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24226"/>
  <mc:AlternateContent xmlns:mc="http://schemas.openxmlformats.org/markup-compatibility/2006">
    <mc:Choice Requires="x15">
      <x15ac:absPath xmlns:x15ac="http://schemas.microsoft.com/office/spreadsheetml/2010/11/ac" url="C:\Users\hasegawa\OneDrive - 株式会社タケウチ建設\ドキュメント\Work Files\work related\TNF工法協会　関係\TNF工法協会HP更新\2023.05.17\"/>
    </mc:Choice>
  </mc:AlternateContent>
  <xr:revisionPtr revIDLastSave="0" documentId="13_ncr:1_{6CCAD3D6-782D-4E62-85D4-6563E09AB244}" xr6:coauthVersionLast="36" xr6:coauthVersionMax="36" xr10:uidLastSave="{00000000-0000-0000-0000-000000000000}"/>
  <bookViews>
    <workbookView xWindow="0" yWindow="0" windowWidth="23040" windowHeight="8604" tabRatio="787" xr2:uid="{00000000-000D-0000-FFFF-FFFF00000000}"/>
  </bookViews>
  <sheets>
    <sheet name="用途別" sheetId="46" r:id="rId1"/>
  </sheets>
  <definedNames>
    <definedName name="_xlnm._FilterDatabase" localSheetId="0" hidden="1">用途別!$A$3:$K$1747</definedName>
    <definedName name="_xlnm.Print_Area" localSheetId="0">用途別!$A$1:$K$1747</definedName>
    <definedName name="_xlnm.Print_Titles" localSheetId="0">用途別!$1:$4</definedName>
  </definedNames>
  <calcPr calcId="191029"/>
</workbook>
</file>

<file path=xl/calcChain.xml><?xml version="1.0" encoding="utf-8"?>
<calcChain xmlns="http://schemas.openxmlformats.org/spreadsheetml/2006/main">
  <c r="A1266" i="46" l="1"/>
  <c r="A890" i="46"/>
  <c r="A1193" i="46"/>
  <c r="A1705" i="46"/>
  <c r="A503" i="46"/>
  <c r="A504" i="46"/>
  <c r="A505" i="46"/>
  <c r="A506" i="46"/>
  <c r="A1708" i="46" l="1"/>
  <c r="A1709" i="46"/>
  <c r="A1710" i="46"/>
  <c r="A1711" i="46"/>
  <c r="A1712" i="46"/>
  <c r="A1713" i="46"/>
  <c r="A1714" i="46"/>
  <c r="A1715" i="46"/>
  <c r="A1716" i="46"/>
  <c r="A1717" i="46"/>
  <c r="A1718" i="46"/>
  <c r="A1719" i="46"/>
  <c r="A1720" i="46"/>
  <c r="A1721" i="46"/>
  <c r="A1722" i="46"/>
  <c r="A1723" i="46"/>
  <c r="A1724" i="46"/>
  <c r="A1725" i="46"/>
  <c r="A1726" i="46"/>
  <c r="A1727" i="46"/>
  <c r="A1728" i="46"/>
  <c r="A1729" i="46"/>
  <c r="A1730" i="46"/>
  <c r="A1731" i="46"/>
  <c r="A1732" i="46"/>
  <c r="A1733" i="46"/>
  <c r="A1734" i="46"/>
  <c r="A1735" i="46"/>
  <c r="A1736" i="46"/>
  <c r="A1737" i="46"/>
  <c r="A1738" i="46"/>
  <c r="A1739" i="46"/>
  <c r="A1740" i="46"/>
  <c r="A1741" i="46"/>
  <c r="A1742" i="46"/>
  <c r="A1743" i="46"/>
  <c r="A1744" i="46"/>
  <c r="A1745" i="46"/>
  <c r="A1746" i="46"/>
  <c r="A1747" i="46"/>
  <c r="A1707" i="46"/>
  <c r="A1681" i="46"/>
  <c r="A1682" i="46"/>
  <c r="A1683" i="46"/>
  <c r="A1684" i="46"/>
  <c r="A1685" i="46"/>
  <c r="A1686" i="46"/>
  <c r="A1687" i="46"/>
  <c r="A1688" i="46"/>
  <c r="A1689" i="46"/>
  <c r="A1690" i="46"/>
  <c r="A1691" i="46"/>
  <c r="A1692" i="46"/>
  <c r="A1693" i="46"/>
  <c r="A1694" i="46"/>
  <c r="A1695" i="46"/>
  <c r="A1696" i="46"/>
  <c r="A1697" i="46"/>
  <c r="A1698" i="46"/>
  <c r="A1699" i="46"/>
  <c r="A1700" i="46"/>
  <c r="A1701" i="46"/>
  <c r="A1702" i="46"/>
  <c r="A1703" i="46"/>
  <c r="A1704" i="46"/>
  <c r="A1680" i="46"/>
  <c r="A1665" i="46"/>
  <c r="A1666" i="46"/>
  <c r="A1667" i="46"/>
  <c r="A1668" i="46"/>
  <c r="A1669" i="46"/>
  <c r="A1670" i="46"/>
  <c r="A1671" i="46"/>
  <c r="A1672" i="46"/>
  <c r="A1673" i="46"/>
  <c r="A1674" i="46"/>
  <c r="A1675" i="46"/>
  <c r="A1676" i="46"/>
  <c r="A1677" i="46"/>
  <c r="A1678" i="46"/>
  <c r="A1664" i="46"/>
  <c r="A1622" i="46"/>
  <c r="A1623" i="46"/>
  <c r="A1624" i="46"/>
  <c r="A1625" i="46"/>
  <c r="A1626" i="46"/>
  <c r="A1627" i="46"/>
  <c r="A1628" i="46"/>
  <c r="A1629" i="46"/>
  <c r="A1630"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655" i="46"/>
  <c r="A1656" i="46"/>
  <c r="A1657" i="46"/>
  <c r="A1658" i="46"/>
  <c r="A1659" i="46"/>
  <c r="A1660" i="46"/>
  <c r="A1661" i="46"/>
  <c r="A1662" i="46"/>
  <c r="A1621" i="46"/>
  <c r="A1617" i="46"/>
  <c r="A1618" i="46"/>
  <c r="A1619" i="46"/>
  <c r="A1616" i="46"/>
  <c r="A1598" i="46"/>
  <c r="A1599" i="46"/>
  <c r="A1600" i="46"/>
  <c r="A1601" i="46"/>
  <c r="A1602" i="46"/>
  <c r="A1603" i="46"/>
  <c r="A1604" i="46"/>
  <c r="A1605" i="46"/>
  <c r="A1606" i="46"/>
  <c r="A1607" i="46"/>
  <c r="A1608" i="46"/>
  <c r="A1609" i="46"/>
  <c r="A1610" i="46"/>
  <c r="A1611" i="46"/>
  <c r="A1612" i="46"/>
  <c r="A1613" i="46"/>
  <c r="A1614" i="46"/>
  <c r="A1597"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1566" i="46"/>
  <c r="A1567"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5" i="46"/>
  <c r="A1513"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672" i="46"/>
  <c r="A673" i="46"/>
  <c r="A674" i="46"/>
  <c r="A675" i="46"/>
  <c r="A676"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644" i="46"/>
  <c r="A509" i="46"/>
  <c r="A510" i="46"/>
  <c r="A511" i="46"/>
  <c r="A512" i="46"/>
  <c r="A513" i="46"/>
  <c r="A514" i="46"/>
  <c r="A515" i="46"/>
  <c r="A516" i="46"/>
  <c r="A517" i="46"/>
  <c r="A518" i="46"/>
  <c r="A519" i="46"/>
  <c r="A520" i="46"/>
  <c r="A521" i="46"/>
  <c r="A522" i="46"/>
  <c r="A523" i="46"/>
  <c r="A524" i="46"/>
  <c r="A525" i="46"/>
  <c r="A526" i="46"/>
  <c r="A527" i="46"/>
  <c r="A528" i="46"/>
  <c r="A529" i="46"/>
  <c r="A530" i="46"/>
  <c r="A531" i="46"/>
  <c r="A532" i="46"/>
  <c r="A533" i="46"/>
  <c r="A534" i="46"/>
  <c r="A535" i="46"/>
  <c r="A536" i="46"/>
  <c r="A537" i="46"/>
  <c r="A538" i="46"/>
  <c r="A539"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508" i="46"/>
  <c r="A237" i="46"/>
  <c r="A238" i="46"/>
  <c r="A239" i="46"/>
  <c r="A240" i="46"/>
  <c r="A241" i="46"/>
  <c r="A242" i="46"/>
  <c r="A243" i="46"/>
  <c r="A244" i="46"/>
  <c r="A245" i="46"/>
  <c r="A246" i="46"/>
  <c r="A247"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23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6" i="46" l="1"/>
</calcChain>
</file>

<file path=xl/sharedStrings.xml><?xml version="1.0" encoding="utf-8"?>
<sst xmlns="http://schemas.openxmlformats.org/spreadsheetml/2006/main" count="12212" uniqueCount="2484">
  <si>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</si>
  <si>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</si>
  <si>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</si>
  <si>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</si>
  <si>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</si>
  <si>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</si>
  <si>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</si>
  <si>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</si>
  <si>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</si>
  <si>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</si>
  <si>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</si>
  <si>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</si>
  <si>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</si>
  <si>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</si>
  <si>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</si>
  <si>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</si>
  <si>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</si>
  <si>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</si>
  <si>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</si>
  <si>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</si>
  <si>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</si>
  <si>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</si>
  <si>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</si>
  <si>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</si>
  <si>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</si>
  <si>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</si>
  <si>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</si>
  <si>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</si>
  <si>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</si>
  <si>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</si>
  <si>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</si>
  <si>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</si>
  <si>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</si>
  <si>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</si>
  <si>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千葉県茂原市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</si>
  <si>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</si>
  <si>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</si>
  <si>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</si>
  <si>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</si>
  <si>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</si>
  <si>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</si>
  <si>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</si>
  <si>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</si>
  <si>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</si>
  <si>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</si>
  <si>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</si>
  <si>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</si>
  <si>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</si>
  <si>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</si>
  <si>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</si>
  <si>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</si>
  <si>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</si>
  <si>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</si>
  <si>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</si>
  <si>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</si>
  <si>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</si>
  <si>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</si>
  <si>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</si>
  <si>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</si>
  <si>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</si>
  <si>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</si>
  <si>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</si>
  <si>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</si>
  <si>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</si>
  <si>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</si>
  <si>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</si>
  <si>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</si>
  <si>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</si>
  <si>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</si>
  <si>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</si>
  <si>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</si>
  <si>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</si>
  <si>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</si>
  <si>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</si>
  <si>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</si>
  <si>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</si>
  <si>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</si>
  <si>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</si>
  <si>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</si>
  <si>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</si>
  <si>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</si>
  <si>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</si>
  <si>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</si>
  <si>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</si>
  <si>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</si>
  <si>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</si>
  <si>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</si>
  <si>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</si>
  <si>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</si>
  <si>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</si>
  <si>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</si>
  <si>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</si>
  <si>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</si>
  <si>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</si>
  <si>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</si>
  <si>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</si>
  <si>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</si>
  <si>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</si>
  <si>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</si>
  <si>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</si>
  <si>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</si>
  <si>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</si>
  <si>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</si>
  <si>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</si>
  <si>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</si>
  <si>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</si>
  <si>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</si>
  <si>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</si>
  <si>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</si>
  <si>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</si>
  <si>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</si>
  <si>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</si>
  <si>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</si>
  <si>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</si>
  <si>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</si>
  <si>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</si>
  <si>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</si>
  <si>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</si>
  <si>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佐賀県伊万里市</t>
  </si>
  <si>
    <t>埼玉県越谷市</t>
  </si>
  <si>
    <t>富山県高岡市</t>
  </si>
  <si>
    <t>神奈川県横浜市</t>
  </si>
  <si>
    <t>福島県いわき市</t>
  </si>
  <si>
    <t>千葉県夷隅郡</t>
  </si>
  <si>
    <t>茨城県北茨城市</t>
  </si>
  <si>
    <t>沖縄県那覇市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</si>
  <si>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</si>
  <si>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</si>
  <si>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</si>
  <si>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</si>
  <si>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</si>
  <si>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</si>
  <si>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</si>
  <si>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</si>
  <si>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</si>
  <si>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</si>
  <si>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</si>
  <si>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</si>
  <si>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</si>
  <si>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</si>
  <si>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</si>
  <si>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</si>
  <si>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</si>
  <si>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</si>
  <si>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</si>
  <si>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</si>
  <si>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</si>
  <si>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</si>
  <si>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</si>
  <si>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</si>
  <si>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</si>
  <si>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</si>
  <si>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</si>
  <si>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</si>
  <si>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</si>
  <si>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</si>
  <si>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</si>
  <si>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</si>
  <si>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</si>
  <si>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</si>
  <si>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</si>
  <si>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</si>
  <si>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</si>
  <si>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</si>
  <si>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</si>
  <si>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</si>
  <si>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</si>
  <si>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</si>
  <si>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</si>
  <si>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</si>
  <si>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</si>
  <si>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</si>
  <si>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</si>
  <si>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</si>
  <si>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</si>
  <si>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</si>
  <si>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</si>
  <si>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</si>
  <si>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</si>
  <si>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</si>
  <si>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</si>
  <si>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</si>
  <si>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</si>
  <si>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</si>
  <si>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</si>
  <si>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</si>
  <si>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</si>
  <si>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</si>
  <si>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</si>
  <si>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</si>
  <si>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</si>
  <si>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</si>
  <si>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</si>
  <si>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</si>
  <si>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</si>
  <si>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</si>
  <si>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</si>
  <si>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</si>
  <si>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</si>
  <si>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</si>
  <si>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</si>
  <si>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</si>
  <si>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</si>
  <si>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</si>
  <si>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</si>
  <si>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</si>
  <si>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</si>
  <si>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</si>
  <si>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</si>
  <si>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</si>
  <si>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</si>
  <si>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</si>
  <si>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</si>
  <si>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</si>
  <si>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</si>
  <si>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</si>
  <si>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</si>
  <si>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</si>
  <si>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</si>
  <si>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</si>
  <si>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</si>
  <si>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</si>
  <si>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</si>
  <si>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</si>
  <si>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</si>
  <si>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</si>
  <si>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</si>
  <si>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</si>
  <si>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</si>
  <si>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</si>
  <si>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</si>
  <si>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</si>
  <si>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</si>
  <si>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</si>
  <si>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</si>
  <si>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</si>
  <si>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</si>
  <si>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</si>
  <si>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</si>
  <si>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</si>
  <si>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</si>
  <si>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</si>
  <si>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</si>
  <si>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</si>
  <si>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</si>
  <si>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</si>
  <si>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</si>
  <si>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</si>
  <si>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</si>
  <si>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</si>
  <si>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</si>
  <si>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</si>
  <si>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</si>
  <si>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</si>
  <si>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</si>
  <si>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</si>
  <si>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</si>
  <si>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ガソリンスタンド</t>
  </si>
  <si>
    <t>千葉県千葉市</t>
  </si>
  <si>
    <t>阪神自動車専門学校</t>
  </si>
  <si>
    <t>東京理科大学学生寮</t>
  </si>
  <si>
    <t>テックランド羽生店</t>
  </si>
  <si>
    <t>柿崎セレモニーホールへいあん</t>
  </si>
  <si>
    <t>イズモホール篠原</t>
  </si>
  <si>
    <t>イズモホール根堅</t>
  </si>
  <si>
    <t>旗艦長門</t>
  </si>
  <si>
    <t>オームラ新会館</t>
  </si>
  <si>
    <t>富士葬祭聖一色</t>
  </si>
  <si>
    <t>福島県復興公営住宅（関船団地１号棟）</t>
  </si>
  <si>
    <t>2015.10</t>
  </si>
  <si>
    <t>福島県復興公営住宅（関船団地２号棟）</t>
  </si>
  <si>
    <t xml:space="preserve">ロジュマン松原Part2 </t>
  </si>
  <si>
    <t>大串定住促進住宅整備事業</t>
  </si>
  <si>
    <t>クレバハウス潮崎1</t>
  </si>
  <si>
    <t>クレバハウス潮崎2</t>
  </si>
  <si>
    <t>石巻商工信用金庫</t>
  </si>
  <si>
    <t>仙北信用組合迫支店</t>
  </si>
  <si>
    <t>枚方信用金庫門真東支店</t>
  </si>
  <si>
    <t xml:space="preserve">M－STUDIO両名工場 </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</si>
  <si>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</si>
  <si>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</si>
  <si>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</si>
  <si>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</si>
  <si>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</si>
  <si>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</si>
  <si>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</si>
  <si>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</si>
  <si>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</si>
  <si>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</si>
  <si>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</si>
  <si>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</si>
  <si>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</si>
  <si>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</si>
  <si>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</si>
  <si>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三井造船㈱ブラスト工場</t>
  </si>
  <si>
    <t>石井製作所社屋工場</t>
  </si>
  <si>
    <t>ナプラス産業廃棄物</t>
  </si>
  <si>
    <t>日立建機市川整備センター</t>
  </si>
  <si>
    <t>高砂医科工業柏工場</t>
  </si>
  <si>
    <t>牡蠣ノ星</t>
  </si>
  <si>
    <t>南木曽発条田立工場</t>
  </si>
  <si>
    <t>えのき栽培施設（悦和産業）</t>
  </si>
  <si>
    <t>えのき栽培施設（大熊えのき園）</t>
  </si>
  <si>
    <t>きのこ栽培施設（佐藤きのこ園）</t>
  </si>
  <si>
    <t>きのこ栽培施設（萩原きのこ園）</t>
  </si>
  <si>
    <t>イーアンドエム発寒プラスティック</t>
  </si>
  <si>
    <t>協立エアテック名古屋工場</t>
  </si>
  <si>
    <t>今井運送整備工場</t>
  </si>
  <si>
    <t>丸一ゴム工業諏訪工場</t>
  </si>
  <si>
    <t>こと京野菜亀岡工場</t>
  </si>
  <si>
    <t>十文字チキンカンパニー</t>
  </si>
  <si>
    <t>山傳商店仙台港工場</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</si>
  <si>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</si>
  <si>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</si>
  <si>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</si>
  <si>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</si>
  <si>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</si>
  <si>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</si>
  <si>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</si>
  <si>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</si>
  <si>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</si>
  <si>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</si>
  <si>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</si>
  <si>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</si>
  <si>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</si>
  <si>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</si>
  <si>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</si>
  <si>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</si>
  <si>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</si>
  <si>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</si>
  <si>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</si>
  <si>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</si>
  <si>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やまみ関西工場（Ⅲ期）</t>
  </si>
  <si>
    <t>東洋アイテック鳥取工場</t>
  </si>
  <si>
    <t>マルコンデンソーⅠ期</t>
  </si>
  <si>
    <t>シマヤフーズ工場</t>
  </si>
  <si>
    <t>柳川冷凍食品㈱工場</t>
  </si>
  <si>
    <t>海王食品ホタテ加工場　</t>
  </si>
  <si>
    <t>かどや製油第二工場（サイロ）</t>
  </si>
  <si>
    <t>セルポール工業庄内第三工場</t>
  </si>
  <si>
    <t>佐々木酒造店工場</t>
  </si>
  <si>
    <t>やまみ富士山麓工場</t>
  </si>
  <si>
    <t>太平洋セメント大船渡発電所バイオマス発電</t>
  </si>
  <si>
    <t>福島FRC製造設備</t>
  </si>
  <si>
    <t>デンソー山形Ⅱ期</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</si>
  <si>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</si>
  <si>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</si>
  <si>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</si>
  <si>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</si>
  <si>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</si>
  <si>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</si>
  <si>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</si>
  <si>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</si>
  <si>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</si>
  <si>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</si>
  <si>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</si>
  <si>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</si>
  <si>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</si>
  <si>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</si>
  <si>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</si>
  <si>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</si>
  <si>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</si>
  <si>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</si>
  <si>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</si>
  <si>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</si>
  <si>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</si>
  <si>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中央技術研修センター第2研修棟　</t>
  </si>
  <si>
    <t>ビーアイケー社屋</t>
  </si>
  <si>
    <t>マリーナHOP（Ⅱ期）</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</si>
  <si>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</si>
  <si>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</si>
  <si>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</si>
  <si>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</si>
  <si>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</si>
  <si>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</si>
  <si>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</si>
  <si>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</si>
  <si>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</si>
  <si>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</si>
  <si>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</si>
  <si>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</si>
  <si>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</si>
  <si>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</si>
  <si>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</si>
  <si>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</si>
  <si>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</si>
  <si>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</si>
  <si>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</si>
  <si>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</si>
  <si>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</si>
  <si>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</si>
  <si>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</si>
  <si>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</si>
  <si>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</si>
  <si>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</si>
  <si>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</si>
  <si>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</si>
  <si>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</si>
  <si>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</si>
  <si>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</si>
  <si>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</si>
  <si>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</si>
  <si>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</si>
  <si>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</si>
  <si>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</si>
  <si>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</si>
  <si>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</si>
  <si>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</si>
  <si>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</si>
  <si>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</si>
  <si>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</si>
  <si>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</si>
  <si>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</si>
  <si>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</si>
  <si>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</si>
  <si>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</si>
  <si>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</si>
  <si>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</si>
  <si>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</si>
  <si>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</si>
  <si>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アピタ太陽（錦町マンション）</t>
  </si>
  <si>
    <t>HO-HOUSE</t>
  </si>
  <si>
    <t>コアレックス道栄倶知安社宅</t>
  </si>
  <si>
    <t>ＫI-ＨＯＵＳＥ</t>
  </si>
  <si>
    <t>ＫＯ-ＨＯＵＳＥ</t>
  </si>
  <si>
    <t>ファーストキャビン阪神西梅田</t>
  </si>
  <si>
    <t>診療所</t>
  </si>
  <si>
    <t>くぼたクリニック（Ⅰ期・Ⅱ期）</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</si>
  <si>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</si>
  <si>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</si>
  <si>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</si>
  <si>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</si>
  <si>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</si>
  <si>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</si>
  <si>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</si>
  <si>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</si>
  <si>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</si>
  <si>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</si>
  <si>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</si>
  <si>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</si>
  <si>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</si>
  <si>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</si>
  <si>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</si>
  <si>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</si>
  <si>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</si>
  <si>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</si>
  <si>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</si>
  <si>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</si>
  <si>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</si>
  <si>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</si>
  <si>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</si>
  <si>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</si>
  <si>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</si>
  <si>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</si>
  <si>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</si>
  <si>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</si>
  <si>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</si>
  <si>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</si>
  <si>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</si>
  <si>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</si>
  <si>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</si>
  <si>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</si>
  <si>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</si>
  <si>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</si>
  <si>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</si>
  <si>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</si>
  <si>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</si>
  <si>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</si>
  <si>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</si>
  <si>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</si>
  <si>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</si>
  <si>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</si>
  <si>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</si>
  <si>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</si>
  <si>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</si>
  <si>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</si>
  <si>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</si>
  <si>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</si>
  <si>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</si>
  <si>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</si>
  <si>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</si>
  <si>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</si>
  <si>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</si>
  <si>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</si>
  <si>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</si>
  <si>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</si>
  <si>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</si>
  <si>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</si>
  <si>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</si>
  <si>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</si>
  <si>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</si>
  <si>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</si>
  <si>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</si>
  <si>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</si>
  <si>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</si>
  <si>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</si>
  <si>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</si>
  <si>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</si>
  <si>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</si>
  <si>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</si>
  <si>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</si>
  <si>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</si>
  <si>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</si>
  <si>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</si>
  <si>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</si>
  <si>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</si>
  <si>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</si>
  <si>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</si>
  <si>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</si>
  <si>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</si>
  <si>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</si>
  <si>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</si>
  <si>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</si>
  <si>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</si>
  <si>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</si>
  <si>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</si>
  <si>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</si>
  <si>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</si>
  <si>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</si>
  <si>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</si>
  <si>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</si>
  <si>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</si>
  <si>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</si>
  <si>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</si>
  <si>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</si>
  <si>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</si>
  <si>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</si>
  <si>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</si>
  <si>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</si>
  <si>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</si>
  <si>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</si>
  <si>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</si>
  <si>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</si>
  <si>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</si>
  <si>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</si>
  <si>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</si>
  <si>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</si>
  <si>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</si>
  <si>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</si>
  <si>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</si>
  <si>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</si>
  <si>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</si>
  <si>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</si>
  <si>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</si>
  <si>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</si>
  <si>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</si>
  <si>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</si>
  <si>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</si>
  <si>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</si>
  <si>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</si>
  <si>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</si>
  <si>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</si>
  <si>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</si>
  <si>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</si>
  <si>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</si>
  <si>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</si>
  <si>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</si>
  <si>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</si>
  <si>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</si>
  <si>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</si>
  <si>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油脂タンク（Ⅰ期）</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</si>
  <si>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</si>
  <si>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</si>
  <si>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</si>
  <si>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</si>
  <si>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</si>
  <si>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</si>
  <si>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</si>
  <si>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</si>
  <si>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</si>
  <si>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</si>
  <si>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</si>
  <si>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</si>
  <si>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</si>
  <si>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</si>
  <si>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</si>
  <si>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</si>
  <si>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</si>
  <si>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</si>
  <si>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</si>
  <si>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</si>
  <si>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</si>
  <si>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</si>
  <si>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</si>
  <si>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</si>
  <si>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</si>
  <si>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</si>
  <si>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</si>
  <si>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</si>
  <si>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</si>
  <si>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</si>
  <si>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</si>
  <si>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</si>
  <si>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</si>
  <si>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</si>
  <si>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</si>
  <si>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</si>
  <si>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</si>
  <si>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</si>
  <si>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</si>
  <si>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</si>
  <si>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</si>
  <si>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</si>
  <si>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</si>
  <si>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</si>
  <si>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</si>
  <si>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</si>
  <si>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</si>
  <si>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</si>
  <si>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</si>
  <si>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</si>
  <si>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</si>
  <si>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</si>
  <si>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</si>
  <si>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</si>
  <si>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</si>
  <si>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</si>
  <si>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</si>
  <si>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</si>
  <si>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</si>
  <si>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</si>
  <si>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</si>
  <si>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</si>
  <si>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</si>
  <si>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</si>
  <si>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</si>
  <si>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</si>
  <si>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</si>
  <si>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</si>
  <si>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</si>
  <si>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</si>
  <si>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</si>
  <si>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</si>
  <si>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</si>
  <si>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</si>
  <si>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</si>
  <si>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</si>
  <si>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</si>
  <si>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</si>
  <si>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</si>
  <si>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</si>
  <si>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</si>
  <si>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</si>
  <si>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</si>
  <si>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</si>
  <si>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</si>
  <si>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</si>
  <si>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</si>
  <si>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</si>
  <si>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</si>
  <si>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</si>
  <si>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</si>
  <si>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</si>
  <si>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</si>
  <si>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</si>
  <si>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</si>
  <si>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</si>
  <si>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</si>
  <si>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</si>
  <si>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</si>
  <si>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</si>
  <si>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</si>
  <si>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</si>
  <si>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</si>
  <si>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</si>
  <si>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</si>
  <si>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</si>
  <si>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</si>
  <si>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</si>
  <si>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</si>
  <si>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</si>
  <si>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</si>
  <si>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</si>
  <si>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</si>
  <si>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</si>
  <si>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</si>
  <si>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</si>
  <si>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</si>
  <si>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</si>
  <si>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</si>
  <si>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</si>
  <si>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</si>
  <si>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</si>
  <si>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株式会社北海道クボタ岩見沢営業所</t>
  </si>
  <si>
    <t>VM美原南インター店</t>
  </si>
  <si>
    <t>ネクステージ丸池町ＰＪ</t>
  </si>
  <si>
    <t>㈱サエキ新三郷整備工場</t>
  </si>
  <si>
    <t>キャニオンスパイス第2工場</t>
  </si>
  <si>
    <t>小西咲　佃工場</t>
  </si>
  <si>
    <t>富永商事㈱北海道支店物流センター</t>
  </si>
  <si>
    <t>広島西SC</t>
  </si>
  <si>
    <t>ヤマザワ高砂店</t>
  </si>
  <si>
    <t>マルイウエストランドA棟</t>
  </si>
  <si>
    <t>アルビス中村店</t>
  </si>
  <si>
    <t>㈱キタセキひたちなかSS</t>
  </si>
  <si>
    <t>WT</t>
  </si>
  <si>
    <t>BMW姫路支店／MINI姫路</t>
  </si>
  <si>
    <t>岩田産業　鳥栖工場</t>
  </si>
  <si>
    <t>MCCポートアイランド工場建設工事</t>
  </si>
  <si>
    <t>オートバックス秋田店</t>
  </si>
  <si>
    <t>№</t>
    <phoneticPr fontId="2"/>
  </si>
  <si>
    <t>用途</t>
    <rPh sb="0" eb="2">
      <t>ヨウト</t>
    </rPh>
    <phoneticPr fontId="2"/>
  </si>
  <si>
    <t>（㎡）</t>
    <phoneticPr fontId="2"/>
  </si>
  <si>
    <t>（㎥）</t>
    <phoneticPr fontId="2"/>
  </si>
  <si>
    <t>店舗</t>
    <rPh sb="0" eb="2">
      <t>テンポ</t>
    </rPh>
    <phoneticPr fontId="2"/>
  </si>
  <si>
    <t>万惣 八本松店</t>
  </si>
  <si>
    <t>その他</t>
    <rPh sb="2" eb="3">
      <t>タ</t>
    </rPh>
    <phoneticPr fontId="2"/>
  </si>
  <si>
    <t>2010.10</t>
  </si>
  <si>
    <t>WT+ハイブリット</t>
    <phoneticPr fontId="5"/>
  </si>
  <si>
    <t>12/17</t>
    <phoneticPr fontId="5"/>
  </si>
  <si>
    <t>12/18</t>
    <phoneticPr fontId="5"/>
  </si>
  <si>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</si>
  <si>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</si>
  <si>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</si>
  <si>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</si>
  <si>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</si>
  <si>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</si>
  <si>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</si>
  <si>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</si>
  <si>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</si>
  <si>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</si>
  <si>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</si>
  <si>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</si>
  <si>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</si>
  <si>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</si>
  <si>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タルイシ機工株式会社様　社屋</t>
  </si>
  <si>
    <t>アルビス七尾店</t>
  </si>
  <si>
    <t>スギ薬局 長島店</t>
  </si>
  <si>
    <t>八王子市北野台計画</t>
  </si>
  <si>
    <t>齋勝建設車庫</t>
  </si>
  <si>
    <t>埼玉トヨペット浦和美園レストラン</t>
  </si>
  <si>
    <t>株式会社マスヤ工業新工場</t>
  </si>
  <si>
    <t>清水物産(株)北海道生鮮工場</t>
  </si>
  <si>
    <t>日本酪農協同㈱新徳島工場</t>
  </si>
  <si>
    <t>東京食品機械株式会社　本社工場建設計画</t>
  </si>
  <si>
    <t>インペックスロジスティクス第3・4倉庫建設工事</t>
  </si>
  <si>
    <t>JAにしみの海津中支店</t>
  </si>
  <si>
    <t>リュウテック工場棟　事務所</t>
  </si>
  <si>
    <t>株式会社北海道クボタ大樹営業所社屋</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</si>
  <si>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</si>
  <si>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</si>
  <si>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</si>
  <si>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</si>
  <si>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</si>
  <si>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</si>
  <si>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</si>
  <si>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</si>
  <si>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</si>
  <si>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</si>
  <si>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</si>
  <si>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</si>
  <si>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パーク・アヴェニュー神戸三田　自走式駐車場計画</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</si>
  <si>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</si>
  <si>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</si>
  <si>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</si>
  <si>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</si>
  <si>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</si>
  <si>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</si>
  <si>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</si>
  <si>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</si>
  <si>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</si>
  <si>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</si>
  <si>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</si>
  <si>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</si>
  <si>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㈱進昭化成工業明石工場</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</si>
  <si>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</si>
  <si>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</si>
  <si>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</si>
  <si>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</si>
  <si>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</si>
  <si>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</si>
  <si>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コマツ湘南工場　新食堂建設工事</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</si>
  <si>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</si>
  <si>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</si>
  <si>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</si>
  <si>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</si>
  <si>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</si>
  <si>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</si>
  <si>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</si>
  <si>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</si>
  <si>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㈱八重椿本舖 伊勢原工場増築工事</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</si>
  <si>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</si>
  <si>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</si>
  <si>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</si>
  <si>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</si>
  <si>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</si>
  <si>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</si>
  <si>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</si>
  <si>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</si>
  <si>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</si>
  <si>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くら寿司朝潮橋店</t>
  </si>
  <si>
    <t>飲食店</t>
  </si>
  <si>
    <t>くら寿司足立栗原店</t>
  </si>
  <si>
    <t>秦野若松町店</t>
  </si>
  <si>
    <t>エニタムフィットネス宇部 厚南店</t>
  </si>
  <si>
    <t>フィットネスクラブ</t>
  </si>
  <si>
    <t>障害児障害者一体型支援施設</t>
  </si>
  <si>
    <t>ミヨシ産業CLTプレカット工場</t>
  </si>
  <si>
    <t>㈱ヨンキュウ三崎加工場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</si>
  <si>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</si>
  <si>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</si>
  <si>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</si>
  <si>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</si>
  <si>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</si>
  <si>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</si>
  <si>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</si>
  <si>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</si>
  <si>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</si>
  <si>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</si>
  <si>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</si>
  <si>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</si>
  <si>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</si>
  <si>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</si>
  <si>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</si>
  <si>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</si>
  <si>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</si>
  <si>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</si>
  <si>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</si>
  <si>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</si>
  <si>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</si>
  <si>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</si>
  <si>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</si>
  <si>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</si>
  <si>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株式会社　協同電子工業茅原工場</t>
  </si>
  <si>
    <t>横田運送岡山築港倉庫</t>
  </si>
  <si>
    <t>株式会社　石甚　木材倉庫</t>
  </si>
  <si>
    <t>全農岐阜米穀集出荷施設</t>
  </si>
  <si>
    <t>伊勢化学工業株式会社 物流センター新A棟建設工事</t>
  </si>
  <si>
    <t>浜新硝子㈱福岡第2工場</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</si>
  <si>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</si>
  <si>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</si>
  <si>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</si>
  <si>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</si>
  <si>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</si>
  <si>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</si>
  <si>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</si>
  <si>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</si>
  <si>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</si>
  <si>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</si>
  <si>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</si>
  <si>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</si>
  <si>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</si>
  <si>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株式会社キョーシン工場</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</si>
  <si>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</si>
  <si>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</si>
  <si>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</si>
  <si>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</si>
  <si>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</si>
  <si>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</si>
  <si>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</si>
  <si>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</si>
  <si>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服部板金工業 有限会社 工場</t>
  </si>
  <si>
    <t>大江運送整備場</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</si>
  <si>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</si>
  <si>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</si>
  <si>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</si>
  <si>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</si>
  <si>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</si>
  <si>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</si>
  <si>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沖縄ふそう自動車㈱豊崎営業所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</si>
  <si>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</si>
  <si>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</si>
  <si>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</si>
  <si>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</si>
  <si>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</si>
  <si>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</si>
  <si>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</si>
  <si>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</si>
  <si>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</si>
  <si>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</si>
  <si>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</si>
  <si>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</si>
  <si>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</si>
  <si>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</si>
  <si>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</si>
  <si>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</si>
  <si>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</si>
  <si>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株式会社ロング工場</t>
  </si>
  <si>
    <t>株式会社高千穂整備工場</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</si>
  <si>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</si>
  <si>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</si>
  <si>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</si>
  <si>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</si>
  <si>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</si>
  <si>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</si>
  <si>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</si>
  <si>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</si>
  <si>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</si>
  <si>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</si>
  <si>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</si>
  <si>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</si>
  <si>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</si>
  <si>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TTC　講師室</t>
  </si>
  <si>
    <t>沖縄県自動車整備協会</t>
  </si>
  <si>
    <t>沖縄県浦添市</t>
  </si>
  <si>
    <t>㈱グリーンクロス　山陰ロジスティックス</t>
  </si>
  <si>
    <t>シンコー工業新社屋</t>
  </si>
  <si>
    <t>丸玉運送西尾倉庫</t>
  </si>
  <si>
    <t>愛知県西尾市</t>
  </si>
  <si>
    <t>株式会社光洋工場</t>
  </si>
  <si>
    <t>山形螺子工業株式会社　工場</t>
  </si>
  <si>
    <t>山形県村山市</t>
  </si>
  <si>
    <t>イケダ工機角田工場増築計画</t>
  </si>
  <si>
    <t>ライフ・花園中央公園店 ライフ シンボルサイン</t>
  </si>
  <si>
    <t>その他</t>
  </si>
  <si>
    <t>ＶＤ千音寺店(看板)</t>
  </si>
  <si>
    <t>大安亀岡新工房計画</t>
  </si>
  <si>
    <t>京都府亀岡市</t>
  </si>
  <si>
    <t>オーシャンポイント㈱江田島オイスターファクトリー</t>
  </si>
  <si>
    <t>広島県江田島市</t>
  </si>
  <si>
    <t>北海紙管株式会社大曲工場</t>
  </si>
  <si>
    <t>北海道農材工業㈱ 厚真新混合工場分析室・控室</t>
  </si>
  <si>
    <t>北海道勇払郡</t>
  </si>
  <si>
    <t>㈱ロゴスホーム苫小牧工場</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</si>
  <si>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</si>
  <si>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</si>
  <si>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</si>
  <si>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</si>
  <si>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</si>
  <si>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</si>
  <si>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</si>
  <si>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</si>
  <si>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</si>
  <si>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</si>
  <si>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日立建機日本㈱萩原営業所</t>
  </si>
  <si>
    <t>岐阜県下呂市</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</si>
  <si>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</si>
  <si>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</si>
  <si>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</si>
  <si>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</si>
  <si>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</si>
  <si>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</si>
  <si>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</si>
  <si>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</si>
  <si>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トヨタカローラ鳥取㈱鳥取店改築工事(立体駐車場)</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</si>
  <si>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</si>
  <si>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</si>
  <si>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</si>
  <si>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</si>
  <si>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</si>
  <si>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</si>
  <si>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</si>
  <si>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</si>
  <si>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</si>
  <si>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</si>
  <si>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</si>
  <si>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</si>
  <si>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</si>
  <si>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</si>
  <si>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㈱鈴木油脂東部第二新工場</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</si>
  <si>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</si>
  <si>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</si>
  <si>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</si>
  <si>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</si>
  <si>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</si>
  <si>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</si>
  <si>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</si>
  <si>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</si>
  <si>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</si>
  <si>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</si>
  <si>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</si>
  <si>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</si>
  <si>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</si>
  <si>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</si>
  <si>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神奈川県海老名市</t>
  </si>
  <si>
    <t>東北マツダ南吉成</t>
  </si>
  <si>
    <t>宮城県仙台市</t>
  </si>
  <si>
    <t>株式会社なかやま牧場倉敷ばら園前店</t>
  </si>
  <si>
    <t>カインズ常陸太田店</t>
  </si>
  <si>
    <t>茨城県常陸太田市</t>
  </si>
  <si>
    <t>スギ薬局泉大津旭町店</t>
  </si>
  <si>
    <t>大阪府泉大津市</t>
  </si>
  <si>
    <t>株式会社アド・ワン・ファーム農産物処理加工施設</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</si>
  <si>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</si>
  <si>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</si>
  <si>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</si>
  <si>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</si>
  <si>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</si>
  <si>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</si>
  <si>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</si>
  <si>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</si>
  <si>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</si>
  <si>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</si>
  <si>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熊本県宇城市</t>
  </si>
  <si>
    <t>㈱いわきり　揚げ新工場</t>
  </si>
  <si>
    <t>鹿児島県日置市</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</si>
  <si>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</si>
  <si>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</si>
  <si>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</si>
  <si>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</si>
  <si>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</si>
  <si>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</si>
  <si>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</si>
  <si>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</si>
  <si>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</si>
  <si>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</si>
  <si>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</si>
  <si>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マクドナルド　常陸太田フォレストモール店</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</si>
  <si>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</si>
  <si>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</si>
  <si>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</si>
  <si>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</si>
  <si>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</si>
  <si>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</si>
  <si>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</si>
  <si>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</si>
  <si>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</si>
  <si>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</si>
  <si>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神奈川県綾瀬市</t>
  </si>
  <si>
    <t>島根中央信用金庫　大社支店</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</si>
  <si>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</si>
  <si>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</si>
  <si>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</si>
  <si>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</si>
  <si>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</si>
  <si>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</si>
  <si>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</si>
  <si>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</si>
  <si>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</si>
  <si>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</si>
  <si>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</si>
  <si>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</si>
  <si>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</si>
  <si>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㈱近江兄弟社　山面第2工場</t>
  </si>
  <si>
    <t>DOWAハイテック㈱P棟</t>
  </si>
  <si>
    <t>埼玉県本庄市</t>
  </si>
  <si>
    <t>マクドナルド　常陸太田フォレストモール店(看板)</t>
  </si>
  <si>
    <t>日本アイリッヒ株式会社　九州事業所</t>
  </si>
  <si>
    <t>㈱サンキャスト第4工場</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</si>
  <si>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</si>
  <si>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</si>
  <si>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</si>
  <si>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</si>
  <si>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</si>
  <si>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</si>
  <si>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</si>
  <si>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</si>
  <si>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</si>
  <si>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</si>
  <si>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</si>
  <si>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</si>
  <si>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大分県佐伯市</t>
  </si>
  <si>
    <t>2005.01</t>
  </si>
  <si>
    <t>2005.10</t>
  </si>
  <si>
    <t>2005.12</t>
  </si>
  <si>
    <t>ショッピングセンター</t>
  </si>
  <si>
    <t>2007.10</t>
  </si>
  <si>
    <t>ベトナム</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</si>
  <si>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</si>
  <si>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</si>
  <si>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</si>
  <si>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</si>
  <si>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</si>
  <si>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</si>
  <si>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</si>
  <si>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</si>
  <si>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</si>
  <si>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</si>
  <si>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</si>
  <si>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</si>
  <si>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</si>
  <si>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新庄ATC機器室</t>
  </si>
  <si>
    <t>新西宮ATC機器室</t>
  </si>
  <si>
    <t>新塚本ATC機器室</t>
  </si>
  <si>
    <t>下条マンション4丁目マンション　</t>
  </si>
  <si>
    <t>ジュンテンドー大柿店</t>
  </si>
  <si>
    <t>スーパービバホーム岩槻店</t>
  </si>
  <si>
    <t>T-BAGS・TNF+</t>
  </si>
  <si>
    <t>2012.10</t>
  </si>
  <si>
    <t>2013.04</t>
  </si>
  <si>
    <t>2013.10</t>
  </si>
  <si>
    <t>地下</t>
  </si>
  <si>
    <t>4階建</t>
  </si>
  <si>
    <t>公共施設</t>
    <rPh sb="0" eb="2">
      <t>コウキョウ</t>
    </rPh>
    <rPh sb="2" eb="4">
      <t>シセツ</t>
    </rPh>
    <phoneticPr fontId="2"/>
  </si>
  <si>
    <t>弓ヶ浜水産排水処理施設</t>
  </si>
  <si>
    <t>平屋/2階</t>
  </si>
  <si>
    <t>ＨＩひろせ明野店(C棟)</t>
  </si>
  <si>
    <t>ガソリンスタンド（水素ステーション）</t>
  </si>
  <si>
    <t>６階建</t>
  </si>
  <si>
    <t>協栄マリンテクノロジ</t>
  </si>
  <si>
    <t>アシーズブリッジ米子</t>
  </si>
  <si>
    <t>吉田容器店第2立花ヤード</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</si>
  <si>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</si>
  <si>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</si>
  <si>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</si>
  <si>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</si>
  <si>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</si>
  <si>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</si>
  <si>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</si>
  <si>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</si>
  <si>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</si>
  <si>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</si>
  <si>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</si>
  <si>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</si>
  <si>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</si>
  <si>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</si>
  <si>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㈱マルセン食品　新工場</t>
  </si>
  <si>
    <t>阿久津医院立替</t>
  </si>
  <si>
    <t>JAいわて滝沢倉庫「いわて純情米」</t>
  </si>
  <si>
    <t>特別養護老人ホームささえ</t>
  </si>
  <si>
    <t>THE GARDEN ORIENTAL OSAKA</t>
  </si>
  <si>
    <t>株式会社清光　新工場</t>
  </si>
  <si>
    <t>株式会社クリハラ工場</t>
  </si>
  <si>
    <t>宮浦住宅　赤石邸</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</si>
  <si>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</si>
  <si>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</si>
  <si>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</si>
  <si>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</si>
  <si>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</si>
  <si>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</si>
  <si>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</si>
  <si>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</si>
  <si>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</si>
  <si>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</si>
  <si>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</si>
  <si>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</si>
  <si>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</si>
  <si>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</si>
  <si>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</si>
  <si>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</si>
  <si>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</si>
  <si>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</si>
  <si>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豊田車両工場棟・事務所棟</t>
  </si>
  <si>
    <t>サツドラ倶知安店</t>
  </si>
  <si>
    <t>埼玉県春日部市</t>
  </si>
  <si>
    <t>香川県小豆郡</t>
  </si>
  <si>
    <t>佐賀県神埼市</t>
  </si>
  <si>
    <t>神奈川県川崎市</t>
  </si>
  <si>
    <t>静岡県裾野市</t>
  </si>
  <si>
    <t>千葉県市原市</t>
  </si>
  <si>
    <t>群馬県邑楽郡</t>
  </si>
  <si>
    <t>北海道紋別郡</t>
  </si>
  <si>
    <t>大阪府池田市</t>
  </si>
  <si>
    <t>秋田県横手市</t>
  </si>
  <si>
    <t>秋田県由利本荘市</t>
  </si>
  <si>
    <t>滋賀県東近江市</t>
  </si>
  <si>
    <t>宮城県富谷市</t>
  </si>
  <si>
    <t>兵庫県西宮市</t>
  </si>
  <si>
    <t>兵庫県宝塚市</t>
  </si>
  <si>
    <t>宮城県亘理郡</t>
  </si>
  <si>
    <t>京都府城陽市</t>
  </si>
  <si>
    <t>伊豆長岡学園</t>
  </si>
  <si>
    <t>静岡県伊豆の国市</t>
  </si>
  <si>
    <t>北海道虻田郡</t>
  </si>
  <si>
    <t>神奈川県三浦市</t>
  </si>
  <si>
    <t>宮城県気仙沼市</t>
  </si>
  <si>
    <t>山形県東置賜郡</t>
  </si>
  <si>
    <t>栃木県栃木市</t>
  </si>
  <si>
    <t>大分県竹田市</t>
  </si>
  <si>
    <t>広島県豊田郡</t>
  </si>
  <si>
    <t>滋賀県甲賀市</t>
  </si>
  <si>
    <t>北海道釧路郡</t>
  </si>
  <si>
    <t>三重県三重郡</t>
  </si>
  <si>
    <t>山梨県甲府市</t>
  </si>
  <si>
    <t>山口県宇部市</t>
  </si>
  <si>
    <t>千葉県野田市</t>
  </si>
  <si>
    <t>新潟県三条市</t>
  </si>
  <si>
    <t>静岡県菊川市</t>
  </si>
  <si>
    <t>岩手県花巻市</t>
  </si>
  <si>
    <t>愛知県津島市</t>
  </si>
  <si>
    <t>青森県上北郡</t>
  </si>
  <si>
    <t>奈良県奈良市</t>
  </si>
  <si>
    <t>北海道宗谷郡</t>
  </si>
  <si>
    <t>共和産業株式会社 鮮魚作業所</t>
  </si>
  <si>
    <t>福島県耶麻郡</t>
  </si>
  <si>
    <t>千葉県袖ヶ浦市</t>
  </si>
  <si>
    <t>三重県四日市市</t>
  </si>
  <si>
    <t>広島県三原市</t>
  </si>
  <si>
    <t>2019.01</t>
  </si>
  <si>
    <t>HTB駐車場　ヒルトンホテル東京ベイ駐車場</t>
  </si>
  <si>
    <t>2019.02</t>
  </si>
  <si>
    <t>山梨県都留市</t>
  </si>
  <si>
    <t>V・ドラッグ千種公園北店</t>
  </si>
  <si>
    <t>佐田岬はなはな</t>
  </si>
  <si>
    <t>大京新工場従業員宿舎</t>
  </si>
  <si>
    <t>サウスプロダクト本社工場</t>
  </si>
  <si>
    <t>いなげや金町店</t>
  </si>
  <si>
    <t>地盤改良解体工事</t>
  </si>
  <si>
    <t>丸三食品工場</t>
  </si>
  <si>
    <t>エフピコ</t>
  </si>
  <si>
    <t>ジャムフレンドクラブむつ十二林店</t>
  </si>
  <si>
    <t>関根自動車整備工場</t>
  </si>
  <si>
    <t>高萩自動社工業大型塗装工場</t>
  </si>
  <si>
    <t>秋田県山本郡</t>
  </si>
  <si>
    <t>静岡県沼津市</t>
  </si>
  <si>
    <t>北海道北見市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</si>
  <si>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</si>
  <si>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</si>
  <si>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</si>
  <si>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</si>
  <si>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</si>
  <si>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</si>
  <si>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</si>
  <si>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</si>
  <si>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</si>
  <si>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</si>
  <si>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</si>
  <si>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</si>
  <si>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</si>
  <si>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</si>
  <si>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伊勢原新工場</t>
  </si>
  <si>
    <t>㈱松岡　大阪南港第二物流センター</t>
  </si>
  <si>
    <t>伊勢化学工業㈱物流センター新B棟建設工事</t>
  </si>
  <si>
    <t>アンデス電気㈱倉庫増築工事</t>
  </si>
  <si>
    <t>アレーズ秋桜計画</t>
  </si>
  <si>
    <t>大阪府泉南郡</t>
  </si>
  <si>
    <t>沖縄バス㈱豊崎営業所</t>
  </si>
  <si>
    <t>ネッツトヨタ東都株式会社ベイ幕張店 【工場棟】</t>
  </si>
  <si>
    <t>ネッツトヨタ東都株式会社ベイ幕張店</t>
  </si>
  <si>
    <t>バローショッピングモール千音寺　資材庫他3棟</t>
  </si>
  <si>
    <t>株式会社 藤興機 Ⅱ期</t>
  </si>
  <si>
    <t>海老名市上郷複合施設(餃子の王将・吉野家)</t>
  </si>
  <si>
    <t>JAめぐみのひるがの高原だいこん共同洗場施設</t>
  </si>
  <si>
    <t>京伸精機　笠岡工場</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</si>
  <si>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</si>
  <si>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</si>
  <si>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</si>
  <si>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</si>
  <si>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</si>
  <si>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</si>
  <si>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</si>
  <si>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</si>
  <si>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</si>
  <si>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</si>
  <si>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</si>
  <si>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</si>
  <si>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</si>
  <si>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</si>
  <si>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</si>
  <si>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</si>
  <si>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</si>
  <si>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</si>
  <si>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</si>
  <si>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</si>
  <si>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</si>
  <si>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共同住宅</t>
  </si>
  <si>
    <t>2004.01</t>
  </si>
  <si>
    <t>2004.04</t>
  </si>
  <si>
    <t>2005.03</t>
  </si>
  <si>
    <t>2005.04</t>
  </si>
  <si>
    <t>2005.06</t>
  </si>
  <si>
    <t>広島県深安郡</t>
  </si>
  <si>
    <t>フレスポ境港新宮商事</t>
  </si>
  <si>
    <t>2005.09</t>
  </si>
  <si>
    <t>白洗舎安来店</t>
  </si>
  <si>
    <t>2006.04</t>
  </si>
  <si>
    <t>ジュンテンドー安芸津店</t>
  </si>
  <si>
    <t>ジュンテンドー新平田店</t>
  </si>
  <si>
    <t>北川精機EDLC工場</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</si>
  <si>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</si>
  <si>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</si>
  <si>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</si>
  <si>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</si>
  <si>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</si>
  <si>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</si>
  <si>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</si>
  <si>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</si>
  <si>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</si>
  <si>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</si>
  <si>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</si>
  <si>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</si>
  <si>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</si>
  <si>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</si>
  <si>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</si>
  <si>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</si>
  <si>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</si>
  <si>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</si>
  <si>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</si>
  <si>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</si>
  <si>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</si>
  <si>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</si>
  <si>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</si>
  <si>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</si>
  <si>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</si>
  <si>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</si>
  <si>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</si>
  <si>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</si>
  <si>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</si>
  <si>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</si>
  <si>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サン工業工場</t>
  </si>
  <si>
    <t>上越高田ショッピングモール</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</si>
  <si>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</si>
  <si>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</si>
  <si>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</si>
  <si>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</si>
  <si>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</si>
  <si>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</si>
  <si>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</si>
  <si>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</si>
  <si>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</si>
  <si>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</si>
  <si>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</si>
  <si>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</si>
  <si>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</si>
  <si>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</si>
  <si>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田中種苗事務所棟</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</si>
  <si>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</si>
  <si>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</si>
  <si>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</si>
  <si>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</si>
  <si>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</si>
  <si>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</si>
  <si>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</si>
  <si>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</si>
  <si>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</si>
  <si>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広島醤油</t>
  </si>
  <si>
    <t>2008.06</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</si>
  <si>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</si>
  <si>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</si>
  <si>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</si>
  <si>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</si>
  <si>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</si>
  <si>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</si>
  <si>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</si>
  <si>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</si>
  <si>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</si>
  <si>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</si>
  <si>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</si>
  <si>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</si>
  <si>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</si>
  <si>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</si>
  <si>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</si>
  <si>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</si>
  <si>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</si>
  <si>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</si>
  <si>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新山口乗務員センター詰所</t>
  </si>
  <si>
    <t>2009.02</t>
  </si>
  <si>
    <t>山口県山口市</t>
  </si>
  <si>
    <t>新山口乗務員センター事務所</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</si>
  <si>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</si>
  <si>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</si>
  <si>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</si>
  <si>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</si>
  <si>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</si>
  <si>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</si>
  <si>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</si>
  <si>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</si>
  <si>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</si>
  <si>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</si>
  <si>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</si>
  <si>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</si>
  <si>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</si>
  <si>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</si>
  <si>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</si>
  <si>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</si>
  <si>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</si>
  <si>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</si>
  <si>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</si>
  <si>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</si>
  <si>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</si>
  <si>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</si>
  <si>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</si>
  <si>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</si>
  <si>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</si>
  <si>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</si>
  <si>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JRBハイツ矢賀</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</si>
  <si>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</si>
  <si>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</si>
  <si>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</si>
  <si>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</si>
  <si>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</si>
  <si>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</si>
  <si>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</si>
  <si>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</si>
  <si>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</si>
  <si>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</si>
  <si>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</si>
  <si>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</si>
  <si>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</si>
  <si>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</si>
  <si>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イズミヤ広陵店</t>
  </si>
  <si>
    <t>バロー堀越店</t>
  </si>
  <si>
    <t>バロー名和店</t>
  </si>
  <si>
    <t>ニトリ木更津店</t>
  </si>
  <si>
    <t>千葉県木更津市</t>
  </si>
  <si>
    <t>長居駅店</t>
  </si>
  <si>
    <t>2010.01</t>
  </si>
  <si>
    <t>共立クリニック</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</si>
  <si>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</si>
  <si>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</si>
  <si>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</si>
  <si>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</si>
  <si>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</si>
  <si>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</si>
  <si>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</si>
  <si>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</si>
  <si>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</si>
  <si>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</si>
  <si>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</si>
  <si>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</si>
  <si>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</si>
  <si>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</si>
  <si>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</si>
  <si>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</si>
  <si>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</si>
  <si>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</si>
  <si>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</si>
  <si>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</si>
  <si>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</si>
  <si>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北川精機工場</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</si>
  <si>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</si>
  <si>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</si>
  <si>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</si>
  <si>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</si>
  <si>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</si>
  <si>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</si>
  <si>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</si>
  <si>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</si>
  <si>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</si>
  <si>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</si>
  <si>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</si>
  <si>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</si>
  <si>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</si>
  <si>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</si>
  <si>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</si>
  <si>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鳩山鉄工</t>
  </si>
  <si>
    <t>津山インター河辺モール</t>
  </si>
  <si>
    <t>フォレストモール富士河口湖A棟</t>
  </si>
  <si>
    <t>山梨県南都留郡</t>
  </si>
  <si>
    <t>フォレストモール富士河口湖B棟</t>
  </si>
  <si>
    <t>フォレストモール富士河口湖C棟</t>
  </si>
  <si>
    <t>フォレストモール富士河口湖D棟</t>
  </si>
  <si>
    <t>バロー上野台店</t>
  </si>
  <si>
    <t>ひまわり第一保育園</t>
  </si>
  <si>
    <t>特老ひまわり園</t>
  </si>
  <si>
    <t>クレストホール印田</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</si>
  <si>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</si>
  <si>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</si>
  <si>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</si>
  <si>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</si>
  <si>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</si>
  <si>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</si>
  <si>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</si>
  <si>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</si>
  <si>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</si>
  <si>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</si>
  <si>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</si>
  <si>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</si>
  <si>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</si>
  <si>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</si>
  <si>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</si>
  <si>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</si>
  <si>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</si>
  <si>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</si>
  <si>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</si>
  <si>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</si>
  <si>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</si>
  <si>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</si>
  <si>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</si>
  <si>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</si>
  <si>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</si>
  <si>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</si>
  <si>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</si>
  <si>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</si>
  <si>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</si>
  <si>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</si>
  <si>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琉球大学立体駐車場</t>
  </si>
  <si>
    <t>沖縄県中頭郡</t>
  </si>
  <si>
    <t>カメラの北村松井山手店</t>
  </si>
  <si>
    <t>西遠丸百農業協同組合事務所</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</si>
  <si>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</si>
  <si>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</si>
  <si>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</si>
  <si>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</si>
  <si>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</si>
  <si>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</si>
  <si>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</si>
  <si>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</si>
  <si>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</si>
  <si>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</si>
  <si>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</si>
  <si>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</si>
  <si>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</si>
  <si>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</si>
  <si>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</si>
  <si>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</si>
  <si>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</si>
  <si>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</si>
  <si>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</si>
  <si>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</si>
  <si>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</si>
  <si>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</si>
  <si>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</si>
  <si>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</si>
  <si>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</si>
  <si>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東亜紙業三郷工場</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</si>
  <si>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</si>
  <si>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</si>
  <si>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</si>
  <si>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</si>
  <si>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</si>
  <si>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</si>
  <si>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</si>
  <si>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</si>
  <si>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</si>
  <si>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</si>
  <si>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</si>
  <si>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</si>
  <si>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小原邸</t>
  </si>
  <si>
    <t>個人住宅</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</si>
  <si>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</si>
  <si>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</si>
  <si>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</si>
  <si>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</si>
  <si>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</si>
  <si>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</si>
  <si>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</si>
  <si>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</si>
  <si>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</si>
  <si>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</si>
  <si>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</si>
  <si>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</si>
  <si>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新香登ATC機器室</t>
  </si>
  <si>
    <t>2011.11</t>
  </si>
  <si>
    <t>岡山県備前市</t>
  </si>
  <si>
    <t>松屋電機社屋</t>
  </si>
  <si>
    <t>V・ドラッグ大垣岩宿店</t>
  </si>
  <si>
    <t>岐阜県大垣市</t>
  </si>
  <si>
    <t>JAめぐみの可児地域通所介護施設</t>
  </si>
  <si>
    <t>岐阜県可児郡</t>
  </si>
  <si>
    <t>2011.12</t>
  </si>
  <si>
    <t>新加古川ATC機器室</t>
  </si>
  <si>
    <t>マックスバリュ竹の塚店</t>
  </si>
  <si>
    <t>ご縁横丁</t>
  </si>
  <si>
    <t>ルネサンス野田店</t>
  </si>
  <si>
    <t>2012.01</t>
  </si>
  <si>
    <t>ドラッグセイムス高知宝永店</t>
  </si>
  <si>
    <t>小坂町豚舎</t>
  </si>
  <si>
    <t>秋田県鹿角郡</t>
  </si>
  <si>
    <t>カインズホーム半田店</t>
  </si>
  <si>
    <t>愛知県半田市</t>
  </si>
  <si>
    <t>あかのれん各務原店</t>
  </si>
  <si>
    <t>2012.02</t>
  </si>
  <si>
    <t>丸中ゴム工業加木屋町倉庫</t>
  </si>
  <si>
    <t>バロー焼津小土店事務所棟</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</si>
  <si>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</si>
  <si>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</si>
  <si>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</si>
  <si>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</si>
  <si>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</si>
  <si>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</si>
  <si>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</si>
  <si>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</si>
  <si>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</si>
  <si>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</si>
  <si>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</si>
  <si>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</si>
  <si>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</si>
  <si>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</si>
  <si>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厚狭駅信号機器室</t>
  </si>
  <si>
    <t>山口県山陽小野田市</t>
  </si>
  <si>
    <t>佐賀県佐賀市</t>
  </si>
  <si>
    <t>大越マテックス三郷事業所</t>
  </si>
  <si>
    <t>セイムス春日部店</t>
  </si>
  <si>
    <t>勝部マンション</t>
  </si>
  <si>
    <t>2012.05</t>
  </si>
  <si>
    <t>グリーンライフ商品倉庫</t>
  </si>
  <si>
    <t>沖縄県宜野湾市</t>
  </si>
  <si>
    <t>ホーマック広面店</t>
  </si>
  <si>
    <t>オーロラホール南浦和</t>
  </si>
  <si>
    <t>2012.06</t>
  </si>
  <si>
    <t>西日本電気テック鳥取MC</t>
  </si>
  <si>
    <t>ハピッシュ新小田中店</t>
  </si>
  <si>
    <t>バロー蟹江店</t>
  </si>
  <si>
    <t>愛知県海部郡</t>
  </si>
  <si>
    <t>バロー北浜田店</t>
  </si>
  <si>
    <t>あさの冷蔵庫</t>
  </si>
  <si>
    <t>高知県香美市</t>
  </si>
  <si>
    <t>スーパービバホーム岩槻店駐車場①</t>
  </si>
  <si>
    <t>スーパービバホーム岩槻店駐車場②</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</si>
  <si>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</si>
  <si>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</si>
  <si>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</si>
  <si>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</si>
  <si>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</si>
  <si>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</si>
  <si>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</si>
  <si>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</si>
  <si>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リョービ東工場</t>
  </si>
  <si>
    <t>佐藤鋼材第二工場</t>
  </si>
  <si>
    <t>ヤマザワ川西店</t>
  </si>
  <si>
    <t>ヤマザワ松見町店</t>
  </si>
  <si>
    <t>ウェルネス出雲ドーム北店</t>
  </si>
  <si>
    <t>堆肥舎</t>
  </si>
  <si>
    <t>伊豆フルーツパーク</t>
  </si>
  <si>
    <t>静岡県三島市</t>
  </si>
  <si>
    <t>ニシムラ鶴岡北店</t>
  </si>
  <si>
    <t>2012.09</t>
  </si>
  <si>
    <t>西長柄マンション</t>
  </si>
  <si>
    <t>奈良県天理市</t>
  </si>
  <si>
    <t>七十七BK内脇支店</t>
  </si>
  <si>
    <t>山陰一畑クッキング</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</si>
  <si>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</si>
  <si>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</si>
  <si>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</si>
  <si>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</si>
  <si>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</si>
  <si>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</si>
  <si>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</si>
  <si>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</si>
  <si>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</si>
  <si>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</si>
  <si>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</si>
  <si>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</si>
  <si>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</si>
  <si>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</si>
  <si>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</si>
  <si>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</si>
  <si>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中国ジェイアールバス山口支店周防支所</t>
  </si>
  <si>
    <t>山口県光市</t>
  </si>
  <si>
    <t>治田の里小規模特別養護老人ホーム</t>
  </si>
  <si>
    <t>長野県千曲市</t>
  </si>
  <si>
    <t>バロー浜松中野店</t>
  </si>
  <si>
    <t>2012.12</t>
  </si>
  <si>
    <t>業務スーパー磐田店</t>
  </si>
  <si>
    <t>静岡県磐田市</t>
  </si>
  <si>
    <t>バロー焼津石津店</t>
  </si>
  <si>
    <t>ZAGZAG福山山手店</t>
  </si>
  <si>
    <t>竹原信号機器室</t>
  </si>
  <si>
    <t>2013.01</t>
  </si>
  <si>
    <t>バロー大津ショッピングセンター</t>
  </si>
  <si>
    <t>滋賀県大津市</t>
  </si>
  <si>
    <t>セリア古川</t>
  </si>
  <si>
    <t>サンドラッグ鏡島店</t>
  </si>
  <si>
    <t>ジュンテンドー深溝店</t>
  </si>
  <si>
    <t>沖縄ブライダルプラン本館</t>
  </si>
  <si>
    <t>2013.02</t>
  </si>
  <si>
    <t>沖縄県沖縄市</t>
  </si>
  <si>
    <t>JA東西しらかわ矢吹総合支店事務所</t>
  </si>
  <si>
    <t>福島県西白河郡</t>
  </si>
  <si>
    <t>目黒本町鈴木邸</t>
  </si>
  <si>
    <t>東京都目黒区</t>
  </si>
  <si>
    <t>岩本工業倉庫棟</t>
  </si>
  <si>
    <t>JA東西しらかわ矢吹総合支店倉庫</t>
  </si>
  <si>
    <t>沖縄ブライダルプラン駐車場</t>
  </si>
  <si>
    <t>なないろ保育園</t>
  </si>
  <si>
    <t>茨城県龍ヶ崎市</t>
  </si>
  <si>
    <t>JA東西しらかわ矢吹総合支店物販店</t>
  </si>
  <si>
    <t>させぼ五番街５街区店舗</t>
  </si>
  <si>
    <t>2013.03</t>
  </si>
  <si>
    <t>長崎県佐世保市</t>
  </si>
  <si>
    <t>させぼ五番街６街区店舗</t>
  </si>
  <si>
    <t>させぼ五番街７街区店舗</t>
  </si>
  <si>
    <t>させぼ五番街５街区駐車場</t>
  </si>
  <si>
    <t>アクティブ三郷中間処理場</t>
  </si>
  <si>
    <t>七福の湯習志野店</t>
  </si>
  <si>
    <t>ユニバース青柳店</t>
  </si>
  <si>
    <t>諏訪2丁目駐車場A棟</t>
  </si>
  <si>
    <t>東京都多摩市</t>
  </si>
  <si>
    <t>諏訪3丁目駐車場B棟</t>
  </si>
  <si>
    <t>諏訪4丁目駐車場C棟</t>
  </si>
  <si>
    <t>新日鉄寮駐車場</t>
  </si>
  <si>
    <t>ドラックヤマザワ旭新町店</t>
  </si>
  <si>
    <t>V・ドラッグ中切店</t>
  </si>
  <si>
    <t>ぶなしめじ生産施設</t>
  </si>
  <si>
    <t>シバ工芸テナント棟</t>
  </si>
  <si>
    <t>ナイス飯島店</t>
  </si>
  <si>
    <t>2013.05</t>
  </si>
  <si>
    <t>バロー藤方店</t>
  </si>
  <si>
    <t>ドン・キホーテ弘前店</t>
  </si>
  <si>
    <t>青森県弘前市</t>
  </si>
  <si>
    <t>北九州若松ホール</t>
  </si>
  <si>
    <t>2013.06</t>
  </si>
  <si>
    <t>メゾンヴェｰル出雲</t>
  </si>
  <si>
    <t>中金子公民館</t>
  </si>
  <si>
    <t>JA山口大島小松支所</t>
  </si>
  <si>
    <t>日通トランスポート</t>
  </si>
  <si>
    <t>MEGAドン・キホーテうるま店</t>
  </si>
  <si>
    <t>マルハン上小田井店</t>
  </si>
  <si>
    <t>イズモホール桜丘</t>
  </si>
  <si>
    <t>2013.07</t>
  </si>
  <si>
    <t>田中内科診療所</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</si>
  <si>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</si>
  <si>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</si>
  <si>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</si>
  <si>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</si>
  <si>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</si>
  <si>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</si>
  <si>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</si>
  <si>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</si>
  <si>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</si>
  <si>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</si>
  <si>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カネキチ阿部源食品工場</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</si>
  <si>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</si>
  <si>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</si>
  <si>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</si>
  <si>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</si>
  <si>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</si>
  <si>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</si>
  <si>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</si>
  <si>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</si>
  <si>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</si>
  <si>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吉本内科・外科クリニック</t>
  </si>
  <si>
    <t>サンタウンプラザ駐車場</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</si>
  <si>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</si>
  <si>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</si>
  <si>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</si>
  <si>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</si>
  <si>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</si>
  <si>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</si>
  <si>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</si>
  <si>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</si>
  <si>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</si>
  <si>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</si>
  <si>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</si>
  <si>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</si>
  <si>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</si>
  <si>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</si>
  <si>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</si>
  <si>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</si>
  <si>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</si>
  <si>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佐野製作所工場</t>
  </si>
  <si>
    <t>軽井沢プリンスショッピングプラザA棟</t>
  </si>
  <si>
    <t>長野県北佐久郡</t>
  </si>
  <si>
    <t>軽井沢プリンスショッピングプラザB棟</t>
  </si>
  <si>
    <t>軽井沢プリンスショッピングプラザC棟</t>
  </si>
  <si>
    <t>軽井沢プリンスショッピングプラザD棟</t>
  </si>
  <si>
    <t>軽井沢プリンスショッピングプラザE棟</t>
  </si>
  <si>
    <t>軽井沢プリンスショッピングプラザF棟</t>
  </si>
  <si>
    <t>軽井沢プリンスショッピングプラザG棟</t>
  </si>
  <si>
    <t>軽井沢プリンスショッピングプラザH棟</t>
  </si>
  <si>
    <t>軽井沢プリンスショッピングプラザI棟</t>
  </si>
  <si>
    <t>軽井沢プリンスショッピングプラザJ棟</t>
  </si>
  <si>
    <t>NHKラジオ局</t>
  </si>
  <si>
    <t>ツルハ天童芳賀店</t>
  </si>
  <si>
    <t>山形県天童市</t>
  </si>
  <si>
    <t>仁愛幼育園</t>
  </si>
  <si>
    <t>JR新大阪駅1F（新大阪駅味の街）</t>
  </si>
  <si>
    <t>三郷市立新和小学校仮設教室</t>
  </si>
  <si>
    <t>積村ビル管理事務所ビル</t>
  </si>
  <si>
    <t>軽井沢72クラブハウス</t>
  </si>
  <si>
    <t>2014.01</t>
  </si>
  <si>
    <t>協伸建材工業新潟営業所工場</t>
  </si>
  <si>
    <t>流山老人ホーム（Ⅱ期）</t>
  </si>
  <si>
    <t>阪急オアシス宝塚店</t>
  </si>
  <si>
    <t>カインズ下妻店</t>
  </si>
  <si>
    <t>2014.02</t>
  </si>
  <si>
    <t>大阪府泉佐野市</t>
  </si>
  <si>
    <t>ファミリー可児店</t>
  </si>
  <si>
    <t>岐阜県可児市</t>
  </si>
  <si>
    <t>シートス本社事務所</t>
  </si>
  <si>
    <t>三栄商事営業倉庫</t>
  </si>
  <si>
    <t>大阪運輸</t>
  </si>
  <si>
    <t>ＫＯＡ水戸営業所</t>
  </si>
  <si>
    <t>茨城県ひたちなか市</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</si>
  <si>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</si>
  <si>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</si>
  <si>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</si>
  <si>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</si>
  <si>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</si>
  <si>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</si>
  <si>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</si>
  <si>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</si>
  <si>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</si>
  <si>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</si>
  <si>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</si>
  <si>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</si>
  <si>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</si>
  <si>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熊山駅信号機室</t>
  </si>
  <si>
    <t>大分銀行しきど支店</t>
  </si>
  <si>
    <t>緑2丁目計画</t>
  </si>
  <si>
    <t>草加市栄町3丁目ビル</t>
  </si>
  <si>
    <t>埼玉県草加市</t>
  </si>
  <si>
    <t>バロー伊那店</t>
  </si>
  <si>
    <t>長野県伊那市</t>
  </si>
  <si>
    <t>池伝大阪支店</t>
  </si>
  <si>
    <t>大阪府豊中市</t>
  </si>
  <si>
    <t>ラ・カーサ天童店</t>
  </si>
  <si>
    <t>介護老人福祉施設さくらの里</t>
  </si>
  <si>
    <t>水口邸</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</si>
  <si>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</si>
  <si>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</si>
  <si>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</si>
  <si>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</si>
  <si>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</si>
  <si>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</si>
  <si>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</si>
  <si>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</si>
  <si>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</si>
  <si>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</si>
  <si>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</si>
  <si>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</si>
  <si>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</si>
  <si>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</si>
  <si>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</si>
  <si>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</si>
  <si>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</si>
  <si>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ワークオフィス滝井</t>
  </si>
  <si>
    <t>宏和工業倉庫</t>
  </si>
  <si>
    <t>埼玉県北葛飾郡</t>
  </si>
  <si>
    <t>ホンダカーズ明舞学園南店</t>
  </si>
  <si>
    <t>2014.07</t>
  </si>
  <si>
    <t>セレモニーホール越谷</t>
  </si>
  <si>
    <t>ミヤカン新工場</t>
  </si>
  <si>
    <t>ミヤカン新工場機械室棟</t>
  </si>
  <si>
    <t>ミヤカン新工場排水処理棟</t>
  </si>
  <si>
    <t>大剛新工場</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</si>
  <si>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</si>
  <si>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</si>
  <si>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</si>
  <si>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</si>
  <si>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</si>
  <si>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</si>
  <si>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</si>
  <si>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</si>
  <si>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</si>
  <si>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</si>
  <si>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</si>
  <si>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</si>
  <si>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</si>
  <si>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</si>
  <si>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</si>
  <si>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</si>
  <si>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</si>
  <si>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</si>
  <si>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こだましめじ工場</t>
  </si>
  <si>
    <t>公共施設</t>
  </si>
  <si>
    <t>バロー松任東店</t>
  </si>
  <si>
    <t>石川県白山市</t>
  </si>
  <si>
    <t>ユニバース湊高台店</t>
  </si>
  <si>
    <t>富田製薬工場</t>
  </si>
  <si>
    <t>徳島県鳴門市</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</si>
  <si>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</si>
  <si>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</si>
  <si>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</si>
  <si>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</si>
  <si>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</si>
  <si>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</si>
  <si>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</si>
  <si>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</si>
  <si>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</si>
  <si>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</si>
  <si>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</si>
  <si>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</si>
  <si>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</si>
  <si>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</si>
  <si>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</si>
  <si>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</si>
  <si>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</si>
  <si>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</si>
  <si>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</si>
  <si>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</si>
  <si>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味の素川崎事業所工場見学施設</t>
  </si>
  <si>
    <t>弓ヶ浜水産工場</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</si>
  <si>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</si>
  <si>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</si>
  <si>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</si>
  <si>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</si>
  <si>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</si>
  <si>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</si>
  <si>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</si>
  <si>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</si>
  <si>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</si>
  <si>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</si>
  <si>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</si>
  <si>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</si>
  <si>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</si>
  <si>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</si>
  <si>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こと京都向島作業場</t>
  </si>
  <si>
    <t>キムラ鉄工所事務所</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</si>
  <si>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</si>
  <si>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</si>
  <si>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</si>
  <si>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</si>
  <si>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</si>
  <si>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</si>
  <si>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</si>
  <si>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</si>
  <si>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</si>
  <si>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</si>
  <si>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</si>
  <si>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</si>
  <si>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みちのく銀行沖館支店</t>
  </si>
  <si>
    <t>2015.01</t>
  </si>
  <si>
    <t>宇多興産工場</t>
  </si>
  <si>
    <t>ラ・ムー和歌山西浜店</t>
  </si>
  <si>
    <t>宇多興産事務所</t>
  </si>
  <si>
    <t>バロー西春店</t>
  </si>
  <si>
    <t>2015.02</t>
  </si>
  <si>
    <t>愛知県北名古屋市</t>
  </si>
  <si>
    <t>ツルハドラッグ河北店</t>
  </si>
  <si>
    <t>ツルハドラッグ大内店</t>
  </si>
  <si>
    <t>西糀谷二丁目グループホーム</t>
  </si>
  <si>
    <t>オートテラス長苗代店</t>
  </si>
  <si>
    <t>2015.03</t>
  </si>
  <si>
    <t>鳥繁産業本社工場</t>
  </si>
  <si>
    <t>大分県津久見市</t>
  </si>
  <si>
    <t>岩手県紫波郡</t>
  </si>
  <si>
    <t>大分県臼杵市</t>
  </si>
  <si>
    <t>ひまり大庭店</t>
  </si>
  <si>
    <t>バロー浅敷店</t>
  </si>
  <si>
    <t>長野県塩尻市</t>
  </si>
  <si>
    <t>マックスバリュ滋賀店</t>
  </si>
  <si>
    <t>2015.04</t>
  </si>
  <si>
    <t>北海道小樽市</t>
  </si>
  <si>
    <t>旭北歯科医院（Ⅰ期）</t>
  </si>
  <si>
    <t>神奈川県鎌倉市</t>
  </si>
  <si>
    <t>ホーマック留萌店</t>
  </si>
  <si>
    <t>北海道留萌市</t>
  </si>
  <si>
    <t>2015.05</t>
  </si>
  <si>
    <t>熊本県上益城郡</t>
  </si>
  <si>
    <t>茨城県結城市</t>
  </si>
  <si>
    <t>姫島駅高架下（Ⅰ期）</t>
  </si>
  <si>
    <t>中西邸</t>
  </si>
  <si>
    <t>ホーマックスーパーデポ横手店</t>
  </si>
  <si>
    <t>グレースメイト練馬</t>
  </si>
  <si>
    <t>東京都練馬区</t>
  </si>
  <si>
    <t>京滋マツダ大津店【B棟】</t>
  </si>
  <si>
    <t>2015.06</t>
  </si>
  <si>
    <t>京滋マツダ大津店【E棟】</t>
  </si>
  <si>
    <t>奈良日産自動車登美ヶ丘店</t>
  </si>
  <si>
    <t>キタセキR122号白岡店</t>
  </si>
  <si>
    <t>マックスバリュ安養寺店</t>
  </si>
  <si>
    <t>サンライズ産業浪岡第二倉庫</t>
  </si>
  <si>
    <t>浜山保育園</t>
  </si>
  <si>
    <t>岐阜県本巣郡</t>
  </si>
  <si>
    <t>埼玉ダイハツ販売越谷北店</t>
  </si>
  <si>
    <t>2015.07</t>
  </si>
  <si>
    <t>ナルシマ工業工場</t>
  </si>
  <si>
    <t>奈良県磯城郡</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</si>
  <si>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</si>
  <si>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</si>
  <si>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</si>
  <si>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</si>
  <si>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</si>
  <si>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</si>
  <si>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</si>
  <si>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</si>
  <si>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</si>
  <si>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</si>
  <si>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</si>
  <si>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</si>
  <si>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</si>
  <si>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</si>
  <si>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</si>
  <si>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</si>
  <si>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ルネスマンション千住旭町</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</si>
  <si>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</si>
  <si>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</si>
  <si>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</si>
  <si>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</si>
  <si>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</si>
  <si>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</si>
  <si>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</si>
  <si>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</si>
  <si>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</si>
  <si>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</si>
  <si>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</si>
  <si>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</si>
  <si>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</si>
  <si>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</si>
  <si>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</si>
  <si>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福島県河沼郡</t>
  </si>
  <si>
    <t>島根県大田市</t>
  </si>
  <si>
    <t>JOYFIT24津桜橋</t>
  </si>
  <si>
    <t>ウェルネス出雲中野店</t>
  </si>
  <si>
    <t>ケーアイ・オギワラ9号棟・10号棟</t>
  </si>
  <si>
    <t>中部工業工場</t>
  </si>
  <si>
    <t>扇工業新社屋</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</si>
  <si>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</si>
  <si>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</si>
  <si>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</si>
  <si>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</si>
  <si>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</si>
  <si>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</si>
  <si>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</si>
  <si>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</si>
  <si>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</si>
  <si>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</si>
  <si>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</si>
  <si>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</si>
  <si>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</si>
  <si>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</si>
  <si>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</si>
  <si>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</si>
  <si>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</si>
  <si>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</si>
  <si>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</si>
  <si>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</si>
  <si>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</si>
  <si>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</si>
  <si>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</si>
  <si>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</si>
  <si>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</si>
  <si>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</si>
  <si>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</si>
  <si>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</si>
  <si>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</si>
  <si>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</si>
  <si>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</si>
  <si>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</si>
  <si>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</si>
  <si>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</si>
  <si>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</si>
  <si>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</si>
  <si>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</si>
  <si>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</si>
  <si>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</si>
  <si>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</si>
  <si>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</si>
  <si>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</si>
  <si>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</si>
  <si>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</si>
  <si>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</si>
  <si>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</si>
  <si>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</si>
  <si>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</si>
  <si>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千葉県柏市</t>
  </si>
  <si>
    <t>巽冷凍食品㈱加工場</t>
  </si>
  <si>
    <t>インテルノ新工場</t>
  </si>
  <si>
    <t>JSSスイミングスクール立石</t>
  </si>
  <si>
    <t>神奈川県相模原市</t>
  </si>
  <si>
    <t>V・ドラッグ大垣西店</t>
  </si>
  <si>
    <t>サコス㈱羽田営業所</t>
  </si>
  <si>
    <t>旭ブロック長浜事業所社屋</t>
  </si>
  <si>
    <t>ローソン清水店</t>
  </si>
  <si>
    <t>2016.07</t>
  </si>
  <si>
    <t>岩手県上閉伊郡</t>
  </si>
  <si>
    <t>山形飛鳥水産加工施設</t>
  </si>
  <si>
    <t>長野県木曽郡</t>
  </si>
  <si>
    <t>えのき栽培施設（原きのこ園）</t>
  </si>
  <si>
    <t>えのき栽培施設（小池えのき園）</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</si>
  <si>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</si>
  <si>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</si>
  <si>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</si>
  <si>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</si>
  <si>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</si>
  <si>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</si>
  <si>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</si>
  <si>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</si>
  <si>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</si>
  <si>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</si>
  <si>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</si>
  <si>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</si>
  <si>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</si>
  <si>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東和食品鮭フィレー工場</t>
  </si>
  <si>
    <t>北海道白糠郡</t>
  </si>
  <si>
    <t>バロー茶が崎店</t>
  </si>
  <si>
    <t>ハローズ住吉店</t>
  </si>
  <si>
    <t>フィールドメンテナンス倉庫</t>
  </si>
  <si>
    <t>ツルハドラッグ村山西店</t>
  </si>
  <si>
    <t>V・ドラッグ笠松店</t>
  </si>
  <si>
    <t>岐阜県羽鳥郡</t>
  </si>
  <si>
    <t>ホーマックニコット藤代店</t>
  </si>
  <si>
    <t>稲田製作所社屋</t>
  </si>
  <si>
    <t>スガテック東京事務所</t>
  </si>
  <si>
    <t>ハローズ住吉店テナント棟</t>
  </si>
  <si>
    <t>グループホーム南観音ひまわり</t>
  </si>
  <si>
    <t>島根県浜田市</t>
  </si>
  <si>
    <t>ジーユー三川店</t>
  </si>
  <si>
    <t>2016.09</t>
  </si>
  <si>
    <t>スシロー西大津店</t>
  </si>
  <si>
    <t>バローセルフスタンド稲沢平和店</t>
  </si>
  <si>
    <t>愛知県稲沢市</t>
  </si>
  <si>
    <t>ケーズデンキ佐沼店</t>
  </si>
  <si>
    <t>愛知県弥富市</t>
  </si>
  <si>
    <t>福相食品工業新工場</t>
  </si>
  <si>
    <t>日建リース工業城陽工場（A棟）</t>
  </si>
  <si>
    <t>日建リース工業城陽工場（B棟）</t>
  </si>
  <si>
    <t>日建リース工業城陽工場（C棟）</t>
  </si>
  <si>
    <t>日建リース工業城陽工場（D棟）</t>
  </si>
  <si>
    <t>日建リース工業城陽工場（E棟）</t>
  </si>
  <si>
    <t>亀岡大井町ストックヤード（整備棟）</t>
  </si>
  <si>
    <t>福島県復興公営住宅（小名浜中原団地4号棟）</t>
  </si>
  <si>
    <t>福島県復興公営住宅（小名浜中原団地5号棟）</t>
  </si>
  <si>
    <t>ドミー安城店</t>
  </si>
  <si>
    <t>ラ・ムー直川店</t>
  </si>
  <si>
    <t>ナイス北海道物流センター</t>
  </si>
  <si>
    <t>V・ドラッグ二瀬店</t>
  </si>
  <si>
    <t>東大阪営業所</t>
  </si>
  <si>
    <t>亀岡大井町ストックヤード（駐車場棟）</t>
  </si>
  <si>
    <t>関西マツダ平野店（A棟）</t>
  </si>
  <si>
    <t>関西マツダ平野店（B棟）</t>
  </si>
  <si>
    <t>臨港バス塩浜営業所</t>
  </si>
  <si>
    <t>バロー北寺島店</t>
  </si>
  <si>
    <t>ハローズ三原店</t>
  </si>
  <si>
    <t>DCMホーマック東苗穂店</t>
  </si>
  <si>
    <t>静岡中央銀行防災センター</t>
  </si>
  <si>
    <t>ヤマザワ寒河江プラザ店（テナント棟）</t>
  </si>
  <si>
    <t>2016.11</t>
  </si>
  <si>
    <t>新潟県北蒲原郡</t>
  </si>
  <si>
    <t>100満ボルト東苗穂店</t>
  </si>
  <si>
    <t>岩手県久慈市</t>
  </si>
  <si>
    <t>ハローデイ徳力店</t>
  </si>
  <si>
    <t>バロー湖西店</t>
  </si>
  <si>
    <t>静岡県湖西市</t>
  </si>
  <si>
    <t>千葉県浦安市</t>
  </si>
  <si>
    <t>グッドタイムリビング新浦安</t>
  </si>
  <si>
    <t>東北マツダ北上店</t>
  </si>
  <si>
    <t>2016.12</t>
  </si>
  <si>
    <t>ヤマナカ水産工場（加工場）</t>
  </si>
  <si>
    <t>ヤマナカ水産工場（塩水処理施設）</t>
  </si>
  <si>
    <t>三重県多気郡</t>
  </si>
  <si>
    <t>ナイス山手台店</t>
  </si>
  <si>
    <t>山陰ヤクルト販売本社</t>
  </si>
  <si>
    <t>島根電工出雲支店</t>
  </si>
  <si>
    <t>マルイ国府店（テナント棟）</t>
  </si>
  <si>
    <t>2017.01</t>
  </si>
  <si>
    <t>広島県安芸高田市</t>
  </si>
  <si>
    <t>佐賀県杵島郡</t>
  </si>
  <si>
    <t>赤田運輸産業事務所</t>
  </si>
  <si>
    <t>2017.02</t>
  </si>
  <si>
    <t>東北マツダ秋田店（工場）</t>
  </si>
  <si>
    <t>東北マツダ秋田店（ショールーム）</t>
  </si>
  <si>
    <t>東北マツダ秋田店（車両保管庫）</t>
  </si>
  <si>
    <t>いしのまき元気市場</t>
  </si>
  <si>
    <t>ヨークベニマル泉下川店</t>
  </si>
  <si>
    <t>いしのまき元気市場（管理棟）</t>
  </si>
  <si>
    <t>静岡県富士市</t>
  </si>
  <si>
    <t>ネッツトヨタ島根浜田店（展示場）</t>
  </si>
  <si>
    <t>2017.03</t>
  </si>
  <si>
    <t>ネッツトヨタ島根浜田店（展示場）ショールーム）</t>
  </si>
  <si>
    <t>ホンダカーズ熊本東健軍店</t>
  </si>
  <si>
    <t>宮城県本吉郡</t>
  </si>
  <si>
    <t>岩手県滝沢市</t>
  </si>
  <si>
    <t>油脂タンク（Ⅱ期）</t>
  </si>
  <si>
    <t>2017.04</t>
  </si>
  <si>
    <t>群馬県伊勢崎市</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</si>
  <si>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</si>
  <si>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</si>
  <si>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</si>
  <si>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</si>
  <si>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</si>
  <si>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</si>
  <si>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</si>
  <si>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</si>
  <si>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京伸精機笠岡工場</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</si>
  <si>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</si>
  <si>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</si>
  <si>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</si>
  <si>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</si>
  <si>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</si>
  <si>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</si>
  <si>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</si>
  <si>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</si>
  <si>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</si>
  <si>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濃飛西濃運輸上越支店</t>
  </si>
  <si>
    <t>北海道士別市</t>
  </si>
  <si>
    <t>コメリPW岩見沢店</t>
  </si>
  <si>
    <t>DCMホーマック中島店</t>
  </si>
  <si>
    <t>2017.08</t>
  </si>
  <si>
    <t>新星工業社出島第2工場事務所棟</t>
  </si>
  <si>
    <t>北海道空知郡</t>
  </si>
  <si>
    <t>越谷保育専門学校認定こども園さくらの森</t>
  </si>
  <si>
    <t>DCMカーマ豊田五ケ丘店</t>
  </si>
  <si>
    <t>スギモト精肉冷蔵庫事務所棟</t>
  </si>
  <si>
    <t>アクティオ千葉工場事務所棟</t>
  </si>
  <si>
    <t>北陸マツダ開発本店</t>
  </si>
  <si>
    <t>2017.09</t>
  </si>
  <si>
    <t>日本テクノロジーソリューション本社工場</t>
  </si>
  <si>
    <t>大勢シェル工場（Ａ棟）</t>
  </si>
  <si>
    <t>清水産業佐賀事業所</t>
  </si>
  <si>
    <t>味の素バイオ・ファイン研究所</t>
  </si>
  <si>
    <t>福松屋運送本社倉庫</t>
  </si>
  <si>
    <t>アクティオ千葉工場（倉庫棟）</t>
  </si>
  <si>
    <t>JA邑楽館林板倉Ａ重油重填施設</t>
  </si>
  <si>
    <t>丸運ロジスティック東北社屋</t>
  </si>
  <si>
    <t>ホワイトウイングス清水本社</t>
  </si>
  <si>
    <t>JAにしみの上多度低温倉庫</t>
  </si>
  <si>
    <t>2017.11</t>
  </si>
  <si>
    <t>大阪府門真市</t>
  </si>
  <si>
    <t>三岐通運桑名多度工場（Ⅱ期）</t>
  </si>
  <si>
    <t>栄光堂印刷所</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</si>
  <si>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</si>
  <si>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</si>
  <si>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</si>
  <si>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</si>
  <si>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</si>
  <si>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</si>
  <si>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</si>
  <si>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たかだ電動機新工場</t>
  </si>
  <si>
    <t>佐賀県唐津市</t>
  </si>
  <si>
    <t>ヤンマーアグリジャパン玉名支店整備工場</t>
  </si>
  <si>
    <t>熊本県玉名市</t>
  </si>
  <si>
    <t>ほのか共同利用穀類乾燥調製施設</t>
  </si>
  <si>
    <t>三昇新工場</t>
  </si>
  <si>
    <t>キャリオン本社営業所第2期倉庫</t>
  </si>
  <si>
    <t>美野里運送倉庫上越営業所</t>
  </si>
  <si>
    <t>まじま歯科クリニック</t>
  </si>
  <si>
    <t>ビーンズプレス吉川倉庫</t>
  </si>
  <si>
    <t>ダイレックス三原宮浦店</t>
  </si>
  <si>
    <t>薬王堂能代寺向店</t>
  </si>
  <si>
    <t>モダン・プロ本社事務所倉庫</t>
  </si>
  <si>
    <t>2018.01</t>
  </si>
  <si>
    <t>アイサワ工業広島支店</t>
  </si>
  <si>
    <t>浅倉水道社屋</t>
  </si>
  <si>
    <t>太平洋セメント大阪サービスステーション</t>
  </si>
  <si>
    <t>ツルハドラッグ大河原店</t>
  </si>
  <si>
    <t>薬王堂富谷成田店</t>
  </si>
  <si>
    <t>ツルハドラッグ登米米山店</t>
  </si>
  <si>
    <t>豊洲プロジェクト</t>
  </si>
  <si>
    <t>西宮マリナパークシティ自走式駐車場</t>
  </si>
  <si>
    <t>2018.02</t>
  </si>
  <si>
    <t>オスカー技研工場</t>
  </si>
  <si>
    <t>松本邸</t>
  </si>
  <si>
    <t>バロー下恵土店</t>
  </si>
  <si>
    <t>ヤマザワ塩釜中の島店</t>
  </si>
  <si>
    <t>フレッシュ物流配送センター</t>
  </si>
  <si>
    <t>V・ドラッグ宝神店</t>
  </si>
  <si>
    <t>ツルハドラッグ宮城山元店</t>
  </si>
  <si>
    <t>介護予防センターさくら</t>
  </si>
  <si>
    <t>コニーリョ西出雲（勝部マンションⅡ）</t>
  </si>
  <si>
    <t>2018.03</t>
  </si>
  <si>
    <t>長府製作所駐車場</t>
  </si>
  <si>
    <t>山口県下関市</t>
  </si>
  <si>
    <t>城陽加工場</t>
  </si>
  <si>
    <t>前田道路福山営業所</t>
  </si>
  <si>
    <t>バロー国高店</t>
  </si>
  <si>
    <t>フレートサービス倉庫</t>
  </si>
  <si>
    <t>共同冷蔵大井物流センター</t>
  </si>
  <si>
    <t>神奈川県足柄上郡</t>
  </si>
  <si>
    <t>ツルハドラッグ新潟彩野店</t>
  </si>
  <si>
    <t>クリエイトS・D川和町店</t>
  </si>
  <si>
    <t>セントラルフィットネスクラブ名取仙台南店</t>
  </si>
  <si>
    <t>宮城県伊具郡</t>
  </si>
  <si>
    <t>ダイナム山形天童店</t>
  </si>
  <si>
    <t>学校法人若杉幼稚園</t>
  </si>
  <si>
    <t>秋田トヨタ本荘店</t>
  </si>
  <si>
    <t>2018.04</t>
  </si>
  <si>
    <t>キタセキR-17号伊勢崎SS</t>
  </si>
  <si>
    <t>南佃分譲マンション</t>
  </si>
  <si>
    <t>リードＲ3工場</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</si>
  <si>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</si>
  <si>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</si>
  <si>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</si>
  <si>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</si>
  <si>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</si>
  <si>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</si>
  <si>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</si>
  <si>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</si>
  <si>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林建設工業新社屋</t>
  </si>
  <si>
    <t>北陸マツダ金沢駅西店</t>
  </si>
  <si>
    <t>2018.05</t>
  </si>
  <si>
    <t>上塩冶マンション</t>
  </si>
  <si>
    <t>カネキン川村水産虻田工場</t>
  </si>
  <si>
    <t>宮脇書店気仙沼</t>
  </si>
  <si>
    <t>JA山形おきたま基幹的農業倉庫</t>
  </si>
  <si>
    <t>薬王堂柴田槻木店</t>
  </si>
  <si>
    <t>オートバックス東雲店</t>
  </si>
  <si>
    <t>関西マツダ都島店</t>
  </si>
  <si>
    <t>2018.06</t>
  </si>
  <si>
    <t>まるか食品本社工場</t>
  </si>
  <si>
    <t>阿部新社屋</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</si>
  <si>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</si>
  <si>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</si>
  <si>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</si>
  <si>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</si>
  <si>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</si>
  <si>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</si>
  <si>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</si>
  <si>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キグチテクニクス金属試験材料加工所</t>
  </si>
  <si>
    <t>釧路厚生社焼却炉</t>
  </si>
  <si>
    <t>前田運送E棟倉庫</t>
  </si>
  <si>
    <t>日立建機函館営業所レンタル倉庫</t>
  </si>
  <si>
    <t>豊頃町農業協同組合肥料倉庫棟</t>
  </si>
  <si>
    <t>MEGAドン・キホーテ甲府店</t>
  </si>
  <si>
    <t>カインズ幕張店</t>
  </si>
  <si>
    <t>新高畠町立図書館</t>
  </si>
  <si>
    <t>豊頃町農業協同組合肥料事務所棟</t>
  </si>
  <si>
    <t>アリオンテック本社</t>
  </si>
  <si>
    <t>SF宇部太陽光発電所</t>
  </si>
  <si>
    <t>ユニクロ西舞鶴モール店</t>
  </si>
  <si>
    <t>2018.08</t>
  </si>
  <si>
    <t>京都府舞鶴市</t>
  </si>
  <si>
    <t>西松屋西舞鶴店</t>
  </si>
  <si>
    <t>㈱キタセキR294下妻SS</t>
  </si>
  <si>
    <t>日立建機成田営業所（工場棟）</t>
  </si>
  <si>
    <t>佐藤鋼材第三工場</t>
  </si>
  <si>
    <t>土谷特殊農機具製作所工場</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</si>
  <si>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</si>
  <si>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</si>
  <si>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</si>
  <si>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</si>
  <si>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</si>
  <si>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</si>
  <si>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</si>
  <si>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</si>
  <si>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カナエ新包装技術開発センター</t>
  </si>
  <si>
    <t>ホンダカーズ埼玉中レイクタウン南店工場棟</t>
  </si>
  <si>
    <t>ジョーシン東大阪長田西店</t>
  </si>
  <si>
    <t>家族葬ホール一休館船岡</t>
  </si>
  <si>
    <t>月ヶ瀬みのり園第2碾茶工場</t>
  </si>
  <si>
    <t>矢野口自工福島浜通り整備工場</t>
  </si>
  <si>
    <t>矢野口自工福島浜通り塗装工場</t>
  </si>
  <si>
    <t>矢野口自工福島浜通り事務所</t>
  </si>
  <si>
    <t>正覚寺庫裏</t>
  </si>
  <si>
    <t>スーパーベルクス中葛西店</t>
  </si>
  <si>
    <t>城谷保育所</t>
  </si>
  <si>
    <t>愛媛県八幡浜市</t>
  </si>
  <si>
    <t>NIPPO足立合材工場</t>
  </si>
  <si>
    <t>2018.11</t>
  </si>
  <si>
    <t>北陸スバル福井開発店A棟</t>
  </si>
  <si>
    <t>北陸スバル福井開発店B棟</t>
  </si>
  <si>
    <t>かどや製油第二工場（製造棟）</t>
  </si>
  <si>
    <t>かどや製油第二工場（包装棟）</t>
  </si>
  <si>
    <t>かどや製油第二工場（保管庫）</t>
  </si>
  <si>
    <t>かどや製油第二工場（脱水室棟）</t>
  </si>
  <si>
    <t>成澤鉄工所新工場</t>
  </si>
  <si>
    <t>仁徳砂利（自動車修理工場）</t>
  </si>
  <si>
    <t>仁徳砂利（給油所）</t>
  </si>
  <si>
    <t>バロー中志段味店</t>
  </si>
  <si>
    <t>かどや製油第二工場（倉庫棟）</t>
  </si>
  <si>
    <t>かどや製油第二工場（貯留施設）</t>
  </si>
  <si>
    <t>スーパービバホーム四日市泊店</t>
  </si>
  <si>
    <t>日本シーレーク東部支店（検査棟）</t>
  </si>
  <si>
    <t>横河システム建築茂原工場</t>
  </si>
  <si>
    <t>2018.12</t>
  </si>
  <si>
    <t>関東マツダ溝の口店</t>
  </si>
  <si>
    <t>イズモホール山梨</t>
  </si>
  <si>
    <t>静岡県袋井市</t>
  </si>
  <si>
    <t>愛南サン・フィッシュ工場</t>
  </si>
  <si>
    <t>愛媛県南宇部郡</t>
  </si>
  <si>
    <t>本田興業本社ビル（工場棟）</t>
  </si>
  <si>
    <t>㈱シンクスコーポレーション関西工場</t>
  </si>
  <si>
    <t>本田興業本社ビル（浄化槽）</t>
  </si>
  <si>
    <t>本田興業本社ビル（事務所棟）</t>
  </si>
  <si>
    <t>井口流通センター(事務所棟)</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</si>
  <si>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</si>
  <si>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</si>
  <si>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</si>
  <si>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</si>
  <si>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</si>
  <si>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</si>
  <si>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</si>
  <si>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</si>
  <si>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堺製油所体感訓練設備の導入建屋</t>
  </si>
  <si>
    <t>網岡マンション</t>
  </si>
  <si>
    <t>㈲安岡蒲鉾店新工場</t>
  </si>
  <si>
    <t>愛媛県宇和島市</t>
  </si>
  <si>
    <t>福岡県警察航空隊庁舎(本体棟)</t>
  </si>
  <si>
    <t>バロー淡路店</t>
  </si>
  <si>
    <t>ベイシアモール潮来店</t>
  </si>
  <si>
    <t>茨城県潮来市</t>
  </si>
  <si>
    <t>向島流通サービス㈱広野倉庫</t>
  </si>
  <si>
    <t>ツルハドラッグ韮崎龍岡店</t>
  </si>
  <si>
    <t>山梨県韮崎市</t>
  </si>
  <si>
    <t>バローHCプロサイト名港店</t>
  </si>
  <si>
    <t>大久保地区公共施設再生事業(駐車場棟)</t>
  </si>
  <si>
    <t>埼玉県児玉群</t>
  </si>
  <si>
    <t>広島バス㈱井口車庫事務所</t>
  </si>
  <si>
    <t>沖縄県南城市</t>
  </si>
  <si>
    <t>スーパーベルクス草加谷塚店</t>
  </si>
  <si>
    <t>愛知県蒲郡市</t>
  </si>
  <si>
    <t>秋田県にかほ市</t>
  </si>
  <si>
    <t>東京都町田市</t>
  </si>
  <si>
    <t>4層5段</t>
  </si>
  <si>
    <t>2019.03</t>
  </si>
  <si>
    <t>小林精機第五工場</t>
  </si>
  <si>
    <t>岩手県岩手郡</t>
  </si>
  <si>
    <t>ソーデナガノ松本工場</t>
  </si>
  <si>
    <t>カナモト山梨営業所</t>
  </si>
  <si>
    <t>岩手県大船渡市</t>
  </si>
  <si>
    <t>トーエネック伊勢営業所</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</si>
  <si>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</si>
  <si>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</si>
  <si>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</si>
  <si>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</si>
  <si>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</si>
  <si>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</si>
  <si>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</si>
  <si>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</si>
  <si>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</si>
  <si>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</si>
  <si>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</si>
  <si>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アルバック東北加工部事務所</t>
  </si>
  <si>
    <t>岩田産業熊本営業所</t>
  </si>
  <si>
    <t>2019.08</t>
  </si>
  <si>
    <t>米山伝導機社屋</t>
  </si>
  <si>
    <t>2019.09</t>
  </si>
  <si>
    <t>コーリツ笠岡工場</t>
  </si>
  <si>
    <t>一般工事</t>
  </si>
  <si>
    <t>日本海冷凍魚冷蔵庫</t>
  </si>
  <si>
    <t>日照電機製作所工場</t>
  </si>
  <si>
    <t>2019.11</t>
  </si>
  <si>
    <t>倉田技研工場</t>
  </si>
  <si>
    <t>ジュンテンドー大竹店</t>
  </si>
  <si>
    <t>石川県羽咋市</t>
  </si>
  <si>
    <t>2019.12</t>
  </si>
  <si>
    <t>2020.01</t>
  </si>
  <si>
    <t>2020.02</t>
  </si>
  <si>
    <t>2020.03</t>
  </si>
  <si>
    <t>2020.04</t>
  </si>
  <si>
    <t>芹澤共同住宅</t>
  </si>
  <si>
    <t>2020.05</t>
  </si>
  <si>
    <t>エスラインギフ川口支店（Ⅱ期）</t>
  </si>
  <si>
    <t>デンカ大牟田工場</t>
  </si>
  <si>
    <t>2020.06</t>
  </si>
  <si>
    <t>オート化学北茨城工場倉庫</t>
  </si>
  <si>
    <t>2020.07</t>
  </si>
  <si>
    <t>V・ドラッグ岡崎医療センター前薬局</t>
  </si>
  <si>
    <t>カインズ宇都宮テクノポリス店</t>
  </si>
  <si>
    <t>コスモ石油堺製油所常駐協力会社社屋</t>
  </si>
  <si>
    <t>ツルハドラッグ新川3条店</t>
  </si>
  <si>
    <t>2020.08</t>
  </si>
  <si>
    <t>ツルハドラッグ大槌店</t>
  </si>
  <si>
    <t>横河システム建築茂原工場厚生棟</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</si>
  <si>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</si>
  <si>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</si>
  <si>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</si>
  <si>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</si>
  <si>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</si>
  <si>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</si>
  <si>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</si>
  <si>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</si>
  <si>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</si>
  <si>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1部4F</t>
  </si>
  <si>
    <t>鹿児島県姶良市</t>
  </si>
  <si>
    <t>2020.11</t>
  </si>
  <si>
    <t>福島県福島市</t>
  </si>
  <si>
    <t>日建リース工業新潟工場</t>
  </si>
  <si>
    <t>イエローハット羽生店</t>
  </si>
  <si>
    <t>2020.12</t>
  </si>
  <si>
    <t>丸栄水産株式会社　増築工事</t>
  </si>
  <si>
    <t>北海道紋別市</t>
  </si>
  <si>
    <t>茨城県小美玉市</t>
  </si>
  <si>
    <t>大阪府泉南市</t>
  </si>
  <si>
    <t>宮城県栗原市</t>
  </si>
  <si>
    <t>佐賀県鳥栖市</t>
  </si>
  <si>
    <t>京都府綴喜郡</t>
  </si>
  <si>
    <t>千葉県長生郡</t>
  </si>
  <si>
    <t>岐阜県海津市</t>
  </si>
  <si>
    <t>石川県七尾市</t>
  </si>
  <si>
    <t>北海道深川市</t>
  </si>
  <si>
    <t>徳島県板野郡</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</si>
  <si>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</si>
  <si>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</si>
  <si>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</si>
  <si>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</si>
  <si>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</si>
  <si>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</si>
  <si>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</si>
  <si>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</si>
  <si>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</si>
  <si>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</si>
  <si>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神奈川県秦野市</t>
  </si>
  <si>
    <t>鳥取県西伯郡</t>
  </si>
  <si>
    <t>鹿児島県志布志市</t>
  </si>
  <si>
    <t>北海道岩内郡</t>
  </si>
  <si>
    <t>埼玉県久喜市</t>
  </si>
  <si>
    <t>京都府与謝郡</t>
  </si>
  <si>
    <t>福岡県古賀市</t>
  </si>
  <si>
    <t>石川県鳳珠郡</t>
  </si>
  <si>
    <t>愛知県あま市</t>
  </si>
  <si>
    <t>岐阜県瑞浪市</t>
  </si>
  <si>
    <t>奈良県葛城市</t>
  </si>
  <si>
    <t>新潟県南蒲原郡</t>
  </si>
  <si>
    <t>京都府相楽郡</t>
  </si>
  <si>
    <t>神奈川県大和市</t>
  </si>
  <si>
    <t>北海道日高郡</t>
  </si>
  <si>
    <t>奈良県大和郡山市</t>
  </si>
  <si>
    <t>北海道美唄市</t>
  </si>
  <si>
    <t>大分県別府市</t>
  </si>
  <si>
    <t>山梨県上野原市</t>
  </si>
  <si>
    <t>2022.10</t>
    <phoneticPr fontId="2"/>
  </si>
  <si>
    <t>2021.10</t>
    <phoneticPr fontId="2"/>
  </si>
  <si>
    <t>社会福祉施設</t>
    <rPh sb="0" eb="2">
      <t>シャカイ</t>
    </rPh>
    <rPh sb="2" eb="4">
      <t>フクシ</t>
    </rPh>
    <rPh sb="4" eb="6">
      <t>シセツ</t>
    </rPh>
    <phoneticPr fontId="2"/>
  </si>
  <si>
    <t>S造</t>
    <phoneticPr fontId="2"/>
  </si>
  <si>
    <t xml:space="preserve">えんとく培養センターリサイクル施設 </t>
    <phoneticPr fontId="2"/>
  </si>
  <si>
    <t>セレモニーホール春藤</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</si>
  <si>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</si>
  <si>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</si>
  <si>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</si>
  <si>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</si>
  <si>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</si>
  <si>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</si>
  <si>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</si>
  <si>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</si>
  <si>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</si>
  <si>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大阪府大阪市</t>
    <rPh sb="0" eb="3">
      <t>オオサカフ</t>
    </rPh>
    <rPh sb="3" eb="6">
      <t>オオサカシ</t>
    </rPh>
    <phoneticPr fontId="2"/>
  </si>
  <si>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</si>
  <si>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</si>
  <si>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</si>
  <si>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</si>
  <si>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</si>
  <si>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</si>
  <si>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</si>
  <si>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</si>
  <si>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2023年4月末現在</t>
    <phoneticPr fontId="2"/>
  </si>
  <si>
    <t>マルハン静岡店
遊技場棟：TNF　立駐棟：杭</t>
    <phoneticPr fontId="2"/>
  </si>
  <si>
    <t>ラサンブレ御所</t>
    <phoneticPr fontId="2"/>
  </si>
  <si>
    <t>若柳地区幼保連携型認定こども園建設建築工事</t>
    <phoneticPr fontId="2"/>
  </si>
  <si>
    <t>駐車場</t>
  </si>
  <si>
    <t>駐車場</t>
    <rPh sb="0" eb="3">
      <t>チュウシャジョウ</t>
    </rPh>
    <phoneticPr fontId="2"/>
  </si>
  <si>
    <t>駐車場</t>
    <rPh sb="0" eb="3">
      <t>チュウシャジョウ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</si>
</sst>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22" fillId="0" borderId="0" applyFill="0" applyBorder="0" applyAlignment="0"/>
    <xf numFmtId="0" fontId="23" fillId="0" borderId="0">
      <alignment horizontal="left"/>
    </xf>
    <xf numFmtId="0" fontId="24" fillId="0" borderId="1" applyNumberFormat="0" applyAlignment="0" applyProtection="0">
      <alignment horizontal="left" vertical="center"/>
    </xf>
    <xf numFmtId="0" fontId="24" fillId="0" borderId="2">
      <alignment horizontal="left" vertical="center"/>
    </xf>
    <xf numFmtId="0" fontId="25" fillId="0" borderId="0"/>
    <xf numFmtId="4" fontId="23" fillId="0" borderId="0">
      <alignment horizontal="right"/>
    </xf>
    <xf numFmtId="4" fontId="26" fillId="0" borderId="0">
      <alignment horizontal="right"/>
    </xf>
    <xf numFmtId="0" fontId="27" fillId="0" borderId="0">
      <alignment horizontal="left"/>
    </xf>
    <xf numFmtId="0" fontId="2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9" fillId="0" borderId="5" applyNumberFormat="0" applyFill="0" applyAlignment="0" applyProtection="0">
      <alignment vertical="center"/>
    </xf>
    <xf numFmtId="0" fontId="10" fillId="3" borderId="0" applyNumberFormat="0" applyBorder="0" applyAlignment="0" applyProtection="0">
      <alignment vertical="center"/>
    </xf>
    <xf numFmtId="0" fontId="11" fillId="23" borderId="6"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23" borderId="11" applyNumberFormat="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1" fillId="0" borderId="0">
      <alignment vertical="center"/>
    </xf>
    <xf numFmtId="0" fontId="1" fillId="0" borderId="0">
      <alignment vertical="center"/>
    </xf>
    <xf numFmtId="0" fontId="31" fillId="0" borderId="0">
      <alignment vertical="center"/>
    </xf>
    <xf numFmtId="0" fontId="29" fillId="0" borderId="0"/>
    <xf numFmtId="0" fontId="4" fillId="0" borderId="0">
      <alignment vertical="center"/>
    </xf>
    <xf numFmtId="0" fontId="3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1" fontId="30" fillId="0" borderId="0"/>
    <xf numFmtId="0" fontId="20" fillId="4" borderId="0" applyNumberFormat="0" applyBorder="0" applyAlignment="0" applyProtection="0">
      <alignment vertical="center"/>
    </xf>
    <xf numFmtId="0" fontId="36" fillId="0" borderId="0">
      <alignment vertical="center"/>
    </xf>
    <xf numFmtId="0" fontId="36" fillId="0" borderId="0">
      <alignment vertical="center"/>
    </xf>
    <xf numFmtId="0" fontId="24" fillId="0" borderId="1" applyNumberFormat="0" applyAlignment="0" applyProtection="0">
      <alignment horizontal="left" vertical="center"/>
    </xf>
    <xf numFmtId="0" fontId="31" fillId="0" borderId="0">
      <alignment vertical="center"/>
    </xf>
    <xf numFmtId="0" fontId="31" fillId="0" borderId="0">
      <alignment vertical="center"/>
    </xf>
    <xf numFmtId="0" fontId="24" fillId="0" borderId="25">
      <alignment horizontal="left" vertical="center"/>
    </xf>
    <xf numFmtId="0" fontId="24" fillId="0" borderId="2">
      <alignment horizontal="left" vertical="center"/>
    </xf>
    <xf numFmtId="0" fontId="24" fillId="0" borderId="1" applyNumberFormat="0" applyAlignment="0" applyProtection="0">
      <alignment horizontal="left" vertical="center"/>
    </xf>
    <xf numFmtId="0" fontId="36" fillId="0" borderId="0">
      <alignment vertical="center"/>
    </xf>
    <xf numFmtId="0" fontId="36" fillId="0" borderId="0">
      <alignment vertical="center"/>
    </xf>
  </cellStyleXfs>
  <cellXfs count="147">
    <xf numFmtId="0" fontId="0" fillId="0" borderId="0" xfId="0">
      <alignment vertical="center"/>
    </xf>
    <xf numFmtId="0" fontId="32" fillId="0" borderId="0" xfId="0" applyFont="1" applyBorder="1" applyAlignment="1">
      <alignment horizontal="left" vertical="center" shrinkToFit="1"/>
    </xf>
    <xf numFmtId="0" fontId="32" fillId="0" borderId="0" xfId="0" applyFont="1" applyAlignment="1">
      <alignment vertical="center" shrinkToFit="1"/>
    </xf>
    <xf numFmtId="0" fontId="32" fillId="0" borderId="0" xfId="0" applyFont="1" applyAlignment="1">
      <alignment horizontal="center" vertical="center" shrinkToFit="1"/>
    </xf>
    <xf numFmtId="0" fontId="32" fillId="0" borderId="13" xfId="0" applyFont="1" applyBorder="1" applyAlignment="1">
      <alignment horizontal="lef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177" fontId="32" fillId="0" borderId="12" xfId="0" applyNumberFormat="1" applyFont="1" applyBorder="1" applyAlignment="1">
      <alignment horizontal="center" vertical="center" shrinkToFit="1"/>
    </xf>
    <xf numFmtId="0" fontId="32" fillId="0" borderId="14" xfId="0" applyFont="1" applyFill="1" applyBorder="1" applyAlignment="1">
      <alignment horizontal="right" vertical="center" shrinkToFit="1"/>
    </xf>
    <xf numFmtId="0" fontId="32" fillId="0" borderId="12" xfId="0" applyFont="1" applyBorder="1" applyAlignment="1">
      <alignment horizontal="center" vertical="center" shrinkToFit="1"/>
    </xf>
    <xf numFmtId="0" fontId="32" fillId="0" borderId="14" xfId="0" applyFont="1" applyBorder="1" applyAlignment="1">
      <alignment horizontal="right" vertical="center" shrinkToFit="1"/>
    </xf>
    <xf numFmtId="0" fontId="32" fillId="0" borderId="0" xfId="0" applyFont="1" applyFill="1" applyAlignment="1">
      <alignment vertical="center" shrinkToFit="1"/>
    </xf>
    <xf numFmtId="0" fontId="32" fillId="0" borderId="0" xfId="0" applyFont="1" applyBorder="1" applyAlignment="1">
      <alignment vertical="center" shrinkToFit="1"/>
    </xf>
    <xf numFmtId="177" fontId="32" fillId="0" borderId="0" xfId="0" applyNumberFormat="1" applyFont="1" applyAlignment="1">
      <alignment vertical="center" shrinkToFit="1"/>
    </xf>
    <xf numFmtId="176" fontId="32" fillId="0" borderId="0" xfId="0" applyNumberFormat="1" applyFont="1" applyAlignment="1">
      <alignment vertical="center" shrinkToFit="1"/>
    </xf>
    <xf numFmtId="177" fontId="32" fillId="0" borderId="0" xfId="0" applyNumberFormat="1" applyFont="1" applyBorder="1" applyAlignment="1">
      <alignment vertical="center" shrinkToFit="1"/>
    </xf>
    <xf numFmtId="49" fontId="32" fillId="24" borderId="0" xfId="0" applyNumberFormat="1" applyFont="1" applyFill="1" applyBorder="1" applyAlignment="1">
      <alignment vertical="center" shrinkToFit="1"/>
    </xf>
    <xf numFmtId="0" fontId="32" fillId="0" borderId="0" xfId="0" applyFont="1" applyFill="1" applyBorder="1" applyAlignment="1">
      <alignment vertical="center" shrinkToFit="1"/>
    </xf>
    <xf numFmtId="0" fontId="32" fillId="0" borderId="0" xfId="0" applyFont="1" applyFill="1" applyAlignment="1">
      <alignment horizontal="left" vertical="center" shrinkToFit="1"/>
    </xf>
    <xf numFmtId="0" fontId="32" fillId="26" borderId="0" xfId="0" applyFont="1" applyFill="1" applyAlignment="1">
      <alignment vertical="center" shrinkToFit="1"/>
    </xf>
    <xf numFmtId="49" fontId="32" fillId="0" borderId="0" xfId="0" applyNumberFormat="1" applyFont="1" applyFill="1" applyBorder="1" applyAlignment="1">
      <alignment vertical="center" shrinkToFit="1"/>
    </xf>
    <xf numFmtId="0" fontId="32" fillId="0" borderId="16" xfId="0" applyFont="1" applyBorder="1" applyAlignment="1">
      <alignment vertical="center" shrinkToFit="1"/>
    </xf>
    <xf numFmtId="0" fontId="32" fillId="0" borderId="12" xfId="0" applyFont="1" applyBorder="1" applyAlignment="1">
      <alignment horizontal="right" vertical="center" shrinkToFit="1"/>
    </xf>
    <xf numFmtId="38" fontId="34" fillId="27" borderId="12" xfId="44" applyFont="1" applyFill="1" applyBorder="1" applyAlignment="1">
      <alignment horizontal="center" vertical="center" shrinkToFit="1"/>
    </xf>
    <xf numFmtId="0" fontId="32" fillId="0" borderId="0" xfId="0" applyFont="1" applyBorder="1" applyAlignment="1">
      <alignment horizontal="right" vertical="center" shrinkToFit="1"/>
    </xf>
    <xf numFmtId="38" fontId="32" fillId="0" borderId="0" xfId="44" applyFont="1" applyBorder="1" applyAlignment="1">
      <alignment horizontal="right" vertical="center" shrinkToFit="1"/>
    </xf>
    <xf numFmtId="177" fontId="32" fillId="0" borderId="0" xfId="0" applyNumberFormat="1" applyFont="1" applyBorder="1" applyAlignment="1">
      <alignment horizontal="center" vertical="center" shrinkToFit="1"/>
    </xf>
    <xf numFmtId="0" fontId="32" fillId="0" borderId="0" xfId="0" applyFont="1" applyBorder="1" applyAlignment="1">
      <alignment horizontal="center" vertical="center" shrinkToFit="1"/>
    </xf>
    <xf numFmtId="0" fontId="33" fillId="28" borderId="15" xfId="0" applyFont="1" applyFill="1" applyBorder="1" applyAlignment="1">
      <alignment vertical="center" shrinkToFit="1"/>
    </xf>
    <xf numFmtId="0" fontId="33" fillId="28" borderId="18" xfId="0" applyFont="1" applyFill="1" applyBorder="1" applyAlignment="1">
      <alignment horizontal="right" vertical="center" shrinkToFit="1"/>
    </xf>
    <xf numFmtId="0" fontId="32" fillId="0" borderId="19" xfId="0" applyFont="1" applyBorder="1" applyAlignment="1">
      <alignment horizontal="right" vertical="center" shrinkToFit="1"/>
    </xf>
    <xf numFmtId="0" fontId="32" fillId="0" borderId="12" xfId="0" applyFont="1" applyBorder="1" applyAlignment="1">
      <alignment horizontal="left" vertical="center" shrinkToFit="1"/>
    </xf>
    <xf numFmtId="0" fontId="32" fillId="0" borderId="12" xfId="0" applyFont="1" applyBorder="1" applyAlignment="1">
      <alignment vertical="center" shrinkToFit="1"/>
    </xf>
    <xf numFmtId="38" fontId="32" fillId="0" borderId="12" xfId="44" applyFont="1" applyBorder="1" applyAlignment="1">
      <alignment horizontal="right"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left" vertical="center" shrinkToFit="1"/>
    </xf>
    <xf numFmtId="177" fontId="32" fillId="0" borderId="12" xfId="0" applyNumberFormat="1" applyFont="1" applyBorder="1" applyAlignment="1">
      <alignment horizontal="center" vertical="center" shrinkToFit="1"/>
    </xf>
    <xf numFmtId="0" fontId="32" fillId="0" borderId="12" xfId="0" applyFont="1" applyFill="1" applyBorder="1" applyAlignment="1">
      <alignment horizontal="left" vertical="center" shrinkToFit="1"/>
    </xf>
    <xf numFmtId="38" fontId="32" fillId="0" borderId="12" xfId="44" applyFont="1" applyFill="1" applyBorder="1" applyAlignment="1">
      <alignment horizontal="right" vertical="center" shrinkToFit="1"/>
    </xf>
    <xf numFmtId="0" fontId="32" fillId="0" borderId="12" xfId="0" applyFont="1" applyFill="1" applyBorder="1" applyAlignment="1">
      <alignment vertical="center" shrinkToFit="1"/>
    </xf>
    <xf numFmtId="177" fontId="32" fillId="0" borderId="12" xfId="0" applyNumberFormat="1" applyFont="1" applyFill="1" applyBorder="1" applyAlignment="1">
      <alignment horizontal="center" vertical="center" shrinkToFit="1"/>
    </xf>
    <xf numFmtId="0" fontId="32" fillId="0" borderId="13"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38" fontId="32" fillId="0" borderId="13" xfId="44" applyFont="1" applyBorder="1" applyAlignment="1">
      <alignment horizontal="left" vertical="center" shrinkToFit="1"/>
    </xf>
    <xf numFmtId="178" fontId="32" fillId="0" borderId="13" xfId="0" applyNumberFormat="1" applyFont="1" applyFill="1" applyBorder="1" applyAlignment="1">
      <alignment horizontal="left" vertical="center" shrinkToFit="1"/>
    </xf>
    <xf numFmtId="0" fontId="35" fillId="0" borderId="12" xfId="0" applyFont="1" applyFill="1" applyBorder="1" applyAlignment="1">
      <alignment horizontal="left" vertical="center" shrinkToFit="1"/>
    </xf>
    <xf numFmtId="0" fontId="35" fillId="0" borderId="12" xfId="0" applyFont="1" applyFill="1" applyBorder="1" applyAlignment="1">
      <alignment vertical="center"/>
    </xf>
    <xf numFmtId="0" fontId="32" fillId="0" borderId="12" xfId="0" applyFont="1" applyFill="1" applyBorder="1" applyAlignment="1">
      <alignment vertical="center"/>
    </xf>
    <xf numFmtId="0" fontId="32" fillId="29" borderId="12" xfId="0" applyFont="1" applyFill="1" applyBorder="1" applyAlignment="1">
      <alignment horizontal="left" vertical="center" shrinkToFit="1"/>
    </xf>
    <xf numFmtId="0" fontId="32" fillId="29" borderId="12" xfId="0" applyFont="1" applyFill="1" applyBorder="1" applyAlignment="1">
      <alignment vertical="center" shrinkToFit="1"/>
    </xf>
    <xf numFmtId="38" fontId="32" fillId="29" borderId="12" xfId="44" applyFont="1" applyFill="1" applyBorder="1" applyAlignment="1">
      <alignment horizontal="right" vertical="center" shrinkToFit="1"/>
    </xf>
    <xf numFmtId="177" fontId="32" fillId="29" borderId="12" xfId="0" applyNumberFormat="1" applyFont="1" applyFill="1" applyBorder="1" applyAlignment="1">
      <alignment horizontal="center" vertical="center" shrinkToFit="1"/>
    </xf>
    <xf numFmtId="0" fontId="32" fillId="29" borderId="13" xfId="0" applyFont="1" applyFill="1" applyBorder="1" applyAlignment="1">
      <alignment horizontal="left" vertical="center" shrinkToFit="1"/>
    </xf>
    <xf numFmtId="0" fontId="35" fillId="29" borderId="12" xfId="0" applyFont="1" applyFill="1" applyBorder="1" applyAlignment="1">
      <alignment horizontal="left" vertical="center" shrinkToFit="1"/>
    </xf>
    <xf numFmtId="38" fontId="35" fillId="0" borderId="12" xfId="45" applyFont="1" applyFill="1" applyBorder="1" applyAlignment="1">
      <alignment horizontal="left" vertical="center" shrinkToFit="1"/>
    </xf>
    <xf numFmtId="38" fontId="32" fillId="0" borderId="12" xfId="44" applyFont="1" applyFill="1" applyBorder="1" applyAlignment="1">
      <alignment vertical="center" shrinkToFit="1"/>
    </xf>
    <xf numFmtId="38" fontId="32" fillId="0" borderId="12" xfId="44" applyFont="1" applyFill="1" applyBorder="1" applyAlignment="1">
      <alignment horizontal="center" vertical="center" shrinkToFit="1"/>
    </xf>
    <xf numFmtId="0" fontId="32" fillId="0" borderId="12" xfId="0" applyFont="1" applyFill="1" applyBorder="1" applyAlignment="1">
      <alignment horizontal="left" vertical="center"/>
    </xf>
    <xf numFmtId="0" fontId="32" fillId="0" borderId="12" xfId="0" applyFont="1" applyFill="1" applyBorder="1" applyAlignment="1">
      <alignment horizontal="left" vertical="center" wrapText="1" shrinkToFit="1"/>
    </xf>
    <xf numFmtId="38" fontId="32" fillId="0" borderId="12" xfId="45" applyFont="1" applyFill="1" applyBorder="1" applyAlignment="1">
      <alignment horizontal="left" vertical="center" shrinkToFit="1"/>
    </xf>
    <xf numFmtId="0" fontId="32" fillId="0" borderId="13" xfId="0" applyFont="1" applyFill="1" applyBorder="1" applyAlignment="1">
      <alignment horizontal="left" vertical="center" wrapText="1" shrinkToFit="1"/>
    </xf>
    <xf numFmtId="38" fontId="32" fillId="0" borderId="12" xfId="44" applyFont="1" applyBorder="1" applyAlignment="1">
      <alignment vertical="center"/>
    </xf>
    <xf numFmtId="38" fontId="32" fillId="0" borderId="12" xfId="44" applyFont="1" applyBorder="1" applyAlignment="1">
      <alignment horizontal="center" vertical="center"/>
    </xf>
    <xf numFmtId="38" fontId="32" fillId="0" borderId="12" xfId="44" applyFont="1" applyBorder="1" applyAlignment="1">
      <alignment horizontal="right" vertical="center"/>
    </xf>
    <xf numFmtId="177" fontId="32" fillId="0" borderId="12" xfId="0" applyNumberFormat="1" applyFont="1" applyBorder="1" applyAlignment="1">
      <alignment horizontal="center" vertical="center"/>
    </xf>
    <xf numFmtId="38" fontId="35" fillId="0" borderId="13" xfId="45" applyFont="1" applyFill="1" applyBorder="1" applyAlignment="1">
      <alignment horizontal="left" vertical="center" shrinkToFit="1"/>
    </xf>
    <xf numFmtId="38" fontId="32" fillId="0" borderId="13" xfId="45" applyFont="1" applyFill="1" applyBorder="1" applyAlignment="1">
      <alignment horizontal="left" vertical="center"/>
    </xf>
    <xf numFmtId="49" fontId="32" fillId="0" borderId="12" xfId="0" applyNumberFormat="1" applyFont="1" applyBorder="1" applyAlignment="1">
      <alignment horizontal="left" vertical="center" shrinkToFit="1"/>
    </xf>
    <xf numFmtId="49" fontId="32" fillId="0" borderId="12" xfId="0" applyNumberFormat="1" applyFont="1" applyFill="1" applyBorder="1" applyAlignment="1">
      <alignment horizontal="left" vertical="center" shrinkToFit="1"/>
    </xf>
    <xf numFmtId="49" fontId="32" fillId="29" borderId="12" xfId="0" applyNumberFormat="1" applyFont="1" applyFill="1" applyBorder="1" applyAlignment="1">
      <alignment horizontal="left" vertical="center" shrinkToFit="1"/>
    </xf>
    <xf numFmtId="49" fontId="32" fillId="0" borderId="12" xfId="0" applyNumberFormat="1" applyFont="1" applyBorder="1" applyAlignment="1">
      <alignment horizontal="left" vertical="center"/>
    </xf>
    <xf numFmtId="38" fontId="35" fillId="29" borderId="12" xfId="45" applyFont="1" applyFill="1" applyBorder="1" applyAlignment="1">
      <alignment horizontal="left" vertical="center" shrinkToFit="1"/>
    </xf>
    <xf numFmtId="0" fontId="32" fillId="29" borderId="12" xfId="0" applyFont="1" applyFill="1" applyBorder="1" applyAlignment="1">
      <alignment vertical="center"/>
    </xf>
    <xf numFmtId="38" fontId="32" fillId="29" borderId="12" xfId="44" applyFont="1" applyFill="1" applyBorder="1" applyAlignment="1">
      <alignment vertical="center" shrinkToFit="1"/>
    </xf>
    <xf numFmtId="38" fontId="32" fillId="29" borderId="12" xfId="44" applyFont="1" applyFill="1" applyBorder="1" applyAlignment="1">
      <alignment horizontal="center" vertical="center" shrinkToFit="1"/>
    </xf>
    <xf numFmtId="49" fontId="32" fillId="29" borderId="12" xfId="0" applyNumberFormat="1" applyFont="1" applyFill="1" applyBorder="1" applyAlignment="1">
      <alignment horizontal="left" vertical="center"/>
    </xf>
    <xf numFmtId="38" fontId="32" fillId="29" borderId="12" xfId="44" applyFont="1" applyFill="1" applyBorder="1" applyAlignment="1">
      <alignment vertical="center"/>
    </xf>
    <xf numFmtId="38" fontId="32" fillId="29" borderId="12" xfId="44" applyFont="1" applyFill="1" applyBorder="1" applyAlignment="1">
      <alignment horizontal="center" vertical="center"/>
    </xf>
    <xf numFmtId="38" fontId="32" fillId="0" borderId="12" xfId="44" applyFont="1" applyBorder="1" applyAlignment="1">
      <alignment horizontal="center" vertical="center" shrinkToFit="1"/>
    </xf>
    <xf numFmtId="0" fontId="32" fillId="0" borderId="12" xfId="61" applyFont="1" applyFill="1" applyBorder="1" applyAlignment="1" applyProtection="1">
      <alignment horizontal="left" vertical="center" shrinkToFit="1"/>
      <protection locked="0"/>
    </xf>
    <xf numFmtId="0" fontId="32" fillId="0" borderId="12" xfId="0" applyFont="1" applyFill="1" applyBorder="1" applyAlignment="1">
      <alignment horizontal="left" vertical="top" shrinkToFit="1"/>
    </xf>
    <xf numFmtId="178" fontId="32" fillId="0" borderId="12" xfId="0" applyNumberFormat="1" applyFont="1" applyFill="1" applyBorder="1" applyAlignment="1">
      <alignment vertical="center" shrinkToFit="1"/>
    </xf>
    <xf numFmtId="38" fontId="32" fillId="24" borderId="12" xfId="44" applyFont="1" applyFill="1" applyBorder="1" applyAlignment="1">
      <alignment horizontal="right" vertical="center" shrinkToFit="1"/>
    </xf>
    <xf numFmtId="177" fontId="32" fillId="0" borderId="12" xfId="0" applyNumberFormat="1" applyFont="1" applyBorder="1" applyAlignment="1">
      <alignment horizontal="left" vertical="center" shrinkToFit="1"/>
    </xf>
    <xf numFmtId="38" fontId="32" fillId="0" borderId="12" xfId="44" applyFont="1" applyFill="1" applyBorder="1" applyAlignment="1">
      <alignment horizontal="right" vertical="center"/>
    </xf>
    <xf numFmtId="38" fontId="32" fillId="0" borderId="12" xfId="45" applyFont="1" applyFill="1" applyBorder="1" applyAlignment="1">
      <alignment horizontal="center" vertical="center"/>
    </xf>
    <xf numFmtId="38" fontId="32" fillId="0" borderId="12" xfId="44" applyFont="1" applyFill="1" applyBorder="1" applyAlignment="1">
      <alignment horizontal="right" vertical="center" wrapText="1"/>
    </xf>
    <xf numFmtId="0" fontId="32" fillId="29" borderId="12" xfId="0" applyFont="1" applyFill="1" applyBorder="1" applyAlignment="1">
      <alignment horizontal="center" vertical="center" shrinkToFit="1"/>
    </xf>
    <xf numFmtId="177" fontId="32" fillId="29" borderId="12"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9" xfId="0" applyFont="1" applyBorder="1" applyAlignment="1">
      <alignment horizontal="left" vertical="center" shrinkToFit="1"/>
    </xf>
    <xf numFmtId="0" fontId="32" fillId="0" borderId="19" xfId="0" applyFont="1" applyBorder="1" applyAlignment="1">
      <alignment vertical="center" shrinkToFit="1"/>
    </xf>
    <xf numFmtId="38" fontId="32" fillId="0" borderId="19" xfId="44" applyFont="1" applyBorder="1" applyAlignment="1">
      <alignment horizontal="right" vertical="center" shrinkToFit="1"/>
    </xf>
    <xf numFmtId="177" fontId="32" fillId="0" borderId="19" xfId="0" applyNumberFormat="1"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23" xfId="0" applyFont="1" applyBorder="1" applyAlignment="1">
      <alignment horizontal="left" vertical="center" shrinkToFit="1"/>
    </xf>
    <xf numFmtId="0" fontId="32" fillId="0" borderId="24" xfId="0" applyFont="1" applyBorder="1" applyAlignment="1">
      <alignment horizontal="left" vertical="center" shrinkToFit="1"/>
    </xf>
    <xf numFmtId="38" fontId="32" fillId="0" borderId="12" xfId="44" applyFont="1" applyFill="1" applyBorder="1" applyAlignment="1">
      <alignment vertical="center"/>
    </xf>
    <xf numFmtId="38" fontId="32" fillId="0" borderId="13" xfId="0" applyNumberFormat="1" applyFont="1" applyBorder="1" applyAlignment="1">
      <alignment vertical="center" shrinkToFit="1"/>
    </xf>
    <xf numFmtId="0" fontId="32" fillId="0" borderId="21" xfId="0" applyFont="1" applyBorder="1" applyAlignment="1">
      <alignment horizontal="left" vertical="center" shrinkToFit="1"/>
    </xf>
    <xf numFmtId="0" fontId="32" fillId="0" borderId="21" xfId="0" applyFont="1" applyBorder="1" applyAlignment="1">
      <alignment vertical="center" shrinkToFit="1"/>
    </xf>
    <xf numFmtId="38" fontId="32" fillId="0" borderId="21" xfId="44" applyFont="1" applyBorder="1" applyAlignment="1">
      <alignment horizontal="right" vertical="center" shrinkToFit="1"/>
    </xf>
    <xf numFmtId="177" fontId="32" fillId="0" borderId="21" xfId="0" applyNumberFormat="1"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22" xfId="0" applyFont="1" applyBorder="1" applyAlignment="1">
      <alignment horizontal="left" vertical="center" shrinkToFit="1"/>
    </xf>
    <xf numFmtId="0" fontId="32" fillId="0" borderId="12" xfId="0" applyFont="1" applyBorder="1" applyAlignment="1">
      <alignment horizontal="left" vertical="center" wrapText="1" shrinkToFit="1"/>
    </xf>
    <xf numFmtId="0" fontId="32" fillId="0" borderId="20" xfId="0" applyFont="1" applyFill="1" applyBorder="1" applyAlignment="1">
      <alignment horizontal="left" vertical="center" shrinkToFit="1"/>
    </xf>
    <xf numFmtId="0" fontId="32" fillId="0" borderId="19" xfId="0" applyFont="1" applyFill="1" applyBorder="1" applyAlignment="1">
      <alignment horizontal="left" vertical="center" shrinkToFit="1"/>
    </xf>
    <xf numFmtId="0" fontId="35" fillId="0" borderId="19" xfId="0" applyFont="1" applyFill="1" applyBorder="1" applyAlignment="1">
      <alignment horizontal="left" vertical="center" shrinkToFit="1"/>
    </xf>
    <xf numFmtId="0" fontId="35" fillId="0" borderId="20" xfId="0" applyFont="1" applyFill="1" applyBorder="1" applyAlignment="1">
      <alignment horizontal="left" vertical="center" shrinkToFit="1"/>
    </xf>
    <xf numFmtId="49" fontId="32" fillId="0" borderId="20" xfId="0" applyNumberFormat="1" applyFont="1" applyFill="1" applyBorder="1" applyAlignment="1">
      <alignment horizontal="left" vertical="center" shrinkToFit="1"/>
    </xf>
    <xf numFmtId="49" fontId="32" fillId="0" borderId="19" xfId="0" applyNumberFormat="1" applyFont="1" applyFill="1" applyBorder="1" applyAlignment="1">
      <alignment horizontal="left" vertical="center" shrinkToFit="1"/>
    </xf>
    <xf numFmtId="49" fontId="32" fillId="0" borderId="19" xfId="0" applyNumberFormat="1" applyFont="1" applyBorder="1" applyAlignment="1">
      <alignment horizontal="left" vertical="center" shrinkToFit="1"/>
    </xf>
    <xf numFmtId="0" fontId="32" fillId="0" borderId="20" xfId="0" applyFont="1" applyFill="1" applyBorder="1" applyAlignment="1">
      <alignment vertical="center" shrinkToFit="1"/>
    </xf>
    <xf numFmtId="0" fontId="32" fillId="0" borderId="20" xfId="0" applyFont="1" applyFill="1" applyBorder="1" applyAlignment="1">
      <alignment horizontal="left" vertical="center"/>
    </xf>
    <xf numFmtId="0" fontId="32" fillId="0" borderId="19" xfId="0" applyFont="1" applyFill="1" applyBorder="1" applyAlignment="1">
      <alignment vertical="center" shrinkToFit="1"/>
    </xf>
    <xf numFmtId="0" fontId="32" fillId="0" borderId="19" xfId="0" applyFont="1" applyFill="1" applyBorder="1" applyAlignment="1">
      <alignment horizontal="left" vertical="center"/>
    </xf>
    <xf numFmtId="0" fontId="32" fillId="0" borderId="19" xfId="0" applyFont="1" applyFill="1" applyBorder="1" applyAlignment="1">
      <alignment vertical="center"/>
    </xf>
    <xf numFmtId="38" fontId="32" fillId="0" borderId="20" xfId="44" applyFont="1" applyFill="1" applyBorder="1" applyAlignment="1">
      <alignment horizontal="right" vertical="center" shrinkToFit="1"/>
    </xf>
    <xf numFmtId="38" fontId="32" fillId="0" borderId="19" xfId="44" applyFont="1" applyFill="1" applyBorder="1" applyAlignment="1">
      <alignment horizontal="right" vertical="center" shrinkToFit="1"/>
    </xf>
    <xf numFmtId="177" fontId="32" fillId="0" borderId="20" xfId="0" applyNumberFormat="1" applyFont="1" applyFill="1" applyBorder="1" applyAlignment="1">
      <alignment horizontal="center" vertical="center" shrinkToFit="1"/>
    </xf>
    <xf numFmtId="177" fontId="32" fillId="0" borderId="20" xfId="0" applyNumberFormat="1" applyFont="1" applyBorder="1" applyAlignment="1">
      <alignment horizontal="center" vertical="center"/>
    </xf>
    <xf numFmtId="177" fontId="32" fillId="0" borderId="19" xfId="0" applyNumberFormat="1" applyFont="1" applyFill="1" applyBorder="1" applyAlignment="1">
      <alignment horizontal="center" vertical="center" shrinkToFit="1"/>
    </xf>
    <xf numFmtId="38" fontId="32" fillId="0" borderId="19" xfId="44" applyFont="1" applyFill="1" applyBorder="1" applyAlignment="1">
      <alignment horizontal="center" vertical="center" shrinkToFit="1"/>
    </xf>
    <xf numFmtId="38" fontId="32" fillId="0" borderId="20" xfId="45" applyFont="1" applyFill="1" applyBorder="1" applyAlignment="1">
      <alignment horizontal="center" vertical="center"/>
    </xf>
    <xf numFmtId="38" fontId="32" fillId="0" borderId="20" xfId="44"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23" xfId="0" applyFont="1" applyFill="1" applyBorder="1" applyAlignment="1">
      <alignment horizontal="left" vertical="center" shrinkToFit="1"/>
    </xf>
    <xf numFmtId="0" fontId="32" fillId="0" borderId="24" xfId="0" applyFont="1" applyFill="1" applyBorder="1" applyAlignment="1">
      <alignment horizontal="left" vertical="center" shrinkToFit="1"/>
    </xf>
    <xf numFmtId="178" fontId="32" fillId="0" borderId="24" xfId="0" applyNumberFormat="1" applyFont="1" applyFill="1" applyBorder="1" applyAlignment="1">
      <alignment horizontal="left" vertical="center" shrinkToFit="1"/>
    </xf>
    <xf numFmtId="49" fontId="32" fillId="24" borderId="16" xfId="0" applyNumberFormat="1" applyFont="1" applyFill="1" applyBorder="1" applyAlignment="1">
      <alignment vertical="center" shrinkToFit="1"/>
    </xf>
    <xf numFmtId="49" fontId="32" fillId="0" borderId="16" xfId="0" applyNumberFormat="1" applyFont="1" applyFill="1" applyBorder="1" applyAlignment="1">
      <alignment vertical="center" shrinkToFit="1"/>
    </xf>
    <xf numFmtId="49" fontId="32" fillId="0" borderId="0" xfId="0" applyNumberFormat="1" applyFont="1" applyBorder="1" applyAlignment="1">
      <alignment horizontal="left" vertical="center" shrinkToFit="1"/>
    </xf>
    <xf numFmtId="49" fontId="32" fillId="0" borderId="21" xfId="0" applyNumberFormat="1" applyFont="1" applyBorder="1" applyAlignment="1">
      <alignment horizontal="left" vertical="center" shrinkToFit="1"/>
    </xf>
    <xf numFmtId="0" fontId="32" fillId="0" borderId="26" xfId="0" applyFont="1" applyBorder="1" applyAlignment="1">
      <alignment horizontal="right" vertical="center" shrinkToFit="1"/>
    </xf>
    <xf numFmtId="0" fontId="32" fillId="25" borderId="14" xfId="0" applyFont="1" applyFill="1" applyBorder="1" applyAlignment="1">
      <alignment horizontal="center" vertical="center" shrinkToFit="1"/>
    </xf>
    <xf numFmtId="0" fontId="32" fillId="25" borderId="12" xfId="0" applyFont="1" applyFill="1" applyBorder="1" applyAlignment="1">
      <alignment horizontal="center" vertical="center" shrinkToFit="1"/>
    </xf>
    <xf numFmtId="0" fontId="32" fillId="25" borderId="13" xfId="0" applyFont="1" applyFill="1" applyBorder="1" applyAlignment="1">
      <alignment horizontal="center" vertical="center" shrinkToFit="1"/>
    </xf>
    <xf numFmtId="177" fontId="34" fillId="27" borderId="12" xfId="0" applyNumberFormat="1" applyFont="1" applyFill="1" applyBorder="1" applyAlignment="1">
      <alignment horizontal="center" vertical="center" shrinkToFit="1"/>
    </xf>
    <xf numFmtId="0" fontId="34" fillId="27" borderId="12" xfId="0" applyFont="1" applyFill="1" applyBorder="1" applyAlignment="1">
      <alignment horizontal="center" vertical="center" shrinkToFit="1"/>
    </xf>
    <xf numFmtId="177" fontId="34" fillId="27" borderId="13" xfId="0" applyNumberFormat="1" applyFont="1" applyFill="1" applyBorder="1" applyAlignment="1">
      <alignment horizontal="center" vertical="center" shrinkToFit="1"/>
    </xf>
    <xf numFmtId="177" fontId="32" fillId="27" borderId="13" xfId="0" applyNumberFormat="1" applyFont="1" applyFill="1" applyBorder="1" applyAlignment="1">
      <alignment horizontal="center" vertical="center" shrinkToFit="1"/>
    </xf>
    <xf numFmtId="0" fontId="33" fillId="28" borderId="17" xfId="0" applyFont="1" applyFill="1" applyBorder="1" applyAlignment="1">
      <alignment horizontal="right" vertical="center" shrinkToFit="1"/>
    </xf>
    <xf numFmtId="0" fontId="33" fillId="28" borderId="15" xfId="0" applyFont="1" applyFill="1" applyBorder="1" applyAlignment="1">
      <alignment horizontal="right" vertical="center" shrinkToFit="1"/>
    </xf>
    <xf numFmtId="0" fontId="34" fillId="27" borderId="14" xfId="0" applyFont="1" applyFill="1" applyBorder="1" applyAlignment="1">
      <alignment horizontal="center" vertical="center" shrinkToFit="1"/>
    </xf>
    <xf numFmtId="49" fontId="34" fillId="27" borderId="12" xfId="0" applyNumberFormat="1"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sheetPr>
    <pageSetUpPr fitToPage="1"/>
  </sheetPr>
  <dimension ref="A1:ID1748"/>
  <sheetViews>
    <sheetView tabSelected="1" view="pageBreakPreview" zoomScale="40" zoomScaleNormal="40" zoomScaleSheetLayoutView="40" workbookViewId="0">
      <pane ySplit="4" topLeftCell="A5" activePane="bottomLeft" state="frozen"/>
      <selection activeCell="K57" sqref="K57"/>
      <selection pane="bottomLeft" activeCell="G19" sqref="G19"/>
    </sheetView>
  </sheetViews>
  <sheetFormatPr defaultColWidth="56.6640625" defaultRowHeight="31.8" x14ac:dyDescent="0.2"/>
  <cols>
    <col min="1" max="1" width="13" style="23" customWidth="1"/>
    <col min="2" max="2" width="79.109375" style="5" customWidth="1"/>
    <col min="3" max="3" width="23.5546875" style="5" customWidth="1"/>
    <col min="4" max="4" width="37.88671875" style="5" customWidth="1"/>
    <col min="5" max="5" width="17.6640625" style="68" bestFit="1" customWidth="1"/>
    <col min="6" max="6" width="30.6640625" style="6" customWidth="1"/>
    <col min="7" max="7" width="17.109375" style="7" bestFit="1" customWidth="1"/>
    <col min="8" max="8" width="15.109375" style="7" bestFit="1" customWidth="1"/>
    <col min="9" max="9" width="17.21875" style="8" customWidth="1"/>
    <col min="10" max="10" width="17.33203125" style="10" customWidth="1"/>
    <col min="11" max="11" width="39" style="5" customWidth="1"/>
    <col min="12" max="255" width="56.6640625" style="2"/>
    <col min="256" max="256" width="13" style="2" customWidth="1"/>
    <col min="257" max="257" width="77.6640625" style="2" customWidth="1"/>
    <col min="258" max="258" width="23.5546875" style="2" customWidth="1"/>
    <col min="259" max="259" width="37.88671875" style="2" customWidth="1"/>
    <col min="260" max="260" width="17.6640625" style="2" bestFit="1" customWidth="1"/>
    <col min="261" max="261" width="30.6640625" style="2" customWidth="1"/>
    <col min="262" max="262" width="17.109375" style="2" bestFit="1" customWidth="1"/>
    <col min="263" max="263" width="15.109375" style="2" bestFit="1" customWidth="1"/>
    <col min="264" max="264" width="17.21875" style="2" customWidth="1"/>
    <col min="265" max="265" width="17.33203125" style="2" customWidth="1"/>
    <col min="266" max="266" width="39" style="2" customWidth="1"/>
    <col min="267" max="267" width="44.21875" style="2" bestFit="1" customWidth="1"/>
    <col min="268" max="511" width="56.6640625" style="2"/>
    <col min="512" max="512" width="13" style="2" customWidth="1"/>
    <col min="513" max="513" width="77.6640625" style="2" customWidth="1"/>
    <col min="514" max="514" width="23.5546875" style="2" customWidth="1"/>
    <col min="515" max="515" width="37.88671875" style="2" customWidth="1"/>
    <col min="516" max="516" width="17.6640625" style="2" bestFit="1" customWidth="1"/>
    <col min="517" max="517" width="30.6640625" style="2" customWidth="1"/>
    <col min="518" max="518" width="17.109375" style="2" bestFit="1" customWidth="1"/>
    <col min="519" max="519" width="15.109375" style="2" bestFit="1" customWidth="1"/>
    <col min="520" max="520" width="17.21875" style="2" customWidth="1"/>
    <col min="521" max="521" width="17.33203125" style="2" customWidth="1"/>
    <col min="522" max="522" width="39" style="2" customWidth="1"/>
    <col min="523" max="523" width="44.21875" style="2" bestFit="1" customWidth="1"/>
    <col min="524" max="767" width="56.6640625" style="2"/>
    <col min="768" max="768" width="13" style="2" customWidth="1"/>
    <col min="769" max="769" width="77.6640625" style="2" customWidth="1"/>
    <col min="770" max="770" width="23.5546875" style="2" customWidth="1"/>
    <col min="771" max="771" width="37.88671875" style="2" customWidth="1"/>
    <col min="772" max="772" width="17.6640625" style="2" bestFit="1" customWidth="1"/>
    <col min="773" max="773" width="30.6640625" style="2" customWidth="1"/>
    <col min="774" max="774" width="17.109375" style="2" bestFit="1" customWidth="1"/>
    <col min="775" max="775" width="15.109375" style="2" bestFit="1" customWidth="1"/>
    <col min="776" max="776" width="17.21875" style="2" customWidth="1"/>
    <col min="777" max="777" width="17.33203125" style="2" customWidth="1"/>
    <col min="778" max="778" width="39" style="2" customWidth="1"/>
    <col min="779" max="779" width="44.21875" style="2" bestFit="1" customWidth="1"/>
    <col min="780" max="1023" width="56.6640625" style="2"/>
    <col min="1024" max="1024" width="13" style="2" customWidth="1"/>
    <col min="1025" max="1025" width="77.6640625" style="2" customWidth="1"/>
    <col min="1026" max="1026" width="23.5546875" style="2" customWidth="1"/>
    <col min="1027" max="1027" width="37.88671875" style="2" customWidth="1"/>
    <col min="1028" max="1028" width="17.6640625" style="2" bestFit="1" customWidth="1"/>
    <col min="1029" max="1029" width="30.6640625" style="2" customWidth="1"/>
    <col min="1030" max="1030" width="17.109375" style="2" bestFit="1" customWidth="1"/>
    <col min="1031" max="1031" width="15.109375" style="2" bestFit="1" customWidth="1"/>
    <col min="1032" max="1032" width="17.21875" style="2" customWidth="1"/>
    <col min="1033" max="1033" width="17.33203125" style="2" customWidth="1"/>
    <col min="1034" max="1034" width="39" style="2" customWidth="1"/>
    <col min="1035" max="1035" width="44.21875" style="2" bestFit="1" customWidth="1"/>
    <col min="1036" max="1279" width="56.6640625" style="2"/>
    <col min="1280" max="1280" width="13" style="2" customWidth="1"/>
    <col min="1281" max="1281" width="77.6640625" style="2" customWidth="1"/>
    <col min="1282" max="1282" width="23.5546875" style="2" customWidth="1"/>
    <col min="1283" max="1283" width="37.88671875" style="2" customWidth="1"/>
    <col min="1284" max="1284" width="17.6640625" style="2" bestFit="1" customWidth="1"/>
    <col min="1285" max="1285" width="30.6640625" style="2" customWidth="1"/>
    <col min="1286" max="1286" width="17.109375" style="2" bestFit="1" customWidth="1"/>
    <col min="1287" max="1287" width="15.109375" style="2" bestFit="1" customWidth="1"/>
    <col min="1288" max="1288" width="17.21875" style="2" customWidth="1"/>
    <col min="1289" max="1289" width="17.33203125" style="2" customWidth="1"/>
    <col min="1290" max="1290" width="39" style="2" customWidth="1"/>
    <col min="1291" max="1291" width="44.21875" style="2" bestFit="1" customWidth="1"/>
    <col min="1292" max="1535" width="56.6640625" style="2"/>
    <col min="1536" max="1536" width="13" style="2" customWidth="1"/>
    <col min="1537" max="1537" width="77.6640625" style="2" customWidth="1"/>
    <col min="1538" max="1538" width="23.5546875" style="2" customWidth="1"/>
    <col min="1539" max="1539" width="37.88671875" style="2" customWidth="1"/>
    <col min="1540" max="1540" width="17.6640625" style="2" bestFit="1" customWidth="1"/>
    <col min="1541" max="1541" width="30.6640625" style="2" customWidth="1"/>
    <col min="1542" max="1542" width="17.109375" style="2" bestFit="1" customWidth="1"/>
    <col min="1543" max="1543" width="15.109375" style="2" bestFit="1" customWidth="1"/>
    <col min="1544" max="1544" width="17.21875" style="2" customWidth="1"/>
    <col min="1545" max="1545" width="17.33203125" style="2" customWidth="1"/>
    <col min="1546" max="1546" width="39" style="2" customWidth="1"/>
    <col min="1547" max="1547" width="44.21875" style="2" bestFit="1" customWidth="1"/>
    <col min="1548" max="1791" width="56.6640625" style="2"/>
    <col min="1792" max="1792" width="13" style="2" customWidth="1"/>
    <col min="1793" max="1793" width="77.6640625" style="2" customWidth="1"/>
    <col min="1794" max="1794" width="23.5546875" style="2" customWidth="1"/>
    <col min="1795" max="1795" width="37.88671875" style="2" customWidth="1"/>
    <col min="1796" max="1796" width="17.6640625" style="2" bestFit="1" customWidth="1"/>
    <col min="1797" max="1797" width="30.6640625" style="2" customWidth="1"/>
    <col min="1798" max="1798" width="17.109375" style="2" bestFit="1" customWidth="1"/>
    <col min="1799" max="1799" width="15.109375" style="2" bestFit="1" customWidth="1"/>
    <col min="1800" max="1800" width="17.21875" style="2" customWidth="1"/>
    <col min="1801" max="1801" width="17.33203125" style="2" customWidth="1"/>
    <col min="1802" max="1802" width="39" style="2" customWidth="1"/>
    <col min="1803" max="1803" width="44.21875" style="2" bestFit="1" customWidth="1"/>
    <col min="1804" max="2047" width="56.6640625" style="2"/>
    <col min="2048" max="2048" width="13" style="2" customWidth="1"/>
    <col min="2049" max="2049" width="77.6640625" style="2" customWidth="1"/>
    <col min="2050" max="2050" width="23.5546875" style="2" customWidth="1"/>
    <col min="2051" max="2051" width="37.88671875" style="2" customWidth="1"/>
    <col min="2052" max="2052" width="17.6640625" style="2" bestFit="1" customWidth="1"/>
    <col min="2053" max="2053" width="30.6640625" style="2" customWidth="1"/>
    <col min="2054" max="2054" width="17.109375" style="2" bestFit="1" customWidth="1"/>
    <col min="2055" max="2055" width="15.109375" style="2" bestFit="1" customWidth="1"/>
    <col min="2056" max="2056" width="17.21875" style="2" customWidth="1"/>
    <col min="2057" max="2057" width="17.33203125" style="2" customWidth="1"/>
    <col min="2058" max="2058" width="39" style="2" customWidth="1"/>
    <col min="2059" max="2059" width="44.21875" style="2" bestFit="1" customWidth="1"/>
    <col min="2060" max="2303" width="56.6640625" style="2"/>
    <col min="2304" max="2304" width="13" style="2" customWidth="1"/>
    <col min="2305" max="2305" width="77.6640625" style="2" customWidth="1"/>
    <col min="2306" max="2306" width="23.5546875" style="2" customWidth="1"/>
    <col min="2307" max="2307" width="37.88671875" style="2" customWidth="1"/>
    <col min="2308" max="2308" width="17.6640625" style="2" bestFit="1" customWidth="1"/>
    <col min="2309" max="2309" width="30.6640625" style="2" customWidth="1"/>
    <col min="2310" max="2310" width="17.109375" style="2" bestFit="1" customWidth="1"/>
    <col min="2311" max="2311" width="15.109375" style="2" bestFit="1" customWidth="1"/>
    <col min="2312" max="2312" width="17.21875" style="2" customWidth="1"/>
    <col min="2313" max="2313" width="17.33203125" style="2" customWidth="1"/>
    <col min="2314" max="2314" width="39" style="2" customWidth="1"/>
    <col min="2315" max="2315" width="44.21875" style="2" bestFit="1" customWidth="1"/>
    <col min="2316" max="2559" width="56.6640625" style="2"/>
    <col min="2560" max="2560" width="13" style="2" customWidth="1"/>
    <col min="2561" max="2561" width="77.6640625" style="2" customWidth="1"/>
    <col min="2562" max="2562" width="23.5546875" style="2" customWidth="1"/>
    <col min="2563" max="2563" width="37.88671875" style="2" customWidth="1"/>
    <col min="2564" max="2564" width="17.6640625" style="2" bestFit="1" customWidth="1"/>
    <col min="2565" max="2565" width="30.6640625" style="2" customWidth="1"/>
    <col min="2566" max="2566" width="17.109375" style="2" bestFit="1" customWidth="1"/>
    <col min="2567" max="2567" width="15.109375" style="2" bestFit="1" customWidth="1"/>
    <col min="2568" max="2568" width="17.21875" style="2" customWidth="1"/>
    <col min="2569" max="2569" width="17.33203125" style="2" customWidth="1"/>
    <col min="2570" max="2570" width="39" style="2" customWidth="1"/>
    <col min="2571" max="2571" width="44.21875" style="2" bestFit="1" customWidth="1"/>
    <col min="2572" max="2815" width="56.6640625" style="2"/>
    <col min="2816" max="2816" width="13" style="2" customWidth="1"/>
    <col min="2817" max="2817" width="77.6640625" style="2" customWidth="1"/>
    <col min="2818" max="2818" width="23.5546875" style="2" customWidth="1"/>
    <col min="2819" max="2819" width="37.88671875" style="2" customWidth="1"/>
    <col min="2820" max="2820" width="17.6640625" style="2" bestFit="1" customWidth="1"/>
    <col min="2821" max="2821" width="30.6640625" style="2" customWidth="1"/>
    <col min="2822" max="2822" width="17.109375" style="2" bestFit="1" customWidth="1"/>
    <col min="2823" max="2823" width="15.109375" style="2" bestFit="1" customWidth="1"/>
    <col min="2824" max="2824" width="17.21875" style="2" customWidth="1"/>
    <col min="2825" max="2825" width="17.33203125" style="2" customWidth="1"/>
    <col min="2826" max="2826" width="39" style="2" customWidth="1"/>
    <col min="2827" max="2827" width="44.21875" style="2" bestFit="1" customWidth="1"/>
    <col min="2828" max="3071" width="56.6640625" style="2"/>
    <col min="3072" max="3072" width="13" style="2" customWidth="1"/>
    <col min="3073" max="3073" width="77.6640625" style="2" customWidth="1"/>
    <col min="3074" max="3074" width="23.5546875" style="2" customWidth="1"/>
    <col min="3075" max="3075" width="37.88671875" style="2" customWidth="1"/>
    <col min="3076" max="3076" width="17.6640625" style="2" bestFit="1" customWidth="1"/>
    <col min="3077" max="3077" width="30.6640625" style="2" customWidth="1"/>
    <col min="3078" max="3078" width="17.109375" style="2" bestFit="1" customWidth="1"/>
    <col min="3079" max="3079" width="15.109375" style="2" bestFit="1" customWidth="1"/>
    <col min="3080" max="3080" width="17.21875" style="2" customWidth="1"/>
    <col min="3081" max="3081" width="17.33203125" style="2" customWidth="1"/>
    <col min="3082" max="3082" width="39" style="2" customWidth="1"/>
    <col min="3083" max="3083" width="44.21875" style="2" bestFit="1" customWidth="1"/>
    <col min="3084" max="3327" width="56.6640625" style="2"/>
    <col min="3328" max="3328" width="13" style="2" customWidth="1"/>
    <col min="3329" max="3329" width="77.6640625" style="2" customWidth="1"/>
    <col min="3330" max="3330" width="23.5546875" style="2" customWidth="1"/>
    <col min="3331" max="3331" width="37.88671875" style="2" customWidth="1"/>
    <col min="3332" max="3332" width="17.6640625" style="2" bestFit="1" customWidth="1"/>
    <col min="3333" max="3333" width="30.6640625" style="2" customWidth="1"/>
    <col min="3334" max="3334" width="17.109375" style="2" bestFit="1" customWidth="1"/>
    <col min="3335" max="3335" width="15.109375" style="2" bestFit="1" customWidth="1"/>
    <col min="3336" max="3336" width="17.21875" style="2" customWidth="1"/>
    <col min="3337" max="3337" width="17.33203125" style="2" customWidth="1"/>
    <col min="3338" max="3338" width="39" style="2" customWidth="1"/>
    <col min="3339" max="3339" width="44.21875" style="2" bestFit="1" customWidth="1"/>
    <col min="3340" max="3583" width="56.6640625" style="2"/>
    <col min="3584" max="3584" width="13" style="2" customWidth="1"/>
    <col min="3585" max="3585" width="77.6640625" style="2" customWidth="1"/>
    <col min="3586" max="3586" width="23.5546875" style="2" customWidth="1"/>
    <col min="3587" max="3587" width="37.88671875" style="2" customWidth="1"/>
    <col min="3588" max="3588" width="17.6640625" style="2" bestFit="1" customWidth="1"/>
    <col min="3589" max="3589" width="30.6640625" style="2" customWidth="1"/>
    <col min="3590" max="3590" width="17.109375" style="2" bestFit="1" customWidth="1"/>
    <col min="3591" max="3591" width="15.109375" style="2" bestFit="1" customWidth="1"/>
    <col min="3592" max="3592" width="17.21875" style="2" customWidth="1"/>
    <col min="3593" max="3593" width="17.33203125" style="2" customWidth="1"/>
    <col min="3594" max="3594" width="39" style="2" customWidth="1"/>
    <col min="3595" max="3595" width="44.21875" style="2" bestFit="1" customWidth="1"/>
    <col min="3596" max="3839" width="56.6640625" style="2"/>
    <col min="3840" max="3840" width="13" style="2" customWidth="1"/>
    <col min="3841" max="3841" width="77.6640625" style="2" customWidth="1"/>
    <col min="3842" max="3842" width="23.5546875" style="2" customWidth="1"/>
    <col min="3843" max="3843" width="37.88671875" style="2" customWidth="1"/>
    <col min="3844" max="3844" width="17.6640625" style="2" bestFit="1" customWidth="1"/>
    <col min="3845" max="3845" width="30.6640625" style="2" customWidth="1"/>
    <col min="3846" max="3846" width="17.109375" style="2" bestFit="1" customWidth="1"/>
    <col min="3847" max="3847" width="15.109375" style="2" bestFit="1" customWidth="1"/>
    <col min="3848" max="3848" width="17.21875" style="2" customWidth="1"/>
    <col min="3849" max="3849" width="17.33203125" style="2" customWidth="1"/>
    <col min="3850" max="3850" width="39" style="2" customWidth="1"/>
    <col min="3851" max="3851" width="44.21875" style="2" bestFit="1" customWidth="1"/>
    <col min="3852" max="4095" width="56.6640625" style="2"/>
    <col min="4096" max="4096" width="13" style="2" customWidth="1"/>
    <col min="4097" max="4097" width="77.6640625" style="2" customWidth="1"/>
    <col min="4098" max="4098" width="23.5546875" style="2" customWidth="1"/>
    <col min="4099" max="4099" width="37.88671875" style="2" customWidth="1"/>
    <col min="4100" max="4100" width="17.6640625" style="2" bestFit="1" customWidth="1"/>
    <col min="4101" max="4101" width="30.6640625" style="2" customWidth="1"/>
    <col min="4102" max="4102" width="17.109375" style="2" bestFit="1" customWidth="1"/>
    <col min="4103" max="4103" width="15.109375" style="2" bestFit="1" customWidth="1"/>
    <col min="4104" max="4104" width="17.21875" style="2" customWidth="1"/>
    <col min="4105" max="4105" width="17.33203125" style="2" customWidth="1"/>
    <col min="4106" max="4106" width="39" style="2" customWidth="1"/>
    <col min="4107" max="4107" width="44.21875" style="2" bestFit="1" customWidth="1"/>
    <col min="4108" max="4351" width="56.6640625" style="2"/>
    <col min="4352" max="4352" width="13" style="2" customWidth="1"/>
    <col min="4353" max="4353" width="77.6640625" style="2" customWidth="1"/>
    <col min="4354" max="4354" width="23.5546875" style="2" customWidth="1"/>
    <col min="4355" max="4355" width="37.88671875" style="2" customWidth="1"/>
    <col min="4356" max="4356" width="17.6640625" style="2" bestFit="1" customWidth="1"/>
    <col min="4357" max="4357" width="30.6640625" style="2" customWidth="1"/>
    <col min="4358" max="4358" width="17.109375" style="2" bestFit="1" customWidth="1"/>
    <col min="4359" max="4359" width="15.109375" style="2" bestFit="1" customWidth="1"/>
    <col min="4360" max="4360" width="17.21875" style="2" customWidth="1"/>
    <col min="4361" max="4361" width="17.33203125" style="2" customWidth="1"/>
    <col min="4362" max="4362" width="39" style="2" customWidth="1"/>
    <col min="4363" max="4363" width="44.21875" style="2" bestFit="1" customWidth="1"/>
    <col min="4364" max="4607" width="56.6640625" style="2"/>
    <col min="4608" max="4608" width="13" style="2" customWidth="1"/>
    <col min="4609" max="4609" width="77.6640625" style="2" customWidth="1"/>
    <col min="4610" max="4610" width="23.5546875" style="2" customWidth="1"/>
    <col min="4611" max="4611" width="37.88671875" style="2" customWidth="1"/>
    <col min="4612" max="4612" width="17.6640625" style="2" bestFit="1" customWidth="1"/>
    <col min="4613" max="4613" width="30.6640625" style="2" customWidth="1"/>
    <col min="4614" max="4614" width="17.109375" style="2" bestFit="1" customWidth="1"/>
    <col min="4615" max="4615" width="15.109375" style="2" bestFit="1" customWidth="1"/>
    <col min="4616" max="4616" width="17.21875" style="2" customWidth="1"/>
    <col min="4617" max="4617" width="17.33203125" style="2" customWidth="1"/>
    <col min="4618" max="4618" width="39" style="2" customWidth="1"/>
    <col min="4619" max="4619" width="44.21875" style="2" bestFit="1" customWidth="1"/>
    <col min="4620" max="4863" width="56.6640625" style="2"/>
    <col min="4864" max="4864" width="13" style="2" customWidth="1"/>
    <col min="4865" max="4865" width="77.6640625" style="2" customWidth="1"/>
    <col min="4866" max="4866" width="23.5546875" style="2" customWidth="1"/>
    <col min="4867" max="4867" width="37.88671875" style="2" customWidth="1"/>
    <col min="4868" max="4868" width="17.6640625" style="2" bestFit="1" customWidth="1"/>
    <col min="4869" max="4869" width="30.6640625" style="2" customWidth="1"/>
    <col min="4870" max="4870" width="17.109375" style="2" bestFit="1" customWidth="1"/>
    <col min="4871" max="4871" width="15.109375" style="2" bestFit="1" customWidth="1"/>
    <col min="4872" max="4872" width="17.21875" style="2" customWidth="1"/>
    <col min="4873" max="4873" width="17.33203125" style="2" customWidth="1"/>
    <col min="4874" max="4874" width="39" style="2" customWidth="1"/>
    <col min="4875" max="4875" width="44.21875" style="2" bestFit="1" customWidth="1"/>
    <col min="4876" max="5119" width="56.6640625" style="2"/>
    <col min="5120" max="5120" width="13" style="2" customWidth="1"/>
    <col min="5121" max="5121" width="77.6640625" style="2" customWidth="1"/>
    <col min="5122" max="5122" width="23.5546875" style="2" customWidth="1"/>
    <col min="5123" max="5123" width="37.88671875" style="2" customWidth="1"/>
    <col min="5124" max="5124" width="17.6640625" style="2" bestFit="1" customWidth="1"/>
    <col min="5125" max="5125" width="30.6640625" style="2" customWidth="1"/>
    <col min="5126" max="5126" width="17.109375" style="2" bestFit="1" customWidth="1"/>
    <col min="5127" max="5127" width="15.109375" style="2" bestFit="1" customWidth="1"/>
    <col min="5128" max="5128" width="17.21875" style="2" customWidth="1"/>
    <col min="5129" max="5129" width="17.33203125" style="2" customWidth="1"/>
    <col min="5130" max="5130" width="39" style="2" customWidth="1"/>
    <col min="5131" max="5131" width="44.21875" style="2" bestFit="1" customWidth="1"/>
    <col min="5132" max="5375" width="56.6640625" style="2"/>
    <col min="5376" max="5376" width="13" style="2" customWidth="1"/>
    <col min="5377" max="5377" width="77.6640625" style="2" customWidth="1"/>
    <col min="5378" max="5378" width="23.5546875" style="2" customWidth="1"/>
    <col min="5379" max="5379" width="37.88671875" style="2" customWidth="1"/>
    <col min="5380" max="5380" width="17.6640625" style="2" bestFit="1" customWidth="1"/>
    <col min="5381" max="5381" width="30.6640625" style="2" customWidth="1"/>
    <col min="5382" max="5382" width="17.109375" style="2" bestFit="1" customWidth="1"/>
    <col min="5383" max="5383" width="15.109375" style="2" bestFit="1" customWidth="1"/>
    <col min="5384" max="5384" width="17.21875" style="2" customWidth="1"/>
    <col min="5385" max="5385" width="17.33203125" style="2" customWidth="1"/>
    <col min="5386" max="5386" width="39" style="2" customWidth="1"/>
    <col min="5387" max="5387" width="44.21875" style="2" bestFit="1" customWidth="1"/>
    <col min="5388" max="5631" width="56.6640625" style="2"/>
    <col min="5632" max="5632" width="13" style="2" customWidth="1"/>
    <col min="5633" max="5633" width="77.6640625" style="2" customWidth="1"/>
    <col min="5634" max="5634" width="23.5546875" style="2" customWidth="1"/>
    <col min="5635" max="5635" width="37.88671875" style="2" customWidth="1"/>
    <col min="5636" max="5636" width="17.6640625" style="2" bestFit="1" customWidth="1"/>
    <col min="5637" max="5637" width="30.6640625" style="2" customWidth="1"/>
    <col min="5638" max="5638" width="17.109375" style="2" bestFit="1" customWidth="1"/>
    <col min="5639" max="5639" width="15.109375" style="2" bestFit="1" customWidth="1"/>
    <col min="5640" max="5640" width="17.21875" style="2" customWidth="1"/>
    <col min="5641" max="5641" width="17.33203125" style="2" customWidth="1"/>
    <col min="5642" max="5642" width="39" style="2" customWidth="1"/>
    <col min="5643" max="5643" width="44.21875" style="2" bestFit="1" customWidth="1"/>
    <col min="5644" max="5887" width="56.6640625" style="2"/>
    <col min="5888" max="5888" width="13" style="2" customWidth="1"/>
    <col min="5889" max="5889" width="77.6640625" style="2" customWidth="1"/>
    <col min="5890" max="5890" width="23.5546875" style="2" customWidth="1"/>
    <col min="5891" max="5891" width="37.88671875" style="2" customWidth="1"/>
    <col min="5892" max="5892" width="17.6640625" style="2" bestFit="1" customWidth="1"/>
    <col min="5893" max="5893" width="30.6640625" style="2" customWidth="1"/>
    <col min="5894" max="5894" width="17.109375" style="2" bestFit="1" customWidth="1"/>
    <col min="5895" max="5895" width="15.109375" style="2" bestFit="1" customWidth="1"/>
    <col min="5896" max="5896" width="17.21875" style="2" customWidth="1"/>
    <col min="5897" max="5897" width="17.33203125" style="2" customWidth="1"/>
    <col min="5898" max="5898" width="39" style="2" customWidth="1"/>
    <col min="5899" max="5899" width="44.21875" style="2" bestFit="1" customWidth="1"/>
    <col min="5900" max="6143" width="56.6640625" style="2"/>
    <col min="6144" max="6144" width="13" style="2" customWidth="1"/>
    <col min="6145" max="6145" width="77.6640625" style="2" customWidth="1"/>
    <col min="6146" max="6146" width="23.5546875" style="2" customWidth="1"/>
    <col min="6147" max="6147" width="37.88671875" style="2" customWidth="1"/>
    <col min="6148" max="6148" width="17.6640625" style="2" bestFit="1" customWidth="1"/>
    <col min="6149" max="6149" width="30.6640625" style="2" customWidth="1"/>
    <col min="6150" max="6150" width="17.109375" style="2" bestFit="1" customWidth="1"/>
    <col min="6151" max="6151" width="15.109375" style="2" bestFit="1" customWidth="1"/>
    <col min="6152" max="6152" width="17.21875" style="2" customWidth="1"/>
    <col min="6153" max="6153" width="17.33203125" style="2" customWidth="1"/>
    <col min="6154" max="6154" width="39" style="2" customWidth="1"/>
    <col min="6155" max="6155" width="44.21875" style="2" bestFit="1" customWidth="1"/>
    <col min="6156" max="6399" width="56.6640625" style="2"/>
    <col min="6400" max="6400" width="13" style="2" customWidth="1"/>
    <col min="6401" max="6401" width="77.6640625" style="2" customWidth="1"/>
    <col min="6402" max="6402" width="23.5546875" style="2" customWidth="1"/>
    <col min="6403" max="6403" width="37.88671875" style="2" customWidth="1"/>
    <col min="6404" max="6404" width="17.6640625" style="2" bestFit="1" customWidth="1"/>
    <col min="6405" max="6405" width="30.6640625" style="2" customWidth="1"/>
    <col min="6406" max="6406" width="17.109375" style="2" bestFit="1" customWidth="1"/>
    <col min="6407" max="6407" width="15.109375" style="2" bestFit="1" customWidth="1"/>
    <col min="6408" max="6408" width="17.21875" style="2" customWidth="1"/>
    <col min="6409" max="6409" width="17.33203125" style="2" customWidth="1"/>
    <col min="6410" max="6410" width="39" style="2" customWidth="1"/>
    <col min="6411" max="6411" width="44.21875" style="2" bestFit="1" customWidth="1"/>
    <col min="6412" max="6655" width="56.6640625" style="2"/>
    <col min="6656" max="6656" width="13" style="2" customWidth="1"/>
    <col min="6657" max="6657" width="77.6640625" style="2" customWidth="1"/>
    <col min="6658" max="6658" width="23.5546875" style="2" customWidth="1"/>
    <col min="6659" max="6659" width="37.88671875" style="2" customWidth="1"/>
    <col min="6660" max="6660" width="17.6640625" style="2" bestFit="1" customWidth="1"/>
    <col min="6661" max="6661" width="30.6640625" style="2" customWidth="1"/>
    <col min="6662" max="6662" width="17.109375" style="2" bestFit="1" customWidth="1"/>
    <col min="6663" max="6663" width="15.109375" style="2" bestFit="1" customWidth="1"/>
    <col min="6664" max="6664" width="17.21875" style="2" customWidth="1"/>
    <col min="6665" max="6665" width="17.33203125" style="2" customWidth="1"/>
    <col min="6666" max="6666" width="39" style="2" customWidth="1"/>
    <col min="6667" max="6667" width="44.21875" style="2" bestFit="1" customWidth="1"/>
    <col min="6668" max="6911" width="56.6640625" style="2"/>
    <col min="6912" max="6912" width="13" style="2" customWidth="1"/>
    <col min="6913" max="6913" width="77.6640625" style="2" customWidth="1"/>
    <col min="6914" max="6914" width="23.5546875" style="2" customWidth="1"/>
    <col min="6915" max="6915" width="37.88671875" style="2" customWidth="1"/>
    <col min="6916" max="6916" width="17.6640625" style="2" bestFit="1" customWidth="1"/>
    <col min="6917" max="6917" width="30.6640625" style="2" customWidth="1"/>
    <col min="6918" max="6918" width="17.109375" style="2" bestFit="1" customWidth="1"/>
    <col min="6919" max="6919" width="15.109375" style="2" bestFit="1" customWidth="1"/>
    <col min="6920" max="6920" width="17.21875" style="2" customWidth="1"/>
    <col min="6921" max="6921" width="17.33203125" style="2" customWidth="1"/>
    <col min="6922" max="6922" width="39" style="2" customWidth="1"/>
    <col min="6923" max="6923" width="44.21875" style="2" bestFit="1" customWidth="1"/>
    <col min="6924" max="7167" width="56.6640625" style="2"/>
    <col min="7168" max="7168" width="13" style="2" customWidth="1"/>
    <col min="7169" max="7169" width="77.6640625" style="2" customWidth="1"/>
    <col min="7170" max="7170" width="23.5546875" style="2" customWidth="1"/>
    <col min="7171" max="7171" width="37.88671875" style="2" customWidth="1"/>
    <col min="7172" max="7172" width="17.6640625" style="2" bestFit="1" customWidth="1"/>
    <col min="7173" max="7173" width="30.6640625" style="2" customWidth="1"/>
    <col min="7174" max="7174" width="17.109375" style="2" bestFit="1" customWidth="1"/>
    <col min="7175" max="7175" width="15.109375" style="2" bestFit="1" customWidth="1"/>
    <col min="7176" max="7176" width="17.21875" style="2" customWidth="1"/>
    <col min="7177" max="7177" width="17.33203125" style="2" customWidth="1"/>
    <col min="7178" max="7178" width="39" style="2" customWidth="1"/>
    <col min="7179" max="7179" width="44.21875" style="2" bestFit="1" customWidth="1"/>
    <col min="7180" max="7423" width="56.6640625" style="2"/>
    <col min="7424" max="7424" width="13" style="2" customWidth="1"/>
    <col min="7425" max="7425" width="77.6640625" style="2" customWidth="1"/>
    <col min="7426" max="7426" width="23.5546875" style="2" customWidth="1"/>
    <col min="7427" max="7427" width="37.88671875" style="2" customWidth="1"/>
    <col min="7428" max="7428" width="17.6640625" style="2" bestFit="1" customWidth="1"/>
    <col min="7429" max="7429" width="30.6640625" style="2" customWidth="1"/>
    <col min="7430" max="7430" width="17.109375" style="2" bestFit="1" customWidth="1"/>
    <col min="7431" max="7431" width="15.109375" style="2" bestFit="1" customWidth="1"/>
    <col min="7432" max="7432" width="17.21875" style="2" customWidth="1"/>
    <col min="7433" max="7433" width="17.33203125" style="2" customWidth="1"/>
    <col min="7434" max="7434" width="39" style="2" customWidth="1"/>
    <col min="7435" max="7435" width="44.21875" style="2" bestFit="1" customWidth="1"/>
    <col min="7436" max="7679" width="56.6640625" style="2"/>
    <col min="7680" max="7680" width="13" style="2" customWidth="1"/>
    <col min="7681" max="7681" width="77.6640625" style="2" customWidth="1"/>
    <col min="7682" max="7682" width="23.5546875" style="2" customWidth="1"/>
    <col min="7683" max="7683" width="37.88671875" style="2" customWidth="1"/>
    <col min="7684" max="7684" width="17.6640625" style="2" bestFit="1" customWidth="1"/>
    <col min="7685" max="7685" width="30.6640625" style="2" customWidth="1"/>
    <col min="7686" max="7686" width="17.109375" style="2" bestFit="1" customWidth="1"/>
    <col min="7687" max="7687" width="15.109375" style="2" bestFit="1" customWidth="1"/>
    <col min="7688" max="7688" width="17.21875" style="2" customWidth="1"/>
    <col min="7689" max="7689" width="17.33203125" style="2" customWidth="1"/>
    <col min="7690" max="7690" width="39" style="2" customWidth="1"/>
    <col min="7691" max="7691" width="44.21875" style="2" bestFit="1" customWidth="1"/>
    <col min="7692" max="7935" width="56.6640625" style="2"/>
    <col min="7936" max="7936" width="13" style="2" customWidth="1"/>
    <col min="7937" max="7937" width="77.6640625" style="2" customWidth="1"/>
    <col min="7938" max="7938" width="23.5546875" style="2" customWidth="1"/>
    <col min="7939" max="7939" width="37.88671875" style="2" customWidth="1"/>
    <col min="7940" max="7940" width="17.6640625" style="2" bestFit="1" customWidth="1"/>
    <col min="7941" max="7941" width="30.6640625" style="2" customWidth="1"/>
    <col min="7942" max="7942" width="17.109375" style="2" bestFit="1" customWidth="1"/>
    <col min="7943" max="7943" width="15.109375" style="2" bestFit="1" customWidth="1"/>
    <col min="7944" max="7944" width="17.21875" style="2" customWidth="1"/>
    <col min="7945" max="7945" width="17.33203125" style="2" customWidth="1"/>
    <col min="7946" max="7946" width="39" style="2" customWidth="1"/>
    <col min="7947" max="7947" width="44.21875" style="2" bestFit="1" customWidth="1"/>
    <col min="7948" max="8191" width="56.6640625" style="2"/>
    <col min="8192" max="8192" width="13" style="2" customWidth="1"/>
    <col min="8193" max="8193" width="77.6640625" style="2" customWidth="1"/>
    <col min="8194" max="8194" width="23.5546875" style="2" customWidth="1"/>
    <col min="8195" max="8195" width="37.88671875" style="2" customWidth="1"/>
    <col min="8196" max="8196" width="17.6640625" style="2" bestFit="1" customWidth="1"/>
    <col min="8197" max="8197" width="30.6640625" style="2" customWidth="1"/>
    <col min="8198" max="8198" width="17.109375" style="2" bestFit="1" customWidth="1"/>
    <col min="8199" max="8199" width="15.109375" style="2" bestFit="1" customWidth="1"/>
    <col min="8200" max="8200" width="17.21875" style="2" customWidth="1"/>
    <col min="8201" max="8201" width="17.33203125" style="2" customWidth="1"/>
    <col min="8202" max="8202" width="39" style="2" customWidth="1"/>
    <col min="8203" max="8203" width="44.21875" style="2" bestFit="1" customWidth="1"/>
    <col min="8204" max="8447" width="56.6640625" style="2"/>
    <col min="8448" max="8448" width="13" style="2" customWidth="1"/>
    <col min="8449" max="8449" width="77.6640625" style="2" customWidth="1"/>
    <col min="8450" max="8450" width="23.5546875" style="2" customWidth="1"/>
    <col min="8451" max="8451" width="37.88671875" style="2" customWidth="1"/>
    <col min="8452" max="8452" width="17.6640625" style="2" bestFit="1" customWidth="1"/>
    <col min="8453" max="8453" width="30.6640625" style="2" customWidth="1"/>
    <col min="8454" max="8454" width="17.109375" style="2" bestFit="1" customWidth="1"/>
    <col min="8455" max="8455" width="15.109375" style="2" bestFit="1" customWidth="1"/>
    <col min="8456" max="8456" width="17.21875" style="2" customWidth="1"/>
    <col min="8457" max="8457" width="17.33203125" style="2" customWidth="1"/>
    <col min="8458" max="8458" width="39" style="2" customWidth="1"/>
    <col min="8459" max="8459" width="44.21875" style="2" bestFit="1" customWidth="1"/>
    <col min="8460" max="8703" width="56.6640625" style="2"/>
    <col min="8704" max="8704" width="13" style="2" customWidth="1"/>
    <col min="8705" max="8705" width="77.6640625" style="2" customWidth="1"/>
    <col min="8706" max="8706" width="23.5546875" style="2" customWidth="1"/>
    <col min="8707" max="8707" width="37.88671875" style="2" customWidth="1"/>
    <col min="8708" max="8708" width="17.6640625" style="2" bestFit="1" customWidth="1"/>
    <col min="8709" max="8709" width="30.6640625" style="2" customWidth="1"/>
    <col min="8710" max="8710" width="17.109375" style="2" bestFit="1" customWidth="1"/>
    <col min="8711" max="8711" width="15.109375" style="2" bestFit="1" customWidth="1"/>
    <col min="8712" max="8712" width="17.21875" style="2" customWidth="1"/>
    <col min="8713" max="8713" width="17.33203125" style="2" customWidth="1"/>
    <col min="8714" max="8714" width="39" style="2" customWidth="1"/>
    <col min="8715" max="8715" width="44.21875" style="2" bestFit="1" customWidth="1"/>
    <col min="8716" max="8959" width="56.6640625" style="2"/>
    <col min="8960" max="8960" width="13" style="2" customWidth="1"/>
    <col min="8961" max="8961" width="77.6640625" style="2" customWidth="1"/>
    <col min="8962" max="8962" width="23.5546875" style="2" customWidth="1"/>
    <col min="8963" max="8963" width="37.88671875" style="2" customWidth="1"/>
    <col min="8964" max="8964" width="17.6640625" style="2" bestFit="1" customWidth="1"/>
    <col min="8965" max="8965" width="30.6640625" style="2" customWidth="1"/>
    <col min="8966" max="8966" width="17.109375" style="2" bestFit="1" customWidth="1"/>
    <col min="8967" max="8967" width="15.109375" style="2" bestFit="1" customWidth="1"/>
    <col min="8968" max="8968" width="17.21875" style="2" customWidth="1"/>
    <col min="8969" max="8969" width="17.33203125" style="2" customWidth="1"/>
    <col min="8970" max="8970" width="39" style="2" customWidth="1"/>
    <col min="8971" max="8971" width="44.21875" style="2" bestFit="1" customWidth="1"/>
    <col min="8972" max="9215" width="56.6640625" style="2"/>
    <col min="9216" max="9216" width="13" style="2" customWidth="1"/>
    <col min="9217" max="9217" width="77.6640625" style="2" customWidth="1"/>
    <col min="9218" max="9218" width="23.5546875" style="2" customWidth="1"/>
    <col min="9219" max="9219" width="37.88671875" style="2" customWidth="1"/>
    <col min="9220" max="9220" width="17.6640625" style="2" bestFit="1" customWidth="1"/>
    <col min="9221" max="9221" width="30.6640625" style="2" customWidth="1"/>
    <col min="9222" max="9222" width="17.109375" style="2" bestFit="1" customWidth="1"/>
    <col min="9223" max="9223" width="15.109375" style="2" bestFit="1" customWidth="1"/>
    <col min="9224" max="9224" width="17.21875" style="2" customWidth="1"/>
    <col min="9225" max="9225" width="17.33203125" style="2" customWidth="1"/>
    <col min="9226" max="9226" width="39" style="2" customWidth="1"/>
    <col min="9227" max="9227" width="44.21875" style="2" bestFit="1" customWidth="1"/>
    <col min="9228" max="9471" width="56.6640625" style="2"/>
    <col min="9472" max="9472" width="13" style="2" customWidth="1"/>
    <col min="9473" max="9473" width="77.6640625" style="2" customWidth="1"/>
    <col min="9474" max="9474" width="23.5546875" style="2" customWidth="1"/>
    <col min="9475" max="9475" width="37.88671875" style="2" customWidth="1"/>
    <col min="9476" max="9476" width="17.6640625" style="2" bestFit="1" customWidth="1"/>
    <col min="9477" max="9477" width="30.6640625" style="2" customWidth="1"/>
    <col min="9478" max="9478" width="17.109375" style="2" bestFit="1" customWidth="1"/>
    <col min="9479" max="9479" width="15.109375" style="2" bestFit="1" customWidth="1"/>
    <col min="9480" max="9480" width="17.21875" style="2" customWidth="1"/>
    <col min="9481" max="9481" width="17.33203125" style="2" customWidth="1"/>
    <col min="9482" max="9482" width="39" style="2" customWidth="1"/>
    <col min="9483" max="9483" width="44.21875" style="2" bestFit="1" customWidth="1"/>
    <col min="9484" max="9727" width="56.6640625" style="2"/>
    <col min="9728" max="9728" width="13" style="2" customWidth="1"/>
    <col min="9729" max="9729" width="77.6640625" style="2" customWidth="1"/>
    <col min="9730" max="9730" width="23.5546875" style="2" customWidth="1"/>
    <col min="9731" max="9731" width="37.88671875" style="2" customWidth="1"/>
    <col min="9732" max="9732" width="17.6640625" style="2" bestFit="1" customWidth="1"/>
    <col min="9733" max="9733" width="30.6640625" style="2" customWidth="1"/>
    <col min="9734" max="9734" width="17.109375" style="2" bestFit="1" customWidth="1"/>
    <col min="9735" max="9735" width="15.109375" style="2" bestFit="1" customWidth="1"/>
    <col min="9736" max="9736" width="17.21875" style="2" customWidth="1"/>
    <col min="9737" max="9737" width="17.33203125" style="2" customWidth="1"/>
    <col min="9738" max="9738" width="39" style="2" customWidth="1"/>
    <col min="9739" max="9739" width="44.21875" style="2" bestFit="1" customWidth="1"/>
    <col min="9740" max="9983" width="56.6640625" style="2"/>
    <col min="9984" max="9984" width="13" style="2" customWidth="1"/>
    <col min="9985" max="9985" width="77.6640625" style="2" customWidth="1"/>
    <col min="9986" max="9986" width="23.5546875" style="2" customWidth="1"/>
    <col min="9987" max="9987" width="37.88671875" style="2" customWidth="1"/>
    <col min="9988" max="9988" width="17.6640625" style="2" bestFit="1" customWidth="1"/>
    <col min="9989" max="9989" width="30.6640625" style="2" customWidth="1"/>
    <col min="9990" max="9990" width="17.109375" style="2" bestFit="1" customWidth="1"/>
    <col min="9991" max="9991" width="15.109375" style="2" bestFit="1" customWidth="1"/>
    <col min="9992" max="9992" width="17.21875" style="2" customWidth="1"/>
    <col min="9993" max="9993" width="17.33203125" style="2" customWidth="1"/>
    <col min="9994" max="9994" width="39" style="2" customWidth="1"/>
    <col min="9995" max="9995" width="44.21875" style="2" bestFit="1" customWidth="1"/>
    <col min="9996" max="10239" width="56.6640625" style="2"/>
    <col min="10240" max="10240" width="13" style="2" customWidth="1"/>
    <col min="10241" max="10241" width="77.6640625" style="2" customWidth="1"/>
    <col min="10242" max="10242" width="23.5546875" style="2" customWidth="1"/>
    <col min="10243" max="10243" width="37.88671875" style="2" customWidth="1"/>
    <col min="10244" max="10244" width="17.6640625" style="2" bestFit="1" customWidth="1"/>
    <col min="10245" max="10245" width="30.6640625" style="2" customWidth="1"/>
    <col min="10246" max="10246" width="17.109375" style="2" bestFit="1" customWidth="1"/>
    <col min="10247" max="10247" width="15.109375" style="2" bestFit="1" customWidth="1"/>
    <col min="10248" max="10248" width="17.21875" style="2" customWidth="1"/>
    <col min="10249" max="10249" width="17.33203125" style="2" customWidth="1"/>
    <col min="10250" max="10250" width="39" style="2" customWidth="1"/>
    <col min="10251" max="10251" width="44.21875" style="2" bestFit="1" customWidth="1"/>
    <col min="10252" max="10495" width="56.6640625" style="2"/>
    <col min="10496" max="10496" width="13" style="2" customWidth="1"/>
    <col min="10497" max="10497" width="77.6640625" style="2" customWidth="1"/>
    <col min="10498" max="10498" width="23.5546875" style="2" customWidth="1"/>
    <col min="10499" max="10499" width="37.88671875" style="2" customWidth="1"/>
    <col min="10500" max="10500" width="17.6640625" style="2" bestFit="1" customWidth="1"/>
    <col min="10501" max="10501" width="30.6640625" style="2" customWidth="1"/>
    <col min="10502" max="10502" width="17.109375" style="2" bestFit="1" customWidth="1"/>
    <col min="10503" max="10503" width="15.109375" style="2" bestFit="1" customWidth="1"/>
    <col min="10504" max="10504" width="17.21875" style="2" customWidth="1"/>
    <col min="10505" max="10505" width="17.33203125" style="2" customWidth="1"/>
    <col min="10506" max="10506" width="39" style="2" customWidth="1"/>
    <col min="10507" max="10507" width="44.21875" style="2" bestFit="1" customWidth="1"/>
    <col min="10508" max="10751" width="56.6640625" style="2"/>
    <col min="10752" max="10752" width="13" style="2" customWidth="1"/>
    <col min="10753" max="10753" width="77.6640625" style="2" customWidth="1"/>
    <col min="10754" max="10754" width="23.5546875" style="2" customWidth="1"/>
    <col min="10755" max="10755" width="37.88671875" style="2" customWidth="1"/>
    <col min="10756" max="10756" width="17.6640625" style="2" bestFit="1" customWidth="1"/>
    <col min="10757" max="10757" width="30.6640625" style="2" customWidth="1"/>
    <col min="10758" max="10758" width="17.109375" style="2" bestFit="1" customWidth="1"/>
    <col min="10759" max="10759" width="15.109375" style="2" bestFit="1" customWidth="1"/>
    <col min="10760" max="10760" width="17.21875" style="2" customWidth="1"/>
    <col min="10761" max="10761" width="17.33203125" style="2" customWidth="1"/>
    <col min="10762" max="10762" width="39" style="2" customWidth="1"/>
    <col min="10763" max="10763" width="44.21875" style="2" bestFit="1" customWidth="1"/>
    <col min="10764" max="11007" width="56.6640625" style="2"/>
    <col min="11008" max="11008" width="13" style="2" customWidth="1"/>
    <col min="11009" max="11009" width="77.6640625" style="2" customWidth="1"/>
    <col min="11010" max="11010" width="23.5546875" style="2" customWidth="1"/>
    <col min="11011" max="11011" width="37.88671875" style="2" customWidth="1"/>
    <col min="11012" max="11012" width="17.6640625" style="2" bestFit="1" customWidth="1"/>
    <col min="11013" max="11013" width="30.6640625" style="2" customWidth="1"/>
    <col min="11014" max="11014" width="17.109375" style="2" bestFit="1" customWidth="1"/>
    <col min="11015" max="11015" width="15.109375" style="2" bestFit="1" customWidth="1"/>
    <col min="11016" max="11016" width="17.21875" style="2" customWidth="1"/>
    <col min="11017" max="11017" width="17.33203125" style="2" customWidth="1"/>
    <col min="11018" max="11018" width="39" style="2" customWidth="1"/>
    <col min="11019" max="11019" width="44.21875" style="2" bestFit="1" customWidth="1"/>
    <col min="11020" max="11263" width="56.6640625" style="2"/>
    <col min="11264" max="11264" width="13" style="2" customWidth="1"/>
    <col min="11265" max="11265" width="77.6640625" style="2" customWidth="1"/>
    <col min="11266" max="11266" width="23.5546875" style="2" customWidth="1"/>
    <col min="11267" max="11267" width="37.88671875" style="2" customWidth="1"/>
    <col min="11268" max="11268" width="17.6640625" style="2" bestFit="1" customWidth="1"/>
    <col min="11269" max="11269" width="30.6640625" style="2" customWidth="1"/>
    <col min="11270" max="11270" width="17.109375" style="2" bestFit="1" customWidth="1"/>
    <col min="11271" max="11271" width="15.109375" style="2" bestFit="1" customWidth="1"/>
    <col min="11272" max="11272" width="17.21875" style="2" customWidth="1"/>
    <col min="11273" max="11273" width="17.33203125" style="2" customWidth="1"/>
    <col min="11274" max="11274" width="39" style="2" customWidth="1"/>
    <col min="11275" max="11275" width="44.21875" style="2" bestFit="1" customWidth="1"/>
    <col min="11276" max="11519" width="56.6640625" style="2"/>
    <col min="11520" max="11520" width="13" style="2" customWidth="1"/>
    <col min="11521" max="11521" width="77.6640625" style="2" customWidth="1"/>
    <col min="11522" max="11522" width="23.5546875" style="2" customWidth="1"/>
    <col min="11523" max="11523" width="37.88671875" style="2" customWidth="1"/>
    <col min="11524" max="11524" width="17.6640625" style="2" bestFit="1" customWidth="1"/>
    <col min="11525" max="11525" width="30.6640625" style="2" customWidth="1"/>
    <col min="11526" max="11526" width="17.109375" style="2" bestFit="1" customWidth="1"/>
    <col min="11527" max="11527" width="15.109375" style="2" bestFit="1" customWidth="1"/>
    <col min="11528" max="11528" width="17.21875" style="2" customWidth="1"/>
    <col min="11529" max="11529" width="17.33203125" style="2" customWidth="1"/>
    <col min="11530" max="11530" width="39" style="2" customWidth="1"/>
    <col min="11531" max="11531" width="44.21875" style="2" bestFit="1" customWidth="1"/>
    <col min="11532" max="11775" width="56.6640625" style="2"/>
    <col min="11776" max="11776" width="13" style="2" customWidth="1"/>
    <col min="11777" max="11777" width="77.6640625" style="2" customWidth="1"/>
    <col min="11778" max="11778" width="23.5546875" style="2" customWidth="1"/>
    <col min="11779" max="11779" width="37.88671875" style="2" customWidth="1"/>
    <col min="11780" max="11780" width="17.6640625" style="2" bestFit="1" customWidth="1"/>
    <col min="11781" max="11781" width="30.6640625" style="2" customWidth="1"/>
    <col min="11782" max="11782" width="17.109375" style="2" bestFit="1" customWidth="1"/>
    <col min="11783" max="11783" width="15.109375" style="2" bestFit="1" customWidth="1"/>
    <col min="11784" max="11784" width="17.21875" style="2" customWidth="1"/>
    <col min="11785" max="11785" width="17.33203125" style="2" customWidth="1"/>
    <col min="11786" max="11786" width="39" style="2" customWidth="1"/>
    <col min="11787" max="11787" width="44.21875" style="2" bestFit="1" customWidth="1"/>
    <col min="11788" max="12031" width="56.6640625" style="2"/>
    <col min="12032" max="12032" width="13" style="2" customWidth="1"/>
    <col min="12033" max="12033" width="77.6640625" style="2" customWidth="1"/>
    <col min="12034" max="12034" width="23.5546875" style="2" customWidth="1"/>
    <col min="12035" max="12035" width="37.88671875" style="2" customWidth="1"/>
    <col min="12036" max="12036" width="17.6640625" style="2" bestFit="1" customWidth="1"/>
    <col min="12037" max="12037" width="30.6640625" style="2" customWidth="1"/>
    <col min="12038" max="12038" width="17.109375" style="2" bestFit="1" customWidth="1"/>
    <col min="12039" max="12039" width="15.109375" style="2" bestFit="1" customWidth="1"/>
    <col min="12040" max="12040" width="17.21875" style="2" customWidth="1"/>
    <col min="12041" max="12041" width="17.33203125" style="2" customWidth="1"/>
    <col min="12042" max="12042" width="39" style="2" customWidth="1"/>
    <col min="12043" max="12043" width="44.21875" style="2" bestFit="1" customWidth="1"/>
    <col min="12044" max="12287" width="56.6640625" style="2"/>
    <col min="12288" max="12288" width="13" style="2" customWidth="1"/>
    <col min="12289" max="12289" width="77.6640625" style="2" customWidth="1"/>
    <col min="12290" max="12290" width="23.5546875" style="2" customWidth="1"/>
    <col min="12291" max="12291" width="37.88671875" style="2" customWidth="1"/>
    <col min="12292" max="12292" width="17.6640625" style="2" bestFit="1" customWidth="1"/>
    <col min="12293" max="12293" width="30.6640625" style="2" customWidth="1"/>
    <col min="12294" max="12294" width="17.109375" style="2" bestFit="1" customWidth="1"/>
    <col min="12295" max="12295" width="15.109375" style="2" bestFit="1" customWidth="1"/>
    <col min="12296" max="12296" width="17.21875" style="2" customWidth="1"/>
    <col min="12297" max="12297" width="17.33203125" style="2" customWidth="1"/>
    <col min="12298" max="12298" width="39" style="2" customWidth="1"/>
    <col min="12299" max="12299" width="44.21875" style="2" bestFit="1" customWidth="1"/>
    <col min="12300" max="12543" width="56.6640625" style="2"/>
    <col min="12544" max="12544" width="13" style="2" customWidth="1"/>
    <col min="12545" max="12545" width="77.6640625" style="2" customWidth="1"/>
    <col min="12546" max="12546" width="23.5546875" style="2" customWidth="1"/>
    <col min="12547" max="12547" width="37.88671875" style="2" customWidth="1"/>
    <col min="12548" max="12548" width="17.6640625" style="2" bestFit="1" customWidth="1"/>
    <col min="12549" max="12549" width="30.6640625" style="2" customWidth="1"/>
    <col min="12550" max="12550" width="17.109375" style="2" bestFit="1" customWidth="1"/>
    <col min="12551" max="12551" width="15.109375" style="2" bestFit="1" customWidth="1"/>
    <col min="12552" max="12552" width="17.21875" style="2" customWidth="1"/>
    <col min="12553" max="12553" width="17.33203125" style="2" customWidth="1"/>
    <col min="12554" max="12554" width="39" style="2" customWidth="1"/>
    <col min="12555" max="12555" width="44.21875" style="2" bestFit="1" customWidth="1"/>
    <col min="12556" max="12799" width="56.6640625" style="2"/>
    <col min="12800" max="12800" width="13" style="2" customWidth="1"/>
    <col min="12801" max="12801" width="77.6640625" style="2" customWidth="1"/>
    <col min="12802" max="12802" width="23.5546875" style="2" customWidth="1"/>
    <col min="12803" max="12803" width="37.88671875" style="2" customWidth="1"/>
    <col min="12804" max="12804" width="17.6640625" style="2" bestFit="1" customWidth="1"/>
    <col min="12805" max="12805" width="30.6640625" style="2" customWidth="1"/>
    <col min="12806" max="12806" width="17.109375" style="2" bestFit="1" customWidth="1"/>
    <col min="12807" max="12807" width="15.109375" style="2" bestFit="1" customWidth="1"/>
    <col min="12808" max="12808" width="17.21875" style="2" customWidth="1"/>
    <col min="12809" max="12809" width="17.33203125" style="2" customWidth="1"/>
    <col min="12810" max="12810" width="39" style="2" customWidth="1"/>
    <col min="12811" max="12811" width="44.21875" style="2" bestFit="1" customWidth="1"/>
    <col min="12812" max="13055" width="56.6640625" style="2"/>
    <col min="13056" max="13056" width="13" style="2" customWidth="1"/>
    <col min="13057" max="13057" width="77.6640625" style="2" customWidth="1"/>
    <col min="13058" max="13058" width="23.5546875" style="2" customWidth="1"/>
    <col min="13059" max="13059" width="37.88671875" style="2" customWidth="1"/>
    <col min="13060" max="13060" width="17.6640625" style="2" bestFit="1" customWidth="1"/>
    <col min="13061" max="13061" width="30.6640625" style="2" customWidth="1"/>
    <col min="13062" max="13062" width="17.109375" style="2" bestFit="1" customWidth="1"/>
    <col min="13063" max="13063" width="15.109375" style="2" bestFit="1" customWidth="1"/>
    <col min="13064" max="13064" width="17.21875" style="2" customWidth="1"/>
    <col min="13065" max="13065" width="17.33203125" style="2" customWidth="1"/>
    <col min="13066" max="13066" width="39" style="2" customWidth="1"/>
    <col min="13067" max="13067" width="44.21875" style="2" bestFit="1" customWidth="1"/>
    <col min="13068" max="13311" width="56.6640625" style="2"/>
    <col min="13312" max="13312" width="13" style="2" customWidth="1"/>
    <col min="13313" max="13313" width="77.6640625" style="2" customWidth="1"/>
    <col min="13314" max="13314" width="23.5546875" style="2" customWidth="1"/>
    <col min="13315" max="13315" width="37.88671875" style="2" customWidth="1"/>
    <col min="13316" max="13316" width="17.6640625" style="2" bestFit="1" customWidth="1"/>
    <col min="13317" max="13317" width="30.6640625" style="2" customWidth="1"/>
    <col min="13318" max="13318" width="17.109375" style="2" bestFit="1" customWidth="1"/>
    <col min="13319" max="13319" width="15.109375" style="2" bestFit="1" customWidth="1"/>
    <col min="13320" max="13320" width="17.21875" style="2" customWidth="1"/>
    <col min="13321" max="13321" width="17.33203125" style="2" customWidth="1"/>
    <col min="13322" max="13322" width="39" style="2" customWidth="1"/>
    <col min="13323" max="13323" width="44.21875" style="2" bestFit="1" customWidth="1"/>
    <col min="13324" max="13567" width="56.6640625" style="2"/>
    <col min="13568" max="13568" width="13" style="2" customWidth="1"/>
    <col min="13569" max="13569" width="77.6640625" style="2" customWidth="1"/>
    <col min="13570" max="13570" width="23.5546875" style="2" customWidth="1"/>
    <col min="13571" max="13571" width="37.88671875" style="2" customWidth="1"/>
    <col min="13572" max="13572" width="17.6640625" style="2" bestFit="1" customWidth="1"/>
    <col min="13573" max="13573" width="30.6640625" style="2" customWidth="1"/>
    <col min="13574" max="13574" width="17.109375" style="2" bestFit="1" customWidth="1"/>
    <col min="13575" max="13575" width="15.109375" style="2" bestFit="1" customWidth="1"/>
    <col min="13576" max="13576" width="17.21875" style="2" customWidth="1"/>
    <col min="13577" max="13577" width="17.33203125" style="2" customWidth="1"/>
    <col min="13578" max="13578" width="39" style="2" customWidth="1"/>
    <col min="13579" max="13579" width="44.21875" style="2" bestFit="1" customWidth="1"/>
    <col min="13580" max="13823" width="56.6640625" style="2"/>
    <col min="13824" max="13824" width="13" style="2" customWidth="1"/>
    <col min="13825" max="13825" width="77.6640625" style="2" customWidth="1"/>
    <col min="13826" max="13826" width="23.5546875" style="2" customWidth="1"/>
    <col min="13827" max="13827" width="37.88671875" style="2" customWidth="1"/>
    <col min="13828" max="13828" width="17.6640625" style="2" bestFit="1" customWidth="1"/>
    <col min="13829" max="13829" width="30.6640625" style="2" customWidth="1"/>
    <col min="13830" max="13830" width="17.109375" style="2" bestFit="1" customWidth="1"/>
    <col min="13831" max="13831" width="15.109375" style="2" bestFit="1" customWidth="1"/>
    <col min="13832" max="13832" width="17.21875" style="2" customWidth="1"/>
    <col min="13833" max="13833" width="17.33203125" style="2" customWidth="1"/>
    <col min="13834" max="13834" width="39" style="2" customWidth="1"/>
    <col min="13835" max="13835" width="44.21875" style="2" bestFit="1" customWidth="1"/>
    <col min="13836" max="14079" width="56.6640625" style="2"/>
    <col min="14080" max="14080" width="13" style="2" customWidth="1"/>
    <col min="14081" max="14081" width="77.6640625" style="2" customWidth="1"/>
    <col min="14082" max="14082" width="23.5546875" style="2" customWidth="1"/>
    <col min="14083" max="14083" width="37.88671875" style="2" customWidth="1"/>
    <col min="14084" max="14084" width="17.6640625" style="2" bestFit="1" customWidth="1"/>
    <col min="14085" max="14085" width="30.6640625" style="2" customWidth="1"/>
    <col min="14086" max="14086" width="17.109375" style="2" bestFit="1" customWidth="1"/>
    <col min="14087" max="14087" width="15.109375" style="2" bestFit="1" customWidth="1"/>
    <col min="14088" max="14088" width="17.21875" style="2" customWidth="1"/>
    <col min="14089" max="14089" width="17.33203125" style="2" customWidth="1"/>
    <col min="14090" max="14090" width="39" style="2" customWidth="1"/>
    <col min="14091" max="14091" width="44.21875" style="2" bestFit="1" customWidth="1"/>
    <col min="14092" max="14335" width="56.6640625" style="2"/>
    <col min="14336" max="14336" width="13" style="2" customWidth="1"/>
    <col min="14337" max="14337" width="77.6640625" style="2" customWidth="1"/>
    <col min="14338" max="14338" width="23.5546875" style="2" customWidth="1"/>
    <col min="14339" max="14339" width="37.88671875" style="2" customWidth="1"/>
    <col min="14340" max="14340" width="17.6640625" style="2" bestFit="1" customWidth="1"/>
    <col min="14341" max="14341" width="30.6640625" style="2" customWidth="1"/>
    <col min="14342" max="14342" width="17.109375" style="2" bestFit="1" customWidth="1"/>
    <col min="14343" max="14343" width="15.109375" style="2" bestFit="1" customWidth="1"/>
    <col min="14344" max="14344" width="17.21875" style="2" customWidth="1"/>
    <col min="14345" max="14345" width="17.33203125" style="2" customWidth="1"/>
    <col min="14346" max="14346" width="39" style="2" customWidth="1"/>
    <col min="14347" max="14347" width="44.21875" style="2" bestFit="1" customWidth="1"/>
    <col min="14348" max="14591" width="56.6640625" style="2"/>
    <col min="14592" max="14592" width="13" style="2" customWidth="1"/>
    <col min="14593" max="14593" width="77.6640625" style="2" customWidth="1"/>
    <col min="14594" max="14594" width="23.5546875" style="2" customWidth="1"/>
    <col min="14595" max="14595" width="37.88671875" style="2" customWidth="1"/>
    <col min="14596" max="14596" width="17.6640625" style="2" bestFit="1" customWidth="1"/>
    <col min="14597" max="14597" width="30.6640625" style="2" customWidth="1"/>
    <col min="14598" max="14598" width="17.109375" style="2" bestFit="1" customWidth="1"/>
    <col min="14599" max="14599" width="15.109375" style="2" bestFit="1" customWidth="1"/>
    <col min="14600" max="14600" width="17.21875" style="2" customWidth="1"/>
    <col min="14601" max="14601" width="17.33203125" style="2" customWidth="1"/>
    <col min="14602" max="14602" width="39" style="2" customWidth="1"/>
    <col min="14603" max="14603" width="44.21875" style="2" bestFit="1" customWidth="1"/>
    <col min="14604" max="14847" width="56.6640625" style="2"/>
    <col min="14848" max="14848" width="13" style="2" customWidth="1"/>
    <col min="14849" max="14849" width="77.6640625" style="2" customWidth="1"/>
    <col min="14850" max="14850" width="23.5546875" style="2" customWidth="1"/>
    <col min="14851" max="14851" width="37.88671875" style="2" customWidth="1"/>
    <col min="14852" max="14852" width="17.6640625" style="2" bestFit="1" customWidth="1"/>
    <col min="14853" max="14853" width="30.6640625" style="2" customWidth="1"/>
    <col min="14854" max="14854" width="17.109375" style="2" bestFit="1" customWidth="1"/>
    <col min="14855" max="14855" width="15.109375" style="2" bestFit="1" customWidth="1"/>
    <col min="14856" max="14856" width="17.21875" style="2" customWidth="1"/>
    <col min="14857" max="14857" width="17.33203125" style="2" customWidth="1"/>
    <col min="14858" max="14858" width="39" style="2" customWidth="1"/>
    <col min="14859" max="14859" width="44.21875" style="2" bestFit="1" customWidth="1"/>
    <col min="14860" max="15103" width="56.6640625" style="2"/>
    <col min="15104" max="15104" width="13" style="2" customWidth="1"/>
    <col min="15105" max="15105" width="77.6640625" style="2" customWidth="1"/>
    <col min="15106" max="15106" width="23.5546875" style="2" customWidth="1"/>
    <col min="15107" max="15107" width="37.88671875" style="2" customWidth="1"/>
    <col min="15108" max="15108" width="17.6640625" style="2" bestFit="1" customWidth="1"/>
    <col min="15109" max="15109" width="30.6640625" style="2" customWidth="1"/>
    <col min="15110" max="15110" width="17.109375" style="2" bestFit="1" customWidth="1"/>
    <col min="15111" max="15111" width="15.109375" style="2" bestFit="1" customWidth="1"/>
    <col min="15112" max="15112" width="17.21875" style="2" customWidth="1"/>
    <col min="15113" max="15113" width="17.33203125" style="2" customWidth="1"/>
    <col min="15114" max="15114" width="39" style="2" customWidth="1"/>
    <col min="15115" max="15115" width="44.21875" style="2" bestFit="1" customWidth="1"/>
    <col min="15116" max="15359" width="56.6640625" style="2"/>
    <col min="15360" max="15360" width="13" style="2" customWidth="1"/>
    <col min="15361" max="15361" width="77.6640625" style="2" customWidth="1"/>
    <col min="15362" max="15362" width="23.5546875" style="2" customWidth="1"/>
    <col min="15363" max="15363" width="37.88671875" style="2" customWidth="1"/>
    <col min="15364" max="15364" width="17.6640625" style="2" bestFit="1" customWidth="1"/>
    <col min="15365" max="15365" width="30.6640625" style="2" customWidth="1"/>
    <col min="15366" max="15366" width="17.109375" style="2" bestFit="1" customWidth="1"/>
    <col min="15367" max="15367" width="15.109375" style="2" bestFit="1" customWidth="1"/>
    <col min="15368" max="15368" width="17.21875" style="2" customWidth="1"/>
    <col min="15369" max="15369" width="17.33203125" style="2" customWidth="1"/>
    <col min="15370" max="15370" width="39" style="2" customWidth="1"/>
    <col min="15371" max="15371" width="44.21875" style="2" bestFit="1" customWidth="1"/>
    <col min="15372" max="15615" width="56.6640625" style="2"/>
    <col min="15616" max="15616" width="13" style="2" customWidth="1"/>
    <col min="15617" max="15617" width="77.6640625" style="2" customWidth="1"/>
    <col min="15618" max="15618" width="23.5546875" style="2" customWidth="1"/>
    <col min="15619" max="15619" width="37.88671875" style="2" customWidth="1"/>
    <col min="15620" max="15620" width="17.6640625" style="2" bestFit="1" customWidth="1"/>
    <col min="15621" max="15621" width="30.6640625" style="2" customWidth="1"/>
    <col min="15622" max="15622" width="17.109375" style="2" bestFit="1" customWidth="1"/>
    <col min="15623" max="15623" width="15.109375" style="2" bestFit="1" customWidth="1"/>
    <col min="15624" max="15624" width="17.21875" style="2" customWidth="1"/>
    <col min="15625" max="15625" width="17.33203125" style="2" customWidth="1"/>
    <col min="15626" max="15626" width="39" style="2" customWidth="1"/>
    <col min="15627" max="15627" width="44.21875" style="2" bestFit="1" customWidth="1"/>
    <col min="15628" max="15871" width="56.6640625" style="2"/>
    <col min="15872" max="15872" width="13" style="2" customWidth="1"/>
    <col min="15873" max="15873" width="77.6640625" style="2" customWidth="1"/>
    <col min="15874" max="15874" width="23.5546875" style="2" customWidth="1"/>
    <col min="15875" max="15875" width="37.88671875" style="2" customWidth="1"/>
    <col min="15876" max="15876" width="17.6640625" style="2" bestFit="1" customWidth="1"/>
    <col min="15877" max="15877" width="30.6640625" style="2" customWidth="1"/>
    <col min="15878" max="15878" width="17.109375" style="2" bestFit="1" customWidth="1"/>
    <col min="15879" max="15879" width="15.109375" style="2" bestFit="1" customWidth="1"/>
    <col min="15880" max="15880" width="17.21875" style="2" customWidth="1"/>
    <col min="15881" max="15881" width="17.33203125" style="2" customWidth="1"/>
    <col min="15882" max="15882" width="39" style="2" customWidth="1"/>
    <col min="15883" max="15883" width="44.21875" style="2" bestFit="1" customWidth="1"/>
    <col min="15884" max="16127" width="56.6640625" style="2"/>
    <col min="16128" max="16128" width="13" style="2" customWidth="1"/>
    <col min="16129" max="16129" width="77.6640625" style="2" customWidth="1"/>
    <col min="16130" max="16130" width="23.5546875" style="2" customWidth="1"/>
    <col min="16131" max="16131" width="37.88671875" style="2" customWidth="1"/>
    <col min="16132" max="16132" width="17.6640625" style="2" bestFit="1" customWidth="1"/>
    <col min="16133" max="16133" width="30.6640625" style="2" customWidth="1"/>
    <col min="16134" max="16134" width="17.109375" style="2" bestFit="1" customWidth="1"/>
    <col min="16135" max="16135" width="15.109375" style="2" bestFit="1" customWidth="1"/>
    <col min="16136" max="16136" width="17.21875" style="2" customWidth="1"/>
    <col min="16137" max="16137" width="17.33203125" style="2" customWidth="1"/>
    <col min="16138" max="16138" width="39" style="2" customWidth="1"/>
    <col min="16139" max="16139" width="44.21875" style="2" bestFit="1" customWidth="1"/>
    <col min="16140" max="16384" width="56.6640625" style="2"/>
  </cols>
  <sheetData>
    <row r="1" spans="1:238" ht="48" customHeight="1" thickBot="1" x14ac:dyDescent="0.25">
      <c r="A1" s="25"/>
      <c r="B1" s="1"/>
      <c r="C1" s="1"/>
      <c r="D1" s="1"/>
      <c r="E1" s="133"/>
      <c r="F1" s="13"/>
      <c r="G1" s="26"/>
      <c r="H1" s="26"/>
      <c r="I1" s="27"/>
      <c r="J1" s="28"/>
      <c r="K1" s="28"/>
    </row>
    <row r="2" spans="1:238" ht="57" customHeight="1" x14ac:dyDescent="0.2">
      <c r="A2" s="143" t="s">
        <v>720</v>
      </c>
      <c r="B2" s="144"/>
      <c r="C2" s="144"/>
      <c r="D2" s="144"/>
      <c r="E2" s="144"/>
      <c r="F2" s="144"/>
      <c r="G2" s="29"/>
      <c r="H2" s="29"/>
      <c r="I2" s="29"/>
      <c r="J2" s="29"/>
      <c r="K2" s="30" t="s">
        <v>2477</v>
      </c>
    </row>
    <row r="3" spans="1:238" s="12" customFormat="1" ht="25.2" customHeight="1" x14ac:dyDescent="0.2">
      <c r="A3" s="145" t="s">
        <v>700</v>
      </c>
      <c r="B3" s="140" t="s">
        <v>6</v>
      </c>
      <c r="C3" s="140" t="s">
        <v>701</v>
      </c>
      <c r="D3" s="140" t="s">
        <v>7</v>
      </c>
      <c r="E3" s="146" t="s">
        <v>14</v>
      </c>
      <c r="F3" s="140" t="s">
        <v>2</v>
      </c>
      <c r="G3" s="24" t="s">
        <v>20</v>
      </c>
      <c r="H3" s="24" t="s">
        <v>21</v>
      </c>
      <c r="I3" s="139" t="s">
        <v>0</v>
      </c>
      <c r="J3" s="140" t="s">
        <v>1</v>
      </c>
      <c r="K3" s="141" t="s">
        <v>178</v>
      </c>
    </row>
    <row r="4" spans="1:238" s="12" customFormat="1" ht="25.2" customHeight="1" x14ac:dyDescent="0.2">
      <c r="A4" s="145"/>
      <c r="B4" s="140"/>
      <c r="C4" s="140"/>
      <c r="D4" s="140"/>
      <c r="E4" s="146"/>
      <c r="F4" s="140"/>
      <c r="G4" s="24" t="s">
        <v>702</v>
      </c>
      <c r="H4" s="24" t="s">
        <v>703</v>
      </c>
      <c r="I4" s="139"/>
      <c r="J4" s="140"/>
      <c r="K4" s="142"/>
    </row>
    <row r="5" spans="1:238" s="12" customFormat="1" x14ac:dyDescent="0.2">
      <c r="A5" s="136" t="s">
        <v>3</v>
      </c>
      <c r="B5" s="137"/>
      <c r="C5" s="137"/>
      <c r="D5" s="137"/>
      <c r="E5" s="137"/>
      <c r="F5" s="137"/>
      <c r="G5" s="137"/>
      <c r="H5" s="137"/>
      <c r="I5" s="137"/>
      <c r="J5" s="137"/>
      <c r="K5" s="138"/>
    </row>
    <row r="6" spans="1:238" x14ac:dyDescent="0.2">
      <c r="A6" s="11">
        <f>ROW()-5</f>
        <v>1</v>
      </c>
      <c r="B6" s="32" t="s">
        <v>278</v>
      </c>
      <c r="C6" s="32" t="s">
        <v>22</v>
      </c>
      <c r="D6" s="32" t="s">
        <v>22</v>
      </c>
      <c r="E6" s="68" t="s">
        <v>1042</v>
      </c>
      <c r="F6" s="33" t="s">
        <v>1167</v>
      </c>
      <c r="G6" s="34">
        <v>1337</v>
      </c>
      <c r="H6" s="34">
        <v>2069</v>
      </c>
      <c r="I6" s="35" t="s">
        <v>15</v>
      </c>
      <c r="J6" s="35" t="s">
        <v>17</v>
      </c>
      <c r="K6" s="36"/>
    </row>
    <row r="7" spans="1:238" x14ac:dyDescent="0.2">
      <c r="A7" s="11">
        <f t="shared" ref="A7:A70" si="0">ROW()-5</f>
        <v>2</v>
      </c>
      <c r="B7" s="32" t="s">
        <v>1248</v>
      </c>
      <c r="C7" s="32" t="s">
        <v>22</v>
      </c>
      <c r="D7" s="32" t="s">
        <v>22</v>
      </c>
      <c r="E7" s="69" t="s">
        <v>1249</v>
      </c>
      <c r="F7" s="33" t="s">
        <v>1216</v>
      </c>
      <c r="G7" s="34">
        <v>1317</v>
      </c>
      <c r="H7" s="34">
        <v>2306</v>
      </c>
      <c r="I7" s="37" t="s">
        <v>18</v>
      </c>
      <c r="J7" s="35" t="s">
        <v>17</v>
      </c>
      <c r="K7" s="36"/>
    </row>
    <row r="8" spans="1:238" x14ac:dyDescent="0.2">
      <c r="A8" s="11">
        <f t="shared" si="0"/>
        <v>3</v>
      </c>
      <c r="B8" s="38" t="s">
        <v>1279</v>
      </c>
      <c r="C8" s="32" t="s">
        <v>22</v>
      </c>
      <c r="D8" s="32" t="s">
        <v>22</v>
      </c>
      <c r="E8" s="69" t="s">
        <v>1046</v>
      </c>
      <c r="F8" s="40" t="s">
        <v>959</v>
      </c>
      <c r="G8" s="39">
        <v>1050</v>
      </c>
      <c r="H8" s="39">
        <v>2305</v>
      </c>
      <c r="I8" s="41" t="s">
        <v>19</v>
      </c>
      <c r="J8" s="43" t="s">
        <v>17</v>
      </c>
      <c r="K8" s="42"/>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row>
    <row r="9" spans="1:238" x14ac:dyDescent="0.2">
      <c r="A9" s="11">
        <f t="shared" si="0"/>
        <v>4</v>
      </c>
      <c r="B9" s="32" t="s">
        <v>279</v>
      </c>
      <c r="C9" s="32" t="s">
        <v>22</v>
      </c>
      <c r="D9" s="32" t="s">
        <v>22</v>
      </c>
      <c r="E9" s="69" t="s">
        <v>1283</v>
      </c>
      <c r="F9" s="40" t="s">
        <v>1047</v>
      </c>
      <c r="G9" s="39">
        <v>15854</v>
      </c>
      <c r="H9" s="39">
        <v>25652</v>
      </c>
      <c r="I9" s="41" t="s">
        <v>18</v>
      </c>
      <c r="J9" s="43" t="s">
        <v>904</v>
      </c>
      <c r="K9" s="42"/>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row>
    <row r="10" spans="1:238" x14ac:dyDescent="0.2">
      <c r="A10" s="11">
        <f t="shared" si="0"/>
        <v>5</v>
      </c>
      <c r="B10" s="32" t="s">
        <v>1305</v>
      </c>
      <c r="C10" s="32" t="s">
        <v>22</v>
      </c>
      <c r="D10" s="32" t="s">
        <v>22</v>
      </c>
      <c r="E10" s="69" t="s">
        <v>1306</v>
      </c>
      <c r="F10" s="40" t="s">
        <v>1307</v>
      </c>
      <c r="G10" s="34">
        <v>1241</v>
      </c>
      <c r="H10" s="34">
        <v>1982</v>
      </c>
      <c r="I10" s="41" t="s">
        <v>18</v>
      </c>
      <c r="J10" s="35" t="s">
        <v>17</v>
      </c>
      <c r="K10" s="36"/>
    </row>
    <row r="11" spans="1:238" x14ac:dyDescent="0.2">
      <c r="A11" s="11">
        <f t="shared" si="0"/>
        <v>6</v>
      </c>
      <c r="B11" s="32" t="s">
        <v>1399</v>
      </c>
      <c r="C11" s="38" t="s">
        <v>22</v>
      </c>
      <c r="D11" s="32" t="s">
        <v>22</v>
      </c>
      <c r="E11" s="69" t="s">
        <v>1400</v>
      </c>
      <c r="F11" s="33" t="s">
        <v>1216</v>
      </c>
      <c r="G11" s="34">
        <v>5651</v>
      </c>
      <c r="H11" s="34">
        <v>9148</v>
      </c>
      <c r="I11" s="35" t="s">
        <v>18</v>
      </c>
      <c r="J11" s="35" t="s">
        <v>17</v>
      </c>
      <c r="K11" s="36"/>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row>
    <row r="12" spans="1:238" x14ac:dyDescent="0.2">
      <c r="A12" s="11">
        <f t="shared" si="0"/>
        <v>7</v>
      </c>
      <c r="B12" s="32" t="s">
        <v>1415</v>
      </c>
      <c r="C12" s="32" t="s">
        <v>22</v>
      </c>
      <c r="D12" s="32" t="s">
        <v>22</v>
      </c>
      <c r="E12" s="69" t="s">
        <v>1413</v>
      </c>
      <c r="F12" s="33" t="s">
        <v>1369</v>
      </c>
      <c r="G12" s="34">
        <v>1420</v>
      </c>
      <c r="H12" s="34">
        <v>2824</v>
      </c>
      <c r="I12" s="35" t="s">
        <v>18</v>
      </c>
      <c r="J12" s="35" t="s">
        <v>17</v>
      </c>
      <c r="K12" s="36"/>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row>
    <row r="13" spans="1:238" x14ac:dyDescent="0.2">
      <c r="A13" s="11">
        <f t="shared" si="0"/>
        <v>8</v>
      </c>
      <c r="B13" s="32" t="s">
        <v>1485</v>
      </c>
      <c r="C13" s="32" t="s">
        <v>22</v>
      </c>
      <c r="D13" s="32" t="s">
        <v>22</v>
      </c>
      <c r="E13" s="69" t="s">
        <v>1484</v>
      </c>
      <c r="F13" s="33" t="s">
        <v>64</v>
      </c>
      <c r="G13" s="34">
        <v>4125</v>
      </c>
      <c r="H13" s="34">
        <v>6709</v>
      </c>
      <c r="I13" s="37" t="s">
        <v>15</v>
      </c>
      <c r="J13" s="35" t="s">
        <v>17</v>
      </c>
      <c r="K13" s="36"/>
    </row>
    <row r="14" spans="1:238" s="4" customFormat="1" x14ac:dyDescent="0.2">
      <c r="A14" s="11">
        <f t="shared" si="0"/>
        <v>9</v>
      </c>
      <c r="B14" s="32" t="s">
        <v>280</v>
      </c>
      <c r="C14" s="32" t="s">
        <v>22</v>
      </c>
      <c r="D14" s="32" t="s">
        <v>22</v>
      </c>
      <c r="E14" s="69" t="s">
        <v>1060</v>
      </c>
      <c r="F14" s="33" t="s">
        <v>95</v>
      </c>
      <c r="G14" s="34">
        <v>2809</v>
      </c>
      <c r="H14" s="34">
        <v>5546</v>
      </c>
      <c r="I14" s="37" t="s">
        <v>15</v>
      </c>
      <c r="J14" s="35" t="s">
        <v>17</v>
      </c>
      <c r="K14" s="36"/>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row>
    <row r="15" spans="1:238" s="4" customFormat="1" x14ac:dyDescent="0.2">
      <c r="A15" s="11">
        <f t="shared" si="0"/>
        <v>10</v>
      </c>
      <c r="B15" s="106" t="s">
        <v>2457</v>
      </c>
      <c r="C15" s="32" t="s">
        <v>22</v>
      </c>
      <c r="D15" s="32" t="s">
        <v>22</v>
      </c>
      <c r="E15" s="69" t="s">
        <v>1060</v>
      </c>
      <c r="F15" s="33" t="s">
        <v>1481</v>
      </c>
      <c r="G15" s="34">
        <v>1360</v>
      </c>
      <c r="H15" s="34">
        <v>2663</v>
      </c>
      <c r="I15" s="37" t="s">
        <v>15</v>
      </c>
      <c r="J15" s="35" t="s">
        <v>17</v>
      </c>
      <c r="K15" s="36"/>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row>
    <row r="16" spans="1:238" s="4" customFormat="1" x14ac:dyDescent="0.2">
      <c r="A16" s="11">
        <f t="shared" si="0"/>
        <v>11</v>
      </c>
      <c r="B16" s="32" t="s">
        <v>281</v>
      </c>
      <c r="C16" s="32" t="s">
        <v>22</v>
      </c>
      <c r="D16" s="32" t="s">
        <v>22</v>
      </c>
      <c r="E16" s="69" t="s">
        <v>1547</v>
      </c>
      <c r="F16" s="33" t="s">
        <v>1551</v>
      </c>
      <c r="G16" s="34">
        <v>1751</v>
      </c>
      <c r="H16" s="34">
        <v>2387</v>
      </c>
      <c r="I16" s="37" t="s">
        <v>18</v>
      </c>
      <c r="J16" s="35" t="s">
        <v>17</v>
      </c>
      <c r="K16" s="36"/>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row>
    <row r="17" spans="1:238" s="4" customFormat="1" x14ac:dyDescent="0.2">
      <c r="A17" s="11">
        <f t="shared" si="0"/>
        <v>12</v>
      </c>
      <c r="B17" s="32" t="s">
        <v>1578</v>
      </c>
      <c r="C17" s="32" t="s">
        <v>22</v>
      </c>
      <c r="D17" s="32" t="s">
        <v>22</v>
      </c>
      <c r="E17" s="68" t="s">
        <v>1577</v>
      </c>
      <c r="F17" s="33" t="s">
        <v>1216</v>
      </c>
      <c r="G17" s="34">
        <v>9198</v>
      </c>
      <c r="H17" s="34">
        <v>16334</v>
      </c>
      <c r="I17" s="37" t="s">
        <v>15</v>
      </c>
      <c r="J17" s="35" t="s">
        <v>17</v>
      </c>
      <c r="K17" s="36"/>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row>
    <row r="18" spans="1:238" s="4" customFormat="1" x14ac:dyDescent="0.2">
      <c r="A18" s="11">
        <f t="shared" si="0"/>
        <v>13</v>
      </c>
      <c r="B18" s="32" t="s">
        <v>1579</v>
      </c>
      <c r="C18" s="32" t="s">
        <v>22</v>
      </c>
      <c r="D18" s="32" t="s">
        <v>22</v>
      </c>
      <c r="E18" s="68" t="s">
        <v>1577</v>
      </c>
      <c r="F18" s="33" t="s">
        <v>1156</v>
      </c>
      <c r="G18" s="34">
        <v>1344</v>
      </c>
      <c r="H18" s="34">
        <v>2988</v>
      </c>
      <c r="I18" s="37" t="s">
        <v>15</v>
      </c>
      <c r="J18" s="35" t="s">
        <v>17</v>
      </c>
      <c r="K18" s="36"/>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row>
    <row r="19" spans="1:238" s="4" customFormat="1" x14ac:dyDescent="0.2">
      <c r="A19" s="11">
        <f t="shared" si="0"/>
        <v>14</v>
      </c>
      <c r="B19" s="32" t="s">
        <v>1591</v>
      </c>
      <c r="C19" s="32" t="s">
        <v>22</v>
      </c>
      <c r="D19" s="32" t="s">
        <v>22</v>
      </c>
      <c r="E19" s="68" t="s">
        <v>1587</v>
      </c>
      <c r="F19" s="33" t="s">
        <v>26</v>
      </c>
      <c r="G19" s="34">
        <v>1032</v>
      </c>
      <c r="H19" s="34">
        <v>1134</v>
      </c>
      <c r="I19" s="37" t="s">
        <v>18</v>
      </c>
      <c r="J19" s="35" t="s">
        <v>17</v>
      </c>
      <c r="K19" s="36"/>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row>
    <row r="20" spans="1:238" s="4" customFormat="1" x14ac:dyDescent="0.2">
      <c r="A20" s="11">
        <f t="shared" si="0"/>
        <v>15</v>
      </c>
      <c r="B20" s="38" t="s">
        <v>1644</v>
      </c>
      <c r="C20" s="32" t="s">
        <v>22</v>
      </c>
      <c r="D20" s="32" t="s">
        <v>22</v>
      </c>
      <c r="E20" s="68" t="s">
        <v>1639</v>
      </c>
      <c r="F20" s="33" t="s">
        <v>64</v>
      </c>
      <c r="G20" s="34">
        <v>647</v>
      </c>
      <c r="H20" s="34">
        <v>1014</v>
      </c>
      <c r="I20" s="37" t="s">
        <v>18</v>
      </c>
      <c r="J20" s="35" t="s">
        <v>17</v>
      </c>
      <c r="K20" s="36"/>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row>
    <row r="21" spans="1:238" s="4" customFormat="1" x14ac:dyDescent="0.2">
      <c r="A21" s="11">
        <f t="shared" si="0"/>
        <v>16</v>
      </c>
      <c r="B21" s="38" t="s">
        <v>1682</v>
      </c>
      <c r="C21" s="38" t="s">
        <v>22</v>
      </c>
      <c r="D21" s="32" t="s">
        <v>22</v>
      </c>
      <c r="E21" s="68" t="s">
        <v>1681</v>
      </c>
      <c r="F21" s="33" t="s">
        <v>1683</v>
      </c>
      <c r="G21" s="34">
        <v>839</v>
      </c>
      <c r="H21" s="34">
        <v>1432</v>
      </c>
      <c r="I21" s="37" t="s">
        <v>18</v>
      </c>
      <c r="J21" s="35" t="s">
        <v>17</v>
      </c>
      <c r="K21" s="36" t="s">
        <v>179</v>
      </c>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row>
    <row r="22" spans="1:238" s="4" customFormat="1" x14ac:dyDescent="0.2">
      <c r="A22" s="11">
        <f t="shared" si="0"/>
        <v>17</v>
      </c>
      <c r="B22" s="84" t="s">
        <v>1711</v>
      </c>
      <c r="C22" s="32" t="s">
        <v>22</v>
      </c>
      <c r="D22" s="32" t="s">
        <v>22</v>
      </c>
      <c r="E22" s="68" t="s">
        <v>1709</v>
      </c>
      <c r="F22" s="33" t="s">
        <v>1034</v>
      </c>
      <c r="G22" s="34">
        <v>1300</v>
      </c>
      <c r="H22" s="34">
        <v>2240</v>
      </c>
      <c r="I22" s="37" t="s">
        <v>19</v>
      </c>
      <c r="J22" s="35" t="s">
        <v>17</v>
      </c>
      <c r="K22" s="36"/>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3"/>
      <c r="HQ22" s="13"/>
      <c r="HR22" s="13"/>
      <c r="HS22" s="13"/>
      <c r="HT22" s="13"/>
      <c r="HU22" s="13"/>
      <c r="HV22" s="13"/>
      <c r="HW22" s="13"/>
      <c r="HX22" s="13"/>
      <c r="HY22" s="13"/>
      <c r="HZ22" s="13"/>
      <c r="IA22" s="13"/>
      <c r="IB22" s="13"/>
      <c r="IC22" s="13"/>
      <c r="ID22" s="13"/>
    </row>
    <row r="23" spans="1:238" s="4" customFormat="1" x14ac:dyDescent="0.2">
      <c r="A23" s="11">
        <f t="shared" si="0"/>
        <v>18</v>
      </c>
      <c r="B23" s="38" t="s">
        <v>1732</v>
      </c>
      <c r="C23" s="32" t="s">
        <v>22</v>
      </c>
      <c r="D23" s="32" t="s">
        <v>22</v>
      </c>
      <c r="E23" s="69" t="s">
        <v>1731</v>
      </c>
      <c r="F23" s="82" t="s">
        <v>56</v>
      </c>
      <c r="G23" s="83">
        <v>882</v>
      </c>
      <c r="H23" s="34">
        <v>1769</v>
      </c>
      <c r="I23" s="37" t="s">
        <v>18</v>
      </c>
      <c r="J23" s="35" t="s">
        <v>17</v>
      </c>
      <c r="K23" s="45"/>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3"/>
      <c r="HQ23" s="13"/>
      <c r="HR23" s="13"/>
      <c r="HS23" s="13"/>
      <c r="HT23" s="13"/>
      <c r="HU23" s="13"/>
      <c r="HV23" s="13"/>
      <c r="HW23" s="13"/>
      <c r="HX23" s="13"/>
      <c r="HY23" s="13"/>
      <c r="HZ23" s="13"/>
      <c r="IA23" s="13"/>
      <c r="IB23" s="13"/>
      <c r="IC23" s="13"/>
      <c r="ID23" s="13"/>
    </row>
    <row r="24" spans="1:238" s="4" customFormat="1" x14ac:dyDescent="0.2">
      <c r="A24" s="11">
        <f t="shared" si="0"/>
        <v>19</v>
      </c>
      <c r="B24" s="32" t="s">
        <v>1793</v>
      </c>
      <c r="C24" s="32" t="s">
        <v>22</v>
      </c>
      <c r="D24" s="32" t="s">
        <v>22</v>
      </c>
      <c r="E24" s="69" t="s">
        <v>1791</v>
      </c>
      <c r="F24" s="33" t="s">
        <v>1145</v>
      </c>
      <c r="G24" s="34">
        <v>4320</v>
      </c>
      <c r="H24" s="34">
        <v>9204</v>
      </c>
      <c r="I24" s="37" t="s">
        <v>18</v>
      </c>
      <c r="J24" s="35" t="s">
        <v>17</v>
      </c>
      <c r="K24" s="36"/>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s="4" customFormat="1" x14ac:dyDescent="0.2">
      <c r="A25" s="11">
        <f t="shared" si="0"/>
        <v>20</v>
      </c>
      <c r="B25" s="32" t="s">
        <v>1794</v>
      </c>
      <c r="C25" s="32" t="s">
        <v>22</v>
      </c>
      <c r="D25" s="32" t="s">
        <v>22</v>
      </c>
      <c r="E25" s="69" t="s">
        <v>1791</v>
      </c>
      <c r="F25" s="33" t="s">
        <v>1145</v>
      </c>
      <c r="G25" s="34">
        <v>192</v>
      </c>
      <c r="H25" s="34">
        <v>451</v>
      </c>
      <c r="I25" s="37" t="s">
        <v>18</v>
      </c>
      <c r="J25" s="35" t="s">
        <v>17</v>
      </c>
      <c r="K25" s="36"/>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row>
    <row r="26" spans="1:238" s="4" customFormat="1" x14ac:dyDescent="0.2">
      <c r="A26" s="11">
        <f t="shared" si="0"/>
        <v>21</v>
      </c>
      <c r="B26" s="32" t="s">
        <v>1795</v>
      </c>
      <c r="C26" s="32" t="s">
        <v>22</v>
      </c>
      <c r="D26" s="32" t="s">
        <v>22</v>
      </c>
      <c r="E26" s="69" t="s">
        <v>1791</v>
      </c>
      <c r="F26" s="33" t="s">
        <v>1145</v>
      </c>
      <c r="G26" s="34">
        <v>131</v>
      </c>
      <c r="H26" s="34">
        <v>267</v>
      </c>
      <c r="I26" s="37" t="s">
        <v>18</v>
      </c>
      <c r="J26" s="35" t="s">
        <v>17</v>
      </c>
      <c r="K26" s="36"/>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row>
    <row r="27" spans="1:238" s="4" customFormat="1" x14ac:dyDescent="0.2">
      <c r="A27" s="11">
        <f t="shared" si="0"/>
        <v>22</v>
      </c>
      <c r="B27" s="32" t="s">
        <v>1796</v>
      </c>
      <c r="C27" s="32" t="s">
        <v>22</v>
      </c>
      <c r="D27" s="32" t="s">
        <v>22</v>
      </c>
      <c r="E27" s="69" t="s">
        <v>1791</v>
      </c>
      <c r="F27" s="33" t="s">
        <v>1504</v>
      </c>
      <c r="G27" s="34">
        <v>2260</v>
      </c>
      <c r="H27" s="34">
        <v>3695</v>
      </c>
      <c r="I27" s="37" t="s">
        <v>18</v>
      </c>
      <c r="J27" s="35" t="s">
        <v>17</v>
      </c>
      <c r="K27" s="36"/>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row>
    <row r="28" spans="1:238" s="4" customFormat="1" x14ac:dyDescent="0.2">
      <c r="A28" s="11">
        <f t="shared" si="0"/>
        <v>23</v>
      </c>
      <c r="B28" s="32" t="s">
        <v>1815</v>
      </c>
      <c r="C28" s="32" t="s">
        <v>22</v>
      </c>
      <c r="D28" s="32" t="s">
        <v>22</v>
      </c>
      <c r="E28" s="69" t="s">
        <v>1814</v>
      </c>
      <c r="F28" s="33" t="s">
        <v>1481</v>
      </c>
      <c r="G28" s="34">
        <v>1273</v>
      </c>
      <c r="H28" s="34">
        <v>2557</v>
      </c>
      <c r="I28" s="37" t="s">
        <v>15</v>
      </c>
      <c r="J28" s="35" t="s">
        <v>17</v>
      </c>
      <c r="K28" s="36"/>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4" customFormat="1" x14ac:dyDescent="0.2">
      <c r="A29" s="11">
        <f t="shared" si="0"/>
        <v>24</v>
      </c>
      <c r="B29" s="32" t="s">
        <v>1820</v>
      </c>
      <c r="C29" s="32" t="s">
        <v>22</v>
      </c>
      <c r="D29" s="32" t="s">
        <v>22</v>
      </c>
      <c r="E29" s="69" t="s">
        <v>1814</v>
      </c>
      <c r="F29" s="33" t="s">
        <v>1821</v>
      </c>
      <c r="G29" s="34">
        <v>2856</v>
      </c>
      <c r="H29" s="34">
        <v>6880</v>
      </c>
      <c r="I29" s="37" t="s">
        <v>15</v>
      </c>
      <c r="J29" s="35" t="s">
        <v>17</v>
      </c>
      <c r="K29" s="45" t="s">
        <v>180</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x14ac:dyDescent="0.2">
      <c r="A30" s="11">
        <f t="shared" si="0"/>
        <v>25</v>
      </c>
      <c r="B30" s="32" t="s">
        <v>1796</v>
      </c>
      <c r="C30" s="32" t="s">
        <v>22</v>
      </c>
      <c r="D30" s="32" t="s">
        <v>22</v>
      </c>
      <c r="E30" s="69" t="s">
        <v>1828</v>
      </c>
      <c r="F30" s="33" t="s">
        <v>1504</v>
      </c>
      <c r="G30" s="34">
        <v>654</v>
      </c>
      <c r="H30" s="34">
        <v>753</v>
      </c>
      <c r="I30" s="37" t="s">
        <v>18</v>
      </c>
      <c r="J30" s="35" t="s">
        <v>17</v>
      </c>
      <c r="K30" s="36"/>
    </row>
    <row r="31" spans="1:238" x14ac:dyDescent="0.2">
      <c r="A31" s="11">
        <f t="shared" si="0"/>
        <v>26</v>
      </c>
      <c r="B31" s="32" t="s">
        <v>1843</v>
      </c>
      <c r="C31" s="32" t="s">
        <v>22</v>
      </c>
      <c r="D31" s="32" t="s">
        <v>22</v>
      </c>
      <c r="E31" s="69" t="s">
        <v>711</v>
      </c>
      <c r="F31" s="33" t="s">
        <v>94</v>
      </c>
      <c r="G31" s="34">
        <v>5615</v>
      </c>
      <c r="H31" s="34">
        <v>12029</v>
      </c>
      <c r="I31" s="37" t="s">
        <v>15</v>
      </c>
      <c r="J31" s="35" t="s">
        <v>17</v>
      </c>
      <c r="K31" s="36"/>
    </row>
    <row r="32" spans="1:238" x14ac:dyDescent="0.2">
      <c r="A32" s="11">
        <f t="shared" si="0"/>
        <v>27</v>
      </c>
      <c r="B32" s="32" t="s">
        <v>1858</v>
      </c>
      <c r="C32" s="32" t="s">
        <v>22</v>
      </c>
      <c r="D32" s="32" t="s">
        <v>22</v>
      </c>
      <c r="E32" s="69" t="s">
        <v>1856</v>
      </c>
      <c r="F32" s="33" t="s">
        <v>1504</v>
      </c>
      <c r="G32" s="34">
        <v>1221</v>
      </c>
      <c r="H32" s="34">
        <v>1456</v>
      </c>
      <c r="I32" s="37" t="s">
        <v>15</v>
      </c>
      <c r="J32" s="35" t="s">
        <v>17</v>
      </c>
      <c r="K32" s="36"/>
    </row>
    <row r="33" spans="1:238" x14ac:dyDescent="0.2">
      <c r="A33" s="11">
        <f t="shared" si="0"/>
        <v>28</v>
      </c>
      <c r="B33" s="32" t="s">
        <v>1074</v>
      </c>
      <c r="C33" s="32" t="s">
        <v>22</v>
      </c>
      <c r="D33" s="32" t="s">
        <v>22</v>
      </c>
      <c r="E33" s="69" t="s">
        <v>1856</v>
      </c>
      <c r="F33" s="33" t="s">
        <v>94</v>
      </c>
      <c r="G33" s="34">
        <v>508</v>
      </c>
      <c r="H33" s="34">
        <v>2480</v>
      </c>
      <c r="I33" s="37" t="s">
        <v>15</v>
      </c>
      <c r="J33" s="35" t="s">
        <v>90</v>
      </c>
      <c r="K33" s="36"/>
    </row>
    <row r="34" spans="1:238" x14ac:dyDescent="0.2">
      <c r="A34" s="11">
        <f t="shared" si="0"/>
        <v>29</v>
      </c>
      <c r="B34" s="32" t="s">
        <v>1859</v>
      </c>
      <c r="C34" s="32" t="s">
        <v>22</v>
      </c>
      <c r="D34" s="32" t="s">
        <v>22</v>
      </c>
      <c r="E34" s="69" t="s">
        <v>1856</v>
      </c>
      <c r="F34" s="33" t="s">
        <v>166</v>
      </c>
      <c r="G34" s="34">
        <v>1360</v>
      </c>
      <c r="H34" s="34">
        <v>2546</v>
      </c>
      <c r="I34" s="37" t="s">
        <v>15</v>
      </c>
      <c r="J34" s="35" t="s">
        <v>17</v>
      </c>
      <c r="K34" s="36"/>
    </row>
    <row r="35" spans="1:238" x14ac:dyDescent="0.2">
      <c r="A35" s="11">
        <f t="shared" si="0"/>
        <v>30</v>
      </c>
      <c r="B35" s="32" t="s">
        <v>282</v>
      </c>
      <c r="C35" s="32" t="s">
        <v>22</v>
      </c>
      <c r="D35" s="32" t="s">
        <v>22</v>
      </c>
      <c r="E35" s="69" t="s">
        <v>1873</v>
      </c>
      <c r="F35" s="33" t="s">
        <v>49</v>
      </c>
      <c r="G35" s="34">
        <v>4319</v>
      </c>
      <c r="H35" s="34">
        <v>7224</v>
      </c>
      <c r="I35" s="37" t="s">
        <v>18</v>
      </c>
      <c r="J35" s="35" t="s">
        <v>17</v>
      </c>
      <c r="K35" s="36"/>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row>
    <row r="36" spans="1:238" x14ac:dyDescent="0.2">
      <c r="A36" s="11">
        <f t="shared" si="0"/>
        <v>31</v>
      </c>
      <c r="B36" s="32" t="s">
        <v>1874</v>
      </c>
      <c r="C36" s="32" t="s">
        <v>22</v>
      </c>
      <c r="D36" s="32" t="s">
        <v>22</v>
      </c>
      <c r="E36" s="69" t="s">
        <v>1873</v>
      </c>
      <c r="F36" s="33" t="s">
        <v>971</v>
      </c>
      <c r="G36" s="34">
        <v>1822</v>
      </c>
      <c r="H36" s="34">
        <v>3508</v>
      </c>
      <c r="I36" s="37" t="s">
        <v>19</v>
      </c>
      <c r="J36" s="35" t="s">
        <v>17</v>
      </c>
      <c r="K36" s="36"/>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row>
    <row r="37" spans="1:238" x14ac:dyDescent="0.2">
      <c r="A37" s="11">
        <f t="shared" si="0"/>
        <v>32</v>
      </c>
      <c r="B37" s="38" t="s">
        <v>1885</v>
      </c>
      <c r="C37" s="32" t="s">
        <v>22</v>
      </c>
      <c r="D37" s="32" t="s">
        <v>22</v>
      </c>
      <c r="E37" s="69" t="s">
        <v>1884</v>
      </c>
      <c r="F37" s="40" t="s">
        <v>1886</v>
      </c>
      <c r="G37" s="39">
        <v>2255</v>
      </c>
      <c r="H37" s="39">
        <v>5127</v>
      </c>
      <c r="I37" s="37" t="s">
        <v>18</v>
      </c>
      <c r="J37" s="43" t="s">
        <v>17</v>
      </c>
      <c r="K37" s="42"/>
    </row>
    <row r="38" spans="1:238" x14ac:dyDescent="0.2">
      <c r="A38" s="11">
        <f t="shared" si="0"/>
        <v>33</v>
      </c>
      <c r="B38" s="38" t="s">
        <v>283</v>
      </c>
      <c r="C38" s="32" t="s">
        <v>22</v>
      </c>
      <c r="D38" s="32" t="s">
        <v>22</v>
      </c>
      <c r="E38" s="69" t="s">
        <v>1884</v>
      </c>
      <c r="F38" s="40" t="s">
        <v>23</v>
      </c>
      <c r="G38" s="39">
        <v>545</v>
      </c>
      <c r="H38" s="39">
        <v>865</v>
      </c>
      <c r="I38" s="41" t="s">
        <v>15</v>
      </c>
      <c r="J38" s="43" t="s">
        <v>17</v>
      </c>
      <c r="K38" s="42"/>
    </row>
    <row r="39" spans="1:238" x14ac:dyDescent="0.2">
      <c r="A39" s="11">
        <f t="shared" si="0"/>
        <v>34</v>
      </c>
      <c r="B39" s="38" t="s">
        <v>284</v>
      </c>
      <c r="C39" s="32" t="s">
        <v>22</v>
      </c>
      <c r="D39" s="32" t="s">
        <v>22</v>
      </c>
      <c r="E39" s="69" t="s">
        <v>1884</v>
      </c>
      <c r="F39" s="40" t="s">
        <v>1025</v>
      </c>
      <c r="G39" s="39">
        <v>4183</v>
      </c>
      <c r="H39" s="39">
        <v>8807</v>
      </c>
      <c r="I39" s="41" t="s">
        <v>18</v>
      </c>
      <c r="J39" s="43" t="s">
        <v>17</v>
      </c>
      <c r="K39" s="36" t="s">
        <v>179</v>
      </c>
    </row>
    <row r="40" spans="1:238" x14ac:dyDescent="0.2">
      <c r="A40" s="11">
        <f t="shared" si="0"/>
        <v>35</v>
      </c>
      <c r="B40" s="38" t="s">
        <v>285</v>
      </c>
      <c r="C40" s="32" t="s">
        <v>22</v>
      </c>
      <c r="D40" s="32" t="s">
        <v>22</v>
      </c>
      <c r="E40" s="69" t="s">
        <v>1893</v>
      </c>
      <c r="F40" s="40" t="s">
        <v>1894</v>
      </c>
      <c r="G40" s="39">
        <v>1433</v>
      </c>
      <c r="H40" s="39">
        <v>3605</v>
      </c>
      <c r="I40" s="41" t="s">
        <v>18</v>
      </c>
      <c r="J40" s="43" t="s">
        <v>17</v>
      </c>
      <c r="K40" s="42"/>
    </row>
    <row r="41" spans="1:238" x14ac:dyDescent="0.2">
      <c r="A41" s="11">
        <f t="shared" si="0"/>
        <v>36</v>
      </c>
      <c r="B41" s="38" t="s">
        <v>286</v>
      </c>
      <c r="C41" s="38" t="s">
        <v>22</v>
      </c>
      <c r="D41" s="32" t="s">
        <v>22</v>
      </c>
      <c r="E41" s="69" t="s">
        <v>1899</v>
      </c>
      <c r="F41" s="40" t="s">
        <v>1900</v>
      </c>
      <c r="G41" s="39">
        <v>3863</v>
      </c>
      <c r="H41" s="39">
        <v>7412</v>
      </c>
      <c r="I41" s="41" t="s">
        <v>15</v>
      </c>
      <c r="J41" s="43" t="s">
        <v>17</v>
      </c>
      <c r="K41" s="45"/>
    </row>
    <row r="42" spans="1:238" x14ac:dyDescent="0.2">
      <c r="A42" s="11">
        <f t="shared" si="0"/>
        <v>37</v>
      </c>
      <c r="B42" s="38" t="s">
        <v>287</v>
      </c>
      <c r="C42" s="38" t="s">
        <v>22</v>
      </c>
      <c r="D42" s="32" t="s">
        <v>22</v>
      </c>
      <c r="E42" s="69" t="s">
        <v>1908</v>
      </c>
      <c r="F42" s="40" t="s">
        <v>1511</v>
      </c>
      <c r="G42" s="39">
        <v>8788</v>
      </c>
      <c r="H42" s="39">
        <v>14200</v>
      </c>
      <c r="I42" s="41" t="s">
        <v>15</v>
      </c>
      <c r="J42" s="43" t="s">
        <v>17</v>
      </c>
      <c r="K42" s="42"/>
    </row>
    <row r="43" spans="1:238" x14ac:dyDescent="0.2">
      <c r="A43" s="11">
        <f t="shared" si="0"/>
        <v>38</v>
      </c>
      <c r="B43" s="38" t="s">
        <v>289</v>
      </c>
      <c r="C43" s="38" t="s">
        <v>22</v>
      </c>
      <c r="D43" s="32" t="s">
        <v>22</v>
      </c>
      <c r="E43" s="69" t="s">
        <v>1908</v>
      </c>
      <c r="F43" s="40" t="s">
        <v>88</v>
      </c>
      <c r="G43" s="39">
        <v>2183</v>
      </c>
      <c r="H43" s="39">
        <v>4026</v>
      </c>
      <c r="I43" s="41" t="s">
        <v>18</v>
      </c>
      <c r="J43" s="43" t="s">
        <v>17</v>
      </c>
      <c r="K43" s="42"/>
    </row>
    <row r="44" spans="1:238" x14ac:dyDescent="0.2">
      <c r="A44" s="11">
        <f t="shared" si="0"/>
        <v>39</v>
      </c>
      <c r="B44" s="38" t="s">
        <v>1918</v>
      </c>
      <c r="C44" s="38" t="s">
        <v>22</v>
      </c>
      <c r="D44" s="32" t="s">
        <v>22</v>
      </c>
      <c r="E44" s="69" t="s">
        <v>1917</v>
      </c>
      <c r="F44" s="40" t="s">
        <v>112</v>
      </c>
      <c r="G44" s="39">
        <v>765</v>
      </c>
      <c r="H44" s="39">
        <v>1939</v>
      </c>
      <c r="I44" s="41" t="s">
        <v>18</v>
      </c>
      <c r="J44" s="43" t="s">
        <v>17</v>
      </c>
      <c r="K44" s="42"/>
    </row>
    <row r="45" spans="1:238" x14ac:dyDescent="0.2">
      <c r="A45" s="11">
        <f t="shared" si="0"/>
        <v>40</v>
      </c>
      <c r="B45" s="38" t="s">
        <v>291</v>
      </c>
      <c r="C45" s="38" t="s">
        <v>22</v>
      </c>
      <c r="D45" s="32" t="s">
        <v>22</v>
      </c>
      <c r="E45" s="69" t="s">
        <v>1917</v>
      </c>
      <c r="F45" s="40" t="s">
        <v>1150</v>
      </c>
      <c r="G45" s="39">
        <v>1835</v>
      </c>
      <c r="H45" s="39">
        <v>3714</v>
      </c>
      <c r="I45" s="41" t="s">
        <v>19</v>
      </c>
      <c r="J45" s="43" t="s">
        <v>17</v>
      </c>
      <c r="K45" s="42"/>
    </row>
    <row r="46" spans="1:238" x14ac:dyDescent="0.2">
      <c r="A46" s="11">
        <f t="shared" si="0"/>
        <v>41</v>
      </c>
      <c r="B46" s="38" t="s">
        <v>292</v>
      </c>
      <c r="C46" s="38" t="s">
        <v>22</v>
      </c>
      <c r="D46" s="32" t="s">
        <v>22</v>
      </c>
      <c r="E46" s="69" t="s">
        <v>1949</v>
      </c>
      <c r="F46" s="40" t="s">
        <v>1511</v>
      </c>
      <c r="G46" s="39">
        <v>2079</v>
      </c>
      <c r="H46" s="39">
        <v>3168</v>
      </c>
      <c r="I46" s="41" t="s">
        <v>18</v>
      </c>
      <c r="J46" s="43" t="s">
        <v>90</v>
      </c>
      <c r="K46" s="4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row>
    <row r="47" spans="1:238" x14ac:dyDescent="0.2">
      <c r="A47" s="11">
        <f t="shared" si="0"/>
        <v>42</v>
      </c>
      <c r="B47" s="38" t="s">
        <v>1081</v>
      </c>
      <c r="C47" s="38" t="s">
        <v>22</v>
      </c>
      <c r="D47" s="32" t="s">
        <v>22</v>
      </c>
      <c r="E47" s="69" t="s">
        <v>269</v>
      </c>
      <c r="F47" s="40" t="s">
        <v>108</v>
      </c>
      <c r="G47" s="39">
        <v>257</v>
      </c>
      <c r="H47" s="39">
        <v>413</v>
      </c>
      <c r="I47" s="41" t="s">
        <v>18</v>
      </c>
      <c r="J47" s="43" t="s">
        <v>17</v>
      </c>
      <c r="K47" s="45"/>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row>
    <row r="48" spans="1:238" x14ac:dyDescent="0.2">
      <c r="A48" s="11">
        <f t="shared" si="0"/>
        <v>43</v>
      </c>
      <c r="B48" s="38" t="s">
        <v>1956</v>
      </c>
      <c r="C48" s="38" t="s">
        <v>22</v>
      </c>
      <c r="D48" s="32" t="s">
        <v>22</v>
      </c>
      <c r="E48" s="69" t="s">
        <v>269</v>
      </c>
      <c r="F48" s="40" t="s">
        <v>1481</v>
      </c>
      <c r="G48" s="39">
        <v>3413</v>
      </c>
      <c r="H48" s="39">
        <v>11094</v>
      </c>
      <c r="I48" s="41" t="s">
        <v>15</v>
      </c>
      <c r="J48" s="43" t="s">
        <v>17</v>
      </c>
      <c r="K48" s="45" t="s">
        <v>180</v>
      </c>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row>
    <row r="49" spans="1:238" x14ac:dyDescent="0.2">
      <c r="A49" s="11">
        <f t="shared" si="0"/>
        <v>44</v>
      </c>
      <c r="B49" s="38" t="s">
        <v>293</v>
      </c>
      <c r="C49" s="38" t="s">
        <v>22</v>
      </c>
      <c r="D49" s="32" t="s">
        <v>22</v>
      </c>
      <c r="E49" s="69" t="s">
        <v>269</v>
      </c>
      <c r="F49" s="40" t="s">
        <v>1725</v>
      </c>
      <c r="G49" s="39">
        <v>2064</v>
      </c>
      <c r="H49" s="39">
        <v>3124</v>
      </c>
      <c r="I49" s="41" t="s">
        <v>15</v>
      </c>
      <c r="J49" s="43" t="s">
        <v>17</v>
      </c>
      <c r="K49" s="45"/>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row>
    <row r="50" spans="1:238" x14ac:dyDescent="0.2">
      <c r="A50" s="11">
        <f t="shared" si="0"/>
        <v>45</v>
      </c>
      <c r="B50" s="38" t="s">
        <v>1957</v>
      </c>
      <c r="C50" s="38" t="s">
        <v>22</v>
      </c>
      <c r="D50" s="38" t="s">
        <v>22</v>
      </c>
      <c r="E50" s="69" t="s">
        <v>269</v>
      </c>
      <c r="F50" s="40" t="s">
        <v>36</v>
      </c>
      <c r="G50" s="39">
        <v>522</v>
      </c>
      <c r="H50" s="39">
        <v>749</v>
      </c>
      <c r="I50" s="41" t="s">
        <v>15</v>
      </c>
      <c r="J50" s="43" t="s">
        <v>17</v>
      </c>
      <c r="K50" s="45"/>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row>
    <row r="51" spans="1:238" x14ac:dyDescent="0.2">
      <c r="A51" s="11">
        <f t="shared" si="0"/>
        <v>46</v>
      </c>
      <c r="B51" s="38" t="s">
        <v>294</v>
      </c>
      <c r="C51" s="38" t="s">
        <v>22</v>
      </c>
      <c r="D51" s="38" t="s">
        <v>22</v>
      </c>
      <c r="E51" s="69" t="s">
        <v>1966</v>
      </c>
      <c r="F51" s="40" t="s">
        <v>1483</v>
      </c>
      <c r="G51" s="39">
        <v>2239</v>
      </c>
      <c r="H51" s="39">
        <v>5773</v>
      </c>
      <c r="I51" s="41" t="s">
        <v>15</v>
      </c>
      <c r="J51" s="43" t="s">
        <v>17</v>
      </c>
      <c r="K51" s="4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row>
    <row r="52" spans="1:238" x14ac:dyDescent="0.2">
      <c r="A52" s="11">
        <f t="shared" si="0"/>
        <v>47</v>
      </c>
      <c r="B52" s="38" t="s">
        <v>295</v>
      </c>
      <c r="C52" s="38" t="s">
        <v>22</v>
      </c>
      <c r="D52" s="38" t="s">
        <v>22</v>
      </c>
      <c r="E52" s="69" t="s">
        <v>1987</v>
      </c>
      <c r="F52" s="40" t="s">
        <v>134</v>
      </c>
      <c r="G52" s="39">
        <v>3776</v>
      </c>
      <c r="H52" s="39">
        <v>7897</v>
      </c>
      <c r="I52" s="41" t="s">
        <v>18</v>
      </c>
      <c r="J52" s="43" t="s">
        <v>17</v>
      </c>
      <c r="K52" s="42"/>
    </row>
    <row r="53" spans="1:238" x14ac:dyDescent="0.2">
      <c r="A53" s="11">
        <f t="shared" si="0"/>
        <v>48</v>
      </c>
      <c r="B53" s="38" t="s">
        <v>296</v>
      </c>
      <c r="C53" s="38" t="s">
        <v>22</v>
      </c>
      <c r="D53" s="38" t="s">
        <v>22</v>
      </c>
      <c r="E53" s="69" t="s">
        <v>1987</v>
      </c>
      <c r="F53" s="40" t="s">
        <v>1140</v>
      </c>
      <c r="G53" s="39">
        <v>332</v>
      </c>
      <c r="H53" s="39">
        <v>622</v>
      </c>
      <c r="I53" s="41" t="s">
        <v>15</v>
      </c>
      <c r="J53" s="43" t="s">
        <v>17</v>
      </c>
      <c r="K53" s="4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row>
    <row r="54" spans="1:238" x14ac:dyDescent="0.2">
      <c r="A54" s="11">
        <f t="shared" si="0"/>
        <v>49</v>
      </c>
      <c r="B54" s="38" t="s">
        <v>297</v>
      </c>
      <c r="C54" s="38" t="s">
        <v>22</v>
      </c>
      <c r="D54" s="38" t="s">
        <v>22</v>
      </c>
      <c r="E54" s="69" t="s">
        <v>2000</v>
      </c>
      <c r="F54" s="40" t="s">
        <v>1436</v>
      </c>
      <c r="G54" s="39">
        <v>396</v>
      </c>
      <c r="H54" s="39">
        <v>868</v>
      </c>
      <c r="I54" s="41" t="s">
        <v>15</v>
      </c>
      <c r="J54" s="43" t="s">
        <v>17</v>
      </c>
      <c r="K54" s="4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row>
    <row r="55" spans="1:238" x14ac:dyDescent="0.2">
      <c r="A55" s="11">
        <f t="shared" si="0"/>
        <v>50</v>
      </c>
      <c r="B55" s="38" t="s">
        <v>297</v>
      </c>
      <c r="C55" s="38" t="s">
        <v>22</v>
      </c>
      <c r="D55" s="38" t="s">
        <v>22</v>
      </c>
      <c r="E55" s="69" t="s">
        <v>2000</v>
      </c>
      <c r="F55" s="40" t="s">
        <v>1436</v>
      </c>
      <c r="G55" s="39">
        <v>311</v>
      </c>
      <c r="H55" s="39">
        <v>598</v>
      </c>
      <c r="I55" s="41" t="s">
        <v>15</v>
      </c>
      <c r="J55" s="43" t="s">
        <v>17</v>
      </c>
      <c r="K55" s="4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row>
    <row r="56" spans="1:238" x14ac:dyDescent="0.2">
      <c r="A56" s="11">
        <f t="shared" si="0"/>
        <v>51</v>
      </c>
      <c r="B56" s="38" t="s">
        <v>298</v>
      </c>
      <c r="C56" s="38" t="s">
        <v>22</v>
      </c>
      <c r="D56" s="38" t="s">
        <v>22</v>
      </c>
      <c r="E56" s="69" t="s">
        <v>2006</v>
      </c>
      <c r="F56" s="40" t="s">
        <v>2007</v>
      </c>
      <c r="G56" s="39">
        <v>847</v>
      </c>
      <c r="H56" s="39">
        <v>1763</v>
      </c>
      <c r="I56" s="41" t="s">
        <v>18</v>
      </c>
      <c r="J56" s="43" t="s">
        <v>17</v>
      </c>
      <c r="K56" s="4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row>
    <row r="57" spans="1:238" x14ac:dyDescent="0.2">
      <c r="A57" s="11">
        <f t="shared" si="0"/>
        <v>52</v>
      </c>
      <c r="B57" s="38" t="s">
        <v>2008</v>
      </c>
      <c r="C57" s="38" t="s">
        <v>22</v>
      </c>
      <c r="D57" s="38" t="s">
        <v>22</v>
      </c>
      <c r="E57" s="69" t="s">
        <v>2006</v>
      </c>
      <c r="F57" s="40" t="s">
        <v>1162</v>
      </c>
      <c r="G57" s="39">
        <v>806</v>
      </c>
      <c r="H57" s="39">
        <v>1693</v>
      </c>
      <c r="I57" s="41" t="s">
        <v>15</v>
      </c>
      <c r="J57" s="43" t="s">
        <v>17</v>
      </c>
      <c r="K57" s="4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row>
    <row r="58" spans="1:238" s="13" customFormat="1" x14ac:dyDescent="0.2">
      <c r="A58" s="11">
        <f t="shared" si="0"/>
        <v>53</v>
      </c>
      <c r="B58" s="38" t="s">
        <v>2009</v>
      </c>
      <c r="C58" s="38" t="s">
        <v>22</v>
      </c>
      <c r="D58" s="38" t="s">
        <v>22</v>
      </c>
      <c r="E58" s="69" t="s">
        <v>2006</v>
      </c>
      <c r="F58" s="40" t="s">
        <v>134</v>
      </c>
      <c r="G58" s="39">
        <v>2966</v>
      </c>
      <c r="H58" s="39">
        <v>6158</v>
      </c>
      <c r="I58" s="41" t="s">
        <v>18</v>
      </c>
      <c r="J58" s="43" t="s">
        <v>17</v>
      </c>
      <c r="K58" s="4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row>
    <row r="59" spans="1:238" s="13" customFormat="1" x14ac:dyDescent="0.2">
      <c r="A59" s="11">
        <f t="shared" si="0"/>
        <v>54</v>
      </c>
      <c r="B59" s="38" t="s">
        <v>299</v>
      </c>
      <c r="C59" s="38" t="s">
        <v>22</v>
      </c>
      <c r="D59" s="38" t="s">
        <v>22</v>
      </c>
      <c r="E59" s="69" t="s">
        <v>2016</v>
      </c>
      <c r="F59" s="40" t="s">
        <v>2017</v>
      </c>
      <c r="G59" s="39">
        <v>1618</v>
      </c>
      <c r="H59" s="39">
        <v>3203</v>
      </c>
      <c r="I59" s="41" t="s">
        <v>15</v>
      </c>
      <c r="J59" s="43" t="s">
        <v>17</v>
      </c>
      <c r="K59" s="4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row>
    <row r="60" spans="1:238" s="13" customFormat="1" x14ac:dyDescent="0.2">
      <c r="A60" s="11">
        <f t="shared" si="0"/>
        <v>55</v>
      </c>
      <c r="B60" s="38" t="s">
        <v>2018</v>
      </c>
      <c r="C60" s="38" t="s">
        <v>22</v>
      </c>
      <c r="D60" s="38" t="s">
        <v>22</v>
      </c>
      <c r="E60" s="69" t="s">
        <v>2016</v>
      </c>
      <c r="F60" s="40" t="s">
        <v>134</v>
      </c>
      <c r="G60" s="39">
        <v>1594</v>
      </c>
      <c r="H60" s="39">
        <v>3155</v>
      </c>
      <c r="I60" s="41" t="s">
        <v>15</v>
      </c>
      <c r="J60" s="43" t="s">
        <v>17</v>
      </c>
      <c r="K60" s="4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row>
    <row r="61" spans="1:238" s="13" customFormat="1" x14ac:dyDescent="0.2">
      <c r="A61" s="11">
        <f t="shared" si="0"/>
        <v>56</v>
      </c>
      <c r="B61" s="38" t="s">
        <v>300</v>
      </c>
      <c r="C61" s="38" t="s">
        <v>22</v>
      </c>
      <c r="D61" s="38" t="s">
        <v>22</v>
      </c>
      <c r="E61" s="69" t="s">
        <v>2016</v>
      </c>
      <c r="F61" s="40" t="s">
        <v>2019</v>
      </c>
      <c r="G61" s="39">
        <v>1184</v>
      </c>
      <c r="H61" s="39">
        <v>2170</v>
      </c>
      <c r="I61" s="41" t="s">
        <v>18</v>
      </c>
      <c r="J61" s="43" t="s">
        <v>17</v>
      </c>
      <c r="K61" s="4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row>
    <row r="62" spans="1:238" s="4" customFormat="1" x14ac:dyDescent="0.2">
      <c r="A62" s="11">
        <f t="shared" si="0"/>
        <v>57</v>
      </c>
      <c r="B62" s="38" t="s">
        <v>2035</v>
      </c>
      <c r="C62" s="38" t="s">
        <v>22</v>
      </c>
      <c r="D62" s="38" t="s">
        <v>22</v>
      </c>
      <c r="E62" s="69" t="s">
        <v>2032</v>
      </c>
      <c r="F62" s="40" t="s">
        <v>2036</v>
      </c>
      <c r="G62" s="39">
        <v>1009</v>
      </c>
      <c r="H62" s="39">
        <v>2016</v>
      </c>
      <c r="I62" s="41" t="s">
        <v>18</v>
      </c>
      <c r="J62" s="43" t="s">
        <v>17</v>
      </c>
      <c r="K62" s="45"/>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row>
    <row r="63" spans="1:238" s="4" customFormat="1" x14ac:dyDescent="0.2">
      <c r="A63" s="11">
        <f t="shared" si="0"/>
        <v>58</v>
      </c>
      <c r="B63" s="38" t="s">
        <v>305</v>
      </c>
      <c r="C63" s="38" t="s">
        <v>22</v>
      </c>
      <c r="D63" s="38" t="s">
        <v>22</v>
      </c>
      <c r="E63" s="69" t="s">
        <v>2032</v>
      </c>
      <c r="F63" s="40" t="s">
        <v>60</v>
      </c>
      <c r="G63" s="39">
        <v>1833</v>
      </c>
      <c r="H63" s="39">
        <v>4327</v>
      </c>
      <c r="I63" s="41" t="s">
        <v>15</v>
      </c>
      <c r="J63" s="43" t="s">
        <v>17</v>
      </c>
      <c r="K63" s="45"/>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row>
    <row r="64" spans="1:238" s="4" customFormat="1" x14ac:dyDescent="0.2">
      <c r="A64" s="11">
        <f t="shared" si="0"/>
        <v>59</v>
      </c>
      <c r="B64" s="38" t="s">
        <v>306</v>
      </c>
      <c r="C64" s="38" t="s">
        <v>22</v>
      </c>
      <c r="D64" s="38" t="s">
        <v>22</v>
      </c>
      <c r="E64" s="69" t="s">
        <v>2050</v>
      </c>
      <c r="F64" s="40" t="s">
        <v>2055</v>
      </c>
      <c r="G64" s="39">
        <v>7422</v>
      </c>
      <c r="H64" s="39">
        <v>11353</v>
      </c>
      <c r="I64" s="41" t="s">
        <v>18</v>
      </c>
      <c r="J64" s="43" t="s">
        <v>17</v>
      </c>
      <c r="K64" s="4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row>
    <row r="65" spans="1:238" s="4" customFormat="1" x14ac:dyDescent="0.2">
      <c r="A65" s="11">
        <f t="shared" si="0"/>
        <v>60</v>
      </c>
      <c r="B65" s="38" t="s">
        <v>2056</v>
      </c>
      <c r="C65" s="38" t="s">
        <v>22</v>
      </c>
      <c r="D65" s="38" t="s">
        <v>22</v>
      </c>
      <c r="E65" s="69" t="s">
        <v>2050</v>
      </c>
      <c r="F65" s="40" t="s">
        <v>77</v>
      </c>
      <c r="G65" s="39">
        <v>788</v>
      </c>
      <c r="H65" s="39">
        <v>1530</v>
      </c>
      <c r="I65" s="41" t="s">
        <v>15</v>
      </c>
      <c r="J65" s="43" t="s">
        <v>17</v>
      </c>
      <c r="K65" s="42" t="s">
        <v>179</v>
      </c>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row>
    <row r="66" spans="1:238" s="4" customFormat="1" x14ac:dyDescent="0.2">
      <c r="A66" s="11">
        <f t="shared" si="0"/>
        <v>61</v>
      </c>
      <c r="B66" s="38" t="s">
        <v>2057</v>
      </c>
      <c r="C66" s="38" t="s">
        <v>22</v>
      </c>
      <c r="D66" s="38" t="s">
        <v>22</v>
      </c>
      <c r="E66" s="69" t="s">
        <v>2050</v>
      </c>
      <c r="F66" s="40" t="s">
        <v>1140</v>
      </c>
      <c r="G66" s="39">
        <v>1662</v>
      </c>
      <c r="H66" s="39">
        <v>3194</v>
      </c>
      <c r="I66" s="41" t="s">
        <v>15</v>
      </c>
      <c r="J66" s="43" t="s">
        <v>17</v>
      </c>
      <c r="K66" s="4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row>
    <row r="67" spans="1:238" s="4" customFormat="1" x14ac:dyDescent="0.2">
      <c r="A67" s="11">
        <f t="shared" si="0"/>
        <v>62</v>
      </c>
      <c r="B67" s="38" t="s">
        <v>2058</v>
      </c>
      <c r="C67" s="38" t="s">
        <v>22</v>
      </c>
      <c r="D67" s="38" t="s">
        <v>22</v>
      </c>
      <c r="E67" s="69" t="s">
        <v>2050</v>
      </c>
      <c r="F67" s="40" t="s">
        <v>1140</v>
      </c>
      <c r="G67" s="39">
        <v>1805</v>
      </c>
      <c r="H67" s="39">
        <v>3271</v>
      </c>
      <c r="I67" s="41" t="s">
        <v>15</v>
      </c>
      <c r="J67" s="43" t="s">
        <v>17</v>
      </c>
      <c r="K67" s="4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row>
    <row r="68" spans="1:238" s="4" customFormat="1" x14ac:dyDescent="0.2">
      <c r="A68" s="11">
        <f t="shared" si="0"/>
        <v>63</v>
      </c>
      <c r="B68" s="38" t="s">
        <v>2059</v>
      </c>
      <c r="C68" s="38" t="s">
        <v>22</v>
      </c>
      <c r="D68" s="38" t="s">
        <v>22</v>
      </c>
      <c r="E68" s="69" t="s">
        <v>2050</v>
      </c>
      <c r="F68" s="40" t="s">
        <v>1140</v>
      </c>
      <c r="G68" s="39">
        <v>299</v>
      </c>
      <c r="H68" s="39">
        <v>480</v>
      </c>
      <c r="I68" s="41" t="s">
        <v>18</v>
      </c>
      <c r="J68" s="43" t="s">
        <v>17</v>
      </c>
      <c r="K68" s="4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row>
    <row r="69" spans="1:238" s="4" customFormat="1" x14ac:dyDescent="0.2">
      <c r="A69" s="11">
        <f t="shared" si="0"/>
        <v>64</v>
      </c>
      <c r="B69" s="38" t="s">
        <v>2060</v>
      </c>
      <c r="C69" s="38" t="s">
        <v>22</v>
      </c>
      <c r="D69" s="38" t="s">
        <v>22</v>
      </c>
      <c r="E69" s="69" t="s">
        <v>2050</v>
      </c>
      <c r="F69" s="40" t="s">
        <v>1140</v>
      </c>
      <c r="G69" s="39">
        <v>890</v>
      </c>
      <c r="H69" s="39">
        <v>1662</v>
      </c>
      <c r="I69" s="41" t="s">
        <v>15</v>
      </c>
      <c r="J69" s="43" t="s">
        <v>17</v>
      </c>
      <c r="K69" s="4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row>
    <row r="70" spans="1:238" s="4" customFormat="1" x14ac:dyDescent="0.2">
      <c r="A70" s="11">
        <f t="shared" si="0"/>
        <v>65</v>
      </c>
      <c r="B70" s="38" t="s">
        <v>2061</v>
      </c>
      <c r="C70" s="38" t="s">
        <v>22</v>
      </c>
      <c r="D70" s="38" t="s">
        <v>22</v>
      </c>
      <c r="E70" s="69" t="s">
        <v>2050</v>
      </c>
      <c r="F70" s="40" t="s">
        <v>1140</v>
      </c>
      <c r="G70" s="39">
        <v>191</v>
      </c>
      <c r="H70" s="39">
        <v>343</v>
      </c>
      <c r="I70" s="41" t="s">
        <v>15</v>
      </c>
      <c r="J70" s="43" t="s">
        <v>17</v>
      </c>
      <c r="K70" s="4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row>
    <row r="71" spans="1:238" s="4" customFormat="1" x14ac:dyDescent="0.2">
      <c r="A71" s="11">
        <f t="shared" ref="A71:A134" si="1">ROW()-5</f>
        <v>66</v>
      </c>
      <c r="B71" s="38" t="s">
        <v>2062</v>
      </c>
      <c r="C71" s="38" t="s">
        <v>22</v>
      </c>
      <c r="D71" s="38" t="s">
        <v>22</v>
      </c>
      <c r="E71" s="69" t="s">
        <v>2050</v>
      </c>
      <c r="F71" s="40" t="s">
        <v>907</v>
      </c>
      <c r="G71" s="39">
        <v>2128</v>
      </c>
      <c r="H71" s="39">
        <v>3881</v>
      </c>
      <c r="I71" s="41" t="s">
        <v>15</v>
      </c>
      <c r="J71" s="43" t="s">
        <v>17</v>
      </c>
      <c r="K71" s="4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row>
    <row r="72" spans="1:238" s="4" customFormat="1" x14ac:dyDescent="0.2">
      <c r="A72" s="11">
        <f t="shared" si="1"/>
        <v>67</v>
      </c>
      <c r="B72" s="38" t="s">
        <v>307</v>
      </c>
      <c r="C72" s="38" t="s">
        <v>22</v>
      </c>
      <c r="D72" s="38" t="s">
        <v>22</v>
      </c>
      <c r="E72" s="69" t="s">
        <v>2050</v>
      </c>
      <c r="F72" s="40" t="s">
        <v>1307</v>
      </c>
      <c r="G72" s="39">
        <v>866</v>
      </c>
      <c r="H72" s="39">
        <v>1450</v>
      </c>
      <c r="I72" s="41" t="s">
        <v>15</v>
      </c>
      <c r="J72" s="43" t="s">
        <v>17</v>
      </c>
      <c r="K72" s="42"/>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row>
    <row r="73" spans="1:238" s="4" customFormat="1" x14ac:dyDescent="0.2">
      <c r="A73" s="11">
        <f t="shared" si="1"/>
        <v>68</v>
      </c>
      <c r="B73" s="38" t="s">
        <v>308</v>
      </c>
      <c r="C73" s="38" t="s">
        <v>22</v>
      </c>
      <c r="D73" s="38" t="s">
        <v>22</v>
      </c>
      <c r="E73" s="69" t="s">
        <v>224</v>
      </c>
      <c r="F73" s="40" t="s">
        <v>1449</v>
      </c>
      <c r="G73" s="39">
        <v>784</v>
      </c>
      <c r="H73" s="39">
        <v>1809</v>
      </c>
      <c r="I73" s="41" t="s">
        <v>18</v>
      </c>
      <c r="J73" s="43" t="s">
        <v>17</v>
      </c>
      <c r="K73" s="45" t="s">
        <v>180</v>
      </c>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row>
    <row r="74" spans="1:238" x14ac:dyDescent="0.2">
      <c r="A74" s="11">
        <f t="shared" si="1"/>
        <v>69</v>
      </c>
      <c r="B74" s="38" t="s">
        <v>309</v>
      </c>
      <c r="C74" s="38" t="s">
        <v>22</v>
      </c>
      <c r="D74" s="38" t="s">
        <v>22</v>
      </c>
      <c r="E74" s="69" t="s">
        <v>2079</v>
      </c>
      <c r="F74" s="40" t="s">
        <v>907</v>
      </c>
      <c r="G74" s="85">
        <v>1187</v>
      </c>
      <c r="H74" s="85">
        <v>2430</v>
      </c>
      <c r="I74" s="41" t="s">
        <v>18</v>
      </c>
      <c r="J74" s="86" t="s">
        <v>17</v>
      </c>
      <c r="K74" s="42"/>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row>
    <row r="75" spans="1:238" x14ac:dyDescent="0.2">
      <c r="A75" s="11">
        <f t="shared" si="1"/>
        <v>70</v>
      </c>
      <c r="B75" s="38" t="s">
        <v>310</v>
      </c>
      <c r="C75" s="38" t="s">
        <v>22</v>
      </c>
      <c r="D75" s="38" t="s">
        <v>22</v>
      </c>
      <c r="E75" s="69" t="s">
        <v>2079</v>
      </c>
      <c r="F75" s="40" t="s">
        <v>2082</v>
      </c>
      <c r="G75" s="85">
        <v>12449</v>
      </c>
      <c r="H75" s="85">
        <v>29031</v>
      </c>
      <c r="I75" s="41" t="s">
        <v>18</v>
      </c>
      <c r="J75" s="86" t="s">
        <v>17</v>
      </c>
      <c r="K75" s="42"/>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row>
    <row r="76" spans="1:238" x14ac:dyDescent="0.2">
      <c r="A76" s="11">
        <f t="shared" si="1"/>
        <v>71</v>
      </c>
      <c r="B76" s="38" t="s">
        <v>311</v>
      </c>
      <c r="C76" s="38" t="s">
        <v>22</v>
      </c>
      <c r="D76" s="38" t="s">
        <v>22</v>
      </c>
      <c r="E76" s="69" t="s">
        <v>2079</v>
      </c>
      <c r="F76" s="40" t="s">
        <v>966</v>
      </c>
      <c r="G76" s="87">
        <v>4049</v>
      </c>
      <c r="H76" s="87">
        <v>6429</v>
      </c>
      <c r="I76" s="41" t="s">
        <v>15</v>
      </c>
      <c r="J76" s="86" t="s">
        <v>17</v>
      </c>
      <c r="K76" s="42"/>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row>
    <row r="77" spans="1:238" x14ac:dyDescent="0.2">
      <c r="A77" s="11">
        <f t="shared" si="1"/>
        <v>72</v>
      </c>
      <c r="B77" s="38" t="s">
        <v>311</v>
      </c>
      <c r="C77" s="38" t="s">
        <v>22</v>
      </c>
      <c r="D77" s="38" t="s">
        <v>22</v>
      </c>
      <c r="E77" s="69" t="s">
        <v>2079</v>
      </c>
      <c r="F77" s="40" t="s">
        <v>966</v>
      </c>
      <c r="G77" s="87">
        <v>291</v>
      </c>
      <c r="H77" s="87">
        <v>515</v>
      </c>
      <c r="I77" s="41" t="s">
        <v>15</v>
      </c>
      <c r="J77" s="86" t="s">
        <v>17</v>
      </c>
      <c r="K77" s="42"/>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row>
    <row r="78" spans="1:238" x14ac:dyDescent="0.2">
      <c r="A78" s="11">
        <f t="shared" si="1"/>
        <v>73</v>
      </c>
      <c r="B78" s="38" t="s">
        <v>312</v>
      </c>
      <c r="C78" s="38" t="s">
        <v>22</v>
      </c>
      <c r="D78" s="38" t="s">
        <v>22</v>
      </c>
      <c r="E78" s="69" t="s">
        <v>2089</v>
      </c>
      <c r="F78" s="40" t="s">
        <v>1835</v>
      </c>
      <c r="G78" s="39">
        <v>2043</v>
      </c>
      <c r="H78" s="39">
        <v>3348</v>
      </c>
      <c r="I78" s="41" t="s">
        <v>18</v>
      </c>
      <c r="J78" s="86" t="s">
        <v>17</v>
      </c>
      <c r="K78" s="42"/>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row>
    <row r="79" spans="1:238" x14ac:dyDescent="0.2">
      <c r="A79" s="11">
        <f t="shared" si="1"/>
        <v>74</v>
      </c>
      <c r="B79" s="38" t="s">
        <v>313</v>
      </c>
      <c r="C79" s="38" t="s">
        <v>22</v>
      </c>
      <c r="D79" s="38" t="s">
        <v>22</v>
      </c>
      <c r="E79" s="69" t="s">
        <v>2089</v>
      </c>
      <c r="F79" s="40" t="s">
        <v>250</v>
      </c>
      <c r="G79" s="39">
        <v>2234</v>
      </c>
      <c r="H79" s="39">
        <v>4484</v>
      </c>
      <c r="I79" s="41" t="s">
        <v>15</v>
      </c>
      <c r="J79" s="86" t="s">
        <v>17</v>
      </c>
      <c r="K79" s="42"/>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row>
    <row r="80" spans="1:238" x14ac:dyDescent="0.2">
      <c r="A80" s="11">
        <f t="shared" si="1"/>
        <v>75</v>
      </c>
      <c r="B80" s="38" t="s">
        <v>2090</v>
      </c>
      <c r="C80" s="38" t="s">
        <v>22</v>
      </c>
      <c r="D80" s="38" t="s">
        <v>22</v>
      </c>
      <c r="E80" s="69" t="s">
        <v>2089</v>
      </c>
      <c r="F80" s="40" t="s">
        <v>166</v>
      </c>
      <c r="G80" s="39">
        <v>828</v>
      </c>
      <c r="H80" s="39">
        <v>1414</v>
      </c>
      <c r="I80" s="86" t="s">
        <v>19</v>
      </c>
      <c r="J80" s="86" t="s">
        <v>17</v>
      </c>
      <c r="K80" s="42"/>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row>
    <row r="81" spans="1:238" x14ac:dyDescent="0.2">
      <c r="A81" s="11">
        <f t="shared" si="1"/>
        <v>76</v>
      </c>
      <c r="B81" s="38" t="s">
        <v>2091</v>
      </c>
      <c r="C81" s="38" t="s">
        <v>22</v>
      </c>
      <c r="D81" s="38" t="s">
        <v>22</v>
      </c>
      <c r="E81" s="69" t="s">
        <v>2089</v>
      </c>
      <c r="F81" s="40" t="s">
        <v>166</v>
      </c>
      <c r="G81" s="39">
        <v>224</v>
      </c>
      <c r="H81" s="39">
        <v>403</v>
      </c>
      <c r="I81" s="86" t="s">
        <v>15</v>
      </c>
      <c r="J81" s="86" t="s">
        <v>17</v>
      </c>
      <c r="K81" s="42"/>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row>
    <row r="82" spans="1:238" x14ac:dyDescent="0.2">
      <c r="A82" s="11">
        <f t="shared" si="1"/>
        <v>77</v>
      </c>
      <c r="B82" s="38" t="s">
        <v>314</v>
      </c>
      <c r="C82" s="38" t="s">
        <v>22</v>
      </c>
      <c r="D82" s="38" t="s">
        <v>22</v>
      </c>
      <c r="E82" s="69" t="s">
        <v>2097</v>
      </c>
      <c r="F82" s="40" t="s">
        <v>2098</v>
      </c>
      <c r="G82" s="85">
        <v>1060</v>
      </c>
      <c r="H82" s="39">
        <v>1749</v>
      </c>
      <c r="I82" s="41" t="s">
        <v>15</v>
      </c>
      <c r="J82" s="86" t="s">
        <v>17</v>
      </c>
      <c r="K82" s="42"/>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row>
    <row r="83" spans="1:238" x14ac:dyDescent="0.2">
      <c r="A83" s="11">
        <f t="shared" si="1"/>
        <v>78</v>
      </c>
      <c r="B83" s="38" t="s">
        <v>315</v>
      </c>
      <c r="C83" s="38" t="s">
        <v>22</v>
      </c>
      <c r="D83" s="38" t="s">
        <v>22</v>
      </c>
      <c r="E83" s="69" t="s">
        <v>2110</v>
      </c>
      <c r="F83" s="40" t="s">
        <v>1449</v>
      </c>
      <c r="G83" s="39">
        <v>1295</v>
      </c>
      <c r="H83" s="39">
        <v>3469</v>
      </c>
      <c r="I83" s="41" t="s">
        <v>18</v>
      </c>
      <c r="J83" s="86" t="s">
        <v>17</v>
      </c>
      <c r="K83" s="45" t="s">
        <v>180</v>
      </c>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row>
    <row r="84" spans="1:238" x14ac:dyDescent="0.2">
      <c r="A84" s="11">
        <f t="shared" si="1"/>
        <v>79</v>
      </c>
      <c r="B84" s="38" t="s">
        <v>1096</v>
      </c>
      <c r="C84" s="38" t="s">
        <v>22</v>
      </c>
      <c r="D84" s="38" t="s">
        <v>22</v>
      </c>
      <c r="E84" s="69" t="s">
        <v>2110</v>
      </c>
      <c r="F84" s="40" t="s">
        <v>2113</v>
      </c>
      <c r="G84" s="85">
        <v>1206</v>
      </c>
      <c r="H84" s="39">
        <v>2302</v>
      </c>
      <c r="I84" s="41" t="s">
        <v>18</v>
      </c>
      <c r="J84" s="86" t="s">
        <v>17</v>
      </c>
      <c r="K84" s="4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row>
    <row r="85" spans="1:238" x14ac:dyDescent="0.2">
      <c r="A85" s="11">
        <f t="shared" si="1"/>
        <v>80</v>
      </c>
      <c r="B85" s="46" t="s">
        <v>1101</v>
      </c>
      <c r="C85" s="38" t="s">
        <v>22</v>
      </c>
      <c r="D85" s="38" t="s">
        <v>22</v>
      </c>
      <c r="E85" s="69" t="s">
        <v>2116</v>
      </c>
      <c r="F85" s="40" t="s">
        <v>1037</v>
      </c>
      <c r="G85" s="39">
        <v>993</v>
      </c>
      <c r="H85" s="39">
        <v>1878</v>
      </c>
      <c r="I85" s="41" t="s">
        <v>18</v>
      </c>
      <c r="J85" s="86" t="s">
        <v>17</v>
      </c>
      <c r="K85" s="4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row>
    <row r="86" spans="1:238" x14ac:dyDescent="0.2">
      <c r="A86" s="11">
        <f t="shared" si="1"/>
        <v>81</v>
      </c>
      <c r="B86" s="46" t="s">
        <v>1102</v>
      </c>
      <c r="C86" s="38" t="s">
        <v>22</v>
      </c>
      <c r="D86" s="38" t="s">
        <v>22</v>
      </c>
      <c r="E86" s="69" t="s">
        <v>2116</v>
      </c>
      <c r="F86" s="40" t="s">
        <v>2117</v>
      </c>
      <c r="G86" s="39">
        <v>797</v>
      </c>
      <c r="H86" s="39">
        <v>1392</v>
      </c>
      <c r="I86" s="41" t="s">
        <v>18</v>
      </c>
      <c r="J86" s="86" t="s">
        <v>17</v>
      </c>
      <c r="K86" s="4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row>
    <row r="87" spans="1:238" x14ac:dyDescent="0.2">
      <c r="A87" s="11">
        <f t="shared" si="1"/>
        <v>82</v>
      </c>
      <c r="B87" s="46" t="s">
        <v>316</v>
      </c>
      <c r="C87" s="38" t="s">
        <v>22</v>
      </c>
      <c r="D87" s="38" t="s">
        <v>22</v>
      </c>
      <c r="E87" s="69" t="s">
        <v>2125</v>
      </c>
      <c r="F87" s="40" t="s">
        <v>1789</v>
      </c>
      <c r="G87" s="39">
        <v>403</v>
      </c>
      <c r="H87" s="39">
        <v>829</v>
      </c>
      <c r="I87" s="41" t="s">
        <v>15</v>
      </c>
      <c r="J87" s="43" t="s">
        <v>17</v>
      </c>
      <c r="K87" s="42"/>
    </row>
    <row r="88" spans="1:238" x14ac:dyDescent="0.2">
      <c r="A88" s="11">
        <f t="shared" si="1"/>
        <v>83</v>
      </c>
      <c r="B88" s="46" t="s">
        <v>317</v>
      </c>
      <c r="C88" s="38" t="s">
        <v>22</v>
      </c>
      <c r="D88" s="38" t="s">
        <v>22</v>
      </c>
      <c r="E88" s="69" t="s">
        <v>2125</v>
      </c>
      <c r="F88" s="40" t="s">
        <v>172</v>
      </c>
      <c r="G88" s="39">
        <v>722</v>
      </c>
      <c r="H88" s="39">
        <v>1700</v>
      </c>
      <c r="I88" s="41" t="s">
        <v>19</v>
      </c>
      <c r="J88" s="43" t="s">
        <v>17</v>
      </c>
      <c r="K88" s="4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row>
    <row r="89" spans="1:238" x14ac:dyDescent="0.2">
      <c r="A89" s="11">
        <f t="shared" si="1"/>
        <v>84</v>
      </c>
      <c r="B89" s="46" t="s">
        <v>318</v>
      </c>
      <c r="C89" s="38" t="s">
        <v>22</v>
      </c>
      <c r="D89" s="38" t="s">
        <v>22</v>
      </c>
      <c r="E89" s="69" t="s">
        <v>2125</v>
      </c>
      <c r="F89" s="40" t="s">
        <v>51</v>
      </c>
      <c r="G89" s="39">
        <v>1991</v>
      </c>
      <c r="H89" s="39">
        <v>5826</v>
      </c>
      <c r="I89" s="41" t="s">
        <v>18</v>
      </c>
      <c r="J89" s="86" t="s">
        <v>17</v>
      </c>
      <c r="K89" s="42" t="s">
        <v>179</v>
      </c>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row>
    <row r="90" spans="1:238" s="14" customFormat="1" x14ac:dyDescent="0.2">
      <c r="A90" s="11">
        <f t="shared" si="1"/>
        <v>85</v>
      </c>
      <c r="B90" s="38" t="s">
        <v>2126</v>
      </c>
      <c r="C90" s="38" t="s">
        <v>22</v>
      </c>
      <c r="D90" s="38" t="s">
        <v>22</v>
      </c>
      <c r="E90" s="69" t="s">
        <v>2125</v>
      </c>
      <c r="F90" s="40" t="s">
        <v>93</v>
      </c>
      <c r="G90" s="39">
        <v>280</v>
      </c>
      <c r="H90" s="39">
        <v>663</v>
      </c>
      <c r="I90" s="41" t="s">
        <v>15</v>
      </c>
      <c r="J90" s="43" t="s">
        <v>17</v>
      </c>
      <c r="K90" s="42" t="s">
        <v>181</v>
      </c>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row>
    <row r="91" spans="1:238" s="14" customFormat="1" x14ac:dyDescent="0.2">
      <c r="A91" s="11">
        <f t="shared" si="1"/>
        <v>86</v>
      </c>
      <c r="B91" s="46" t="s">
        <v>319</v>
      </c>
      <c r="C91" s="38" t="s">
        <v>22</v>
      </c>
      <c r="D91" s="38" t="s">
        <v>22</v>
      </c>
      <c r="E91" s="69" t="s">
        <v>2132</v>
      </c>
      <c r="F91" s="40" t="s">
        <v>94</v>
      </c>
      <c r="G91" s="39">
        <v>1564</v>
      </c>
      <c r="H91" s="39">
        <v>3448</v>
      </c>
      <c r="I91" s="41" t="s">
        <v>15</v>
      </c>
      <c r="J91" s="43" t="s">
        <v>17</v>
      </c>
      <c r="K91" s="4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row>
    <row r="92" spans="1:238" s="14" customFormat="1" x14ac:dyDescent="0.2">
      <c r="A92" s="11">
        <f t="shared" si="1"/>
        <v>87</v>
      </c>
      <c r="B92" s="46" t="s">
        <v>320</v>
      </c>
      <c r="C92" s="38" t="s">
        <v>22</v>
      </c>
      <c r="D92" s="38" t="s">
        <v>22</v>
      </c>
      <c r="E92" s="69" t="s">
        <v>2132</v>
      </c>
      <c r="F92" s="40" t="s">
        <v>1307</v>
      </c>
      <c r="G92" s="39">
        <v>356</v>
      </c>
      <c r="H92" s="39">
        <v>768</v>
      </c>
      <c r="I92" s="41" t="s">
        <v>15</v>
      </c>
      <c r="J92" s="43" t="s">
        <v>17</v>
      </c>
      <c r="K92" s="4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row>
    <row r="93" spans="1:238" s="14" customFormat="1" x14ac:dyDescent="0.2">
      <c r="A93" s="11">
        <f t="shared" si="1"/>
        <v>88</v>
      </c>
      <c r="B93" s="46" t="s">
        <v>1122</v>
      </c>
      <c r="C93" s="38" t="s">
        <v>22</v>
      </c>
      <c r="D93" s="38" t="s">
        <v>22</v>
      </c>
      <c r="E93" s="69" t="s">
        <v>2132</v>
      </c>
      <c r="F93" s="40" t="s">
        <v>1154</v>
      </c>
      <c r="G93" s="39">
        <v>800</v>
      </c>
      <c r="H93" s="39">
        <v>1556</v>
      </c>
      <c r="I93" s="41" t="s">
        <v>15</v>
      </c>
      <c r="J93" s="43" t="s">
        <v>17</v>
      </c>
      <c r="K93" s="4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row>
    <row r="94" spans="1:238" s="14" customFormat="1" x14ac:dyDescent="0.2">
      <c r="A94" s="11">
        <f t="shared" si="1"/>
        <v>89</v>
      </c>
      <c r="B94" s="46" t="s">
        <v>322</v>
      </c>
      <c r="C94" s="38" t="s">
        <v>22</v>
      </c>
      <c r="D94" s="38" t="s">
        <v>22</v>
      </c>
      <c r="E94" s="69" t="s">
        <v>2132</v>
      </c>
      <c r="F94" s="40" t="s">
        <v>552</v>
      </c>
      <c r="G94" s="39">
        <v>316</v>
      </c>
      <c r="H94" s="39">
        <v>655</v>
      </c>
      <c r="I94" s="41" t="s">
        <v>15</v>
      </c>
      <c r="J94" s="43" t="s">
        <v>17</v>
      </c>
      <c r="K94" s="4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row>
    <row r="95" spans="1:238" s="14" customFormat="1" x14ac:dyDescent="0.2">
      <c r="A95" s="11">
        <f t="shared" si="1"/>
        <v>90</v>
      </c>
      <c r="B95" s="46" t="s">
        <v>323</v>
      </c>
      <c r="C95" s="38" t="s">
        <v>22</v>
      </c>
      <c r="D95" s="38" t="s">
        <v>22</v>
      </c>
      <c r="E95" s="69" t="s">
        <v>2140</v>
      </c>
      <c r="F95" s="40" t="s">
        <v>44</v>
      </c>
      <c r="G95" s="39">
        <v>1359</v>
      </c>
      <c r="H95" s="39">
        <v>3120</v>
      </c>
      <c r="I95" s="41" t="s">
        <v>15</v>
      </c>
      <c r="J95" s="43" t="s">
        <v>17</v>
      </c>
      <c r="K95" s="4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row>
    <row r="96" spans="1:238" s="14" customFormat="1" x14ac:dyDescent="0.2">
      <c r="A96" s="11">
        <f t="shared" si="1"/>
        <v>91</v>
      </c>
      <c r="B96" s="46" t="s">
        <v>324</v>
      </c>
      <c r="C96" s="38" t="s">
        <v>22</v>
      </c>
      <c r="D96" s="38" t="s">
        <v>22</v>
      </c>
      <c r="E96" s="69" t="s">
        <v>2140</v>
      </c>
      <c r="F96" s="40" t="s">
        <v>1129</v>
      </c>
      <c r="G96" s="39">
        <v>1801</v>
      </c>
      <c r="H96" s="39">
        <v>3722</v>
      </c>
      <c r="I96" s="41" t="s">
        <v>15</v>
      </c>
      <c r="J96" s="43" t="s">
        <v>17</v>
      </c>
      <c r="K96" s="4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row>
    <row r="97" spans="1:238" s="14" customFormat="1" x14ac:dyDescent="0.2">
      <c r="A97" s="11">
        <f t="shared" si="1"/>
        <v>92</v>
      </c>
      <c r="B97" s="46" t="s">
        <v>2149</v>
      </c>
      <c r="C97" s="38" t="s">
        <v>22</v>
      </c>
      <c r="D97" s="38" t="s">
        <v>22</v>
      </c>
      <c r="E97" s="69" t="s">
        <v>2148</v>
      </c>
      <c r="F97" s="40" t="s">
        <v>155</v>
      </c>
      <c r="G97" s="39">
        <v>1386</v>
      </c>
      <c r="H97" s="39">
        <v>2433</v>
      </c>
      <c r="I97" s="41" t="s">
        <v>18</v>
      </c>
      <c r="J97" s="43" t="s">
        <v>17</v>
      </c>
      <c r="K97" s="4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row>
    <row r="98" spans="1:238" s="14" customFormat="1" x14ac:dyDescent="0.2">
      <c r="A98" s="11">
        <f t="shared" si="1"/>
        <v>93</v>
      </c>
      <c r="B98" s="46" t="s">
        <v>2150</v>
      </c>
      <c r="C98" s="38" t="s">
        <v>22</v>
      </c>
      <c r="D98" s="38" t="s">
        <v>22</v>
      </c>
      <c r="E98" s="69" t="s">
        <v>2148</v>
      </c>
      <c r="F98" s="40" t="s">
        <v>674</v>
      </c>
      <c r="G98" s="39">
        <v>1557</v>
      </c>
      <c r="H98" s="39">
        <v>2883</v>
      </c>
      <c r="I98" s="41" t="s">
        <v>18</v>
      </c>
      <c r="J98" s="43" t="s">
        <v>17</v>
      </c>
      <c r="K98" s="4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row>
    <row r="99" spans="1:238" s="14" customFormat="1" x14ac:dyDescent="0.2">
      <c r="A99" s="11">
        <f t="shared" si="1"/>
        <v>94</v>
      </c>
      <c r="B99" s="46" t="s">
        <v>325</v>
      </c>
      <c r="C99" s="38" t="s">
        <v>22</v>
      </c>
      <c r="D99" s="38" t="s">
        <v>22</v>
      </c>
      <c r="E99" s="69" t="s">
        <v>2148</v>
      </c>
      <c r="F99" s="40" t="s">
        <v>1125</v>
      </c>
      <c r="G99" s="39">
        <v>129</v>
      </c>
      <c r="H99" s="39">
        <v>275</v>
      </c>
      <c r="I99" s="41" t="s">
        <v>15</v>
      </c>
      <c r="J99" s="43" t="s">
        <v>17</v>
      </c>
      <c r="K99" s="4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row>
    <row r="100" spans="1:238" s="14" customFormat="1" x14ac:dyDescent="0.2">
      <c r="A100" s="11">
        <f t="shared" si="1"/>
        <v>95</v>
      </c>
      <c r="B100" s="46" t="s">
        <v>326</v>
      </c>
      <c r="C100" s="38" t="s">
        <v>22</v>
      </c>
      <c r="D100" s="38" t="s">
        <v>22</v>
      </c>
      <c r="E100" s="69" t="s">
        <v>2148</v>
      </c>
      <c r="F100" s="40" t="s">
        <v>1801</v>
      </c>
      <c r="G100" s="39">
        <v>2818</v>
      </c>
      <c r="H100" s="39">
        <v>5386</v>
      </c>
      <c r="I100" s="41" t="s">
        <v>15</v>
      </c>
      <c r="J100" s="43" t="s">
        <v>17</v>
      </c>
      <c r="K100" s="4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row>
    <row r="101" spans="1:238" s="14" customFormat="1" x14ac:dyDescent="0.2">
      <c r="A101" s="11">
        <f t="shared" si="1"/>
        <v>96</v>
      </c>
      <c r="B101" s="46" t="s">
        <v>2161</v>
      </c>
      <c r="C101" s="38" t="s">
        <v>22</v>
      </c>
      <c r="D101" s="38" t="s">
        <v>22</v>
      </c>
      <c r="E101" s="69" t="s">
        <v>2159</v>
      </c>
      <c r="F101" s="40" t="s">
        <v>1548</v>
      </c>
      <c r="G101" s="39">
        <v>3300</v>
      </c>
      <c r="H101" s="39">
        <v>5899</v>
      </c>
      <c r="I101" s="41" t="s">
        <v>15</v>
      </c>
      <c r="J101" s="43" t="s">
        <v>17</v>
      </c>
      <c r="K101" s="4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row>
    <row r="102" spans="1:238" s="14" customFormat="1" x14ac:dyDescent="0.2">
      <c r="A102" s="11">
        <f t="shared" si="1"/>
        <v>97</v>
      </c>
      <c r="B102" s="46" t="s">
        <v>2170</v>
      </c>
      <c r="C102" s="38" t="s">
        <v>22</v>
      </c>
      <c r="D102" s="38" t="s">
        <v>22</v>
      </c>
      <c r="E102" s="69" t="s">
        <v>2169</v>
      </c>
      <c r="F102" s="47" t="s">
        <v>2171</v>
      </c>
      <c r="G102" s="39">
        <v>492</v>
      </c>
      <c r="H102" s="39">
        <v>935</v>
      </c>
      <c r="I102" s="41" t="s">
        <v>15</v>
      </c>
      <c r="J102" s="43" t="s">
        <v>17</v>
      </c>
      <c r="K102" s="4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row>
    <row r="103" spans="1:238" s="14" customFormat="1" x14ac:dyDescent="0.2">
      <c r="A103" s="11">
        <f t="shared" si="1"/>
        <v>98</v>
      </c>
      <c r="B103" s="46" t="s">
        <v>2172</v>
      </c>
      <c r="C103" s="38" t="s">
        <v>22</v>
      </c>
      <c r="D103" s="38" t="s">
        <v>22</v>
      </c>
      <c r="E103" s="69" t="s">
        <v>2169</v>
      </c>
      <c r="F103" s="47" t="s">
        <v>2173</v>
      </c>
      <c r="G103" s="39">
        <v>231</v>
      </c>
      <c r="H103" s="39">
        <v>497</v>
      </c>
      <c r="I103" s="41" t="s">
        <v>15</v>
      </c>
      <c r="J103" s="43" t="s">
        <v>17</v>
      </c>
      <c r="K103" s="4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row>
    <row r="104" spans="1:238" s="14" customFormat="1" x14ac:dyDescent="0.2">
      <c r="A104" s="11">
        <f t="shared" si="1"/>
        <v>99</v>
      </c>
      <c r="B104" s="46" t="s">
        <v>2174</v>
      </c>
      <c r="C104" s="38" t="s">
        <v>22</v>
      </c>
      <c r="D104" s="38" t="s">
        <v>22</v>
      </c>
      <c r="E104" s="69" t="s">
        <v>2169</v>
      </c>
      <c r="F104" s="47" t="s">
        <v>109</v>
      </c>
      <c r="G104" s="39">
        <v>614</v>
      </c>
      <c r="H104" s="39">
        <v>1532</v>
      </c>
      <c r="I104" s="41" t="s">
        <v>15</v>
      </c>
      <c r="J104" s="43" t="s">
        <v>17</v>
      </c>
      <c r="K104" s="4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row>
    <row r="105" spans="1:238" s="14" customFormat="1" x14ac:dyDescent="0.2">
      <c r="A105" s="11">
        <f t="shared" si="1"/>
        <v>100</v>
      </c>
      <c r="B105" s="46" t="s">
        <v>2126</v>
      </c>
      <c r="C105" s="38" t="s">
        <v>22</v>
      </c>
      <c r="D105" s="38" t="s">
        <v>22</v>
      </c>
      <c r="E105" s="69" t="s">
        <v>2169</v>
      </c>
      <c r="F105" s="47" t="s">
        <v>93</v>
      </c>
      <c r="G105" s="39">
        <v>1881</v>
      </c>
      <c r="H105" s="39">
        <v>4271</v>
      </c>
      <c r="I105" s="41" t="s">
        <v>15</v>
      </c>
      <c r="J105" s="43" t="s">
        <v>17</v>
      </c>
      <c r="K105" s="42" t="s">
        <v>181</v>
      </c>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row>
    <row r="106" spans="1:238" s="14" customFormat="1" x14ac:dyDescent="0.2">
      <c r="A106" s="11">
        <f t="shared" si="1"/>
        <v>101</v>
      </c>
      <c r="B106" s="46" t="s">
        <v>2175</v>
      </c>
      <c r="C106" s="38" t="s">
        <v>22</v>
      </c>
      <c r="D106" s="38" t="s">
        <v>22</v>
      </c>
      <c r="E106" s="69" t="s">
        <v>2169</v>
      </c>
      <c r="F106" s="47" t="s">
        <v>35</v>
      </c>
      <c r="G106" s="39">
        <v>1102</v>
      </c>
      <c r="H106" s="39">
        <v>2723</v>
      </c>
      <c r="I106" s="41" t="s">
        <v>15</v>
      </c>
      <c r="J106" s="43" t="s">
        <v>17</v>
      </c>
      <c r="K106" s="4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row>
    <row r="107" spans="1:238" s="14" customFormat="1" x14ac:dyDescent="0.2">
      <c r="A107" s="11">
        <f t="shared" si="1"/>
        <v>102</v>
      </c>
      <c r="B107" s="46" t="s">
        <v>327</v>
      </c>
      <c r="C107" s="38" t="s">
        <v>22</v>
      </c>
      <c r="D107" s="38" t="s">
        <v>22</v>
      </c>
      <c r="E107" s="69" t="s">
        <v>2169</v>
      </c>
      <c r="F107" s="47" t="s">
        <v>24</v>
      </c>
      <c r="G107" s="39">
        <v>1014</v>
      </c>
      <c r="H107" s="39">
        <v>1563</v>
      </c>
      <c r="I107" s="41" t="s">
        <v>15</v>
      </c>
      <c r="J107" s="43" t="s">
        <v>17</v>
      </c>
      <c r="K107" s="4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row>
    <row r="108" spans="1:238" s="14" customFormat="1" x14ac:dyDescent="0.2">
      <c r="A108" s="11">
        <f t="shared" si="1"/>
        <v>103</v>
      </c>
      <c r="B108" s="38" t="s">
        <v>328</v>
      </c>
      <c r="C108" s="46" t="s">
        <v>22</v>
      </c>
      <c r="D108" s="38" t="s">
        <v>22</v>
      </c>
      <c r="E108" s="69" t="s">
        <v>2183</v>
      </c>
      <c r="F108" s="40" t="s">
        <v>95</v>
      </c>
      <c r="G108" s="39">
        <v>1105</v>
      </c>
      <c r="H108" s="39">
        <v>2340</v>
      </c>
      <c r="I108" s="41" t="s">
        <v>18</v>
      </c>
      <c r="J108" s="43" t="s">
        <v>17</v>
      </c>
      <c r="K108" s="4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row>
    <row r="109" spans="1:238" s="14" customFormat="1" x14ac:dyDescent="0.2">
      <c r="A109" s="11">
        <f t="shared" si="1"/>
        <v>104</v>
      </c>
      <c r="B109" s="38" t="s">
        <v>2193</v>
      </c>
      <c r="C109" s="38" t="s">
        <v>22</v>
      </c>
      <c r="D109" s="38" t="s">
        <v>22</v>
      </c>
      <c r="E109" s="69" t="s">
        <v>2192</v>
      </c>
      <c r="F109" s="40" t="s">
        <v>56</v>
      </c>
      <c r="G109" s="39">
        <v>990</v>
      </c>
      <c r="H109" s="39">
        <v>2034</v>
      </c>
      <c r="I109" s="41" t="s">
        <v>15</v>
      </c>
      <c r="J109" s="43" t="s">
        <v>17</v>
      </c>
      <c r="K109" s="36"/>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row>
    <row r="110" spans="1:238" s="14" customFormat="1" x14ac:dyDescent="0.2">
      <c r="A110" s="11">
        <f t="shared" si="1"/>
        <v>105</v>
      </c>
      <c r="B110" s="46" t="s">
        <v>2205</v>
      </c>
      <c r="C110" s="38" t="s">
        <v>22</v>
      </c>
      <c r="D110" s="38" t="s">
        <v>22</v>
      </c>
      <c r="E110" s="69" t="s">
        <v>2202</v>
      </c>
      <c r="F110" s="40" t="s">
        <v>1140</v>
      </c>
      <c r="G110" s="39">
        <v>1227</v>
      </c>
      <c r="H110" s="39">
        <v>2054</v>
      </c>
      <c r="I110" s="41" t="s">
        <v>15</v>
      </c>
      <c r="J110" s="43" t="s">
        <v>17</v>
      </c>
      <c r="K110" s="4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row>
    <row r="111" spans="1:238" s="14" customFormat="1" x14ac:dyDescent="0.2">
      <c r="A111" s="11">
        <f t="shared" si="1"/>
        <v>106</v>
      </c>
      <c r="B111" s="46" t="s">
        <v>2221</v>
      </c>
      <c r="C111" s="38" t="s">
        <v>22</v>
      </c>
      <c r="D111" s="38" t="s">
        <v>22</v>
      </c>
      <c r="E111" s="69" t="s">
        <v>2218</v>
      </c>
      <c r="F111" s="47" t="s">
        <v>49</v>
      </c>
      <c r="G111" s="39">
        <v>2669</v>
      </c>
      <c r="H111" s="39">
        <v>3903</v>
      </c>
      <c r="I111" s="41" t="s">
        <v>15</v>
      </c>
      <c r="J111" s="43" t="s">
        <v>17</v>
      </c>
      <c r="K111" s="4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row>
    <row r="112" spans="1:238" s="14" customFormat="1" x14ac:dyDescent="0.2">
      <c r="A112" s="11">
        <f t="shared" si="1"/>
        <v>107</v>
      </c>
      <c r="B112" s="46" t="s">
        <v>2234</v>
      </c>
      <c r="C112" s="38" t="s">
        <v>22</v>
      </c>
      <c r="D112" s="38" t="s">
        <v>22</v>
      </c>
      <c r="E112" s="69" t="s">
        <v>2232</v>
      </c>
      <c r="F112" s="40" t="s">
        <v>1143</v>
      </c>
      <c r="G112" s="39">
        <v>791</v>
      </c>
      <c r="H112" s="39">
        <v>1771</v>
      </c>
      <c r="I112" s="41" t="s">
        <v>18</v>
      </c>
      <c r="J112" s="43" t="s">
        <v>17</v>
      </c>
      <c r="K112" s="42" t="s">
        <v>179</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row>
    <row r="113" spans="1:238" s="14" customFormat="1" x14ac:dyDescent="0.2">
      <c r="A113" s="11">
        <f t="shared" si="1"/>
        <v>108</v>
      </c>
      <c r="B113" s="38" t="s">
        <v>329</v>
      </c>
      <c r="C113" s="38" t="s">
        <v>22</v>
      </c>
      <c r="D113" s="38" t="s">
        <v>22</v>
      </c>
      <c r="E113" s="69" t="s">
        <v>2232</v>
      </c>
      <c r="F113" s="40" t="s">
        <v>1144</v>
      </c>
      <c r="G113" s="39">
        <v>337</v>
      </c>
      <c r="H113" s="39">
        <v>647</v>
      </c>
      <c r="I113" s="41" t="s">
        <v>19</v>
      </c>
      <c r="J113" s="43" t="s">
        <v>17</v>
      </c>
      <c r="K113" s="4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row>
    <row r="114" spans="1:238" s="14" customFormat="1" x14ac:dyDescent="0.2">
      <c r="A114" s="11">
        <f t="shared" si="1"/>
        <v>109</v>
      </c>
      <c r="B114" s="46" t="s">
        <v>2241</v>
      </c>
      <c r="C114" s="38" t="s">
        <v>22</v>
      </c>
      <c r="D114" s="38" t="s">
        <v>22</v>
      </c>
      <c r="E114" s="69" t="s">
        <v>2240</v>
      </c>
      <c r="F114" s="40" t="s">
        <v>1119</v>
      </c>
      <c r="G114" s="39">
        <v>1150</v>
      </c>
      <c r="H114" s="39">
        <v>2876</v>
      </c>
      <c r="I114" s="41" t="s">
        <v>1072</v>
      </c>
      <c r="J114" s="43" t="s">
        <v>90</v>
      </c>
      <c r="K114" s="4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row>
    <row r="115" spans="1:238" s="14" customFormat="1" x14ac:dyDescent="0.2">
      <c r="A115" s="11">
        <f t="shared" si="1"/>
        <v>110</v>
      </c>
      <c r="B115" s="46" t="s">
        <v>330</v>
      </c>
      <c r="C115" s="38" t="s">
        <v>22</v>
      </c>
      <c r="D115" s="38" t="s">
        <v>22</v>
      </c>
      <c r="E115" s="69" t="s">
        <v>2240</v>
      </c>
      <c r="F115" s="40" t="s">
        <v>1530</v>
      </c>
      <c r="G115" s="39">
        <v>4113</v>
      </c>
      <c r="H115" s="39">
        <v>7652</v>
      </c>
      <c r="I115" s="41" t="s">
        <v>15</v>
      </c>
      <c r="J115" s="43" t="s">
        <v>17</v>
      </c>
      <c r="K115" s="4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row>
    <row r="116" spans="1:238" s="14" customFormat="1" x14ac:dyDescent="0.2">
      <c r="A116" s="11">
        <f t="shared" si="1"/>
        <v>111</v>
      </c>
      <c r="B116" s="54" t="s">
        <v>331</v>
      </c>
      <c r="C116" s="54" t="s">
        <v>22</v>
      </c>
      <c r="D116" s="38" t="s">
        <v>22</v>
      </c>
      <c r="E116" s="70" t="s">
        <v>2249</v>
      </c>
      <c r="F116" s="50" t="s">
        <v>94</v>
      </c>
      <c r="G116" s="51">
        <v>496</v>
      </c>
      <c r="H116" s="51">
        <v>835</v>
      </c>
      <c r="I116" s="52" t="s">
        <v>15</v>
      </c>
      <c r="J116" s="88" t="s">
        <v>17</v>
      </c>
      <c r="K116" s="53"/>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row>
    <row r="117" spans="1:238" s="14" customFormat="1" x14ac:dyDescent="0.2">
      <c r="A117" s="11">
        <f t="shared" si="1"/>
        <v>112</v>
      </c>
      <c r="B117" s="54" t="s">
        <v>2250</v>
      </c>
      <c r="C117" s="54" t="s">
        <v>22</v>
      </c>
      <c r="D117" s="38" t="s">
        <v>22</v>
      </c>
      <c r="E117" s="70" t="s">
        <v>2249</v>
      </c>
      <c r="F117" s="50" t="s">
        <v>191</v>
      </c>
      <c r="G117" s="51">
        <v>2953</v>
      </c>
      <c r="H117" s="51">
        <v>6144</v>
      </c>
      <c r="I117" s="52" t="s">
        <v>15</v>
      </c>
      <c r="J117" s="88" t="s">
        <v>17</v>
      </c>
      <c r="K117" s="4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row>
    <row r="118" spans="1:238" s="14" customFormat="1" x14ac:dyDescent="0.2">
      <c r="A118" s="11">
        <f t="shared" si="1"/>
        <v>113</v>
      </c>
      <c r="B118" s="49" t="s">
        <v>332</v>
      </c>
      <c r="C118" s="54" t="s">
        <v>22</v>
      </c>
      <c r="D118" s="38" t="s">
        <v>22</v>
      </c>
      <c r="E118" s="70" t="s">
        <v>2249</v>
      </c>
      <c r="F118" s="50" t="s">
        <v>1150</v>
      </c>
      <c r="G118" s="51">
        <v>1383</v>
      </c>
      <c r="H118" s="51">
        <v>2597</v>
      </c>
      <c r="I118" s="52" t="s">
        <v>19</v>
      </c>
      <c r="J118" s="88" t="s">
        <v>17</v>
      </c>
      <c r="K118" s="53"/>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row>
    <row r="119" spans="1:238" s="14" customFormat="1" x14ac:dyDescent="0.2">
      <c r="A119" s="11">
        <f t="shared" si="1"/>
        <v>114</v>
      </c>
      <c r="B119" s="54" t="s">
        <v>2251</v>
      </c>
      <c r="C119" s="54" t="s">
        <v>22</v>
      </c>
      <c r="D119" s="38" t="s">
        <v>22</v>
      </c>
      <c r="E119" s="70" t="s">
        <v>2249</v>
      </c>
      <c r="F119" s="50" t="s">
        <v>1151</v>
      </c>
      <c r="G119" s="51">
        <v>796</v>
      </c>
      <c r="H119" s="51">
        <v>2602</v>
      </c>
      <c r="I119" s="52" t="s">
        <v>18</v>
      </c>
      <c r="J119" s="88" t="s">
        <v>17</v>
      </c>
      <c r="K119" s="53"/>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row>
    <row r="120" spans="1:238" s="14" customFormat="1" x14ac:dyDescent="0.2">
      <c r="A120" s="11">
        <f t="shared" si="1"/>
        <v>115</v>
      </c>
      <c r="B120" s="38" t="s">
        <v>333</v>
      </c>
      <c r="C120" s="38" t="s">
        <v>22</v>
      </c>
      <c r="D120" s="38" t="s">
        <v>22</v>
      </c>
      <c r="E120" s="69" t="s">
        <v>2262</v>
      </c>
      <c r="F120" s="48" t="s">
        <v>929</v>
      </c>
      <c r="G120" s="39">
        <v>1007</v>
      </c>
      <c r="H120" s="39">
        <v>1997</v>
      </c>
      <c r="I120" s="41" t="s">
        <v>15</v>
      </c>
      <c r="J120" s="43" t="s">
        <v>17</v>
      </c>
      <c r="K120" s="4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row>
    <row r="121" spans="1:238" s="14" customFormat="1" x14ac:dyDescent="0.2">
      <c r="A121" s="11">
        <f t="shared" si="1"/>
        <v>116</v>
      </c>
      <c r="B121" s="38" t="s">
        <v>2266</v>
      </c>
      <c r="C121" s="38" t="s">
        <v>22</v>
      </c>
      <c r="D121" s="38" t="s">
        <v>22</v>
      </c>
      <c r="E121" s="69" t="s">
        <v>2262</v>
      </c>
      <c r="F121" s="48" t="s">
        <v>1032</v>
      </c>
      <c r="G121" s="39">
        <v>361</v>
      </c>
      <c r="H121" s="39">
        <v>335</v>
      </c>
      <c r="I121" s="41" t="s">
        <v>15</v>
      </c>
      <c r="J121" s="43" t="s">
        <v>17</v>
      </c>
      <c r="K121" s="42" t="s">
        <v>181</v>
      </c>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row>
    <row r="122" spans="1:238" s="14" customFormat="1" x14ac:dyDescent="0.2">
      <c r="A122" s="11">
        <f t="shared" si="1"/>
        <v>117</v>
      </c>
      <c r="B122" s="38" t="s">
        <v>2267</v>
      </c>
      <c r="C122" s="38" t="s">
        <v>22</v>
      </c>
      <c r="D122" s="38" t="s">
        <v>22</v>
      </c>
      <c r="E122" s="69" t="s">
        <v>2262</v>
      </c>
      <c r="F122" s="47" t="s">
        <v>1156</v>
      </c>
      <c r="G122" s="39">
        <v>777</v>
      </c>
      <c r="H122" s="39">
        <v>1751</v>
      </c>
      <c r="I122" s="41" t="s">
        <v>15</v>
      </c>
      <c r="J122" s="43" t="s">
        <v>17</v>
      </c>
      <c r="K122" s="4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row>
    <row r="123" spans="1:238" s="14" customFormat="1" x14ac:dyDescent="0.2">
      <c r="A123" s="11">
        <f t="shared" si="1"/>
        <v>118</v>
      </c>
      <c r="B123" s="38" t="s">
        <v>334</v>
      </c>
      <c r="C123" s="38" t="s">
        <v>22</v>
      </c>
      <c r="D123" s="38" t="s">
        <v>22</v>
      </c>
      <c r="E123" s="69" t="s">
        <v>2262</v>
      </c>
      <c r="F123" s="48" t="s">
        <v>46</v>
      </c>
      <c r="G123" s="39">
        <v>6475</v>
      </c>
      <c r="H123" s="39">
        <v>13293</v>
      </c>
      <c r="I123" s="41" t="s">
        <v>15</v>
      </c>
      <c r="J123" s="43" t="s">
        <v>17</v>
      </c>
      <c r="K123" s="4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row>
    <row r="124" spans="1:238" s="3" customFormat="1" x14ac:dyDescent="0.2">
      <c r="A124" s="11">
        <f t="shared" si="1"/>
        <v>119</v>
      </c>
      <c r="B124" s="38" t="s">
        <v>2268</v>
      </c>
      <c r="C124" s="38" t="s">
        <v>22</v>
      </c>
      <c r="D124" s="38" t="s">
        <v>22</v>
      </c>
      <c r="E124" s="69" t="s">
        <v>2262</v>
      </c>
      <c r="F124" s="47" t="s">
        <v>923</v>
      </c>
      <c r="G124" s="39">
        <v>1758</v>
      </c>
      <c r="H124" s="39">
        <v>3390</v>
      </c>
      <c r="I124" s="52" t="s">
        <v>18</v>
      </c>
      <c r="J124" s="43" t="s">
        <v>17</v>
      </c>
      <c r="K124" s="4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row>
    <row r="125" spans="1:238" s="3" customFormat="1" x14ac:dyDescent="0.2">
      <c r="A125" s="11">
        <f t="shared" si="1"/>
        <v>120</v>
      </c>
      <c r="B125" s="46" t="s">
        <v>335</v>
      </c>
      <c r="C125" s="38" t="s">
        <v>22</v>
      </c>
      <c r="D125" s="38" t="s">
        <v>22</v>
      </c>
      <c r="E125" s="69" t="s">
        <v>2273</v>
      </c>
      <c r="F125" s="40" t="s">
        <v>1159</v>
      </c>
      <c r="G125" s="56">
        <v>1181</v>
      </c>
      <c r="H125" s="56">
        <v>2682</v>
      </c>
      <c r="I125" s="52" t="s">
        <v>18</v>
      </c>
      <c r="J125" s="57" t="s">
        <v>17</v>
      </c>
      <c r="K125" s="4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row>
    <row r="126" spans="1:238" s="3" customFormat="1" x14ac:dyDescent="0.2">
      <c r="A126" s="11">
        <f t="shared" si="1"/>
        <v>121</v>
      </c>
      <c r="B126" s="38" t="s">
        <v>2281</v>
      </c>
      <c r="C126" s="38" t="s">
        <v>22</v>
      </c>
      <c r="D126" s="38" t="s">
        <v>22</v>
      </c>
      <c r="E126" s="69" t="s">
        <v>29</v>
      </c>
      <c r="F126" s="48" t="s">
        <v>1161</v>
      </c>
      <c r="G126" s="39">
        <v>1960</v>
      </c>
      <c r="H126" s="39">
        <v>4427</v>
      </c>
      <c r="I126" s="41" t="s">
        <v>15</v>
      </c>
      <c r="J126" s="43" t="s">
        <v>17</v>
      </c>
      <c r="K126" s="4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row>
    <row r="127" spans="1:238" s="3" customFormat="1" x14ac:dyDescent="0.2">
      <c r="A127" s="11">
        <f t="shared" si="1"/>
        <v>122</v>
      </c>
      <c r="B127" s="38" t="s">
        <v>336</v>
      </c>
      <c r="C127" s="38" t="s">
        <v>22</v>
      </c>
      <c r="D127" s="38" t="s">
        <v>22</v>
      </c>
      <c r="E127" s="69" t="s">
        <v>29</v>
      </c>
      <c r="F127" s="47" t="s">
        <v>82</v>
      </c>
      <c r="G127" s="39">
        <v>1819</v>
      </c>
      <c r="H127" s="39">
        <v>4728</v>
      </c>
      <c r="I127" s="52" t="s">
        <v>18</v>
      </c>
      <c r="J127" s="43" t="s">
        <v>17</v>
      </c>
      <c r="K127" s="61" t="s">
        <v>180</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row>
    <row r="128" spans="1:238" s="3" customFormat="1" x14ac:dyDescent="0.2">
      <c r="A128" s="11">
        <f t="shared" si="1"/>
        <v>123</v>
      </c>
      <c r="B128" s="38" t="s">
        <v>337</v>
      </c>
      <c r="C128" s="38" t="s">
        <v>22</v>
      </c>
      <c r="D128" s="38" t="s">
        <v>22</v>
      </c>
      <c r="E128" s="69" t="s">
        <v>29</v>
      </c>
      <c r="F128" s="40" t="s">
        <v>1162</v>
      </c>
      <c r="G128" s="56">
        <v>1319</v>
      </c>
      <c r="H128" s="56">
        <v>1977</v>
      </c>
      <c r="I128" s="41" t="s">
        <v>15</v>
      </c>
      <c r="J128" s="57" t="s">
        <v>17</v>
      </c>
      <c r="K128" s="4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row>
    <row r="129" spans="1:238" s="3" customFormat="1" x14ac:dyDescent="0.2">
      <c r="A129" s="11">
        <f t="shared" si="1"/>
        <v>124</v>
      </c>
      <c r="B129" s="59" t="s">
        <v>1163</v>
      </c>
      <c r="C129" s="38" t="s">
        <v>22</v>
      </c>
      <c r="D129" s="38" t="s">
        <v>22</v>
      </c>
      <c r="E129" s="69" t="s">
        <v>29</v>
      </c>
      <c r="F129" s="40" t="s">
        <v>94</v>
      </c>
      <c r="G129" s="56">
        <v>2849</v>
      </c>
      <c r="H129" s="56">
        <v>5237</v>
      </c>
      <c r="I129" s="41" t="s">
        <v>15</v>
      </c>
      <c r="J129" s="57" t="s">
        <v>17</v>
      </c>
      <c r="K129" s="42"/>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row>
    <row r="130" spans="1:238" s="3" customFormat="1" x14ac:dyDescent="0.2">
      <c r="A130" s="11">
        <f t="shared" si="1"/>
        <v>125</v>
      </c>
      <c r="B130" s="46" t="s">
        <v>2293</v>
      </c>
      <c r="C130" s="38" t="s">
        <v>22</v>
      </c>
      <c r="D130" s="38" t="s">
        <v>22</v>
      </c>
      <c r="E130" s="69" t="s">
        <v>2290</v>
      </c>
      <c r="F130" s="58" t="s">
        <v>1165</v>
      </c>
      <c r="G130" s="98">
        <v>5666</v>
      </c>
      <c r="H130" s="56">
        <v>10918</v>
      </c>
      <c r="I130" s="57" t="s">
        <v>15</v>
      </c>
      <c r="J130" s="57" t="s">
        <v>17</v>
      </c>
      <c r="K130" s="4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row>
    <row r="131" spans="1:238" s="3" customFormat="1" x14ac:dyDescent="0.2">
      <c r="A131" s="11">
        <f t="shared" si="1"/>
        <v>126</v>
      </c>
      <c r="B131" s="38" t="s">
        <v>2294</v>
      </c>
      <c r="C131" s="38" t="s">
        <v>22</v>
      </c>
      <c r="D131" s="38" t="s">
        <v>22</v>
      </c>
      <c r="E131" s="69" t="s">
        <v>2290</v>
      </c>
      <c r="F131" s="40" t="s">
        <v>1165</v>
      </c>
      <c r="G131" s="56">
        <v>4568</v>
      </c>
      <c r="H131" s="56">
        <v>10725</v>
      </c>
      <c r="I131" s="52" t="s">
        <v>18</v>
      </c>
      <c r="J131" s="57" t="s">
        <v>17</v>
      </c>
      <c r="K131" s="4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row>
    <row r="132" spans="1:238" s="3" customFormat="1" x14ac:dyDescent="0.2">
      <c r="A132" s="11">
        <f t="shared" si="1"/>
        <v>127</v>
      </c>
      <c r="B132" s="46" t="s">
        <v>2295</v>
      </c>
      <c r="C132" s="38" t="s">
        <v>22</v>
      </c>
      <c r="D132" s="38" t="s">
        <v>22</v>
      </c>
      <c r="E132" s="69" t="s">
        <v>2290</v>
      </c>
      <c r="F132" s="40" t="s">
        <v>1165</v>
      </c>
      <c r="G132" s="56">
        <v>112</v>
      </c>
      <c r="H132" s="56">
        <v>264</v>
      </c>
      <c r="I132" s="57" t="s">
        <v>904</v>
      </c>
      <c r="J132" s="57" t="s">
        <v>17</v>
      </c>
      <c r="K132" s="4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row>
    <row r="133" spans="1:238" s="3" customFormat="1" x14ac:dyDescent="0.2">
      <c r="A133" s="11">
        <f t="shared" si="1"/>
        <v>128</v>
      </c>
      <c r="B133" s="38" t="s">
        <v>338</v>
      </c>
      <c r="C133" s="38" t="s">
        <v>22</v>
      </c>
      <c r="D133" s="38" t="s">
        <v>22</v>
      </c>
      <c r="E133" s="69" t="s">
        <v>2290</v>
      </c>
      <c r="F133" s="40" t="s">
        <v>1165</v>
      </c>
      <c r="G133" s="56">
        <v>551</v>
      </c>
      <c r="H133" s="56">
        <v>1345</v>
      </c>
      <c r="I133" s="41" t="s">
        <v>904</v>
      </c>
      <c r="J133" s="57" t="s">
        <v>17</v>
      </c>
      <c r="K133" s="4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row>
    <row r="134" spans="1:238" s="3" customFormat="1" x14ac:dyDescent="0.2">
      <c r="A134" s="11">
        <f t="shared" si="1"/>
        <v>129</v>
      </c>
      <c r="B134" s="46" t="s">
        <v>2296</v>
      </c>
      <c r="C134" s="38" t="s">
        <v>22</v>
      </c>
      <c r="D134" s="38" t="s">
        <v>22</v>
      </c>
      <c r="E134" s="69" t="s">
        <v>2290</v>
      </c>
      <c r="F134" s="58" t="s">
        <v>1165</v>
      </c>
      <c r="G134" s="98">
        <v>128</v>
      </c>
      <c r="H134" s="56">
        <v>278</v>
      </c>
      <c r="I134" s="57" t="s">
        <v>904</v>
      </c>
      <c r="J134" s="57" t="s">
        <v>17</v>
      </c>
      <c r="K134" s="4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row>
    <row r="135" spans="1:238" s="3" customFormat="1" x14ac:dyDescent="0.2">
      <c r="A135" s="11">
        <f t="shared" ref="A135:A198" si="2">ROW()-5</f>
        <v>130</v>
      </c>
      <c r="B135" s="46" t="s">
        <v>2297</v>
      </c>
      <c r="C135" s="38" t="s">
        <v>22</v>
      </c>
      <c r="D135" s="38" t="s">
        <v>22</v>
      </c>
      <c r="E135" s="69" t="s">
        <v>2290</v>
      </c>
      <c r="F135" s="58" t="s">
        <v>33</v>
      </c>
      <c r="G135" s="98">
        <v>3254</v>
      </c>
      <c r="H135" s="56">
        <v>6405</v>
      </c>
      <c r="I135" s="57" t="s">
        <v>15</v>
      </c>
      <c r="J135" s="57" t="s">
        <v>17</v>
      </c>
      <c r="K135" s="4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row>
    <row r="136" spans="1:238" s="3" customFormat="1" x14ac:dyDescent="0.2">
      <c r="A136" s="11">
        <f t="shared" si="2"/>
        <v>131</v>
      </c>
      <c r="B136" s="46" t="s">
        <v>2298</v>
      </c>
      <c r="C136" s="38" t="s">
        <v>22</v>
      </c>
      <c r="D136" s="38" t="s">
        <v>22</v>
      </c>
      <c r="E136" s="69" t="s">
        <v>2290</v>
      </c>
      <c r="F136" s="58" t="s">
        <v>929</v>
      </c>
      <c r="G136" s="98">
        <v>481</v>
      </c>
      <c r="H136" s="56">
        <v>1252</v>
      </c>
      <c r="I136" s="57" t="s">
        <v>15</v>
      </c>
      <c r="J136" s="57" t="s">
        <v>17</v>
      </c>
      <c r="K136" s="4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row>
    <row r="137" spans="1:238" s="3" customFormat="1" x14ac:dyDescent="0.2">
      <c r="A137" s="11">
        <f t="shared" si="2"/>
        <v>132</v>
      </c>
      <c r="B137" s="38" t="s">
        <v>2299</v>
      </c>
      <c r="C137" s="38" t="s">
        <v>22</v>
      </c>
      <c r="D137" s="38" t="s">
        <v>22</v>
      </c>
      <c r="E137" s="69" t="s">
        <v>2290</v>
      </c>
      <c r="F137" s="58" t="s">
        <v>929</v>
      </c>
      <c r="G137" s="39">
        <v>227</v>
      </c>
      <c r="H137" s="39">
        <v>624</v>
      </c>
      <c r="I137" s="57" t="s">
        <v>15</v>
      </c>
      <c r="J137" s="57" t="s">
        <v>17</v>
      </c>
      <c r="K137" s="4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row>
    <row r="138" spans="1:238" s="3" customFormat="1" x14ac:dyDescent="0.2">
      <c r="A138" s="11">
        <f t="shared" si="2"/>
        <v>133</v>
      </c>
      <c r="B138" s="38" t="s">
        <v>2310</v>
      </c>
      <c r="C138" s="38" t="s">
        <v>22</v>
      </c>
      <c r="D138" s="38" t="s">
        <v>22</v>
      </c>
      <c r="E138" s="69" t="s">
        <v>2306</v>
      </c>
      <c r="F138" s="58" t="s">
        <v>2311</v>
      </c>
      <c r="G138" s="39">
        <v>1670</v>
      </c>
      <c r="H138" s="39">
        <v>2870</v>
      </c>
      <c r="I138" s="57" t="s">
        <v>15</v>
      </c>
      <c r="J138" s="57" t="s">
        <v>17</v>
      </c>
      <c r="K138" s="4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row>
    <row r="139" spans="1:238" s="3" customFormat="1" x14ac:dyDescent="0.2">
      <c r="A139" s="11">
        <f t="shared" si="2"/>
        <v>134</v>
      </c>
      <c r="B139" s="38" t="s">
        <v>339</v>
      </c>
      <c r="C139" s="38" t="s">
        <v>22</v>
      </c>
      <c r="D139" s="38" t="s">
        <v>22</v>
      </c>
      <c r="E139" s="69" t="s">
        <v>2306</v>
      </c>
      <c r="F139" s="58" t="s">
        <v>134</v>
      </c>
      <c r="G139" s="39">
        <v>437</v>
      </c>
      <c r="H139" s="39">
        <v>923</v>
      </c>
      <c r="I139" s="57" t="s">
        <v>15</v>
      </c>
      <c r="J139" s="57" t="s">
        <v>17</v>
      </c>
      <c r="K139" s="36"/>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row>
    <row r="140" spans="1:238" s="3" customFormat="1" x14ac:dyDescent="0.2">
      <c r="A140" s="11">
        <f t="shared" si="2"/>
        <v>135</v>
      </c>
      <c r="B140" s="38" t="s">
        <v>2312</v>
      </c>
      <c r="C140" s="38" t="s">
        <v>22</v>
      </c>
      <c r="D140" s="38" t="s">
        <v>22</v>
      </c>
      <c r="E140" s="69" t="s">
        <v>2306</v>
      </c>
      <c r="F140" s="58" t="s">
        <v>1143</v>
      </c>
      <c r="G140" s="39">
        <v>569</v>
      </c>
      <c r="H140" s="39">
        <v>844</v>
      </c>
      <c r="I140" s="52" t="s">
        <v>18</v>
      </c>
      <c r="J140" s="57" t="s">
        <v>17</v>
      </c>
      <c r="K140" s="36"/>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row>
    <row r="141" spans="1:238" s="15" customFormat="1" x14ac:dyDescent="0.2">
      <c r="A141" s="11">
        <f t="shared" si="2"/>
        <v>136</v>
      </c>
      <c r="B141" s="38" t="s">
        <v>2313</v>
      </c>
      <c r="C141" s="38" t="s">
        <v>22</v>
      </c>
      <c r="D141" s="38" t="s">
        <v>22</v>
      </c>
      <c r="E141" s="69" t="s">
        <v>2306</v>
      </c>
      <c r="F141" s="48" t="s">
        <v>155</v>
      </c>
      <c r="G141" s="56">
        <v>6739</v>
      </c>
      <c r="H141" s="56">
        <v>12362</v>
      </c>
      <c r="I141" s="57" t="s">
        <v>15</v>
      </c>
      <c r="J141" s="57" t="s">
        <v>17</v>
      </c>
      <c r="K141" s="36"/>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row>
    <row r="142" spans="1:238" s="15" customFormat="1" x14ac:dyDescent="0.2">
      <c r="A142" s="11">
        <f t="shared" si="2"/>
        <v>137</v>
      </c>
      <c r="B142" s="38" t="s">
        <v>2327</v>
      </c>
      <c r="C142" s="38" t="s">
        <v>22</v>
      </c>
      <c r="D142" s="38" t="s">
        <v>22</v>
      </c>
      <c r="E142" s="76" t="s">
        <v>1168</v>
      </c>
      <c r="F142" s="50" t="s">
        <v>2328</v>
      </c>
      <c r="G142" s="77">
        <v>1527</v>
      </c>
      <c r="H142" s="77">
        <v>2992</v>
      </c>
      <c r="I142" s="78" t="s">
        <v>15</v>
      </c>
      <c r="J142" s="89" t="s">
        <v>17</v>
      </c>
      <c r="K142" s="53" t="s">
        <v>179</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row>
    <row r="143" spans="1:238" s="15" customFormat="1" x14ac:dyDescent="0.2">
      <c r="A143" s="11">
        <f t="shared" si="2"/>
        <v>138</v>
      </c>
      <c r="B143" s="32" t="s">
        <v>284</v>
      </c>
      <c r="C143" s="38" t="s">
        <v>22</v>
      </c>
      <c r="D143" s="38" t="s">
        <v>22</v>
      </c>
      <c r="E143" s="71" t="s">
        <v>1170</v>
      </c>
      <c r="F143" s="32" t="s">
        <v>2338</v>
      </c>
      <c r="G143" s="64">
        <v>3210</v>
      </c>
      <c r="H143" s="64">
        <v>7213</v>
      </c>
      <c r="I143" s="65" t="s">
        <v>15</v>
      </c>
      <c r="J143" s="90" t="s">
        <v>17</v>
      </c>
      <c r="K143" s="67" t="s">
        <v>179</v>
      </c>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row>
    <row r="144" spans="1:238" s="15" customFormat="1" x14ac:dyDescent="0.2">
      <c r="A144" s="11">
        <f t="shared" si="2"/>
        <v>139</v>
      </c>
      <c r="B144" s="32" t="s">
        <v>340</v>
      </c>
      <c r="C144" s="38" t="s">
        <v>22</v>
      </c>
      <c r="D144" s="38" t="s">
        <v>22</v>
      </c>
      <c r="E144" s="71" t="s">
        <v>1170</v>
      </c>
      <c r="F144" s="32" t="s">
        <v>966</v>
      </c>
      <c r="G144" s="64">
        <v>848</v>
      </c>
      <c r="H144" s="64">
        <v>1692</v>
      </c>
      <c r="I144" s="65" t="s">
        <v>18</v>
      </c>
      <c r="J144" s="90" t="s">
        <v>17</v>
      </c>
      <c r="K144" s="36"/>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row>
    <row r="145" spans="1:238" s="15" customFormat="1" x14ac:dyDescent="0.2">
      <c r="A145" s="11">
        <f t="shared" si="2"/>
        <v>140</v>
      </c>
      <c r="B145" s="38" t="s">
        <v>341</v>
      </c>
      <c r="C145" s="38" t="s">
        <v>22</v>
      </c>
      <c r="D145" s="38" t="s">
        <v>22</v>
      </c>
      <c r="E145" s="69" t="s">
        <v>2346</v>
      </c>
      <c r="F145" s="58" t="s">
        <v>38</v>
      </c>
      <c r="G145" s="39">
        <v>6647</v>
      </c>
      <c r="H145" s="39">
        <v>15159</v>
      </c>
      <c r="I145" s="65" t="s">
        <v>18</v>
      </c>
      <c r="J145" s="57" t="s">
        <v>17</v>
      </c>
      <c r="K145" s="36"/>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row>
    <row r="146" spans="1:238" s="15" customFormat="1" x14ac:dyDescent="0.2">
      <c r="A146" s="11">
        <f t="shared" si="2"/>
        <v>141</v>
      </c>
      <c r="B146" s="38" t="s">
        <v>2347</v>
      </c>
      <c r="C146" s="38" t="s">
        <v>22</v>
      </c>
      <c r="D146" s="38" t="s">
        <v>22</v>
      </c>
      <c r="E146" s="69" t="s">
        <v>2346</v>
      </c>
      <c r="F146" s="58" t="s">
        <v>2348</v>
      </c>
      <c r="G146" s="39">
        <v>1635</v>
      </c>
      <c r="H146" s="39">
        <v>3301</v>
      </c>
      <c r="I146" s="65" t="s">
        <v>18</v>
      </c>
      <c r="J146" s="57" t="s">
        <v>17</v>
      </c>
      <c r="K146" s="36" t="s">
        <v>181</v>
      </c>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row>
    <row r="147" spans="1:238" s="15" customFormat="1" x14ac:dyDescent="0.2">
      <c r="A147" s="11">
        <f t="shared" si="2"/>
        <v>142</v>
      </c>
      <c r="B147" s="38" t="s">
        <v>2349</v>
      </c>
      <c r="C147" s="38" t="s">
        <v>22</v>
      </c>
      <c r="D147" s="38" t="s">
        <v>22</v>
      </c>
      <c r="E147" s="69" t="s">
        <v>2346</v>
      </c>
      <c r="F147" s="58" t="s">
        <v>39</v>
      </c>
      <c r="G147" s="39">
        <v>9301</v>
      </c>
      <c r="H147" s="39">
        <v>13867</v>
      </c>
      <c r="I147" s="57" t="s">
        <v>15</v>
      </c>
      <c r="J147" s="57" t="s">
        <v>17</v>
      </c>
      <c r="K147" s="36"/>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row>
    <row r="148" spans="1:238" s="15" customFormat="1" x14ac:dyDescent="0.2">
      <c r="A148" s="11">
        <f t="shared" si="2"/>
        <v>143</v>
      </c>
      <c r="B148" s="38" t="s">
        <v>343</v>
      </c>
      <c r="C148" s="38" t="s">
        <v>22</v>
      </c>
      <c r="D148" s="38" t="s">
        <v>22</v>
      </c>
      <c r="E148" s="69" t="s">
        <v>2354</v>
      </c>
      <c r="F148" s="58" t="s">
        <v>49</v>
      </c>
      <c r="G148" s="39">
        <v>4110</v>
      </c>
      <c r="H148" s="39">
        <v>9360</v>
      </c>
      <c r="I148" s="57" t="s">
        <v>15</v>
      </c>
      <c r="J148" s="57" t="s">
        <v>17</v>
      </c>
      <c r="K148" s="36"/>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row>
    <row r="149" spans="1:238" s="15" customFormat="1" x14ac:dyDescent="0.2">
      <c r="A149" s="11">
        <f t="shared" si="2"/>
        <v>144</v>
      </c>
      <c r="B149" s="38" t="s">
        <v>344</v>
      </c>
      <c r="C149" s="38" t="s">
        <v>22</v>
      </c>
      <c r="D149" s="38" t="s">
        <v>22</v>
      </c>
      <c r="E149" s="69" t="s">
        <v>2354</v>
      </c>
      <c r="F149" s="58" t="s">
        <v>46</v>
      </c>
      <c r="G149" s="39">
        <v>11749</v>
      </c>
      <c r="H149" s="39">
        <v>24371</v>
      </c>
      <c r="I149" s="57" t="s">
        <v>15</v>
      </c>
      <c r="J149" s="57" t="s">
        <v>17</v>
      </c>
      <c r="K149" s="36"/>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row>
    <row r="150" spans="1:238" s="15" customFormat="1" x14ac:dyDescent="0.2">
      <c r="A150" s="11">
        <f t="shared" si="2"/>
        <v>145</v>
      </c>
      <c r="B150" s="38" t="s">
        <v>345</v>
      </c>
      <c r="C150" s="38" t="s">
        <v>22</v>
      </c>
      <c r="D150" s="38" t="s">
        <v>22</v>
      </c>
      <c r="E150" s="69" t="s">
        <v>2357</v>
      </c>
      <c r="F150" s="58" t="s">
        <v>1900</v>
      </c>
      <c r="G150" s="39">
        <v>4349</v>
      </c>
      <c r="H150" s="39">
        <v>11031</v>
      </c>
      <c r="I150" s="57" t="s">
        <v>15</v>
      </c>
      <c r="J150" s="57" t="s">
        <v>17</v>
      </c>
      <c r="K150" s="3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row>
    <row r="151" spans="1:238" s="15" customFormat="1" x14ac:dyDescent="0.2">
      <c r="A151" s="11">
        <f t="shared" si="2"/>
        <v>146</v>
      </c>
      <c r="B151" s="38" t="s">
        <v>346</v>
      </c>
      <c r="C151" s="38" t="s">
        <v>22</v>
      </c>
      <c r="D151" s="38" t="s">
        <v>22</v>
      </c>
      <c r="E151" s="69" t="s">
        <v>2366</v>
      </c>
      <c r="F151" s="58" t="s">
        <v>89</v>
      </c>
      <c r="G151" s="39">
        <v>1289</v>
      </c>
      <c r="H151" s="39">
        <v>2784</v>
      </c>
      <c r="I151" s="57" t="s">
        <v>15</v>
      </c>
      <c r="J151" s="57" t="s">
        <v>17</v>
      </c>
      <c r="K151" s="36" t="s">
        <v>180</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row>
    <row r="152" spans="1:238" s="15" customFormat="1" x14ac:dyDescent="0.2">
      <c r="A152" s="11">
        <f t="shared" si="2"/>
        <v>147</v>
      </c>
      <c r="B152" s="38" t="s">
        <v>2369</v>
      </c>
      <c r="C152" s="38" t="s">
        <v>22</v>
      </c>
      <c r="D152" s="38" t="s">
        <v>22</v>
      </c>
      <c r="E152" s="69" t="s">
        <v>2368</v>
      </c>
      <c r="F152" s="58" t="s">
        <v>93</v>
      </c>
      <c r="G152" s="39">
        <v>1277</v>
      </c>
      <c r="H152" s="39">
        <v>2419</v>
      </c>
      <c r="I152" s="57" t="s">
        <v>15</v>
      </c>
      <c r="J152" s="57" t="s">
        <v>17</v>
      </c>
      <c r="K152" s="36" t="s">
        <v>2370</v>
      </c>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row>
    <row r="153" spans="1:238" s="15" customFormat="1" x14ac:dyDescent="0.2">
      <c r="A153" s="11">
        <f t="shared" si="2"/>
        <v>148</v>
      </c>
      <c r="B153" s="38" t="s">
        <v>347</v>
      </c>
      <c r="C153" s="38" t="s">
        <v>22</v>
      </c>
      <c r="D153" s="38" t="s">
        <v>22</v>
      </c>
      <c r="E153" s="69" t="s">
        <v>2368</v>
      </c>
      <c r="F153" s="58" t="s">
        <v>99</v>
      </c>
      <c r="G153" s="39">
        <v>410</v>
      </c>
      <c r="H153" s="39">
        <v>780</v>
      </c>
      <c r="I153" s="57" t="s">
        <v>15</v>
      </c>
      <c r="J153" s="57" t="s">
        <v>17</v>
      </c>
      <c r="K153" s="36" t="s">
        <v>181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row>
    <row r="154" spans="1:238" s="15" customFormat="1" x14ac:dyDescent="0.2">
      <c r="A154" s="11">
        <f t="shared" si="2"/>
        <v>149</v>
      </c>
      <c r="B154" s="38" t="s">
        <v>1175</v>
      </c>
      <c r="C154" s="38" t="s">
        <v>22</v>
      </c>
      <c r="D154" s="38" t="s">
        <v>22</v>
      </c>
      <c r="E154" s="69" t="s">
        <v>2368</v>
      </c>
      <c r="F154" s="58" t="s">
        <v>101</v>
      </c>
      <c r="G154" s="39">
        <v>2212</v>
      </c>
      <c r="H154" s="39">
        <v>3718</v>
      </c>
      <c r="I154" s="65" t="s">
        <v>18</v>
      </c>
      <c r="J154" s="57" t="s">
        <v>17</v>
      </c>
      <c r="K154" s="36" t="s">
        <v>180</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row>
    <row r="155" spans="1:238" s="15" customFormat="1" x14ac:dyDescent="0.2">
      <c r="A155" s="11">
        <f t="shared" si="2"/>
        <v>150</v>
      </c>
      <c r="B155" s="38" t="s">
        <v>348</v>
      </c>
      <c r="C155" s="38" t="s">
        <v>22</v>
      </c>
      <c r="D155" s="38" t="s">
        <v>22</v>
      </c>
      <c r="E155" s="69" t="s">
        <v>242</v>
      </c>
      <c r="F155" s="58" t="s">
        <v>1127</v>
      </c>
      <c r="G155" s="39">
        <v>2778</v>
      </c>
      <c r="H155" s="39">
        <v>6797</v>
      </c>
      <c r="I155" s="65" t="s">
        <v>18</v>
      </c>
      <c r="J155" s="57" t="s">
        <v>17</v>
      </c>
      <c r="K155" s="36" t="s">
        <v>695</v>
      </c>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row>
    <row r="156" spans="1:238" s="15" customFormat="1" x14ac:dyDescent="0.2">
      <c r="A156" s="11">
        <f t="shared" si="2"/>
        <v>151</v>
      </c>
      <c r="B156" s="38" t="s">
        <v>2372</v>
      </c>
      <c r="C156" s="38" t="s">
        <v>22</v>
      </c>
      <c r="D156" s="38" t="s">
        <v>22</v>
      </c>
      <c r="E156" s="69" t="s">
        <v>242</v>
      </c>
      <c r="F156" s="58" t="s">
        <v>60</v>
      </c>
      <c r="G156" s="39">
        <v>4381</v>
      </c>
      <c r="H156" s="39">
        <v>8668</v>
      </c>
      <c r="I156" s="57" t="s">
        <v>15</v>
      </c>
      <c r="J156" s="57" t="s">
        <v>17</v>
      </c>
      <c r="K156" s="36" t="s">
        <v>181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row>
    <row r="157" spans="1:238" s="15" customFormat="1" x14ac:dyDescent="0.2">
      <c r="A157" s="11">
        <f t="shared" si="2"/>
        <v>152</v>
      </c>
      <c r="B157" s="38" t="s">
        <v>1178</v>
      </c>
      <c r="C157" s="38" t="s">
        <v>22</v>
      </c>
      <c r="D157" s="38" t="s">
        <v>22</v>
      </c>
      <c r="E157" s="69" t="s">
        <v>2373</v>
      </c>
      <c r="F157" s="58" t="s">
        <v>110</v>
      </c>
      <c r="G157" s="39">
        <v>1504</v>
      </c>
      <c r="H157" s="39">
        <v>2876</v>
      </c>
      <c r="I157" s="57" t="s">
        <v>15</v>
      </c>
      <c r="J157" s="57" t="s">
        <v>17</v>
      </c>
      <c r="K157" s="36" t="s">
        <v>181</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row>
    <row r="158" spans="1:238" s="15" customFormat="1" x14ac:dyDescent="0.2">
      <c r="A158" s="11">
        <f t="shared" si="2"/>
        <v>153</v>
      </c>
      <c r="B158" s="38" t="s">
        <v>2374</v>
      </c>
      <c r="C158" s="38" t="s">
        <v>22</v>
      </c>
      <c r="D158" s="38" t="s">
        <v>22</v>
      </c>
      <c r="E158" s="69" t="s">
        <v>2373</v>
      </c>
      <c r="F158" s="58" t="s">
        <v>111</v>
      </c>
      <c r="G158" s="39">
        <v>1158</v>
      </c>
      <c r="H158" s="39">
        <v>2011</v>
      </c>
      <c r="I158" s="57" t="s">
        <v>15</v>
      </c>
      <c r="J158" s="57" t="s">
        <v>17</v>
      </c>
      <c r="K158" s="36" t="s">
        <v>181</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row>
    <row r="159" spans="1:238" s="15" customFormat="1" x14ac:dyDescent="0.2">
      <c r="A159" s="11">
        <f t="shared" si="2"/>
        <v>154</v>
      </c>
      <c r="B159" s="38" t="s">
        <v>1179</v>
      </c>
      <c r="C159" s="38" t="s">
        <v>22</v>
      </c>
      <c r="D159" s="38" t="s">
        <v>22</v>
      </c>
      <c r="E159" s="69" t="s">
        <v>2373</v>
      </c>
      <c r="F159" s="58" t="s">
        <v>114</v>
      </c>
      <c r="G159" s="39">
        <v>385</v>
      </c>
      <c r="H159" s="39">
        <v>840</v>
      </c>
      <c r="I159" s="57" t="s">
        <v>18</v>
      </c>
      <c r="J159" s="57" t="s">
        <v>115</v>
      </c>
      <c r="K159" s="36" t="s">
        <v>180</v>
      </c>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row>
    <row r="160" spans="1:238" s="15" customFormat="1" x14ac:dyDescent="0.2">
      <c r="A160" s="11">
        <f t="shared" si="2"/>
        <v>155</v>
      </c>
      <c r="B160" s="38" t="s">
        <v>351</v>
      </c>
      <c r="C160" s="38" t="s">
        <v>22</v>
      </c>
      <c r="D160" s="38" t="s">
        <v>22</v>
      </c>
      <c r="E160" s="69" t="s">
        <v>2373</v>
      </c>
      <c r="F160" s="58" t="s">
        <v>113</v>
      </c>
      <c r="G160" s="39">
        <v>895</v>
      </c>
      <c r="H160" s="39">
        <v>1990</v>
      </c>
      <c r="I160" s="57" t="s">
        <v>15</v>
      </c>
      <c r="J160" s="57" t="s">
        <v>17</v>
      </c>
      <c r="K160" s="36" t="s">
        <v>181</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row>
    <row r="161" spans="1:238" s="15" customFormat="1" x14ac:dyDescent="0.2">
      <c r="A161" s="11">
        <f t="shared" si="2"/>
        <v>156</v>
      </c>
      <c r="B161" s="38" t="s">
        <v>352</v>
      </c>
      <c r="C161" s="38" t="s">
        <v>22</v>
      </c>
      <c r="D161" s="38" t="s">
        <v>22</v>
      </c>
      <c r="E161" s="69" t="s">
        <v>2373</v>
      </c>
      <c r="F161" s="58" t="s">
        <v>70</v>
      </c>
      <c r="G161" s="39">
        <v>412</v>
      </c>
      <c r="H161" s="39">
        <v>778</v>
      </c>
      <c r="I161" s="57" t="s">
        <v>15</v>
      </c>
      <c r="J161" s="57" t="s">
        <v>17</v>
      </c>
      <c r="K161" s="36" t="s">
        <v>181</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row>
    <row r="162" spans="1:238" s="15" customFormat="1" x14ac:dyDescent="0.2">
      <c r="A162" s="11">
        <f t="shared" si="2"/>
        <v>157</v>
      </c>
      <c r="B162" s="38" t="s">
        <v>353</v>
      </c>
      <c r="C162" s="38" t="s">
        <v>22</v>
      </c>
      <c r="D162" s="38" t="s">
        <v>22</v>
      </c>
      <c r="E162" s="69" t="s">
        <v>2377</v>
      </c>
      <c r="F162" s="58" t="s">
        <v>120</v>
      </c>
      <c r="G162" s="39">
        <v>6254</v>
      </c>
      <c r="H162" s="39">
        <v>14808</v>
      </c>
      <c r="I162" s="57" t="s">
        <v>18</v>
      </c>
      <c r="J162" s="57" t="s">
        <v>17</v>
      </c>
      <c r="K162" s="36"/>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row>
    <row r="163" spans="1:238" s="15" customFormat="1" x14ac:dyDescent="0.2">
      <c r="A163" s="11">
        <f t="shared" si="2"/>
        <v>158</v>
      </c>
      <c r="B163" s="38" t="s">
        <v>354</v>
      </c>
      <c r="C163" s="38" t="s">
        <v>22</v>
      </c>
      <c r="D163" s="38" t="s">
        <v>22</v>
      </c>
      <c r="E163" s="69" t="s">
        <v>2377</v>
      </c>
      <c r="F163" s="58" t="s">
        <v>124</v>
      </c>
      <c r="G163" s="39">
        <v>1384</v>
      </c>
      <c r="H163" s="39">
        <v>3391</v>
      </c>
      <c r="I163" s="57" t="s">
        <v>15</v>
      </c>
      <c r="J163" s="57" t="s">
        <v>17</v>
      </c>
      <c r="K163" s="36" t="s">
        <v>182</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row>
    <row r="164" spans="1:238" s="15" customFormat="1" x14ac:dyDescent="0.2">
      <c r="A164" s="11">
        <f t="shared" si="2"/>
        <v>159</v>
      </c>
      <c r="B164" s="38" t="s">
        <v>1181</v>
      </c>
      <c r="C164" s="38" t="s">
        <v>22</v>
      </c>
      <c r="D164" s="38" t="s">
        <v>22</v>
      </c>
      <c r="E164" s="69" t="s">
        <v>2377</v>
      </c>
      <c r="F164" s="58" t="s">
        <v>119</v>
      </c>
      <c r="G164" s="39">
        <v>527</v>
      </c>
      <c r="H164" s="39">
        <v>1202</v>
      </c>
      <c r="I164" s="57" t="s">
        <v>15</v>
      </c>
      <c r="J164" s="57" t="s">
        <v>17</v>
      </c>
      <c r="K164" s="36" t="s">
        <v>181</v>
      </c>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row>
    <row r="165" spans="1:238" s="15" customFormat="1" x14ac:dyDescent="0.2">
      <c r="A165" s="11">
        <f t="shared" si="2"/>
        <v>160</v>
      </c>
      <c r="B165" s="38" t="s">
        <v>1182</v>
      </c>
      <c r="C165" s="38" t="s">
        <v>22</v>
      </c>
      <c r="D165" s="38" t="s">
        <v>22</v>
      </c>
      <c r="E165" s="69" t="s">
        <v>2377</v>
      </c>
      <c r="F165" s="58" t="s">
        <v>122</v>
      </c>
      <c r="G165" s="39">
        <v>546</v>
      </c>
      <c r="H165" s="39">
        <v>1405</v>
      </c>
      <c r="I165" s="57" t="s">
        <v>15</v>
      </c>
      <c r="J165" s="57" t="s">
        <v>17</v>
      </c>
      <c r="K165" s="36"/>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row>
    <row r="166" spans="1:238" s="15" customFormat="1" x14ac:dyDescent="0.2">
      <c r="A166" s="11">
        <f t="shared" si="2"/>
        <v>161</v>
      </c>
      <c r="B166" s="38" t="s">
        <v>355</v>
      </c>
      <c r="C166" s="38" t="s">
        <v>22</v>
      </c>
      <c r="D166" s="38" t="s">
        <v>22</v>
      </c>
      <c r="E166" s="69" t="s">
        <v>2377</v>
      </c>
      <c r="F166" s="58" t="s">
        <v>123</v>
      </c>
      <c r="G166" s="39">
        <v>3019</v>
      </c>
      <c r="H166" s="39">
        <v>5841</v>
      </c>
      <c r="I166" s="57" t="s">
        <v>15</v>
      </c>
      <c r="J166" s="57" t="s">
        <v>17</v>
      </c>
      <c r="K166" s="36"/>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row>
    <row r="167" spans="1:238" s="15" customFormat="1" x14ac:dyDescent="0.2">
      <c r="A167" s="11">
        <f t="shared" si="2"/>
        <v>162</v>
      </c>
      <c r="B167" s="38" t="s">
        <v>357</v>
      </c>
      <c r="C167" s="38" t="s">
        <v>22</v>
      </c>
      <c r="D167" s="38" t="s">
        <v>22</v>
      </c>
      <c r="E167" s="69" t="s">
        <v>2380</v>
      </c>
      <c r="F167" s="58" t="s">
        <v>26</v>
      </c>
      <c r="G167" s="39">
        <v>809</v>
      </c>
      <c r="H167" s="39">
        <v>1655</v>
      </c>
      <c r="I167" s="57" t="s">
        <v>18</v>
      </c>
      <c r="J167" s="57" t="s">
        <v>17</v>
      </c>
      <c r="K167" s="36" t="s">
        <v>180</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row>
    <row r="168" spans="1:238" s="15" customFormat="1" x14ac:dyDescent="0.2">
      <c r="A168" s="11">
        <f t="shared" si="2"/>
        <v>163</v>
      </c>
      <c r="B168" s="38" t="s">
        <v>136</v>
      </c>
      <c r="C168" s="55" t="s">
        <v>22</v>
      </c>
      <c r="D168" s="38" t="s">
        <v>22</v>
      </c>
      <c r="E168" s="69" t="s">
        <v>2381</v>
      </c>
      <c r="F168" s="58" t="s">
        <v>134</v>
      </c>
      <c r="G168" s="39">
        <v>1231</v>
      </c>
      <c r="H168" s="39">
        <v>2420</v>
      </c>
      <c r="I168" s="57" t="s">
        <v>15</v>
      </c>
      <c r="J168" s="57" t="s">
        <v>17</v>
      </c>
      <c r="K168" s="36" t="s">
        <v>181</v>
      </c>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row>
    <row r="169" spans="1:238" s="15" customFormat="1" x14ac:dyDescent="0.2">
      <c r="A169" s="11">
        <f t="shared" si="2"/>
        <v>164</v>
      </c>
      <c r="B169" s="38" t="s">
        <v>352</v>
      </c>
      <c r="C169" s="55" t="s">
        <v>22</v>
      </c>
      <c r="D169" s="38" t="s">
        <v>22</v>
      </c>
      <c r="E169" s="69" t="s">
        <v>2381</v>
      </c>
      <c r="F169" s="58" t="s">
        <v>70</v>
      </c>
      <c r="G169" s="39">
        <v>224</v>
      </c>
      <c r="H169" s="39">
        <v>224</v>
      </c>
      <c r="I169" s="57" t="s">
        <v>15</v>
      </c>
      <c r="J169" s="57" t="s">
        <v>17</v>
      </c>
      <c r="K169" s="36"/>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row>
    <row r="170" spans="1:238" s="15" customFormat="1" x14ac:dyDescent="0.2">
      <c r="A170" s="11">
        <f t="shared" si="2"/>
        <v>165</v>
      </c>
      <c r="B170" s="38" t="s">
        <v>132</v>
      </c>
      <c r="C170" s="55" t="s">
        <v>22</v>
      </c>
      <c r="D170" s="38" t="s">
        <v>22</v>
      </c>
      <c r="E170" s="69" t="s">
        <v>2381</v>
      </c>
      <c r="F170" s="58" t="s">
        <v>133</v>
      </c>
      <c r="G170" s="39">
        <v>1281</v>
      </c>
      <c r="H170" s="39">
        <v>2668</v>
      </c>
      <c r="I170" s="57" t="s">
        <v>15</v>
      </c>
      <c r="J170" s="57" t="s">
        <v>17</v>
      </c>
      <c r="K170" s="36" t="s">
        <v>181</v>
      </c>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row>
    <row r="171" spans="1:238" s="15" customFormat="1" x14ac:dyDescent="0.2">
      <c r="A171" s="11">
        <f t="shared" si="2"/>
        <v>166</v>
      </c>
      <c r="B171" s="38" t="s">
        <v>2385</v>
      </c>
      <c r="C171" s="55" t="s">
        <v>22</v>
      </c>
      <c r="D171" s="38" t="s">
        <v>22</v>
      </c>
      <c r="E171" s="69" t="s">
        <v>2383</v>
      </c>
      <c r="F171" s="58" t="s">
        <v>1187</v>
      </c>
      <c r="G171" s="39">
        <v>4884</v>
      </c>
      <c r="H171" s="39">
        <v>10003</v>
      </c>
      <c r="I171" s="57" t="s">
        <v>15</v>
      </c>
      <c r="J171" s="57" t="s">
        <v>17</v>
      </c>
      <c r="K171" s="36" t="s">
        <v>181</v>
      </c>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row>
    <row r="172" spans="1:238" s="15" customFormat="1" x14ac:dyDescent="0.2">
      <c r="A172" s="11">
        <f t="shared" si="2"/>
        <v>167</v>
      </c>
      <c r="B172" s="32" t="s">
        <v>358</v>
      </c>
      <c r="C172" s="32" t="s">
        <v>22</v>
      </c>
      <c r="D172" s="38" t="s">
        <v>22</v>
      </c>
      <c r="E172" s="68" t="s">
        <v>2386</v>
      </c>
      <c r="F172" s="33" t="s">
        <v>153</v>
      </c>
      <c r="G172" s="34">
        <v>3076</v>
      </c>
      <c r="H172" s="34">
        <v>8183</v>
      </c>
      <c r="I172" s="37" t="s">
        <v>15</v>
      </c>
      <c r="J172" s="35" t="s">
        <v>17</v>
      </c>
      <c r="K172" s="36" t="s">
        <v>181</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row>
    <row r="173" spans="1:238" s="15" customFormat="1" x14ac:dyDescent="0.2">
      <c r="A173" s="11">
        <f t="shared" si="2"/>
        <v>168</v>
      </c>
      <c r="B173" s="32" t="s">
        <v>359</v>
      </c>
      <c r="C173" s="32" t="s">
        <v>22</v>
      </c>
      <c r="D173" s="38" t="s">
        <v>22</v>
      </c>
      <c r="E173" s="68" t="s">
        <v>2388</v>
      </c>
      <c r="F173" s="33" t="s">
        <v>164</v>
      </c>
      <c r="G173" s="34">
        <v>602</v>
      </c>
      <c r="H173" s="34">
        <v>1337</v>
      </c>
      <c r="I173" s="37" t="s">
        <v>15</v>
      </c>
      <c r="J173" s="35" t="s">
        <v>17</v>
      </c>
      <c r="K173" s="36" t="s">
        <v>182</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row>
    <row r="174" spans="1:238" s="15" customFormat="1" x14ac:dyDescent="0.2">
      <c r="A174" s="11">
        <f t="shared" si="2"/>
        <v>169</v>
      </c>
      <c r="B174" s="32" t="s">
        <v>184</v>
      </c>
      <c r="C174" s="32" t="s">
        <v>22</v>
      </c>
      <c r="D174" s="38" t="s">
        <v>22</v>
      </c>
      <c r="E174" s="68" t="s">
        <v>2401</v>
      </c>
      <c r="F174" s="33" t="s">
        <v>1166</v>
      </c>
      <c r="G174" s="34">
        <v>2286</v>
      </c>
      <c r="H174" s="34">
        <v>4477</v>
      </c>
      <c r="I174" s="37" t="s">
        <v>19</v>
      </c>
      <c r="J174" s="35" t="s">
        <v>17</v>
      </c>
      <c r="K174" s="36" t="s">
        <v>181</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row>
    <row r="175" spans="1:238" s="15" customFormat="1" x14ac:dyDescent="0.2">
      <c r="A175" s="11">
        <f t="shared" si="2"/>
        <v>170</v>
      </c>
      <c r="B175" s="32" t="s">
        <v>196</v>
      </c>
      <c r="C175" s="32" t="s">
        <v>22</v>
      </c>
      <c r="D175" s="38" t="s">
        <v>22</v>
      </c>
      <c r="E175" s="68" t="s">
        <v>190</v>
      </c>
      <c r="F175" s="33" t="s">
        <v>71</v>
      </c>
      <c r="G175" s="34">
        <v>761</v>
      </c>
      <c r="H175" s="34">
        <v>1775</v>
      </c>
      <c r="I175" s="57" t="s">
        <v>127</v>
      </c>
      <c r="J175" s="35" t="s">
        <v>17</v>
      </c>
      <c r="K175" s="36"/>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row>
    <row r="176" spans="1:238" s="15" customFormat="1" x14ac:dyDescent="0.2">
      <c r="A176" s="11">
        <f t="shared" si="2"/>
        <v>171</v>
      </c>
      <c r="B176" s="32" t="s">
        <v>360</v>
      </c>
      <c r="C176" s="32" t="s">
        <v>22</v>
      </c>
      <c r="D176" s="38" t="s">
        <v>22</v>
      </c>
      <c r="E176" s="68" t="s">
        <v>190</v>
      </c>
      <c r="F176" s="33" t="s">
        <v>964</v>
      </c>
      <c r="G176" s="34">
        <v>639</v>
      </c>
      <c r="H176" s="34">
        <v>1407</v>
      </c>
      <c r="I176" s="37" t="s">
        <v>15</v>
      </c>
      <c r="J176" s="35" t="s">
        <v>17</v>
      </c>
      <c r="K176" s="36" t="s">
        <v>181</v>
      </c>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row>
    <row r="177" spans="1:238" s="15" customFormat="1" x14ac:dyDescent="0.2">
      <c r="A177" s="11">
        <f t="shared" si="2"/>
        <v>172</v>
      </c>
      <c r="B177" s="32" t="s">
        <v>361</v>
      </c>
      <c r="C177" s="32" t="s">
        <v>22</v>
      </c>
      <c r="D177" s="38" t="s">
        <v>22</v>
      </c>
      <c r="E177" s="68" t="s">
        <v>2407</v>
      </c>
      <c r="F177" s="33" t="s">
        <v>170</v>
      </c>
      <c r="G177" s="34">
        <v>5750</v>
      </c>
      <c r="H177" s="34">
        <v>15385</v>
      </c>
      <c r="I177" s="37" t="s">
        <v>127</v>
      </c>
      <c r="J177" s="35" t="s">
        <v>17</v>
      </c>
      <c r="K177" s="36"/>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row>
    <row r="178" spans="1:238" s="15" customFormat="1" x14ac:dyDescent="0.2">
      <c r="A178" s="11">
        <f t="shared" si="2"/>
        <v>173</v>
      </c>
      <c r="B178" s="32" t="s">
        <v>2409</v>
      </c>
      <c r="C178" s="32" t="s">
        <v>22</v>
      </c>
      <c r="D178" s="38" t="s">
        <v>22</v>
      </c>
      <c r="E178" s="68" t="s">
        <v>2407</v>
      </c>
      <c r="F178" s="33" t="s">
        <v>1017</v>
      </c>
      <c r="G178" s="34">
        <v>862</v>
      </c>
      <c r="H178" s="34">
        <v>1955</v>
      </c>
      <c r="I178" s="37" t="s">
        <v>15</v>
      </c>
      <c r="J178" s="35" t="s">
        <v>17</v>
      </c>
      <c r="K178" s="36" t="s">
        <v>181</v>
      </c>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row>
    <row r="179" spans="1:238" s="15" customFormat="1" x14ac:dyDescent="0.2">
      <c r="A179" s="11">
        <f t="shared" si="2"/>
        <v>174</v>
      </c>
      <c r="B179" s="38" t="s">
        <v>2412</v>
      </c>
      <c r="C179" s="32" t="s">
        <v>22</v>
      </c>
      <c r="D179" s="38" t="s">
        <v>22</v>
      </c>
      <c r="E179" s="68" t="s">
        <v>2411</v>
      </c>
      <c r="F179" s="33" t="s">
        <v>2413</v>
      </c>
      <c r="G179" s="34">
        <v>3571</v>
      </c>
      <c r="H179" s="34">
        <v>6909</v>
      </c>
      <c r="I179" s="37" t="s">
        <v>18</v>
      </c>
      <c r="J179" s="35" t="s">
        <v>17</v>
      </c>
      <c r="K179" s="36" t="s">
        <v>678</v>
      </c>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row>
    <row r="180" spans="1:238" s="15" customFormat="1" x14ac:dyDescent="0.2">
      <c r="A180" s="11">
        <f t="shared" si="2"/>
        <v>175</v>
      </c>
      <c r="B180" s="32" t="s">
        <v>687</v>
      </c>
      <c r="C180" s="32" t="s">
        <v>22</v>
      </c>
      <c r="D180" s="38" t="s">
        <v>22</v>
      </c>
      <c r="E180" s="68">
        <v>2021.01</v>
      </c>
      <c r="F180" s="33" t="s">
        <v>2415</v>
      </c>
      <c r="G180" s="34">
        <v>1364</v>
      </c>
      <c r="H180" s="34">
        <v>2966</v>
      </c>
      <c r="I180" s="37" t="s">
        <v>18</v>
      </c>
      <c r="J180" s="35" t="s">
        <v>17</v>
      </c>
      <c r="K180" s="36" t="s">
        <v>181</v>
      </c>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row>
    <row r="181" spans="1:238" s="15" customFormat="1" x14ac:dyDescent="0.2">
      <c r="A181" s="11">
        <f t="shared" si="2"/>
        <v>176</v>
      </c>
      <c r="B181" s="32" t="s">
        <v>688</v>
      </c>
      <c r="C181" s="32" t="s">
        <v>22</v>
      </c>
      <c r="D181" s="38" t="s">
        <v>22</v>
      </c>
      <c r="E181" s="68">
        <v>2021.01</v>
      </c>
      <c r="F181" s="33" t="s">
        <v>23</v>
      </c>
      <c r="G181" s="34">
        <v>549</v>
      </c>
      <c r="H181" s="34">
        <v>1242</v>
      </c>
      <c r="I181" s="37" t="s">
        <v>15</v>
      </c>
      <c r="J181" s="35" t="s">
        <v>17</v>
      </c>
      <c r="K181" s="36" t="s">
        <v>181</v>
      </c>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row>
    <row r="182" spans="1:238" s="15" customFormat="1" x14ac:dyDescent="0.2">
      <c r="A182" s="11">
        <f t="shared" si="2"/>
        <v>177</v>
      </c>
      <c r="B182" s="32" t="s">
        <v>697</v>
      </c>
      <c r="C182" s="32" t="s">
        <v>22</v>
      </c>
      <c r="D182" s="38" t="s">
        <v>22</v>
      </c>
      <c r="E182" s="68">
        <v>2021.02</v>
      </c>
      <c r="F182" s="33" t="s">
        <v>2417</v>
      </c>
      <c r="G182" s="34">
        <v>2172</v>
      </c>
      <c r="H182" s="34">
        <v>5783</v>
      </c>
      <c r="I182" s="37" t="s">
        <v>15</v>
      </c>
      <c r="J182" s="35" t="s">
        <v>17</v>
      </c>
      <c r="K182" s="36"/>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row>
    <row r="183" spans="1:238" s="15" customFormat="1" x14ac:dyDescent="0.2">
      <c r="A183" s="11">
        <f t="shared" si="2"/>
        <v>178</v>
      </c>
      <c r="B183" s="32" t="s">
        <v>698</v>
      </c>
      <c r="C183" s="32" t="s">
        <v>22</v>
      </c>
      <c r="D183" s="38" t="s">
        <v>22</v>
      </c>
      <c r="E183" s="68">
        <v>2021.02</v>
      </c>
      <c r="F183" s="33" t="s">
        <v>155</v>
      </c>
      <c r="G183" s="34">
        <v>5829</v>
      </c>
      <c r="H183" s="34">
        <v>12140</v>
      </c>
      <c r="I183" s="37" t="s">
        <v>18</v>
      </c>
      <c r="J183" s="35" t="s">
        <v>17</v>
      </c>
      <c r="K183" s="36"/>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row>
    <row r="184" spans="1:238" s="15" customFormat="1" x14ac:dyDescent="0.2">
      <c r="A184" s="11">
        <f t="shared" si="2"/>
        <v>179</v>
      </c>
      <c r="B184" s="32" t="s">
        <v>1200</v>
      </c>
      <c r="C184" s="32" t="s">
        <v>22</v>
      </c>
      <c r="D184" s="38" t="s">
        <v>22</v>
      </c>
      <c r="E184" s="68">
        <v>2021.03</v>
      </c>
      <c r="F184" s="33" t="s">
        <v>107</v>
      </c>
      <c r="G184" s="34">
        <v>3815</v>
      </c>
      <c r="H184" s="34">
        <v>8503</v>
      </c>
      <c r="I184" s="37" t="s">
        <v>127</v>
      </c>
      <c r="J184" s="35" t="s">
        <v>17</v>
      </c>
      <c r="K184" s="36"/>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row>
    <row r="185" spans="1:238" x14ac:dyDescent="0.2">
      <c r="A185" s="11">
        <f t="shared" si="2"/>
        <v>180</v>
      </c>
      <c r="B185" s="32" t="s">
        <v>731</v>
      </c>
      <c r="C185" s="32" t="s">
        <v>22</v>
      </c>
      <c r="D185" s="38" t="s">
        <v>22</v>
      </c>
      <c r="E185" s="68">
        <v>2021.06</v>
      </c>
      <c r="F185" s="33" t="s">
        <v>126</v>
      </c>
      <c r="G185" s="34">
        <v>11803</v>
      </c>
      <c r="H185" s="34">
        <v>24708</v>
      </c>
      <c r="I185" s="37" t="s">
        <v>18</v>
      </c>
      <c r="J185" s="35" t="s">
        <v>17</v>
      </c>
      <c r="K185" s="36" t="s">
        <v>181</v>
      </c>
    </row>
    <row r="186" spans="1:238" x14ac:dyDescent="0.2">
      <c r="A186" s="11">
        <f t="shared" si="2"/>
        <v>181</v>
      </c>
      <c r="B186" s="32" t="s">
        <v>732</v>
      </c>
      <c r="C186" s="32" t="s">
        <v>22</v>
      </c>
      <c r="D186" s="38" t="s">
        <v>22</v>
      </c>
      <c r="E186" s="68">
        <v>2021.06</v>
      </c>
      <c r="F186" s="33" t="s">
        <v>2422</v>
      </c>
      <c r="G186" s="34">
        <v>6456</v>
      </c>
      <c r="H186" s="34">
        <v>12667</v>
      </c>
      <c r="I186" s="37" t="s">
        <v>127</v>
      </c>
      <c r="J186" s="35" t="s">
        <v>17</v>
      </c>
      <c r="K186" s="36" t="s">
        <v>181</v>
      </c>
    </row>
    <row r="187" spans="1:238" x14ac:dyDescent="0.2">
      <c r="A187" s="11">
        <f t="shared" si="2"/>
        <v>182</v>
      </c>
      <c r="B187" s="32" t="s">
        <v>733</v>
      </c>
      <c r="C187" s="32" t="s">
        <v>22</v>
      </c>
      <c r="D187" s="38" t="s">
        <v>22</v>
      </c>
      <c r="E187" s="68">
        <v>2021.06</v>
      </c>
      <c r="F187" s="33" t="s">
        <v>2423</v>
      </c>
      <c r="G187" s="34">
        <v>653</v>
      </c>
      <c r="H187" s="34">
        <v>1357</v>
      </c>
      <c r="I187" s="37" t="s">
        <v>15</v>
      </c>
      <c r="J187" s="35" t="s">
        <v>17</v>
      </c>
      <c r="K187" s="36" t="s">
        <v>181</v>
      </c>
    </row>
    <row r="188" spans="1:238" x14ac:dyDescent="0.2">
      <c r="A188" s="11">
        <f t="shared" si="2"/>
        <v>183</v>
      </c>
      <c r="B188" s="32" t="s">
        <v>734</v>
      </c>
      <c r="C188" s="32" t="s">
        <v>22</v>
      </c>
      <c r="D188" s="38" t="s">
        <v>22</v>
      </c>
      <c r="E188" s="68">
        <v>2021.06</v>
      </c>
      <c r="F188" s="33" t="s">
        <v>76</v>
      </c>
      <c r="G188" s="34">
        <v>4274</v>
      </c>
      <c r="H188" s="34">
        <v>9764</v>
      </c>
      <c r="I188" s="37" t="s">
        <v>127</v>
      </c>
      <c r="J188" s="35" t="s">
        <v>17</v>
      </c>
      <c r="K188" s="36"/>
    </row>
    <row r="189" spans="1:238" x14ac:dyDescent="0.2">
      <c r="A189" s="11">
        <f t="shared" si="2"/>
        <v>184</v>
      </c>
      <c r="B189" s="32" t="s">
        <v>758</v>
      </c>
      <c r="C189" s="32" t="s">
        <v>22</v>
      </c>
      <c r="D189" s="38" t="s">
        <v>22</v>
      </c>
      <c r="E189" s="68">
        <v>2021.07</v>
      </c>
      <c r="F189" s="33" t="s">
        <v>1125</v>
      </c>
      <c r="G189" s="34">
        <v>140</v>
      </c>
      <c r="H189" s="34">
        <v>384</v>
      </c>
      <c r="I189" s="37" t="s">
        <v>904</v>
      </c>
      <c r="J189" s="35" t="s">
        <v>904</v>
      </c>
      <c r="K189" s="36"/>
    </row>
    <row r="190" spans="1:238" x14ac:dyDescent="0.2">
      <c r="A190" s="11">
        <f t="shared" si="2"/>
        <v>185</v>
      </c>
      <c r="B190" s="32" t="s">
        <v>763</v>
      </c>
      <c r="C190" s="32" t="s">
        <v>22</v>
      </c>
      <c r="D190" s="38" t="s">
        <v>22</v>
      </c>
      <c r="E190" s="68">
        <v>2021.08</v>
      </c>
      <c r="F190" s="33" t="s">
        <v>983</v>
      </c>
      <c r="G190" s="34">
        <v>1678</v>
      </c>
      <c r="H190" s="34">
        <v>3189</v>
      </c>
      <c r="I190" s="37" t="s">
        <v>15</v>
      </c>
      <c r="J190" s="35" t="s">
        <v>17</v>
      </c>
      <c r="K190" s="36" t="s">
        <v>181</v>
      </c>
    </row>
    <row r="191" spans="1:238" x14ac:dyDescent="0.2">
      <c r="A191" s="11">
        <f t="shared" si="2"/>
        <v>186</v>
      </c>
      <c r="B191" s="32" t="s">
        <v>764</v>
      </c>
      <c r="C191" s="32" t="s">
        <v>22</v>
      </c>
      <c r="D191" s="38" t="s">
        <v>22</v>
      </c>
      <c r="E191" s="68">
        <v>2021.08</v>
      </c>
      <c r="F191" s="33" t="s">
        <v>1343</v>
      </c>
      <c r="G191" s="34">
        <v>1921</v>
      </c>
      <c r="H191" s="34">
        <v>3639</v>
      </c>
      <c r="I191" s="37" t="s">
        <v>15</v>
      </c>
      <c r="J191" s="35" t="s">
        <v>17</v>
      </c>
      <c r="K191" s="36"/>
    </row>
    <row r="192" spans="1:238" x14ac:dyDescent="0.2">
      <c r="A192" s="11">
        <f t="shared" si="2"/>
        <v>187</v>
      </c>
      <c r="B192" s="32" t="s">
        <v>780</v>
      </c>
      <c r="C192" s="32" t="s">
        <v>22</v>
      </c>
      <c r="D192" s="38" t="s">
        <v>22</v>
      </c>
      <c r="E192" s="68">
        <v>2021.09</v>
      </c>
      <c r="F192" s="33" t="s">
        <v>107</v>
      </c>
      <c r="G192" s="34">
        <v>1983</v>
      </c>
      <c r="H192" s="34">
        <v>5030</v>
      </c>
      <c r="I192" s="37" t="s">
        <v>18</v>
      </c>
      <c r="J192" s="35" t="s">
        <v>17</v>
      </c>
      <c r="K192" s="36" t="s">
        <v>180</v>
      </c>
    </row>
    <row r="193" spans="1:238" x14ac:dyDescent="0.2">
      <c r="A193" s="11">
        <f t="shared" si="2"/>
        <v>188</v>
      </c>
      <c r="B193" s="32" t="s">
        <v>797</v>
      </c>
      <c r="C193" s="32" t="s">
        <v>22</v>
      </c>
      <c r="D193" s="38" t="s">
        <v>22</v>
      </c>
      <c r="E193" s="68">
        <v>2021.1</v>
      </c>
      <c r="F193" s="33" t="s">
        <v>2435</v>
      </c>
      <c r="G193" s="34">
        <v>3790</v>
      </c>
      <c r="H193" s="34">
        <v>8051</v>
      </c>
      <c r="I193" s="37" t="s">
        <v>15</v>
      </c>
      <c r="J193" s="35" t="s">
        <v>17</v>
      </c>
      <c r="K193" s="36" t="s">
        <v>181</v>
      </c>
    </row>
    <row r="194" spans="1:238" x14ac:dyDescent="0.2">
      <c r="A194" s="11">
        <f t="shared" si="2"/>
        <v>189</v>
      </c>
      <c r="B194" s="32" t="s">
        <v>798</v>
      </c>
      <c r="C194" s="32" t="s">
        <v>22</v>
      </c>
      <c r="D194" s="38" t="s">
        <v>22</v>
      </c>
      <c r="E194" s="68">
        <v>2021.1</v>
      </c>
      <c r="F194" s="33" t="s">
        <v>1144</v>
      </c>
      <c r="G194" s="34">
        <v>1941</v>
      </c>
      <c r="H194" s="34">
        <v>4539</v>
      </c>
      <c r="I194" s="37" t="s">
        <v>18</v>
      </c>
      <c r="J194" s="35" t="s">
        <v>17</v>
      </c>
      <c r="K194" s="36"/>
    </row>
    <row r="195" spans="1:238" x14ac:dyDescent="0.2">
      <c r="A195" s="11">
        <f t="shared" si="2"/>
        <v>190</v>
      </c>
      <c r="B195" s="32" t="s">
        <v>799</v>
      </c>
      <c r="C195" s="32" t="s">
        <v>22</v>
      </c>
      <c r="D195" s="38" t="s">
        <v>22</v>
      </c>
      <c r="E195" s="68">
        <v>2021.1</v>
      </c>
      <c r="F195" s="33" t="s">
        <v>134</v>
      </c>
      <c r="G195" s="34">
        <v>1496</v>
      </c>
      <c r="H195" s="34">
        <v>3103</v>
      </c>
      <c r="I195" s="37" t="s">
        <v>15</v>
      </c>
      <c r="J195" s="35" t="s">
        <v>17</v>
      </c>
      <c r="K195" s="36"/>
    </row>
    <row r="196" spans="1:238" x14ac:dyDescent="0.2">
      <c r="A196" s="11">
        <f t="shared" si="2"/>
        <v>191</v>
      </c>
      <c r="B196" s="32" t="s">
        <v>822</v>
      </c>
      <c r="C196" s="32" t="s">
        <v>22</v>
      </c>
      <c r="D196" s="38" t="s">
        <v>22</v>
      </c>
      <c r="E196" s="68">
        <v>2021.12</v>
      </c>
      <c r="F196" s="33" t="s">
        <v>917</v>
      </c>
      <c r="G196" s="34">
        <v>1710</v>
      </c>
      <c r="H196" s="34">
        <v>3439</v>
      </c>
      <c r="I196" s="37" t="s">
        <v>127</v>
      </c>
      <c r="J196" s="35" t="s">
        <v>17</v>
      </c>
      <c r="K196" s="36" t="s">
        <v>181</v>
      </c>
    </row>
    <row r="197" spans="1:238" x14ac:dyDescent="0.2">
      <c r="A197" s="11">
        <f t="shared" si="2"/>
        <v>192</v>
      </c>
      <c r="B197" s="32" t="s">
        <v>823</v>
      </c>
      <c r="C197" s="32" t="s">
        <v>22</v>
      </c>
      <c r="D197" s="38" t="s">
        <v>22</v>
      </c>
      <c r="E197" s="68">
        <v>2021.12</v>
      </c>
      <c r="F197" s="33" t="s">
        <v>33</v>
      </c>
      <c r="G197" s="34">
        <v>2435</v>
      </c>
      <c r="H197" s="34">
        <v>5030</v>
      </c>
      <c r="I197" s="37" t="s">
        <v>15</v>
      </c>
      <c r="J197" s="35" t="s">
        <v>17</v>
      </c>
      <c r="K197" s="36"/>
    </row>
    <row r="198" spans="1:238" x14ac:dyDescent="0.2">
      <c r="A198" s="11">
        <f t="shared" si="2"/>
        <v>193</v>
      </c>
      <c r="B198" s="32" t="s">
        <v>828</v>
      </c>
      <c r="C198" s="32" t="s">
        <v>22</v>
      </c>
      <c r="D198" s="38" t="s">
        <v>22</v>
      </c>
      <c r="E198" s="68">
        <v>2022.01</v>
      </c>
      <c r="F198" s="33" t="s">
        <v>82</v>
      </c>
      <c r="G198" s="34">
        <v>3701</v>
      </c>
      <c r="H198" s="34">
        <v>7822</v>
      </c>
      <c r="I198" s="37" t="s">
        <v>127</v>
      </c>
      <c r="J198" s="35" t="s">
        <v>17</v>
      </c>
      <c r="K198" s="36" t="s">
        <v>180</v>
      </c>
    </row>
    <row r="199" spans="1:238" x14ac:dyDescent="0.2">
      <c r="A199" s="11">
        <f t="shared" ref="A199:A234" si="3">ROW()-5</f>
        <v>194</v>
      </c>
      <c r="B199" s="32" t="s">
        <v>842</v>
      </c>
      <c r="C199" s="32" t="s">
        <v>22</v>
      </c>
      <c r="D199" s="38" t="s">
        <v>22</v>
      </c>
      <c r="E199" s="68">
        <v>2022.02</v>
      </c>
      <c r="F199" s="33" t="s">
        <v>2444</v>
      </c>
      <c r="G199" s="34">
        <v>2724</v>
      </c>
      <c r="H199" s="34">
        <v>5702</v>
      </c>
      <c r="I199" s="37" t="s">
        <v>15</v>
      </c>
      <c r="J199" s="35" t="s">
        <v>17</v>
      </c>
      <c r="K199" s="36"/>
    </row>
    <row r="200" spans="1:238" x14ac:dyDescent="0.2">
      <c r="A200" s="11">
        <f t="shared" si="3"/>
        <v>195</v>
      </c>
      <c r="B200" s="32" t="s">
        <v>843</v>
      </c>
      <c r="C200" s="32" t="s">
        <v>22</v>
      </c>
      <c r="D200" s="38" t="s">
        <v>22</v>
      </c>
      <c r="E200" s="68">
        <v>2022.02</v>
      </c>
      <c r="F200" s="33" t="s">
        <v>101</v>
      </c>
      <c r="G200" s="34">
        <v>3327</v>
      </c>
      <c r="H200" s="34">
        <v>9757</v>
      </c>
      <c r="I200" s="37" t="s">
        <v>127</v>
      </c>
      <c r="J200" s="35" t="s">
        <v>17</v>
      </c>
      <c r="K200" s="36" t="s">
        <v>181</v>
      </c>
    </row>
    <row r="201" spans="1:238" x14ac:dyDescent="0.2">
      <c r="A201" s="11">
        <f t="shared" si="3"/>
        <v>196</v>
      </c>
      <c r="B201" s="32" t="s">
        <v>850</v>
      </c>
      <c r="C201" s="32" t="s">
        <v>22</v>
      </c>
      <c r="D201" s="38" t="s">
        <v>22</v>
      </c>
      <c r="E201" s="68">
        <v>2022.03</v>
      </c>
      <c r="F201" s="33" t="s">
        <v>2446</v>
      </c>
      <c r="G201" s="34">
        <v>1652</v>
      </c>
      <c r="H201" s="34">
        <v>4067</v>
      </c>
      <c r="I201" s="37" t="s">
        <v>18</v>
      </c>
      <c r="J201" s="35" t="s">
        <v>17</v>
      </c>
      <c r="K201" s="36"/>
    </row>
    <row r="202" spans="1:238" x14ac:dyDescent="0.2">
      <c r="A202" s="11">
        <f t="shared" si="3"/>
        <v>197</v>
      </c>
      <c r="B202" s="32" t="s">
        <v>851</v>
      </c>
      <c r="C202" s="32" t="s">
        <v>22</v>
      </c>
      <c r="D202" s="38" t="s">
        <v>22</v>
      </c>
      <c r="E202" s="68">
        <v>2022.03</v>
      </c>
      <c r="F202" s="33" t="s">
        <v>2447</v>
      </c>
      <c r="G202" s="34">
        <v>1630</v>
      </c>
      <c r="H202" s="34">
        <v>3423</v>
      </c>
      <c r="I202" s="37" t="s">
        <v>18</v>
      </c>
      <c r="J202" s="35" t="s">
        <v>17</v>
      </c>
      <c r="K202" s="36"/>
    </row>
    <row r="203" spans="1:238" x14ac:dyDescent="0.2">
      <c r="A203" s="11">
        <f t="shared" si="3"/>
        <v>198</v>
      </c>
      <c r="B203" s="32" t="s">
        <v>852</v>
      </c>
      <c r="C203" s="32" t="s">
        <v>22</v>
      </c>
      <c r="D203" s="38" t="s">
        <v>22</v>
      </c>
      <c r="E203" s="68">
        <v>2022.03</v>
      </c>
      <c r="F203" s="33" t="s">
        <v>2448</v>
      </c>
      <c r="G203" s="34">
        <v>628</v>
      </c>
      <c r="H203" s="34">
        <v>1458</v>
      </c>
      <c r="I203" s="37" t="s">
        <v>15</v>
      </c>
      <c r="J203" s="35" t="s">
        <v>17</v>
      </c>
      <c r="K203" s="36" t="s">
        <v>181</v>
      </c>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row>
    <row r="204" spans="1:238" x14ac:dyDescent="0.2">
      <c r="A204" s="11">
        <f t="shared" si="3"/>
        <v>199</v>
      </c>
      <c r="B204" s="32" t="s">
        <v>861</v>
      </c>
      <c r="C204" s="32" t="s">
        <v>22</v>
      </c>
      <c r="D204" s="38" t="s">
        <v>22</v>
      </c>
      <c r="E204" s="68">
        <v>2022.04</v>
      </c>
      <c r="F204" s="33" t="s">
        <v>23</v>
      </c>
      <c r="G204" s="34">
        <v>448</v>
      </c>
      <c r="H204" s="34">
        <v>963</v>
      </c>
      <c r="I204" s="37" t="s">
        <v>15</v>
      </c>
      <c r="J204" s="35" t="s">
        <v>17</v>
      </c>
      <c r="K204" s="36"/>
    </row>
    <row r="205" spans="1:238" x14ac:dyDescent="0.2">
      <c r="A205" s="11">
        <f t="shared" si="3"/>
        <v>200</v>
      </c>
      <c r="B205" s="32" t="s">
        <v>862</v>
      </c>
      <c r="C205" s="32" t="s">
        <v>22</v>
      </c>
      <c r="D205" s="38" t="s">
        <v>22</v>
      </c>
      <c r="E205" s="68">
        <v>2022.04</v>
      </c>
      <c r="F205" s="33" t="s">
        <v>45</v>
      </c>
      <c r="G205" s="34">
        <v>1634</v>
      </c>
      <c r="H205" s="34">
        <v>3857</v>
      </c>
      <c r="I205" s="37" t="s">
        <v>127</v>
      </c>
      <c r="J205" s="35" t="s">
        <v>17</v>
      </c>
      <c r="K205" s="36"/>
    </row>
    <row r="206" spans="1:238" x14ac:dyDescent="0.2">
      <c r="A206" s="11">
        <f t="shared" si="3"/>
        <v>201</v>
      </c>
      <c r="B206" s="32" t="s">
        <v>876</v>
      </c>
      <c r="C206" s="32" t="s">
        <v>22</v>
      </c>
      <c r="D206" s="38" t="s">
        <v>22</v>
      </c>
      <c r="E206" s="68">
        <v>2022.05</v>
      </c>
      <c r="F206" s="33" t="s">
        <v>674</v>
      </c>
      <c r="G206" s="34">
        <v>2276</v>
      </c>
      <c r="H206" s="34">
        <v>4467</v>
      </c>
      <c r="I206" s="37" t="s">
        <v>15</v>
      </c>
      <c r="J206" s="35" t="s">
        <v>17</v>
      </c>
      <c r="K206" s="36" t="s">
        <v>180</v>
      </c>
    </row>
    <row r="207" spans="1:238" x14ac:dyDescent="0.2">
      <c r="A207" s="11">
        <f t="shared" si="3"/>
        <v>202</v>
      </c>
      <c r="B207" s="32" t="s">
        <v>877</v>
      </c>
      <c r="C207" s="32" t="s">
        <v>22</v>
      </c>
      <c r="D207" s="38" t="s">
        <v>22</v>
      </c>
      <c r="E207" s="68">
        <v>2022.05</v>
      </c>
      <c r="F207" s="33" t="s">
        <v>52</v>
      </c>
      <c r="G207" s="34">
        <v>744</v>
      </c>
      <c r="H207" s="34">
        <v>1569</v>
      </c>
      <c r="I207" s="37" t="s">
        <v>15</v>
      </c>
      <c r="J207" s="35" t="s">
        <v>17</v>
      </c>
      <c r="K207" s="36" t="s">
        <v>180</v>
      </c>
    </row>
    <row r="208" spans="1:238" x14ac:dyDescent="0.2">
      <c r="A208" s="11">
        <f t="shared" si="3"/>
        <v>203</v>
      </c>
      <c r="B208" s="32" t="s">
        <v>878</v>
      </c>
      <c r="C208" s="32" t="s">
        <v>22</v>
      </c>
      <c r="D208" s="38" t="s">
        <v>22</v>
      </c>
      <c r="E208" s="68">
        <v>2022.05</v>
      </c>
      <c r="F208" s="33" t="s">
        <v>134</v>
      </c>
      <c r="G208" s="34">
        <v>715</v>
      </c>
      <c r="H208" s="34">
        <v>1438</v>
      </c>
      <c r="I208" s="37" t="s">
        <v>18</v>
      </c>
      <c r="J208" s="35" t="s">
        <v>17</v>
      </c>
      <c r="K208" s="36" t="s">
        <v>180</v>
      </c>
    </row>
    <row r="209" spans="1:238" x14ac:dyDescent="0.2">
      <c r="A209" s="11">
        <f t="shared" si="3"/>
        <v>204</v>
      </c>
      <c r="B209" s="32" t="s">
        <v>899</v>
      </c>
      <c r="C209" s="32" t="s">
        <v>22</v>
      </c>
      <c r="D209" s="38" t="s">
        <v>22</v>
      </c>
      <c r="E209" s="68">
        <v>2022.06</v>
      </c>
      <c r="F209" s="33" t="s">
        <v>134</v>
      </c>
      <c r="G209" s="34">
        <v>5626</v>
      </c>
      <c r="H209" s="34">
        <v>15136</v>
      </c>
      <c r="I209" s="37" t="s">
        <v>15</v>
      </c>
      <c r="J209" s="35" t="s">
        <v>17</v>
      </c>
      <c r="K209" s="36" t="s">
        <v>181</v>
      </c>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row>
    <row r="210" spans="1:238" x14ac:dyDescent="0.2">
      <c r="A210" s="11">
        <f t="shared" si="3"/>
        <v>205</v>
      </c>
      <c r="B210" s="32" t="s">
        <v>900</v>
      </c>
      <c r="C210" s="32" t="s">
        <v>22</v>
      </c>
      <c r="D210" s="38" t="s">
        <v>22</v>
      </c>
      <c r="E210" s="68">
        <v>2022.06</v>
      </c>
      <c r="F210" s="33" t="s">
        <v>901</v>
      </c>
      <c r="G210" s="34">
        <v>1702</v>
      </c>
      <c r="H210" s="34">
        <v>3919</v>
      </c>
      <c r="I210" s="37" t="s">
        <v>127</v>
      </c>
      <c r="J210" s="35" t="s">
        <v>17</v>
      </c>
      <c r="K210" s="36"/>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row>
    <row r="211" spans="1:238" x14ac:dyDescent="0.2">
      <c r="A211" s="11">
        <f t="shared" si="3"/>
        <v>206</v>
      </c>
      <c r="B211" s="32" t="s">
        <v>902</v>
      </c>
      <c r="C211" s="32" t="s">
        <v>22</v>
      </c>
      <c r="D211" s="38" t="s">
        <v>22</v>
      </c>
      <c r="E211" s="68">
        <v>2022.06</v>
      </c>
      <c r="F211" s="33" t="s">
        <v>54</v>
      </c>
      <c r="G211" s="34">
        <v>519</v>
      </c>
      <c r="H211" s="34">
        <v>1085</v>
      </c>
      <c r="I211" s="37" t="s">
        <v>15</v>
      </c>
      <c r="J211" s="35" t="s">
        <v>17</v>
      </c>
      <c r="K211" s="36"/>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row>
    <row r="212" spans="1:238" x14ac:dyDescent="0.2">
      <c r="A212" s="11">
        <f t="shared" si="3"/>
        <v>207</v>
      </c>
      <c r="B212" s="32" t="s">
        <v>906</v>
      </c>
      <c r="C212" s="32" t="s">
        <v>22</v>
      </c>
      <c r="D212" s="38" t="s">
        <v>22</v>
      </c>
      <c r="E212" s="68">
        <v>2022.07</v>
      </c>
      <c r="F212" s="33" t="s">
        <v>907</v>
      </c>
      <c r="G212" s="34">
        <v>4060</v>
      </c>
      <c r="H212" s="34">
        <v>9760</v>
      </c>
      <c r="I212" s="37" t="s">
        <v>18</v>
      </c>
      <c r="J212" s="35" t="s">
        <v>17</v>
      </c>
      <c r="K212" s="36" t="s">
        <v>181</v>
      </c>
    </row>
    <row r="213" spans="1:238" x14ac:dyDescent="0.2">
      <c r="A213" s="11">
        <f t="shared" si="3"/>
        <v>208</v>
      </c>
      <c r="B213" s="32" t="s">
        <v>908</v>
      </c>
      <c r="C213" s="32" t="s">
        <v>22</v>
      </c>
      <c r="D213" s="38" t="s">
        <v>22</v>
      </c>
      <c r="E213" s="68">
        <v>2022.07</v>
      </c>
      <c r="F213" s="33" t="s">
        <v>909</v>
      </c>
      <c r="G213" s="34">
        <v>4184</v>
      </c>
      <c r="H213" s="34">
        <v>9931</v>
      </c>
      <c r="I213" s="37" t="s">
        <v>127</v>
      </c>
      <c r="J213" s="35" t="s">
        <v>17</v>
      </c>
      <c r="K213" s="36" t="s">
        <v>181</v>
      </c>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row>
    <row r="214" spans="1:238" x14ac:dyDescent="0.2">
      <c r="A214" s="11">
        <f t="shared" si="3"/>
        <v>209</v>
      </c>
      <c r="B214" s="32" t="s">
        <v>910</v>
      </c>
      <c r="C214" s="32" t="s">
        <v>22</v>
      </c>
      <c r="D214" s="38" t="s">
        <v>22</v>
      </c>
      <c r="E214" s="68">
        <v>2022.07</v>
      </c>
      <c r="F214" s="33" t="s">
        <v>63</v>
      </c>
      <c r="G214" s="34">
        <v>3225</v>
      </c>
      <c r="H214" s="34">
        <v>9768</v>
      </c>
      <c r="I214" s="37" t="s">
        <v>15</v>
      </c>
      <c r="J214" s="35" t="s">
        <v>17</v>
      </c>
      <c r="K214" s="36" t="s">
        <v>181</v>
      </c>
    </row>
    <row r="215" spans="1:238" x14ac:dyDescent="0.2">
      <c r="A215" s="11">
        <f t="shared" si="3"/>
        <v>210</v>
      </c>
      <c r="B215" s="32" t="s">
        <v>911</v>
      </c>
      <c r="C215" s="32" t="s">
        <v>22</v>
      </c>
      <c r="D215" s="38" t="s">
        <v>22</v>
      </c>
      <c r="E215" s="68">
        <v>2022.07</v>
      </c>
      <c r="F215" s="33" t="s">
        <v>912</v>
      </c>
      <c r="G215" s="34">
        <v>651</v>
      </c>
      <c r="H215" s="34">
        <v>1576</v>
      </c>
      <c r="I215" s="37" t="s">
        <v>15</v>
      </c>
      <c r="J215" s="35" t="s">
        <v>17</v>
      </c>
      <c r="K215" s="36" t="s">
        <v>182</v>
      </c>
    </row>
    <row r="216" spans="1:238" x14ac:dyDescent="0.2">
      <c r="A216" s="11">
        <f t="shared" si="3"/>
        <v>211</v>
      </c>
      <c r="B216" s="32" t="s">
        <v>913</v>
      </c>
      <c r="C216" s="32" t="s">
        <v>22</v>
      </c>
      <c r="D216" s="38" t="s">
        <v>22</v>
      </c>
      <c r="E216" s="68">
        <v>2022.07</v>
      </c>
      <c r="F216" s="33" t="s">
        <v>171</v>
      </c>
      <c r="G216" s="34">
        <v>1415</v>
      </c>
      <c r="H216" s="34">
        <v>4116</v>
      </c>
      <c r="I216" s="37" t="s">
        <v>15</v>
      </c>
      <c r="J216" s="35" t="s">
        <v>2456</v>
      </c>
      <c r="K216" s="36"/>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row>
    <row r="217" spans="1:238" x14ac:dyDescent="0.2">
      <c r="A217" s="11">
        <f t="shared" si="3"/>
        <v>212</v>
      </c>
      <c r="B217" s="32" t="s">
        <v>936</v>
      </c>
      <c r="C217" s="32" t="s">
        <v>22</v>
      </c>
      <c r="D217" s="38" t="s">
        <v>22</v>
      </c>
      <c r="E217" s="68">
        <v>2022.08</v>
      </c>
      <c r="F217" s="33" t="s">
        <v>101</v>
      </c>
      <c r="G217" s="34">
        <v>8569</v>
      </c>
      <c r="H217" s="34">
        <v>17159</v>
      </c>
      <c r="I217" s="37" t="s">
        <v>15</v>
      </c>
      <c r="J217" s="35" t="s">
        <v>17</v>
      </c>
      <c r="K217" s="36" t="s">
        <v>181</v>
      </c>
    </row>
    <row r="218" spans="1:238" x14ac:dyDescent="0.2">
      <c r="A218" s="11">
        <f t="shared" si="3"/>
        <v>213</v>
      </c>
      <c r="B218" s="32" t="s">
        <v>937</v>
      </c>
      <c r="C218" s="32" t="s">
        <v>22</v>
      </c>
      <c r="D218" s="38" t="s">
        <v>22</v>
      </c>
      <c r="E218" s="68">
        <v>2022.08</v>
      </c>
      <c r="F218" s="33" t="s">
        <v>45</v>
      </c>
      <c r="G218" s="34">
        <v>816</v>
      </c>
      <c r="H218" s="34">
        <v>2028</v>
      </c>
      <c r="I218" s="37" t="s">
        <v>15</v>
      </c>
      <c r="J218" s="35" t="s">
        <v>17</v>
      </c>
      <c r="K218" s="36"/>
    </row>
    <row r="219" spans="1:238" x14ac:dyDescent="0.2">
      <c r="A219" s="11">
        <f t="shared" si="3"/>
        <v>214</v>
      </c>
      <c r="B219" s="32" t="s">
        <v>1210</v>
      </c>
      <c r="C219" s="32" t="s">
        <v>22</v>
      </c>
      <c r="D219" s="38" t="s">
        <v>22</v>
      </c>
      <c r="E219" s="68">
        <v>2022.09</v>
      </c>
      <c r="F219" s="33" t="s">
        <v>32</v>
      </c>
      <c r="G219" s="34">
        <v>3755</v>
      </c>
      <c r="H219" s="34">
        <v>9502</v>
      </c>
      <c r="I219" s="37" t="s">
        <v>127</v>
      </c>
      <c r="J219" s="35" t="s">
        <v>17</v>
      </c>
      <c r="K219" s="36" t="s">
        <v>181</v>
      </c>
    </row>
    <row r="220" spans="1:238" x14ac:dyDescent="0.2">
      <c r="A220" s="11">
        <f t="shared" si="3"/>
        <v>215</v>
      </c>
      <c r="B220" s="32" t="s">
        <v>948</v>
      </c>
      <c r="C220" s="32" t="s">
        <v>22</v>
      </c>
      <c r="D220" s="38" t="s">
        <v>22</v>
      </c>
      <c r="E220" s="68">
        <v>2022.09</v>
      </c>
      <c r="F220" s="33" t="s">
        <v>155</v>
      </c>
      <c r="G220" s="34">
        <v>1396</v>
      </c>
      <c r="H220" s="34">
        <v>2971</v>
      </c>
      <c r="I220" s="37" t="s">
        <v>18</v>
      </c>
      <c r="J220" s="35" t="s">
        <v>17</v>
      </c>
      <c r="K220" s="36"/>
    </row>
    <row r="221" spans="1:238" x14ac:dyDescent="0.2">
      <c r="A221" s="11">
        <f t="shared" si="3"/>
        <v>216</v>
      </c>
      <c r="B221" s="32" t="s">
        <v>949</v>
      </c>
      <c r="C221" s="32" t="s">
        <v>22</v>
      </c>
      <c r="D221" s="38" t="s">
        <v>22</v>
      </c>
      <c r="E221" s="68">
        <v>2022.09</v>
      </c>
      <c r="F221" s="33" t="s">
        <v>107</v>
      </c>
      <c r="G221" s="34">
        <v>1440</v>
      </c>
      <c r="H221" s="34">
        <v>3279</v>
      </c>
      <c r="I221" s="37" t="s">
        <v>127</v>
      </c>
      <c r="J221" s="35" t="s">
        <v>17</v>
      </c>
      <c r="K221" s="36"/>
    </row>
    <row r="222" spans="1:238" x14ac:dyDescent="0.2">
      <c r="A222" s="11">
        <f t="shared" si="3"/>
        <v>217</v>
      </c>
      <c r="B222" s="32" t="s">
        <v>1212</v>
      </c>
      <c r="C222" s="32" t="s">
        <v>22</v>
      </c>
      <c r="D222" s="38" t="s">
        <v>22</v>
      </c>
      <c r="E222" s="68">
        <v>2022.09</v>
      </c>
      <c r="F222" s="33" t="s">
        <v>950</v>
      </c>
      <c r="G222" s="34">
        <v>689</v>
      </c>
      <c r="H222" s="34">
        <v>1519</v>
      </c>
      <c r="I222" s="37" t="s">
        <v>127</v>
      </c>
      <c r="J222" s="35" t="s">
        <v>17</v>
      </c>
      <c r="K222" s="36"/>
    </row>
    <row r="223" spans="1:238" x14ac:dyDescent="0.2">
      <c r="A223" s="11">
        <f t="shared" si="3"/>
        <v>218</v>
      </c>
      <c r="B223" s="32" t="s">
        <v>972</v>
      </c>
      <c r="C223" s="32" t="s">
        <v>22</v>
      </c>
      <c r="D223" s="38" t="s">
        <v>22</v>
      </c>
      <c r="E223" s="68">
        <v>2022.1</v>
      </c>
      <c r="F223" s="33" t="s">
        <v>60</v>
      </c>
      <c r="G223" s="34">
        <v>2091</v>
      </c>
      <c r="H223" s="34">
        <v>8240</v>
      </c>
      <c r="I223" s="37" t="s">
        <v>127</v>
      </c>
      <c r="J223" s="35" t="s">
        <v>17</v>
      </c>
      <c r="K223" s="36"/>
    </row>
    <row r="224" spans="1:238" x14ac:dyDescent="0.2">
      <c r="A224" s="11">
        <f t="shared" si="3"/>
        <v>219</v>
      </c>
      <c r="B224" s="32" t="s">
        <v>981</v>
      </c>
      <c r="C224" s="32" t="s">
        <v>22</v>
      </c>
      <c r="D224" s="38" t="s">
        <v>22</v>
      </c>
      <c r="E224" s="68">
        <v>2022.11</v>
      </c>
      <c r="F224" s="33" t="s">
        <v>52</v>
      </c>
      <c r="G224" s="34">
        <v>2077</v>
      </c>
      <c r="H224" s="34">
        <v>4864</v>
      </c>
      <c r="I224" s="37" t="s">
        <v>15</v>
      </c>
      <c r="J224" s="35" t="s">
        <v>17</v>
      </c>
      <c r="K224" s="36" t="s">
        <v>180</v>
      </c>
    </row>
    <row r="225" spans="1:238" x14ac:dyDescent="0.2">
      <c r="A225" s="11">
        <f t="shared" si="3"/>
        <v>220</v>
      </c>
      <c r="B225" s="32" t="s">
        <v>982</v>
      </c>
      <c r="C225" s="32" t="s">
        <v>22</v>
      </c>
      <c r="D225" s="38" t="s">
        <v>22</v>
      </c>
      <c r="E225" s="68">
        <v>2022.11</v>
      </c>
      <c r="F225" s="33" t="s">
        <v>983</v>
      </c>
      <c r="G225" s="34">
        <v>2009</v>
      </c>
      <c r="H225" s="34">
        <v>5269</v>
      </c>
      <c r="I225" s="37" t="s">
        <v>127</v>
      </c>
      <c r="J225" s="35" t="s">
        <v>17</v>
      </c>
      <c r="K225" s="36"/>
    </row>
    <row r="226" spans="1:238" x14ac:dyDescent="0.2">
      <c r="A226" s="11">
        <f t="shared" si="3"/>
        <v>221</v>
      </c>
      <c r="B226" s="32" t="s">
        <v>984</v>
      </c>
      <c r="C226" s="32" t="s">
        <v>22</v>
      </c>
      <c r="D226" s="38" t="s">
        <v>22</v>
      </c>
      <c r="E226" s="68">
        <v>2022.11</v>
      </c>
      <c r="F226" s="33" t="s">
        <v>985</v>
      </c>
      <c r="G226" s="34">
        <v>1384</v>
      </c>
      <c r="H226" s="34">
        <v>4732</v>
      </c>
      <c r="I226" s="37" t="s">
        <v>127</v>
      </c>
      <c r="J226" s="35" t="s">
        <v>17</v>
      </c>
      <c r="K226" s="36"/>
    </row>
    <row r="227" spans="1:238" x14ac:dyDescent="0.2">
      <c r="A227" s="11">
        <f t="shared" si="3"/>
        <v>222</v>
      </c>
      <c r="B227" s="32" t="s">
        <v>1010</v>
      </c>
      <c r="C227" s="32" t="s">
        <v>22</v>
      </c>
      <c r="D227" s="38" t="s">
        <v>22</v>
      </c>
      <c r="E227" s="68">
        <v>2022.12</v>
      </c>
      <c r="F227" s="33" t="s">
        <v>134</v>
      </c>
      <c r="G227" s="34">
        <v>2090</v>
      </c>
      <c r="H227" s="34">
        <v>5172</v>
      </c>
      <c r="I227" s="37" t="s">
        <v>127</v>
      </c>
      <c r="J227" s="35" t="s">
        <v>17</v>
      </c>
      <c r="K227" s="36" t="s">
        <v>182</v>
      </c>
    </row>
    <row r="228" spans="1:238" x14ac:dyDescent="0.2">
      <c r="A228" s="11">
        <f t="shared" si="3"/>
        <v>223</v>
      </c>
      <c r="B228" s="32" t="s">
        <v>1023</v>
      </c>
      <c r="C228" s="32" t="s">
        <v>22</v>
      </c>
      <c r="D228" s="32" t="s">
        <v>22</v>
      </c>
      <c r="E228" s="68">
        <v>2023.01</v>
      </c>
      <c r="F228" s="33" t="s">
        <v>111</v>
      </c>
      <c r="G228" s="34">
        <v>3229</v>
      </c>
      <c r="H228" s="34">
        <v>7842</v>
      </c>
      <c r="I228" s="37" t="s">
        <v>127</v>
      </c>
      <c r="J228" s="35" t="s">
        <v>17</v>
      </c>
      <c r="K228" s="36" t="s">
        <v>181</v>
      </c>
    </row>
    <row r="229" spans="1:238" x14ac:dyDescent="0.2">
      <c r="A229" s="11">
        <f t="shared" si="3"/>
        <v>224</v>
      </c>
      <c r="B229" s="32" t="s">
        <v>1024</v>
      </c>
      <c r="C229" s="32" t="s">
        <v>22</v>
      </c>
      <c r="D229" s="38" t="s">
        <v>22</v>
      </c>
      <c r="E229" s="68">
        <v>2023.01</v>
      </c>
      <c r="F229" s="33" t="s">
        <v>1025</v>
      </c>
      <c r="G229" s="34">
        <v>4051</v>
      </c>
      <c r="H229" s="34">
        <v>7986</v>
      </c>
      <c r="I229" s="37" t="s">
        <v>18</v>
      </c>
      <c r="J229" s="35" t="s">
        <v>17</v>
      </c>
      <c r="K229" s="36"/>
    </row>
    <row r="230" spans="1:238" x14ac:dyDescent="0.2">
      <c r="A230" s="11">
        <f t="shared" si="3"/>
        <v>225</v>
      </c>
      <c r="B230" s="32" t="s">
        <v>1027</v>
      </c>
      <c r="C230" s="32" t="s">
        <v>22</v>
      </c>
      <c r="D230" s="38" t="s">
        <v>22</v>
      </c>
      <c r="E230" s="68">
        <v>2023.02</v>
      </c>
      <c r="F230" s="33" t="s">
        <v>84</v>
      </c>
      <c r="G230" s="34">
        <v>441</v>
      </c>
      <c r="H230" s="34">
        <v>874</v>
      </c>
      <c r="I230" s="37" t="s">
        <v>15</v>
      </c>
      <c r="J230" s="35" t="s">
        <v>17</v>
      </c>
      <c r="K230" s="36"/>
    </row>
    <row r="231" spans="1:238" x14ac:dyDescent="0.2">
      <c r="A231" s="11">
        <f t="shared" si="3"/>
        <v>226</v>
      </c>
      <c r="B231" s="32" t="s">
        <v>1028</v>
      </c>
      <c r="C231" s="32" t="s">
        <v>22</v>
      </c>
      <c r="D231" s="38" t="s">
        <v>22</v>
      </c>
      <c r="E231" s="68">
        <v>2023.02</v>
      </c>
      <c r="F231" s="33" t="s">
        <v>1029</v>
      </c>
      <c r="G231" s="34">
        <v>1558</v>
      </c>
      <c r="H231" s="34">
        <v>3249</v>
      </c>
      <c r="I231" s="37" t="s">
        <v>15</v>
      </c>
      <c r="J231" s="35" t="s">
        <v>17</v>
      </c>
      <c r="K231" s="36" t="s">
        <v>181</v>
      </c>
    </row>
    <row r="232" spans="1:238" s="15" customFormat="1" x14ac:dyDescent="0.2">
      <c r="A232" s="11">
        <f t="shared" si="3"/>
        <v>227</v>
      </c>
      <c r="B232" s="32" t="s">
        <v>1213</v>
      </c>
      <c r="C232" s="32" t="s">
        <v>22</v>
      </c>
      <c r="D232" s="38" t="s">
        <v>22</v>
      </c>
      <c r="E232" s="68">
        <v>2023.03</v>
      </c>
      <c r="F232" s="33" t="s">
        <v>93</v>
      </c>
      <c r="G232" s="34">
        <v>313</v>
      </c>
      <c r="H232" s="34">
        <v>681</v>
      </c>
      <c r="I232" s="37" t="s">
        <v>15</v>
      </c>
      <c r="J232" s="35" t="s">
        <v>17</v>
      </c>
      <c r="K232" s="36"/>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c r="HC232" s="2"/>
      <c r="HD232" s="2"/>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row>
    <row r="233" spans="1:238" s="15" customFormat="1" x14ac:dyDescent="0.2">
      <c r="A233" s="11">
        <f t="shared" si="3"/>
        <v>228</v>
      </c>
      <c r="B233" s="32" t="s">
        <v>1215</v>
      </c>
      <c r="C233" s="32" t="s">
        <v>22</v>
      </c>
      <c r="D233" s="38" t="s">
        <v>22</v>
      </c>
      <c r="E233" s="68">
        <v>2023.03</v>
      </c>
      <c r="F233" s="33" t="s">
        <v>1216</v>
      </c>
      <c r="G233" s="34">
        <v>4408</v>
      </c>
      <c r="H233" s="34">
        <v>8197</v>
      </c>
      <c r="I233" s="37" t="s">
        <v>15</v>
      </c>
      <c r="J233" s="35" t="s">
        <v>17</v>
      </c>
      <c r="K233" s="36" t="s">
        <v>181</v>
      </c>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c r="HC233" s="2"/>
      <c r="HD233" s="2"/>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row>
    <row r="234" spans="1:238" s="15" customFormat="1" x14ac:dyDescent="0.2">
      <c r="A234" s="11">
        <f t="shared" si="3"/>
        <v>229</v>
      </c>
      <c r="B234" s="32" t="s">
        <v>1222</v>
      </c>
      <c r="C234" s="32" t="s">
        <v>22</v>
      </c>
      <c r="D234" s="38" t="s">
        <v>22</v>
      </c>
      <c r="E234" s="68">
        <v>2023.03</v>
      </c>
      <c r="F234" s="33" t="s">
        <v>1223</v>
      </c>
      <c r="G234" s="34">
        <v>253</v>
      </c>
      <c r="H234" s="34">
        <v>572</v>
      </c>
      <c r="I234" s="37" t="s">
        <v>15</v>
      </c>
      <c r="J234" s="35" t="s">
        <v>17</v>
      </c>
      <c r="K234" s="36"/>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row>
    <row r="235" spans="1:238" s="12" customFormat="1" x14ac:dyDescent="0.2">
      <c r="A235" s="136" t="s">
        <v>4</v>
      </c>
      <c r="B235" s="137"/>
      <c r="C235" s="137"/>
      <c r="D235" s="137"/>
      <c r="E235" s="137"/>
      <c r="F235" s="137"/>
      <c r="G235" s="137"/>
      <c r="H235" s="137"/>
      <c r="I235" s="137"/>
      <c r="J235" s="137"/>
      <c r="K235" s="138"/>
    </row>
    <row r="236" spans="1:238" s="15" customFormat="1" x14ac:dyDescent="0.2">
      <c r="A236" s="11">
        <f>ROW()-6</f>
        <v>230</v>
      </c>
      <c r="B236" s="32" t="s">
        <v>12</v>
      </c>
      <c r="C236" s="32" t="s">
        <v>131</v>
      </c>
      <c r="D236" s="32" t="s">
        <v>131</v>
      </c>
      <c r="E236" s="68" t="s">
        <v>1243</v>
      </c>
      <c r="F236" s="33" t="s">
        <v>1216</v>
      </c>
      <c r="G236" s="34">
        <v>4209</v>
      </c>
      <c r="H236" s="34">
        <v>14192</v>
      </c>
      <c r="I236" s="37" t="s">
        <v>1072</v>
      </c>
      <c r="J236" s="35" t="s">
        <v>17</v>
      </c>
      <c r="K236" s="36"/>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row>
    <row r="237" spans="1:238" s="15" customFormat="1" x14ac:dyDescent="0.2">
      <c r="A237" s="11">
        <f t="shared" ref="A237:A300" si="4">ROW()-6</f>
        <v>231</v>
      </c>
      <c r="B237" s="32" t="s">
        <v>475</v>
      </c>
      <c r="C237" s="32" t="s">
        <v>131</v>
      </c>
      <c r="D237" s="32" t="s">
        <v>131</v>
      </c>
      <c r="E237" s="68" t="s">
        <v>1044</v>
      </c>
      <c r="F237" s="33" t="s">
        <v>23</v>
      </c>
      <c r="G237" s="34">
        <v>1711</v>
      </c>
      <c r="H237" s="34">
        <v>4946</v>
      </c>
      <c r="I237" s="37" t="s">
        <v>18</v>
      </c>
      <c r="J237" s="35" t="s">
        <v>17</v>
      </c>
      <c r="K237" s="36"/>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row>
    <row r="238" spans="1:238" s="15" customFormat="1" x14ac:dyDescent="0.2">
      <c r="A238" s="11">
        <f t="shared" si="4"/>
        <v>232</v>
      </c>
      <c r="B238" s="32" t="s">
        <v>476</v>
      </c>
      <c r="C238" s="32" t="s">
        <v>131</v>
      </c>
      <c r="D238" s="32" t="s">
        <v>131</v>
      </c>
      <c r="E238" s="68" t="s">
        <v>1044</v>
      </c>
      <c r="F238" s="33" t="s">
        <v>23</v>
      </c>
      <c r="G238" s="34">
        <v>937</v>
      </c>
      <c r="H238" s="34">
        <v>2339</v>
      </c>
      <c r="I238" s="37" t="s">
        <v>18</v>
      </c>
      <c r="J238" s="35" t="s">
        <v>17</v>
      </c>
      <c r="K238" s="36"/>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row>
    <row r="239" spans="1:238" s="15" customFormat="1" x14ac:dyDescent="0.2">
      <c r="A239" s="11">
        <f t="shared" si="4"/>
        <v>233</v>
      </c>
      <c r="B239" s="32" t="s">
        <v>477</v>
      </c>
      <c r="C239" s="32" t="s">
        <v>131</v>
      </c>
      <c r="D239" s="32" t="s">
        <v>131</v>
      </c>
      <c r="E239" s="68" t="s">
        <v>1044</v>
      </c>
      <c r="F239" s="33" t="s">
        <v>23</v>
      </c>
      <c r="G239" s="34">
        <v>1578</v>
      </c>
      <c r="H239" s="34">
        <v>1146</v>
      </c>
      <c r="I239" s="37" t="s">
        <v>15</v>
      </c>
      <c r="J239" s="35" t="s">
        <v>17</v>
      </c>
      <c r="K239" s="36"/>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row>
    <row r="240" spans="1:238" s="15" customFormat="1" x14ac:dyDescent="0.2">
      <c r="A240" s="11">
        <f t="shared" si="4"/>
        <v>234</v>
      </c>
      <c r="B240" s="32" t="s">
        <v>478</v>
      </c>
      <c r="C240" s="32" t="s">
        <v>131</v>
      </c>
      <c r="D240" s="32" t="s">
        <v>131</v>
      </c>
      <c r="E240" s="68" t="s">
        <v>1044</v>
      </c>
      <c r="F240" s="33" t="s">
        <v>23</v>
      </c>
      <c r="G240" s="34">
        <v>444</v>
      </c>
      <c r="H240" s="34">
        <v>383</v>
      </c>
      <c r="I240" s="37" t="s">
        <v>15</v>
      </c>
      <c r="J240" s="35" t="s">
        <v>17</v>
      </c>
      <c r="K240" s="36"/>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row>
    <row r="241" spans="1:238" s="14" customFormat="1" x14ac:dyDescent="0.2">
      <c r="A241" s="11">
        <f t="shared" si="4"/>
        <v>235</v>
      </c>
      <c r="B241" s="32" t="s">
        <v>1293</v>
      </c>
      <c r="C241" s="32" t="s">
        <v>131</v>
      </c>
      <c r="D241" s="32" t="s">
        <v>131</v>
      </c>
      <c r="E241" s="69" t="s">
        <v>1294</v>
      </c>
      <c r="F241" s="40" t="s">
        <v>25</v>
      </c>
      <c r="G241" s="39">
        <v>313</v>
      </c>
      <c r="H241" s="39">
        <v>855</v>
      </c>
      <c r="I241" s="41" t="s">
        <v>15</v>
      </c>
      <c r="J241" s="43" t="s">
        <v>17</v>
      </c>
      <c r="K241" s="4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row>
    <row r="242" spans="1:238" s="14" customFormat="1" x14ac:dyDescent="0.2">
      <c r="A242" s="11">
        <f t="shared" si="4"/>
        <v>236</v>
      </c>
      <c r="B242" s="32" t="s">
        <v>1298</v>
      </c>
      <c r="C242" s="32" t="s">
        <v>131</v>
      </c>
      <c r="D242" s="32" t="s">
        <v>131</v>
      </c>
      <c r="E242" s="69" t="s">
        <v>1296</v>
      </c>
      <c r="F242" s="40" t="s">
        <v>26</v>
      </c>
      <c r="G242" s="39">
        <v>2644</v>
      </c>
      <c r="H242" s="39">
        <v>5045</v>
      </c>
      <c r="I242" s="41" t="s">
        <v>18</v>
      </c>
      <c r="J242" s="43" t="s">
        <v>17</v>
      </c>
      <c r="K242" s="4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row>
    <row r="243" spans="1:238" s="14" customFormat="1" x14ac:dyDescent="0.2">
      <c r="A243" s="11">
        <f t="shared" si="4"/>
        <v>237</v>
      </c>
      <c r="B243" s="32" t="s">
        <v>1302</v>
      </c>
      <c r="C243" s="32" t="s">
        <v>131</v>
      </c>
      <c r="D243" s="32" t="s">
        <v>131</v>
      </c>
      <c r="E243" s="69" t="s">
        <v>1300</v>
      </c>
      <c r="F243" s="40" t="s">
        <v>55</v>
      </c>
      <c r="G243" s="39">
        <v>3209</v>
      </c>
      <c r="H243" s="39">
        <v>7349</v>
      </c>
      <c r="I243" s="43" t="s">
        <v>18</v>
      </c>
      <c r="J243" s="43" t="s">
        <v>17</v>
      </c>
      <c r="K243" s="4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row>
    <row r="244" spans="1:238" s="14" customFormat="1" x14ac:dyDescent="0.2">
      <c r="A244" s="11">
        <f t="shared" si="4"/>
        <v>238</v>
      </c>
      <c r="B244" s="32" t="s">
        <v>1303</v>
      </c>
      <c r="C244" s="32" t="s">
        <v>131</v>
      </c>
      <c r="D244" s="32" t="s">
        <v>131</v>
      </c>
      <c r="E244" s="69" t="s">
        <v>1300</v>
      </c>
      <c r="F244" s="40" t="s">
        <v>55</v>
      </c>
      <c r="G244" s="39">
        <v>3347</v>
      </c>
      <c r="H244" s="39">
        <v>6608</v>
      </c>
      <c r="I244" s="41" t="s">
        <v>15</v>
      </c>
      <c r="J244" s="43" t="s">
        <v>17</v>
      </c>
      <c r="K244" s="4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row>
    <row r="245" spans="1:238" s="14" customFormat="1" x14ac:dyDescent="0.2">
      <c r="A245" s="11">
        <f t="shared" si="4"/>
        <v>239</v>
      </c>
      <c r="B245" s="32" t="s">
        <v>1323</v>
      </c>
      <c r="C245" s="32" t="s">
        <v>131</v>
      </c>
      <c r="D245" s="32" t="s">
        <v>131</v>
      </c>
      <c r="E245" s="68" t="s">
        <v>1322</v>
      </c>
      <c r="F245" s="33" t="s">
        <v>1324</v>
      </c>
      <c r="G245" s="34">
        <v>290</v>
      </c>
      <c r="H245" s="34">
        <v>524</v>
      </c>
      <c r="I245" s="35" t="s">
        <v>15</v>
      </c>
      <c r="J245" s="35" t="s">
        <v>17</v>
      </c>
      <c r="K245" s="36"/>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row>
    <row r="246" spans="1:238" s="14" customFormat="1" x14ac:dyDescent="0.2">
      <c r="A246" s="11">
        <f t="shared" si="4"/>
        <v>240</v>
      </c>
      <c r="B246" s="32" t="s">
        <v>365</v>
      </c>
      <c r="C246" s="32" t="s">
        <v>131</v>
      </c>
      <c r="D246" s="32" t="s">
        <v>131</v>
      </c>
      <c r="E246" s="68" t="s">
        <v>1330</v>
      </c>
      <c r="F246" s="33" t="s">
        <v>23</v>
      </c>
      <c r="G246" s="34">
        <v>1355</v>
      </c>
      <c r="H246" s="34">
        <v>2523</v>
      </c>
      <c r="I246" s="35" t="s">
        <v>15</v>
      </c>
      <c r="J246" s="35" t="s">
        <v>17</v>
      </c>
      <c r="K246" s="36"/>
    </row>
    <row r="247" spans="1:238" s="14" customFormat="1" x14ac:dyDescent="0.2">
      <c r="A247" s="11">
        <f t="shared" si="4"/>
        <v>241</v>
      </c>
      <c r="B247" s="32" t="s">
        <v>1401</v>
      </c>
      <c r="C247" s="32" t="s">
        <v>131</v>
      </c>
      <c r="D247" s="32" t="s">
        <v>131</v>
      </c>
      <c r="E247" s="69" t="s">
        <v>1400</v>
      </c>
      <c r="F247" s="33" t="s">
        <v>1402</v>
      </c>
      <c r="G247" s="34">
        <v>177</v>
      </c>
      <c r="H247" s="34">
        <v>312</v>
      </c>
      <c r="I247" s="35" t="s">
        <v>18</v>
      </c>
      <c r="J247" s="35" t="s">
        <v>17</v>
      </c>
      <c r="K247" s="36"/>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c r="FV247" s="3"/>
      <c r="FW247" s="3"/>
      <c r="FX247" s="3"/>
      <c r="FY247" s="3"/>
      <c r="FZ247" s="3"/>
      <c r="GA247" s="3"/>
      <c r="GB247" s="3"/>
      <c r="GC247" s="3"/>
      <c r="GD247" s="3"/>
      <c r="GE247" s="3"/>
      <c r="GF247" s="3"/>
      <c r="GG247" s="3"/>
      <c r="GH247" s="3"/>
      <c r="GI247" s="3"/>
      <c r="GJ247" s="3"/>
      <c r="GK247" s="3"/>
      <c r="GL247" s="3"/>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3"/>
      <c r="HL247" s="3"/>
      <c r="HM247" s="3"/>
      <c r="HN247" s="3"/>
      <c r="HO247" s="3"/>
      <c r="HP247" s="3"/>
      <c r="HQ247" s="3"/>
      <c r="HR247" s="3"/>
      <c r="HS247" s="3"/>
      <c r="HT247" s="3"/>
      <c r="HU247" s="3"/>
      <c r="HV247" s="3"/>
      <c r="HW247" s="3"/>
      <c r="HX247" s="3"/>
      <c r="HY247" s="3"/>
      <c r="HZ247" s="3"/>
      <c r="IA247" s="3"/>
      <c r="IB247" s="3"/>
      <c r="IC247" s="3"/>
      <c r="ID247" s="3"/>
    </row>
    <row r="248" spans="1:238" s="14" customFormat="1" x14ac:dyDescent="0.2">
      <c r="A248" s="11">
        <f t="shared" si="4"/>
        <v>242</v>
      </c>
      <c r="B248" s="38" t="s">
        <v>1406</v>
      </c>
      <c r="C248" s="32" t="s">
        <v>131</v>
      </c>
      <c r="D248" s="32" t="s">
        <v>131</v>
      </c>
      <c r="E248" s="69" t="s">
        <v>1407</v>
      </c>
      <c r="F248" s="40" t="s">
        <v>947</v>
      </c>
      <c r="G248" s="39">
        <v>7048</v>
      </c>
      <c r="H248" s="39">
        <v>7663</v>
      </c>
      <c r="I248" s="41" t="s">
        <v>15</v>
      </c>
      <c r="J248" s="43" t="s">
        <v>17</v>
      </c>
      <c r="K248" s="36"/>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c r="FV248" s="3"/>
      <c r="FW248" s="3"/>
      <c r="FX248" s="3"/>
      <c r="FY248" s="3"/>
      <c r="FZ248" s="3"/>
      <c r="GA248" s="3"/>
      <c r="GB248" s="3"/>
      <c r="GC248" s="3"/>
      <c r="GD248" s="3"/>
      <c r="GE248" s="3"/>
      <c r="GF248" s="3"/>
      <c r="GG248" s="3"/>
      <c r="GH248" s="3"/>
      <c r="GI248" s="3"/>
      <c r="GJ248" s="3"/>
      <c r="GK248" s="3"/>
      <c r="GL248" s="3"/>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3"/>
      <c r="HL248" s="3"/>
      <c r="HM248" s="3"/>
      <c r="HN248" s="3"/>
      <c r="HO248" s="3"/>
      <c r="HP248" s="3"/>
      <c r="HQ248" s="3"/>
      <c r="HR248" s="3"/>
      <c r="HS248" s="3"/>
      <c r="HT248" s="3"/>
      <c r="HU248" s="3"/>
      <c r="HV248" s="3"/>
      <c r="HW248" s="3"/>
      <c r="HX248" s="3"/>
      <c r="HY248" s="3"/>
      <c r="HZ248" s="3"/>
      <c r="IA248" s="3"/>
      <c r="IB248" s="3"/>
      <c r="IC248" s="3"/>
      <c r="ID248" s="3"/>
    </row>
    <row r="249" spans="1:238" s="14" customFormat="1" x14ac:dyDescent="0.2">
      <c r="A249" s="11">
        <f t="shared" si="4"/>
        <v>243</v>
      </c>
      <c r="B249" s="32" t="s">
        <v>1410</v>
      </c>
      <c r="C249" s="32" t="s">
        <v>131</v>
      </c>
      <c r="D249" s="32" t="s">
        <v>131</v>
      </c>
      <c r="E249" s="69" t="s">
        <v>1407</v>
      </c>
      <c r="F249" s="33" t="s">
        <v>1411</v>
      </c>
      <c r="G249" s="34">
        <v>1385</v>
      </c>
      <c r="H249" s="34">
        <v>2630</v>
      </c>
      <c r="I249" s="37" t="s">
        <v>15</v>
      </c>
      <c r="J249" s="35" t="s">
        <v>17</v>
      </c>
      <c r="K249" s="36"/>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c r="FV249" s="3"/>
      <c r="FW249" s="3"/>
      <c r="FX249" s="3"/>
      <c r="FY249" s="3"/>
      <c r="FZ249" s="3"/>
      <c r="GA249" s="3"/>
      <c r="GB249" s="3"/>
      <c r="GC249" s="3"/>
      <c r="GD249" s="3"/>
      <c r="GE249" s="3"/>
      <c r="GF249" s="3"/>
      <c r="GG249" s="3"/>
      <c r="GH249" s="3"/>
      <c r="GI249" s="3"/>
      <c r="GJ249" s="3"/>
      <c r="GK249" s="3"/>
      <c r="GL249" s="3"/>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3"/>
      <c r="HL249" s="3"/>
      <c r="HM249" s="3"/>
      <c r="HN249" s="3"/>
      <c r="HO249" s="3"/>
      <c r="HP249" s="3"/>
      <c r="HQ249" s="3"/>
      <c r="HR249" s="3"/>
      <c r="HS249" s="3"/>
      <c r="HT249" s="3"/>
      <c r="HU249" s="3"/>
      <c r="HV249" s="3"/>
      <c r="HW249" s="3"/>
      <c r="HX249" s="3"/>
      <c r="HY249" s="3"/>
      <c r="HZ249" s="3"/>
      <c r="IA249" s="3"/>
      <c r="IB249" s="3"/>
      <c r="IC249" s="3"/>
      <c r="ID249" s="3"/>
    </row>
    <row r="250" spans="1:238" s="14" customFormat="1" x14ac:dyDescent="0.2">
      <c r="A250" s="11">
        <f t="shared" si="4"/>
        <v>244</v>
      </c>
      <c r="B250" s="32" t="s">
        <v>1443</v>
      </c>
      <c r="C250" s="32" t="s">
        <v>131</v>
      </c>
      <c r="D250" s="32" t="s">
        <v>131</v>
      </c>
      <c r="E250" s="69" t="s">
        <v>707</v>
      </c>
      <c r="F250" s="33" t="s">
        <v>31</v>
      </c>
      <c r="G250" s="34">
        <v>136</v>
      </c>
      <c r="H250" s="34">
        <v>200</v>
      </c>
      <c r="I250" s="35" t="s">
        <v>18</v>
      </c>
      <c r="J250" s="79" t="s">
        <v>17</v>
      </c>
      <c r="K250" s="44"/>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c r="GK250" s="15"/>
      <c r="GL250" s="15"/>
      <c r="GM250" s="15"/>
      <c r="GN250" s="15"/>
      <c r="GO250" s="15"/>
      <c r="GP250" s="15"/>
      <c r="GQ250" s="15"/>
      <c r="GR250" s="15"/>
      <c r="GS250" s="15"/>
      <c r="GT250" s="15"/>
      <c r="GU250" s="15"/>
      <c r="GV250" s="15"/>
      <c r="GW250" s="15"/>
      <c r="GX250" s="15"/>
      <c r="GY250" s="15"/>
      <c r="GZ250" s="15"/>
      <c r="HA250" s="15"/>
      <c r="HB250" s="15"/>
      <c r="HC250" s="15"/>
      <c r="HD250" s="15"/>
      <c r="HE250" s="15"/>
      <c r="HF250" s="15"/>
      <c r="HG250" s="15"/>
      <c r="HH250" s="15"/>
      <c r="HI250" s="15"/>
      <c r="HJ250" s="15"/>
      <c r="HK250" s="15"/>
      <c r="HL250" s="15"/>
      <c r="HM250" s="15"/>
      <c r="HN250" s="15"/>
      <c r="HO250" s="15"/>
      <c r="HP250" s="15"/>
      <c r="HQ250" s="15"/>
      <c r="HR250" s="15"/>
      <c r="HS250" s="15"/>
      <c r="HT250" s="15"/>
      <c r="HU250" s="15"/>
      <c r="HV250" s="15"/>
      <c r="HW250" s="15"/>
      <c r="HX250" s="15"/>
      <c r="HY250" s="15"/>
      <c r="HZ250" s="15"/>
      <c r="IA250" s="15"/>
      <c r="IB250" s="15"/>
      <c r="IC250" s="15"/>
      <c r="ID250" s="15"/>
    </row>
    <row r="251" spans="1:238" s="14" customFormat="1" x14ac:dyDescent="0.2">
      <c r="A251" s="11">
        <f t="shared" si="4"/>
        <v>245</v>
      </c>
      <c r="B251" s="32" t="s">
        <v>1465</v>
      </c>
      <c r="C251" s="32" t="s">
        <v>131</v>
      </c>
      <c r="D251" s="32" t="s">
        <v>131</v>
      </c>
      <c r="E251" s="69" t="s">
        <v>1466</v>
      </c>
      <c r="F251" s="33" t="s">
        <v>1324</v>
      </c>
      <c r="G251" s="34">
        <v>3064</v>
      </c>
      <c r="H251" s="34">
        <v>6173</v>
      </c>
      <c r="I251" s="37" t="s">
        <v>15</v>
      </c>
      <c r="J251" s="35" t="s">
        <v>17</v>
      </c>
      <c r="K251" s="36"/>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row>
    <row r="252" spans="1:238" s="14" customFormat="1" x14ac:dyDescent="0.2">
      <c r="A252" s="11">
        <f t="shared" si="4"/>
        <v>246</v>
      </c>
      <c r="B252" s="32" t="s">
        <v>1480</v>
      </c>
      <c r="C252" s="32" t="s">
        <v>131</v>
      </c>
      <c r="D252" s="32" t="s">
        <v>131</v>
      </c>
      <c r="E252" s="69" t="s">
        <v>1479</v>
      </c>
      <c r="F252" s="33" t="s">
        <v>1481</v>
      </c>
      <c r="G252" s="34">
        <v>2561</v>
      </c>
      <c r="H252" s="34">
        <v>5737</v>
      </c>
      <c r="I252" s="37" t="s">
        <v>15</v>
      </c>
      <c r="J252" s="35" t="s">
        <v>17</v>
      </c>
      <c r="K252" s="36"/>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row>
    <row r="253" spans="1:238" s="14" customFormat="1" x14ac:dyDescent="0.2">
      <c r="A253" s="11">
        <f t="shared" si="4"/>
        <v>247</v>
      </c>
      <c r="B253" s="32" t="s">
        <v>1482</v>
      </c>
      <c r="C253" s="32" t="s">
        <v>131</v>
      </c>
      <c r="D253" s="32" t="s">
        <v>131</v>
      </c>
      <c r="E253" s="69" t="s">
        <v>1479</v>
      </c>
      <c r="F253" s="33" t="s">
        <v>1483</v>
      </c>
      <c r="G253" s="34">
        <v>412</v>
      </c>
      <c r="H253" s="34">
        <v>884</v>
      </c>
      <c r="I253" s="37" t="s">
        <v>15</v>
      </c>
      <c r="J253" s="35" t="s">
        <v>17</v>
      </c>
      <c r="K253" s="36"/>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row>
    <row r="254" spans="1:238" s="14" customFormat="1" x14ac:dyDescent="0.2">
      <c r="A254" s="11">
        <f t="shared" si="4"/>
        <v>248</v>
      </c>
      <c r="B254" s="32" t="s">
        <v>1058</v>
      </c>
      <c r="C254" s="32" t="s">
        <v>131</v>
      </c>
      <c r="D254" s="32" t="s">
        <v>131</v>
      </c>
      <c r="E254" s="69" t="s">
        <v>1507</v>
      </c>
      <c r="F254" s="33" t="s">
        <v>1509</v>
      </c>
      <c r="G254" s="34">
        <v>310</v>
      </c>
      <c r="H254" s="34">
        <v>290</v>
      </c>
      <c r="I254" s="37" t="s">
        <v>15</v>
      </c>
      <c r="J254" s="35" t="s">
        <v>17</v>
      </c>
      <c r="K254" s="36"/>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row>
    <row r="255" spans="1:238" s="14" customFormat="1" x14ac:dyDescent="0.2">
      <c r="A255" s="11">
        <f t="shared" si="4"/>
        <v>249</v>
      </c>
      <c r="B255" s="32" t="s">
        <v>1533</v>
      </c>
      <c r="C255" s="32" t="s">
        <v>131</v>
      </c>
      <c r="D255" s="32" t="s">
        <v>131</v>
      </c>
      <c r="E255" s="69" t="s">
        <v>1532</v>
      </c>
      <c r="F255" s="33" t="s">
        <v>1369</v>
      </c>
      <c r="G255" s="34">
        <v>2051</v>
      </c>
      <c r="H255" s="34">
        <v>2590</v>
      </c>
      <c r="I255" s="37" t="s">
        <v>15</v>
      </c>
      <c r="J255" s="35" t="s">
        <v>17</v>
      </c>
      <c r="K255" s="36"/>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row>
    <row r="256" spans="1:238" s="14" customFormat="1" x14ac:dyDescent="0.2">
      <c r="A256" s="11">
        <f t="shared" si="4"/>
        <v>250</v>
      </c>
      <c r="B256" s="32" t="s">
        <v>1556</v>
      </c>
      <c r="C256" s="32" t="s">
        <v>131</v>
      </c>
      <c r="D256" s="32" t="s">
        <v>131</v>
      </c>
      <c r="E256" s="68" t="s">
        <v>1555</v>
      </c>
      <c r="F256" s="33" t="s">
        <v>1156</v>
      </c>
      <c r="G256" s="34">
        <v>1955</v>
      </c>
      <c r="H256" s="34">
        <v>4921</v>
      </c>
      <c r="I256" s="37" t="s">
        <v>15</v>
      </c>
      <c r="J256" s="35" t="s">
        <v>17</v>
      </c>
      <c r="K256" s="36" t="s">
        <v>179</v>
      </c>
    </row>
    <row r="257" spans="1:238" x14ac:dyDescent="0.2">
      <c r="A257" s="11">
        <f t="shared" si="4"/>
        <v>251</v>
      </c>
      <c r="B257" s="32" t="s">
        <v>1566</v>
      </c>
      <c r="C257" s="32" t="s">
        <v>131</v>
      </c>
      <c r="D257" s="32" t="s">
        <v>131</v>
      </c>
      <c r="E257" s="68" t="s">
        <v>1560</v>
      </c>
      <c r="F257" s="33" t="s">
        <v>1567</v>
      </c>
      <c r="G257" s="34">
        <v>2263</v>
      </c>
      <c r="H257" s="34">
        <v>2269</v>
      </c>
      <c r="I257" s="37" t="s">
        <v>15</v>
      </c>
      <c r="J257" s="35" t="s">
        <v>17</v>
      </c>
      <c r="K257" s="36"/>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row>
    <row r="258" spans="1:238" s="14" customFormat="1" x14ac:dyDescent="0.2">
      <c r="A258" s="11">
        <f t="shared" si="4"/>
        <v>252</v>
      </c>
      <c r="B258" s="32" t="s">
        <v>1603</v>
      </c>
      <c r="C258" s="32" t="s">
        <v>131</v>
      </c>
      <c r="D258" s="32" t="s">
        <v>131</v>
      </c>
      <c r="E258" s="68" t="s">
        <v>1068</v>
      </c>
      <c r="F258" s="33" t="s">
        <v>23</v>
      </c>
      <c r="G258" s="34">
        <v>1249</v>
      </c>
      <c r="H258" s="34">
        <v>2575</v>
      </c>
      <c r="I258" s="37" t="s">
        <v>18</v>
      </c>
      <c r="J258" s="35" t="s">
        <v>17</v>
      </c>
      <c r="K258" s="36"/>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row>
    <row r="259" spans="1:238" x14ac:dyDescent="0.2">
      <c r="A259" s="11">
        <f t="shared" si="4"/>
        <v>253</v>
      </c>
      <c r="B259" s="80" t="s">
        <v>1607</v>
      </c>
      <c r="C259" s="32" t="s">
        <v>131</v>
      </c>
      <c r="D259" s="32" t="s">
        <v>131</v>
      </c>
      <c r="E259" s="69" t="s">
        <v>1605</v>
      </c>
      <c r="F259" s="33" t="s">
        <v>56</v>
      </c>
      <c r="G259" s="34">
        <v>1789</v>
      </c>
      <c r="H259" s="34">
        <v>5148</v>
      </c>
      <c r="I259" s="37" t="s">
        <v>15</v>
      </c>
      <c r="J259" s="35" t="s">
        <v>17</v>
      </c>
      <c r="K259" s="36"/>
    </row>
    <row r="260" spans="1:238" x14ac:dyDescent="0.2">
      <c r="A260" s="11">
        <f t="shared" si="4"/>
        <v>254</v>
      </c>
      <c r="B260" s="38" t="s">
        <v>1632</v>
      </c>
      <c r="C260" s="32" t="s">
        <v>131</v>
      </c>
      <c r="D260" s="32" t="s">
        <v>131</v>
      </c>
      <c r="E260" s="68" t="s">
        <v>1626</v>
      </c>
      <c r="F260" s="33" t="s">
        <v>106</v>
      </c>
      <c r="G260" s="34">
        <v>1072</v>
      </c>
      <c r="H260" s="34">
        <v>2757</v>
      </c>
      <c r="I260" s="37" t="s">
        <v>19</v>
      </c>
      <c r="J260" s="35" t="s">
        <v>17</v>
      </c>
      <c r="K260" s="36"/>
    </row>
    <row r="261" spans="1:238" x14ac:dyDescent="0.2">
      <c r="A261" s="11">
        <f t="shared" si="4"/>
        <v>255</v>
      </c>
      <c r="B261" s="38" t="s">
        <v>1633</v>
      </c>
      <c r="C261" s="32" t="s">
        <v>131</v>
      </c>
      <c r="D261" s="32" t="s">
        <v>131</v>
      </c>
      <c r="E261" s="68" t="s">
        <v>1626</v>
      </c>
      <c r="F261" s="33" t="s">
        <v>1629</v>
      </c>
      <c r="G261" s="34">
        <v>1467</v>
      </c>
      <c r="H261" s="34">
        <v>2711</v>
      </c>
      <c r="I261" s="37" t="s">
        <v>15</v>
      </c>
      <c r="J261" s="35" t="s">
        <v>17</v>
      </c>
      <c r="K261" s="36"/>
    </row>
    <row r="262" spans="1:238" x14ac:dyDescent="0.2">
      <c r="A262" s="11">
        <f t="shared" si="4"/>
        <v>256</v>
      </c>
      <c r="B262" s="38" t="s">
        <v>1666</v>
      </c>
      <c r="C262" s="38" t="s">
        <v>131</v>
      </c>
      <c r="D262" s="32" t="s">
        <v>131</v>
      </c>
      <c r="E262" s="68" t="s">
        <v>1662</v>
      </c>
      <c r="F262" s="33" t="s">
        <v>71</v>
      </c>
      <c r="G262" s="34">
        <v>8152</v>
      </c>
      <c r="H262" s="34">
        <v>15899</v>
      </c>
      <c r="I262" s="37" t="s">
        <v>18</v>
      </c>
      <c r="J262" s="35" t="s">
        <v>17</v>
      </c>
      <c r="K262" s="36" t="s">
        <v>695</v>
      </c>
    </row>
    <row r="263" spans="1:238" x14ac:dyDescent="0.2">
      <c r="A263" s="11">
        <f t="shared" si="4"/>
        <v>257</v>
      </c>
      <c r="B263" s="38" t="s">
        <v>1677</v>
      </c>
      <c r="C263" s="38" t="s">
        <v>131</v>
      </c>
      <c r="D263" s="32" t="s">
        <v>131</v>
      </c>
      <c r="E263" s="68" t="s">
        <v>1670</v>
      </c>
      <c r="F263" s="33" t="s">
        <v>929</v>
      </c>
      <c r="G263" s="34">
        <v>776</v>
      </c>
      <c r="H263" s="34">
        <v>1604</v>
      </c>
      <c r="I263" s="37" t="s">
        <v>15</v>
      </c>
      <c r="J263" s="35" t="s">
        <v>17</v>
      </c>
      <c r="K263" s="36"/>
    </row>
    <row r="264" spans="1:238" x14ac:dyDescent="0.2">
      <c r="A264" s="11">
        <f t="shared" si="4"/>
        <v>258</v>
      </c>
      <c r="B264" s="32" t="s">
        <v>1705</v>
      </c>
      <c r="C264" s="38" t="s">
        <v>131</v>
      </c>
      <c r="D264" s="32" t="s">
        <v>131</v>
      </c>
      <c r="E264" s="68" t="s">
        <v>1704</v>
      </c>
      <c r="F264" s="33" t="s">
        <v>1706</v>
      </c>
      <c r="G264" s="34">
        <v>498</v>
      </c>
      <c r="H264" s="34">
        <v>1063</v>
      </c>
      <c r="I264" s="37" t="s">
        <v>15</v>
      </c>
      <c r="J264" s="35" t="s">
        <v>17</v>
      </c>
      <c r="K264" s="36"/>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t="s">
        <v>710</v>
      </c>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3"/>
      <c r="HQ264" s="13"/>
      <c r="HR264" s="13"/>
      <c r="HS264" s="13"/>
      <c r="HT264" s="13"/>
      <c r="HU264" s="13"/>
      <c r="HV264" s="13"/>
      <c r="HW264" s="13"/>
      <c r="HX264" s="13"/>
      <c r="HY264" s="13"/>
      <c r="HZ264" s="13"/>
      <c r="IA264" s="13"/>
      <c r="IB264" s="13"/>
      <c r="IC264" s="13"/>
      <c r="ID264" s="13"/>
    </row>
    <row r="265" spans="1:238" x14ac:dyDescent="0.2">
      <c r="A265" s="11">
        <f t="shared" si="4"/>
        <v>259</v>
      </c>
      <c r="B265" s="38" t="s">
        <v>1741</v>
      </c>
      <c r="C265" s="32" t="s">
        <v>131</v>
      </c>
      <c r="D265" s="32" t="s">
        <v>131</v>
      </c>
      <c r="E265" s="69" t="s">
        <v>1736</v>
      </c>
      <c r="F265" s="82" t="s">
        <v>1029</v>
      </c>
      <c r="G265" s="83">
        <v>1866</v>
      </c>
      <c r="H265" s="34">
        <v>3507</v>
      </c>
      <c r="I265" s="37" t="s">
        <v>15</v>
      </c>
      <c r="J265" s="35" t="s">
        <v>17</v>
      </c>
      <c r="K265" s="45"/>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c r="HR265" s="13"/>
      <c r="HS265" s="13"/>
      <c r="HT265" s="13"/>
      <c r="HU265" s="13"/>
      <c r="HV265" s="13"/>
      <c r="HW265" s="13"/>
      <c r="HX265" s="13"/>
      <c r="HY265" s="13"/>
      <c r="HZ265" s="13"/>
      <c r="IA265" s="13"/>
      <c r="IB265" s="13"/>
      <c r="IC265" s="13"/>
      <c r="ID265" s="13"/>
    </row>
    <row r="266" spans="1:238" x14ac:dyDescent="0.2">
      <c r="A266" s="11">
        <f t="shared" si="4"/>
        <v>260</v>
      </c>
      <c r="B266" s="38" t="s">
        <v>1742</v>
      </c>
      <c r="C266" s="32" t="s">
        <v>131</v>
      </c>
      <c r="D266" s="32" t="s">
        <v>131</v>
      </c>
      <c r="E266" s="69" t="s">
        <v>1736</v>
      </c>
      <c r="F266" s="82" t="s">
        <v>23</v>
      </c>
      <c r="G266" s="83">
        <v>130</v>
      </c>
      <c r="H266" s="34">
        <v>436</v>
      </c>
      <c r="I266" s="37" t="s">
        <v>18</v>
      </c>
      <c r="J266" s="35" t="s">
        <v>17</v>
      </c>
      <c r="K266" s="36" t="s">
        <v>180</v>
      </c>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c r="HR266" s="13"/>
      <c r="HS266" s="13"/>
      <c r="HT266" s="13"/>
      <c r="HU266" s="13"/>
      <c r="HV266" s="13"/>
      <c r="HW266" s="13"/>
      <c r="HX266" s="13"/>
      <c r="HY266" s="13"/>
      <c r="HZ266" s="13"/>
      <c r="IA266" s="13"/>
      <c r="IB266" s="13"/>
      <c r="IC266" s="13"/>
      <c r="ID266" s="13"/>
    </row>
    <row r="267" spans="1:238" x14ac:dyDescent="0.2">
      <c r="A267" s="11">
        <f t="shared" si="4"/>
        <v>261</v>
      </c>
      <c r="B267" s="38" t="s">
        <v>1751</v>
      </c>
      <c r="C267" s="32" t="s">
        <v>131</v>
      </c>
      <c r="D267" s="32" t="s">
        <v>131</v>
      </c>
      <c r="E267" s="69" t="s">
        <v>1746</v>
      </c>
      <c r="F267" s="82" t="s">
        <v>121</v>
      </c>
      <c r="G267" s="83">
        <v>533</v>
      </c>
      <c r="H267" s="34">
        <v>1027</v>
      </c>
      <c r="I267" s="37" t="s">
        <v>15</v>
      </c>
      <c r="J267" s="35" t="s">
        <v>17</v>
      </c>
      <c r="K267" s="45"/>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c r="HR267" s="13"/>
      <c r="HS267" s="13"/>
      <c r="HT267" s="13"/>
      <c r="HU267" s="13"/>
      <c r="HV267" s="13"/>
      <c r="HW267" s="13"/>
      <c r="HX267" s="13"/>
      <c r="HY267" s="13"/>
      <c r="HZ267" s="13"/>
      <c r="IA267" s="13"/>
      <c r="IB267" s="13"/>
      <c r="IC267" s="13"/>
      <c r="ID267" s="13"/>
    </row>
    <row r="268" spans="1:238" x14ac:dyDescent="0.2">
      <c r="A268" s="11">
        <f t="shared" si="4"/>
        <v>262</v>
      </c>
      <c r="B268" s="38" t="s">
        <v>1782</v>
      </c>
      <c r="C268" s="38" t="s">
        <v>131</v>
      </c>
      <c r="D268" s="32" t="s">
        <v>131</v>
      </c>
      <c r="E268" s="69" t="s">
        <v>1778</v>
      </c>
      <c r="F268" s="82" t="s">
        <v>95</v>
      </c>
      <c r="G268" s="83">
        <v>245</v>
      </c>
      <c r="H268" s="34">
        <v>490</v>
      </c>
      <c r="I268" s="37" t="s">
        <v>15</v>
      </c>
      <c r="J268" s="35" t="s">
        <v>17</v>
      </c>
      <c r="K268" s="45"/>
    </row>
    <row r="269" spans="1:238" x14ac:dyDescent="0.2">
      <c r="A269" s="11">
        <f t="shared" si="4"/>
        <v>263</v>
      </c>
      <c r="B269" s="38" t="s">
        <v>1783</v>
      </c>
      <c r="C269" s="38" t="s">
        <v>131</v>
      </c>
      <c r="D269" s="32" t="s">
        <v>131</v>
      </c>
      <c r="E269" s="69" t="s">
        <v>1778</v>
      </c>
      <c r="F269" s="82" t="s">
        <v>1784</v>
      </c>
      <c r="G269" s="83">
        <v>1532</v>
      </c>
      <c r="H269" s="34">
        <v>2889</v>
      </c>
      <c r="I269" s="37" t="s">
        <v>18</v>
      </c>
      <c r="J269" s="35" t="s">
        <v>17</v>
      </c>
      <c r="K269" s="45"/>
    </row>
    <row r="270" spans="1:238" x14ac:dyDescent="0.2">
      <c r="A270" s="11">
        <f t="shared" si="4"/>
        <v>264</v>
      </c>
      <c r="B270" s="38" t="s">
        <v>1788</v>
      </c>
      <c r="C270" s="38" t="s">
        <v>131</v>
      </c>
      <c r="D270" s="32" t="s">
        <v>131</v>
      </c>
      <c r="E270" s="69" t="s">
        <v>1778</v>
      </c>
      <c r="F270" s="82" t="s">
        <v>1789</v>
      </c>
      <c r="G270" s="83">
        <v>3808</v>
      </c>
      <c r="H270" s="34">
        <v>8216</v>
      </c>
      <c r="I270" s="37" t="s">
        <v>18</v>
      </c>
      <c r="J270" s="35" t="s">
        <v>17</v>
      </c>
      <c r="K270" s="45"/>
    </row>
    <row r="271" spans="1:238" x14ac:dyDescent="0.2">
      <c r="A271" s="11">
        <f t="shared" si="4"/>
        <v>265</v>
      </c>
      <c r="B271" s="32" t="s">
        <v>1805</v>
      </c>
      <c r="C271" s="32" t="s">
        <v>131</v>
      </c>
      <c r="D271" s="32" t="s">
        <v>131</v>
      </c>
      <c r="E271" s="68" t="s">
        <v>1791</v>
      </c>
      <c r="F271" s="33" t="s">
        <v>23</v>
      </c>
      <c r="G271" s="34">
        <v>3526</v>
      </c>
      <c r="H271" s="34">
        <v>4187</v>
      </c>
      <c r="I271" s="37" t="s">
        <v>15</v>
      </c>
      <c r="J271" s="35" t="s">
        <v>17</v>
      </c>
      <c r="K271" s="36"/>
    </row>
    <row r="272" spans="1:238" x14ac:dyDescent="0.2">
      <c r="A272" s="11">
        <f t="shared" si="4"/>
        <v>266</v>
      </c>
      <c r="B272" s="32" t="s">
        <v>1833</v>
      </c>
      <c r="C272" s="32" t="s">
        <v>131</v>
      </c>
      <c r="D272" s="32" t="s">
        <v>131</v>
      </c>
      <c r="E272" s="69" t="s">
        <v>1828</v>
      </c>
      <c r="F272" s="33" t="s">
        <v>108</v>
      </c>
      <c r="G272" s="34">
        <v>97</v>
      </c>
      <c r="H272" s="34">
        <v>200</v>
      </c>
      <c r="I272" s="37" t="s">
        <v>15</v>
      </c>
      <c r="J272" s="35" t="s">
        <v>17</v>
      </c>
      <c r="K272" s="36"/>
    </row>
    <row r="273" spans="1:238" x14ac:dyDescent="0.2">
      <c r="A273" s="11">
        <f t="shared" si="4"/>
        <v>267</v>
      </c>
      <c r="B273" s="32" t="s">
        <v>1860</v>
      </c>
      <c r="C273" s="32" t="s">
        <v>131</v>
      </c>
      <c r="D273" s="32" t="s">
        <v>131</v>
      </c>
      <c r="E273" s="69" t="s">
        <v>1856</v>
      </c>
      <c r="F273" s="33" t="s">
        <v>155</v>
      </c>
      <c r="G273" s="34">
        <v>592</v>
      </c>
      <c r="H273" s="34">
        <v>1038</v>
      </c>
      <c r="I273" s="37" t="s">
        <v>15</v>
      </c>
      <c r="J273" s="35" t="s">
        <v>17</v>
      </c>
      <c r="K273" s="36"/>
    </row>
    <row r="274" spans="1:238" x14ac:dyDescent="0.2">
      <c r="A274" s="11">
        <f t="shared" si="4"/>
        <v>268</v>
      </c>
      <c r="B274" s="32" t="s">
        <v>1869</v>
      </c>
      <c r="C274" s="32" t="s">
        <v>131</v>
      </c>
      <c r="D274" s="32" t="s">
        <v>131</v>
      </c>
      <c r="E274" s="69" t="s">
        <v>1864</v>
      </c>
      <c r="F274" s="33" t="s">
        <v>1145</v>
      </c>
      <c r="G274" s="34">
        <v>511</v>
      </c>
      <c r="H274" s="34">
        <v>1037</v>
      </c>
      <c r="I274" s="37" t="s">
        <v>18</v>
      </c>
      <c r="J274" s="35" t="s">
        <v>17</v>
      </c>
      <c r="K274" s="36"/>
    </row>
    <row r="275" spans="1:238" x14ac:dyDescent="0.2">
      <c r="A275" s="11">
        <f t="shared" si="4"/>
        <v>269</v>
      </c>
      <c r="B275" s="32" t="s">
        <v>1871</v>
      </c>
      <c r="C275" s="32" t="s">
        <v>131</v>
      </c>
      <c r="D275" s="32" t="s">
        <v>131</v>
      </c>
      <c r="E275" s="69" t="s">
        <v>1864</v>
      </c>
      <c r="F275" s="33" t="s">
        <v>23</v>
      </c>
      <c r="G275" s="34">
        <v>1456</v>
      </c>
      <c r="H275" s="34">
        <v>2768</v>
      </c>
      <c r="I275" s="37" t="s">
        <v>15</v>
      </c>
      <c r="J275" s="35" t="s">
        <v>17</v>
      </c>
      <c r="K275" s="36"/>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row>
    <row r="276" spans="1:238" x14ac:dyDescent="0.2">
      <c r="A276" s="11">
        <f t="shared" si="4"/>
        <v>270</v>
      </c>
      <c r="B276" s="38" t="s">
        <v>479</v>
      </c>
      <c r="C276" s="32" t="s">
        <v>131</v>
      </c>
      <c r="D276" s="32" t="s">
        <v>131</v>
      </c>
      <c r="E276" s="69" t="s">
        <v>1884</v>
      </c>
      <c r="F276" s="40" t="s">
        <v>89</v>
      </c>
      <c r="G276" s="39">
        <v>841</v>
      </c>
      <c r="H276" s="39">
        <v>1593</v>
      </c>
      <c r="I276" s="41" t="s">
        <v>15</v>
      </c>
      <c r="J276" s="43" t="s">
        <v>17</v>
      </c>
      <c r="K276" s="42"/>
    </row>
    <row r="277" spans="1:238" x14ac:dyDescent="0.2">
      <c r="A277" s="11">
        <f t="shared" si="4"/>
        <v>271</v>
      </c>
      <c r="B277" s="38" t="s">
        <v>1913</v>
      </c>
      <c r="C277" s="38" t="s">
        <v>131</v>
      </c>
      <c r="D277" s="32" t="s">
        <v>131</v>
      </c>
      <c r="E277" s="69" t="s">
        <v>1908</v>
      </c>
      <c r="F277" s="40" t="s">
        <v>51</v>
      </c>
      <c r="G277" s="39">
        <v>6720</v>
      </c>
      <c r="H277" s="39">
        <v>14487</v>
      </c>
      <c r="I277" s="41" t="s">
        <v>15</v>
      </c>
      <c r="J277" s="43" t="s">
        <v>17</v>
      </c>
      <c r="K277" s="42"/>
    </row>
    <row r="278" spans="1:238" x14ac:dyDescent="0.2">
      <c r="A278" s="11">
        <f t="shared" si="4"/>
        <v>272</v>
      </c>
      <c r="B278" s="38" t="s">
        <v>481</v>
      </c>
      <c r="C278" s="38" t="s">
        <v>131</v>
      </c>
      <c r="D278" s="32" t="s">
        <v>131</v>
      </c>
      <c r="E278" s="69" t="s">
        <v>1917</v>
      </c>
      <c r="F278" s="40" t="s">
        <v>62</v>
      </c>
      <c r="G278" s="39">
        <v>1044</v>
      </c>
      <c r="H278" s="39">
        <v>1881</v>
      </c>
      <c r="I278" s="41" t="s">
        <v>15</v>
      </c>
      <c r="J278" s="43" t="s">
        <v>17</v>
      </c>
      <c r="K278" s="42"/>
    </row>
    <row r="279" spans="1:238" x14ac:dyDescent="0.2">
      <c r="A279" s="11">
        <f t="shared" si="4"/>
        <v>273</v>
      </c>
      <c r="B279" s="38" t="s">
        <v>1925</v>
      </c>
      <c r="C279" s="38" t="s">
        <v>131</v>
      </c>
      <c r="D279" s="32" t="s">
        <v>131</v>
      </c>
      <c r="E279" s="69" t="s">
        <v>1917</v>
      </c>
      <c r="F279" s="40" t="s">
        <v>73</v>
      </c>
      <c r="G279" s="39">
        <v>500</v>
      </c>
      <c r="H279" s="39">
        <v>807</v>
      </c>
      <c r="I279" s="41" t="s">
        <v>15</v>
      </c>
      <c r="J279" s="43" t="s">
        <v>17</v>
      </c>
      <c r="K279" s="42"/>
    </row>
    <row r="280" spans="1:238" x14ac:dyDescent="0.2">
      <c r="A280" s="11">
        <f t="shared" si="4"/>
        <v>274</v>
      </c>
      <c r="B280" s="38" t="s">
        <v>1927</v>
      </c>
      <c r="C280" s="38" t="s">
        <v>131</v>
      </c>
      <c r="D280" s="32" t="s">
        <v>131</v>
      </c>
      <c r="E280" s="69" t="s">
        <v>1917</v>
      </c>
      <c r="F280" s="40" t="s">
        <v>26</v>
      </c>
      <c r="G280" s="39">
        <v>890</v>
      </c>
      <c r="H280" s="39">
        <v>1590</v>
      </c>
      <c r="I280" s="41" t="s">
        <v>18</v>
      </c>
      <c r="J280" s="43" t="s">
        <v>17</v>
      </c>
      <c r="K280" s="42"/>
    </row>
    <row r="281" spans="1:238" x14ac:dyDescent="0.2">
      <c r="A281" s="11">
        <f t="shared" si="4"/>
        <v>275</v>
      </c>
      <c r="B281" s="38" t="s">
        <v>1941</v>
      </c>
      <c r="C281" s="38" t="s">
        <v>131</v>
      </c>
      <c r="D281" s="32" t="s">
        <v>131</v>
      </c>
      <c r="E281" s="69" t="s">
        <v>1933</v>
      </c>
      <c r="F281" s="40" t="s">
        <v>126</v>
      </c>
      <c r="G281" s="39">
        <v>7514</v>
      </c>
      <c r="H281" s="39">
        <v>12932</v>
      </c>
      <c r="I281" s="41" t="s">
        <v>15</v>
      </c>
      <c r="J281" s="43" t="s">
        <v>17</v>
      </c>
      <c r="K281" s="4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row>
    <row r="282" spans="1:238" x14ac:dyDescent="0.2">
      <c r="A282" s="11">
        <f t="shared" si="4"/>
        <v>276</v>
      </c>
      <c r="B282" s="38" t="s">
        <v>482</v>
      </c>
      <c r="C282" s="38" t="s">
        <v>131</v>
      </c>
      <c r="D282" s="32" t="s">
        <v>131</v>
      </c>
      <c r="E282" s="69" t="s">
        <v>269</v>
      </c>
      <c r="F282" s="40" t="s">
        <v>947</v>
      </c>
      <c r="G282" s="39">
        <v>589</v>
      </c>
      <c r="H282" s="39">
        <v>1550</v>
      </c>
      <c r="I282" s="41" t="s">
        <v>15</v>
      </c>
      <c r="J282" s="43" t="s">
        <v>17</v>
      </c>
      <c r="K282" s="45"/>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row>
    <row r="283" spans="1:238" x14ac:dyDescent="0.2">
      <c r="A283" s="11">
        <f t="shared" si="4"/>
        <v>277</v>
      </c>
      <c r="B283" s="38" t="s">
        <v>483</v>
      </c>
      <c r="C283" s="38" t="s">
        <v>131</v>
      </c>
      <c r="D283" s="32" t="s">
        <v>131</v>
      </c>
      <c r="E283" s="69" t="s">
        <v>1966</v>
      </c>
      <c r="F283" s="40" t="s">
        <v>23</v>
      </c>
      <c r="G283" s="39">
        <v>822</v>
      </c>
      <c r="H283" s="39">
        <v>2174</v>
      </c>
      <c r="I283" s="41" t="s">
        <v>18</v>
      </c>
      <c r="J283" s="43" t="s">
        <v>17</v>
      </c>
      <c r="K283" s="4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row>
    <row r="284" spans="1:238" x14ac:dyDescent="0.2">
      <c r="A284" s="11">
        <f t="shared" si="4"/>
        <v>278</v>
      </c>
      <c r="B284" s="38" t="s">
        <v>1967</v>
      </c>
      <c r="C284" s="38" t="s">
        <v>131</v>
      </c>
      <c r="D284" s="32" t="s">
        <v>131</v>
      </c>
      <c r="E284" s="69" t="s">
        <v>1966</v>
      </c>
      <c r="F284" s="40" t="s">
        <v>23</v>
      </c>
      <c r="G284" s="39">
        <v>561</v>
      </c>
      <c r="H284" s="39">
        <v>1075</v>
      </c>
      <c r="I284" s="41" t="s">
        <v>18</v>
      </c>
      <c r="J284" s="43" t="s">
        <v>17</v>
      </c>
      <c r="K284" s="4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row>
    <row r="285" spans="1:238" x14ac:dyDescent="0.2">
      <c r="A285" s="11">
        <f t="shared" si="4"/>
        <v>279</v>
      </c>
      <c r="B285" s="38" t="s">
        <v>484</v>
      </c>
      <c r="C285" s="38" t="s">
        <v>131</v>
      </c>
      <c r="D285" s="32" t="s">
        <v>131</v>
      </c>
      <c r="E285" s="69" t="s">
        <v>1973</v>
      </c>
      <c r="F285" s="40" t="s">
        <v>1978</v>
      </c>
      <c r="G285" s="39">
        <v>6538</v>
      </c>
      <c r="H285" s="39">
        <v>12025</v>
      </c>
      <c r="I285" s="41" t="s">
        <v>15</v>
      </c>
      <c r="J285" s="43" t="s">
        <v>17</v>
      </c>
      <c r="K285" s="42"/>
    </row>
    <row r="286" spans="1:238" x14ac:dyDescent="0.2">
      <c r="A286" s="11">
        <f t="shared" si="4"/>
        <v>280</v>
      </c>
      <c r="B286" s="38" t="s">
        <v>485</v>
      </c>
      <c r="C286" s="32" t="s">
        <v>131</v>
      </c>
      <c r="D286" s="32" t="s">
        <v>131</v>
      </c>
      <c r="E286" s="69" t="s">
        <v>1973</v>
      </c>
      <c r="F286" s="40" t="s">
        <v>53</v>
      </c>
      <c r="G286" s="39">
        <v>1419</v>
      </c>
      <c r="H286" s="39">
        <v>2557</v>
      </c>
      <c r="I286" s="41" t="s">
        <v>15</v>
      </c>
      <c r="J286" s="43" t="s">
        <v>17</v>
      </c>
      <c r="K286" s="42"/>
    </row>
    <row r="287" spans="1:238" x14ac:dyDescent="0.2">
      <c r="A287" s="11">
        <f t="shared" si="4"/>
        <v>281</v>
      </c>
      <c r="B287" s="38" t="s">
        <v>486</v>
      </c>
      <c r="C287" s="38" t="s">
        <v>131</v>
      </c>
      <c r="D287" s="32" t="s">
        <v>131</v>
      </c>
      <c r="E287" s="69" t="s">
        <v>1973</v>
      </c>
      <c r="F287" s="40" t="s">
        <v>51</v>
      </c>
      <c r="G287" s="39">
        <v>4040</v>
      </c>
      <c r="H287" s="39">
        <v>7708</v>
      </c>
      <c r="I287" s="41" t="s">
        <v>15</v>
      </c>
      <c r="J287" s="43" t="s">
        <v>17</v>
      </c>
      <c r="K287" s="42"/>
    </row>
    <row r="288" spans="1:238" x14ac:dyDescent="0.2">
      <c r="A288" s="11">
        <f t="shared" si="4"/>
        <v>282</v>
      </c>
      <c r="B288" s="38" t="s">
        <v>487</v>
      </c>
      <c r="C288" s="32" t="s">
        <v>131</v>
      </c>
      <c r="D288" s="32" t="s">
        <v>131</v>
      </c>
      <c r="E288" s="69" t="s">
        <v>1973</v>
      </c>
      <c r="F288" s="40" t="s">
        <v>134</v>
      </c>
      <c r="G288" s="39">
        <v>3050</v>
      </c>
      <c r="H288" s="39">
        <v>6786</v>
      </c>
      <c r="I288" s="41" t="s">
        <v>15</v>
      </c>
      <c r="J288" s="43" t="s">
        <v>17</v>
      </c>
      <c r="K288" s="42"/>
    </row>
    <row r="289" spans="1:238" x14ac:dyDescent="0.2">
      <c r="A289" s="11">
        <f t="shared" si="4"/>
        <v>283</v>
      </c>
      <c r="B289" s="38" t="s">
        <v>488</v>
      </c>
      <c r="C289" s="38" t="s">
        <v>131</v>
      </c>
      <c r="D289" s="32" t="s">
        <v>131</v>
      </c>
      <c r="E289" s="69" t="s">
        <v>1983</v>
      </c>
      <c r="F289" s="40" t="s">
        <v>988</v>
      </c>
      <c r="G289" s="39">
        <v>2183</v>
      </c>
      <c r="H289" s="39">
        <v>4085</v>
      </c>
      <c r="I289" s="41" t="s">
        <v>15</v>
      </c>
      <c r="J289" s="43" t="s">
        <v>17</v>
      </c>
      <c r="K289" s="42"/>
    </row>
    <row r="290" spans="1:238" x14ac:dyDescent="0.2">
      <c r="A290" s="11">
        <f t="shared" si="4"/>
        <v>284</v>
      </c>
      <c r="B290" s="38" t="s">
        <v>375</v>
      </c>
      <c r="C290" s="38" t="s">
        <v>131</v>
      </c>
      <c r="D290" s="32" t="s">
        <v>131</v>
      </c>
      <c r="E290" s="69" t="s">
        <v>1987</v>
      </c>
      <c r="F290" s="40" t="s">
        <v>134</v>
      </c>
      <c r="G290" s="39">
        <v>1494</v>
      </c>
      <c r="H290" s="39">
        <v>2749</v>
      </c>
      <c r="I290" s="41" t="s">
        <v>18</v>
      </c>
      <c r="J290" s="43" t="s">
        <v>17</v>
      </c>
      <c r="K290" s="4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row>
    <row r="291" spans="1:238" x14ac:dyDescent="0.2">
      <c r="A291" s="11">
        <f t="shared" si="4"/>
        <v>285</v>
      </c>
      <c r="B291" s="38" t="s">
        <v>489</v>
      </c>
      <c r="C291" s="38" t="s">
        <v>131</v>
      </c>
      <c r="D291" s="32" t="s">
        <v>131</v>
      </c>
      <c r="E291" s="69" t="s">
        <v>1987</v>
      </c>
      <c r="F291" s="40" t="s">
        <v>134</v>
      </c>
      <c r="G291" s="39">
        <v>1331</v>
      </c>
      <c r="H291" s="39">
        <v>2622</v>
      </c>
      <c r="I291" s="41" t="s">
        <v>15</v>
      </c>
      <c r="J291" s="43" t="s">
        <v>17</v>
      </c>
      <c r="K291" s="4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row>
    <row r="292" spans="1:238" x14ac:dyDescent="0.2">
      <c r="A292" s="11">
        <f t="shared" si="4"/>
        <v>286</v>
      </c>
      <c r="B292" s="38" t="s">
        <v>490</v>
      </c>
      <c r="C292" s="38" t="s">
        <v>131</v>
      </c>
      <c r="D292" s="32" t="s">
        <v>131</v>
      </c>
      <c r="E292" s="69" t="s">
        <v>1987</v>
      </c>
      <c r="F292" s="40" t="s">
        <v>680</v>
      </c>
      <c r="G292" s="39">
        <v>644</v>
      </c>
      <c r="H292" s="39">
        <v>1512</v>
      </c>
      <c r="I292" s="41" t="s">
        <v>18</v>
      </c>
      <c r="J292" s="43" t="s">
        <v>17</v>
      </c>
      <c r="K292" s="4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row>
    <row r="293" spans="1:238" x14ac:dyDescent="0.2">
      <c r="A293" s="11">
        <f t="shared" si="4"/>
        <v>287</v>
      </c>
      <c r="B293" s="38" t="s">
        <v>491</v>
      </c>
      <c r="C293" s="38" t="s">
        <v>131</v>
      </c>
      <c r="D293" s="32" t="s">
        <v>131</v>
      </c>
      <c r="E293" s="69" t="s">
        <v>2000</v>
      </c>
      <c r="F293" s="40" t="s">
        <v>2003</v>
      </c>
      <c r="G293" s="39">
        <v>1536</v>
      </c>
      <c r="H293" s="39">
        <v>2535</v>
      </c>
      <c r="I293" s="41" t="s">
        <v>15</v>
      </c>
      <c r="J293" s="43" t="s">
        <v>17</v>
      </c>
      <c r="K293" s="4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row>
    <row r="294" spans="1:238" x14ac:dyDescent="0.2">
      <c r="A294" s="11">
        <f t="shared" si="4"/>
        <v>288</v>
      </c>
      <c r="B294" s="38" t="s">
        <v>492</v>
      </c>
      <c r="C294" s="38" t="s">
        <v>131</v>
      </c>
      <c r="D294" s="32" t="s">
        <v>131</v>
      </c>
      <c r="E294" s="69" t="s">
        <v>2000</v>
      </c>
      <c r="F294" s="40" t="s">
        <v>94</v>
      </c>
      <c r="G294" s="39">
        <v>2694</v>
      </c>
      <c r="H294" s="39">
        <v>7507</v>
      </c>
      <c r="I294" s="41" t="s">
        <v>15</v>
      </c>
      <c r="J294" s="43" t="s">
        <v>17</v>
      </c>
      <c r="K294" s="4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row>
    <row r="295" spans="1:238" x14ac:dyDescent="0.2">
      <c r="A295" s="11">
        <f t="shared" si="4"/>
        <v>289</v>
      </c>
      <c r="B295" s="38" t="s">
        <v>1085</v>
      </c>
      <c r="C295" s="38" t="s">
        <v>131</v>
      </c>
      <c r="D295" s="32" t="s">
        <v>131</v>
      </c>
      <c r="E295" s="69" t="s">
        <v>2006</v>
      </c>
      <c r="F295" s="40" t="s">
        <v>41</v>
      </c>
      <c r="G295" s="39">
        <v>1335</v>
      </c>
      <c r="H295" s="39">
        <v>3054</v>
      </c>
      <c r="I295" s="41" t="s">
        <v>18</v>
      </c>
      <c r="J295" s="43" t="s">
        <v>17</v>
      </c>
      <c r="K295" s="4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row>
    <row r="296" spans="1:238" x14ac:dyDescent="0.2">
      <c r="A296" s="11">
        <f t="shared" si="4"/>
        <v>290</v>
      </c>
      <c r="B296" s="38" t="s">
        <v>493</v>
      </c>
      <c r="C296" s="38" t="s">
        <v>131</v>
      </c>
      <c r="D296" s="32" t="s">
        <v>131</v>
      </c>
      <c r="E296" s="69" t="s">
        <v>2006</v>
      </c>
      <c r="F296" s="40" t="s">
        <v>51</v>
      </c>
      <c r="G296" s="39">
        <v>937</v>
      </c>
      <c r="H296" s="39">
        <v>1707</v>
      </c>
      <c r="I296" s="41" t="s">
        <v>15</v>
      </c>
      <c r="J296" s="43" t="s">
        <v>17</v>
      </c>
      <c r="K296" s="4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row>
    <row r="297" spans="1:238" x14ac:dyDescent="0.2">
      <c r="A297" s="11">
        <f t="shared" si="4"/>
        <v>291</v>
      </c>
      <c r="B297" s="38" t="s">
        <v>494</v>
      </c>
      <c r="C297" s="38" t="s">
        <v>131</v>
      </c>
      <c r="D297" s="32" t="s">
        <v>131</v>
      </c>
      <c r="E297" s="69" t="s">
        <v>2016</v>
      </c>
      <c r="F297" s="40" t="s">
        <v>60</v>
      </c>
      <c r="G297" s="39">
        <v>2120</v>
      </c>
      <c r="H297" s="39">
        <v>3665</v>
      </c>
      <c r="I297" s="41" t="s">
        <v>15</v>
      </c>
      <c r="J297" s="43" t="s">
        <v>17</v>
      </c>
      <c r="K297" s="4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row>
    <row r="298" spans="1:238" x14ac:dyDescent="0.2">
      <c r="A298" s="11">
        <f t="shared" si="4"/>
        <v>292</v>
      </c>
      <c r="B298" s="38" t="s">
        <v>2024</v>
      </c>
      <c r="C298" s="38" t="s">
        <v>131</v>
      </c>
      <c r="D298" s="32" t="s">
        <v>131</v>
      </c>
      <c r="E298" s="69" t="s">
        <v>2016</v>
      </c>
      <c r="F298" s="40" t="s">
        <v>2025</v>
      </c>
      <c r="G298" s="39">
        <v>1011</v>
      </c>
      <c r="H298" s="39">
        <v>2008</v>
      </c>
      <c r="I298" s="41" t="s">
        <v>15</v>
      </c>
      <c r="J298" s="43" t="s">
        <v>17</v>
      </c>
      <c r="K298" s="4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row>
    <row r="299" spans="1:238" x14ac:dyDescent="0.2">
      <c r="A299" s="11">
        <f t="shared" si="4"/>
        <v>293</v>
      </c>
      <c r="B299" s="38" t="s">
        <v>2039</v>
      </c>
      <c r="C299" s="38" t="s">
        <v>131</v>
      </c>
      <c r="D299" s="32" t="s">
        <v>131</v>
      </c>
      <c r="E299" s="69" t="s">
        <v>2032</v>
      </c>
      <c r="F299" s="40" t="s">
        <v>155</v>
      </c>
      <c r="G299" s="39">
        <v>1224</v>
      </c>
      <c r="H299" s="39">
        <v>1867</v>
      </c>
      <c r="I299" s="41" t="s">
        <v>15</v>
      </c>
      <c r="J299" s="43" t="s">
        <v>17</v>
      </c>
      <c r="K299" s="45"/>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row>
    <row r="300" spans="1:238" x14ac:dyDescent="0.2">
      <c r="A300" s="11">
        <f t="shared" si="4"/>
        <v>294</v>
      </c>
      <c r="B300" s="38" t="s">
        <v>495</v>
      </c>
      <c r="C300" s="38" t="s">
        <v>131</v>
      </c>
      <c r="D300" s="32" t="s">
        <v>131</v>
      </c>
      <c r="E300" s="69" t="s">
        <v>2050</v>
      </c>
      <c r="F300" s="40" t="s">
        <v>94</v>
      </c>
      <c r="G300" s="39">
        <v>4187</v>
      </c>
      <c r="H300" s="39">
        <v>7263</v>
      </c>
      <c r="I300" s="41" t="s">
        <v>15</v>
      </c>
      <c r="J300" s="43" t="s">
        <v>17</v>
      </c>
      <c r="K300" s="4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row>
    <row r="301" spans="1:238" x14ac:dyDescent="0.2">
      <c r="A301" s="11">
        <f t="shared" ref="A301:A364" si="5">ROW()-6</f>
        <v>295</v>
      </c>
      <c r="B301" s="38" t="s">
        <v>496</v>
      </c>
      <c r="C301" s="38" t="s">
        <v>131</v>
      </c>
      <c r="D301" s="32" t="s">
        <v>131</v>
      </c>
      <c r="E301" s="69" t="s">
        <v>2050</v>
      </c>
      <c r="F301" s="40" t="s">
        <v>63</v>
      </c>
      <c r="G301" s="39">
        <v>1339</v>
      </c>
      <c r="H301" s="39">
        <v>2138</v>
      </c>
      <c r="I301" s="41" t="s">
        <v>15</v>
      </c>
      <c r="J301" s="43" t="s">
        <v>17</v>
      </c>
      <c r="K301" s="4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row>
    <row r="302" spans="1:238" x14ac:dyDescent="0.2">
      <c r="A302" s="11">
        <f t="shared" si="5"/>
        <v>296</v>
      </c>
      <c r="B302" s="38" t="s">
        <v>2067</v>
      </c>
      <c r="C302" s="38" t="s">
        <v>131</v>
      </c>
      <c r="D302" s="32" t="s">
        <v>131</v>
      </c>
      <c r="E302" s="69" t="s">
        <v>2050</v>
      </c>
      <c r="F302" s="40" t="s">
        <v>171</v>
      </c>
      <c r="G302" s="39">
        <v>4843</v>
      </c>
      <c r="H302" s="39">
        <v>9636</v>
      </c>
      <c r="I302" s="41" t="s">
        <v>18</v>
      </c>
      <c r="J302" s="43" t="s">
        <v>17</v>
      </c>
      <c r="K302" s="4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row>
    <row r="303" spans="1:238" x14ac:dyDescent="0.2">
      <c r="A303" s="11">
        <f t="shared" si="5"/>
        <v>297</v>
      </c>
      <c r="B303" s="38" t="s">
        <v>497</v>
      </c>
      <c r="C303" s="38" t="s">
        <v>131</v>
      </c>
      <c r="D303" s="32" t="s">
        <v>131</v>
      </c>
      <c r="E303" s="69" t="s">
        <v>224</v>
      </c>
      <c r="F303" s="40" t="s">
        <v>53</v>
      </c>
      <c r="G303" s="39">
        <v>262</v>
      </c>
      <c r="H303" s="39">
        <v>528</v>
      </c>
      <c r="I303" s="41" t="s">
        <v>18</v>
      </c>
      <c r="J303" s="43" t="s">
        <v>17</v>
      </c>
      <c r="K303" s="42"/>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c r="CA303" s="18"/>
      <c r="CB303" s="18"/>
      <c r="CC303" s="18"/>
      <c r="CD303" s="18"/>
      <c r="CE303" s="18"/>
      <c r="CF303" s="18"/>
      <c r="CG303" s="18"/>
      <c r="CH303" s="18"/>
      <c r="CI303" s="18"/>
      <c r="CJ303" s="18"/>
      <c r="CK303" s="18"/>
      <c r="CL303" s="18"/>
      <c r="CM303" s="18"/>
      <c r="CN303" s="18"/>
      <c r="CO303" s="18"/>
      <c r="CP303" s="18"/>
      <c r="CQ303" s="18"/>
      <c r="CR303" s="18"/>
      <c r="CS303" s="18"/>
      <c r="CT303" s="18"/>
      <c r="CU303" s="18"/>
      <c r="CV303" s="18"/>
      <c r="CW303" s="18"/>
      <c r="CX303" s="18"/>
      <c r="CY303" s="18"/>
      <c r="CZ303" s="18"/>
      <c r="DA303" s="18"/>
      <c r="DB303" s="18"/>
      <c r="DC303" s="18"/>
      <c r="DD303" s="18"/>
      <c r="DE303" s="18"/>
      <c r="DF303" s="18"/>
      <c r="DG303" s="18"/>
      <c r="DH303" s="18"/>
      <c r="DI303" s="18"/>
      <c r="DJ303" s="18"/>
      <c r="DK303" s="18"/>
      <c r="DL303" s="18"/>
      <c r="DM303" s="18"/>
      <c r="DN303" s="18"/>
      <c r="DO303" s="18"/>
      <c r="DP303" s="18"/>
      <c r="DQ303" s="18"/>
      <c r="DR303" s="18"/>
      <c r="DS303" s="18"/>
      <c r="DT303" s="18"/>
      <c r="DU303" s="18"/>
      <c r="DV303" s="18"/>
      <c r="DW303" s="18"/>
      <c r="DX303" s="18"/>
      <c r="DY303" s="18"/>
      <c r="DZ303" s="18"/>
      <c r="EA303" s="18"/>
      <c r="EB303" s="18"/>
      <c r="EC303" s="18"/>
      <c r="ED303" s="18"/>
      <c r="EE303" s="18"/>
      <c r="EF303" s="18"/>
      <c r="EG303" s="18"/>
      <c r="EH303" s="18"/>
      <c r="EI303" s="18"/>
      <c r="EJ303" s="18"/>
      <c r="EK303" s="18"/>
      <c r="EL303" s="18"/>
      <c r="EM303" s="18"/>
      <c r="EN303" s="18"/>
      <c r="EO303" s="18"/>
      <c r="EP303" s="18"/>
      <c r="EQ303" s="18"/>
      <c r="ER303" s="18"/>
      <c r="ES303" s="18"/>
      <c r="ET303" s="18"/>
      <c r="EU303" s="18"/>
      <c r="EV303" s="18"/>
      <c r="EW303" s="18"/>
      <c r="EX303" s="18"/>
      <c r="EY303" s="18"/>
      <c r="EZ303" s="18"/>
      <c r="FA303" s="18"/>
      <c r="FB303" s="18"/>
      <c r="FC303" s="18"/>
      <c r="FD303" s="18"/>
      <c r="FE303" s="18"/>
      <c r="FF303" s="18"/>
      <c r="FG303" s="18"/>
      <c r="FH303" s="18"/>
      <c r="FI303" s="18"/>
      <c r="FJ303" s="18"/>
      <c r="FK303" s="18"/>
      <c r="FL303" s="18"/>
      <c r="FM303" s="18"/>
      <c r="FN303" s="18"/>
      <c r="FO303" s="18"/>
      <c r="FP303" s="18"/>
      <c r="FQ303" s="18"/>
      <c r="FR303" s="18"/>
      <c r="FS303" s="18"/>
      <c r="FT303" s="18"/>
      <c r="FU303" s="18"/>
      <c r="FV303" s="18"/>
      <c r="FW303" s="18"/>
      <c r="FX303" s="18"/>
      <c r="FY303" s="18"/>
      <c r="FZ303" s="18"/>
      <c r="GA303" s="18"/>
      <c r="GB303" s="18"/>
      <c r="GC303" s="18"/>
      <c r="GD303" s="18"/>
      <c r="GE303" s="18"/>
      <c r="GF303" s="18"/>
      <c r="GG303" s="18"/>
      <c r="GH303" s="18"/>
      <c r="GI303" s="18"/>
      <c r="GJ303" s="18"/>
      <c r="GK303" s="18"/>
      <c r="GL303" s="18"/>
      <c r="GM303" s="18"/>
      <c r="GN303" s="18"/>
      <c r="GO303" s="18"/>
      <c r="GP303" s="18"/>
      <c r="GQ303" s="18"/>
      <c r="GR303" s="18"/>
      <c r="GS303" s="18"/>
      <c r="GT303" s="18"/>
      <c r="GU303" s="18"/>
      <c r="GV303" s="18"/>
      <c r="GW303" s="18"/>
      <c r="GX303" s="18"/>
      <c r="GY303" s="18"/>
      <c r="GZ303" s="18"/>
      <c r="HA303" s="18"/>
      <c r="HB303" s="18"/>
      <c r="HC303" s="18"/>
      <c r="HD303" s="18"/>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row>
    <row r="304" spans="1:238" x14ac:dyDescent="0.2">
      <c r="A304" s="11">
        <f t="shared" si="5"/>
        <v>298</v>
      </c>
      <c r="B304" s="38" t="s">
        <v>498</v>
      </c>
      <c r="C304" s="38" t="s">
        <v>131</v>
      </c>
      <c r="D304" s="32" t="s">
        <v>131</v>
      </c>
      <c r="E304" s="69" t="s">
        <v>2089</v>
      </c>
      <c r="F304" s="40" t="s">
        <v>93</v>
      </c>
      <c r="G304" s="39">
        <v>1756</v>
      </c>
      <c r="H304" s="39">
        <v>3043</v>
      </c>
      <c r="I304" s="41" t="s">
        <v>15</v>
      </c>
      <c r="J304" s="86" t="s">
        <v>17</v>
      </c>
      <c r="K304" s="42"/>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c r="CZ304" s="18"/>
      <c r="DA304" s="18"/>
      <c r="DB304" s="18"/>
      <c r="DC304" s="18"/>
      <c r="DD304" s="18"/>
      <c r="DE304" s="18"/>
      <c r="DF304" s="18"/>
      <c r="DG304" s="18"/>
      <c r="DH304" s="18"/>
      <c r="DI304" s="18"/>
      <c r="DJ304" s="18"/>
      <c r="DK304" s="18"/>
      <c r="DL304" s="18"/>
      <c r="DM304" s="18"/>
      <c r="DN304" s="18"/>
      <c r="DO304" s="18"/>
      <c r="DP304" s="18"/>
      <c r="DQ304" s="18"/>
      <c r="DR304" s="18"/>
      <c r="DS304" s="18"/>
      <c r="DT304" s="18"/>
      <c r="DU304" s="18"/>
      <c r="DV304" s="18"/>
      <c r="DW304" s="18"/>
      <c r="DX304" s="18"/>
      <c r="DY304" s="18"/>
      <c r="DZ304" s="18"/>
      <c r="EA304" s="18"/>
      <c r="EB304" s="18"/>
      <c r="EC304" s="18"/>
      <c r="ED304" s="18"/>
      <c r="EE304" s="18"/>
      <c r="EF304" s="18"/>
      <c r="EG304" s="18"/>
      <c r="EH304" s="18"/>
      <c r="EI304" s="18"/>
      <c r="EJ304" s="18"/>
      <c r="EK304" s="18"/>
      <c r="EL304" s="18"/>
      <c r="EM304" s="18"/>
      <c r="EN304" s="18"/>
      <c r="EO304" s="18"/>
      <c r="EP304" s="18"/>
      <c r="EQ304" s="18"/>
      <c r="ER304" s="18"/>
      <c r="ES304" s="18"/>
      <c r="ET304" s="18"/>
      <c r="EU304" s="18"/>
      <c r="EV304" s="18"/>
      <c r="EW304" s="18"/>
      <c r="EX304" s="18"/>
      <c r="EY304" s="18"/>
      <c r="EZ304" s="18"/>
      <c r="FA304" s="18"/>
      <c r="FB304" s="18"/>
      <c r="FC304" s="18"/>
      <c r="FD304" s="18"/>
      <c r="FE304" s="18"/>
      <c r="FF304" s="18"/>
      <c r="FG304" s="18"/>
      <c r="FH304" s="18"/>
      <c r="FI304" s="18"/>
      <c r="FJ304" s="18"/>
      <c r="FK304" s="18"/>
      <c r="FL304" s="18"/>
      <c r="FM304" s="18"/>
      <c r="FN304" s="18"/>
      <c r="FO304" s="18"/>
      <c r="FP304" s="18"/>
      <c r="FQ304" s="18"/>
      <c r="FR304" s="18"/>
      <c r="FS304" s="18"/>
      <c r="FT304" s="18"/>
      <c r="FU304" s="18"/>
      <c r="FV304" s="18"/>
      <c r="FW304" s="18"/>
      <c r="FX304" s="18"/>
      <c r="FY304" s="18"/>
      <c r="FZ304" s="18"/>
      <c r="GA304" s="18"/>
      <c r="GB304" s="18"/>
      <c r="GC304" s="18"/>
      <c r="GD304" s="18"/>
      <c r="GE304" s="18"/>
      <c r="GF304" s="18"/>
      <c r="GG304" s="18"/>
      <c r="GH304" s="18"/>
      <c r="GI304" s="18"/>
      <c r="GJ304" s="18"/>
      <c r="GK304" s="18"/>
      <c r="GL304" s="18"/>
      <c r="GM304" s="18"/>
      <c r="GN304" s="18"/>
      <c r="GO304" s="18"/>
      <c r="GP304" s="18"/>
      <c r="GQ304" s="18"/>
      <c r="GR304" s="18"/>
      <c r="GS304" s="18"/>
      <c r="GT304" s="18"/>
      <c r="GU304" s="18"/>
      <c r="GV304" s="18"/>
      <c r="GW304" s="18"/>
      <c r="GX304" s="18"/>
      <c r="GY304" s="18"/>
      <c r="GZ304" s="18"/>
      <c r="HA304" s="18"/>
      <c r="HB304" s="18"/>
      <c r="HC304" s="18"/>
      <c r="HD304" s="18"/>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row>
    <row r="305" spans="1:238" x14ac:dyDescent="0.2">
      <c r="A305" s="11">
        <f t="shared" si="5"/>
        <v>299</v>
      </c>
      <c r="B305" s="38" t="s">
        <v>499</v>
      </c>
      <c r="C305" s="38" t="s">
        <v>131</v>
      </c>
      <c r="D305" s="32" t="s">
        <v>131</v>
      </c>
      <c r="E305" s="69" t="s">
        <v>2089</v>
      </c>
      <c r="F305" s="40" t="s">
        <v>134</v>
      </c>
      <c r="G305" s="39">
        <v>2434</v>
      </c>
      <c r="H305" s="39">
        <v>5399</v>
      </c>
      <c r="I305" s="41" t="s">
        <v>18</v>
      </c>
      <c r="J305" s="86" t="s">
        <v>17</v>
      </c>
      <c r="K305" s="42"/>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c r="CZ305" s="18"/>
      <c r="DA305" s="18"/>
      <c r="DB305" s="18"/>
      <c r="DC305" s="18"/>
      <c r="DD305" s="18"/>
      <c r="DE305" s="18"/>
      <c r="DF305" s="18"/>
      <c r="DG305" s="18"/>
      <c r="DH305" s="18"/>
      <c r="DI305" s="18"/>
      <c r="DJ305" s="18"/>
      <c r="DK305" s="18"/>
      <c r="DL305" s="18"/>
      <c r="DM305" s="18"/>
      <c r="DN305" s="18"/>
      <c r="DO305" s="18"/>
      <c r="DP305" s="18"/>
      <c r="DQ305" s="18"/>
      <c r="DR305" s="18"/>
      <c r="DS305" s="18"/>
      <c r="DT305" s="18"/>
      <c r="DU305" s="18"/>
      <c r="DV305" s="18"/>
      <c r="DW305" s="18"/>
      <c r="DX305" s="18"/>
      <c r="DY305" s="18"/>
      <c r="DZ305" s="18"/>
      <c r="EA305" s="18"/>
      <c r="EB305" s="18"/>
      <c r="EC305" s="18"/>
      <c r="ED305" s="18"/>
      <c r="EE305" s="18"/>
      <c r="EF305" s="18"/>
      <c r="EG305" s="18"/>
      <c r="EH305" s="18"/>
      <c r="EI305" s="18"/>
      <c r="EJ305" s="18"/>
      <c r="EK305" s="18"/>
      <c r="EL305" s="18"/>
      <c r="EM305" s="18"/>
      <c r="EN305" s="18"/>
      <c r="EO305" s="18"/>
      <c r="EP305" s="18"/>
      <c r="EQ305" s="18"/>
      <c r="ER305" s="18"/>
      <c r="ES305" s="18"/>
      <c r="ET305" s="18"/>
      <c r="EU305" s="18"/>
      <c r="EV305" s="18"/>
      <c r="EW305" s="18"/>
      <c r="EX305" s="18"/>
      <c r="EY305" s="18"/>
      <c r="EZ305" s="18"/>
      <c r="FA305" s="18"/>
      <c r="FB305" s="18"/>
      <c r="FC305" s="18"/>
      <c r="FD305" s="18"/>
      <c r="FE305" s="18"/>
      <c r="FF305" s="18"/>
      <c r="FG305" s="18"/>
      <c r="FH305" s="18"/>
      <c r="FI305" s="18"/>
      <c r="FJ305" s="18"/>
      <c r="FK305" s="18"/>
      <c r="FL305" s="18"/>
      <c r="FM305" s="18"/>
      <c r="FN305" s="18"/>
      <c r="FO305" s="18"/>
      <c r="FP305" s="18"/>
      <c r="FQ305" s="18"/>
      <c r="FR305" s="18"/>
      <c r="FS305" s="18"/>
      <c r="FT305" s="18"/>
      <c r="FU305" s="18"/>
      <c r="FV305" s="18"/>
      <c r="FW305" s="18"/>
      <c r="FX305" s="18"/>
      <c r="FY305" s="18"/>
      <c r="FZ305" s="18"/>
      <c r="GA305" s="18"/>
      <c r="GB305" s="18"/>
      <c r="GC305" s="18"/>
      <c r="GD305" s="18"/>
      <c r="GE305" s="18"/>
      <c r="GF305" s="18"/>
      <c r="GG305" s="18"/>
      <c r="GH305" s="18"/>
      <c r="GI305" s="18"/>
      <c r="GJ305" s="18"/>
      <c r="GK305" s="18"/>
      <c r="GL305" s="18"/>
      <c r="GM305" s="18"/>
      <c r="GN305" s="18"/>
      <c r="GO305" s="18"/>
      <c r="GP305" s="18"/>
      <c r="GQ305" s="18"/>
      <c r="GR305" s="18"/>
      <c r="GS305" s="18"/>
      <c r="GT305" s="18"/>
      <c r="GU305" s="18"/>
      <c r="GV305" s="18"/>
      <c r="GW305" s="18"/>
      <c r="GX305" s="18"/>
      <c r="GY305" s="18"/>
      <c r="GZ305" s="18"/>
      <c r="HA305" s="18"/>
      <c r="HB305" s="18"/>
      <c r="HC305" s="18"/>
      <c r="HD305" s="18"/>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row>
    <row r="306" spans="1:238" x14ac:dyDescent="0.2">
      <c r="A306" s="11">
        <f t="shared" si="5"/>
        <v>300</v>
      </c>
      <c r="B306" s="38" t="s">
        <v>500</v>
      </c>
      <c r="C306" s="32" t="s">
        <v>131</v>
      </c>
      <c r="D306" s="32" t="s">
        <v>131</v>
      </c>
      <c r="E306" s="69" t="s">
        <v>2097</v>
      </c>
      <c r="F306" s="40" t="s">
        <v>2099</v>
      </c>
      <c r="G306" s="85">
        <v>477</v>
      </c>
      <c r="H306" s="39">
        <v>795</v>
      </c>
      <c r="I306" s="41" t="s">
        <v>15</v>
      </c>
      <c r="J306" s="86" t="s">
        <v>17</v>
      </c>
      <c r="K306" s="42"/>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c r="DN306" s="18"/>
      <c r="DO306" s="18"/>
      <c r="DP306" s="18"/>
      <c r="DQ306" s="18"/>
      <c r="DR306" s="18"/>
      <c r="DS306" s="18"/>
      <c r="DT306" s="18"/>
      <c r="DU306" s="18"/>
      <c r="DV306" s="18"/>
      <c r="DW306" s="18"/>
      <c r="DX306" s="18"/>
      <c r="DY306" s="18"/>
      <c r="DZ306" s="18"/>
      <c r="EA306" s="18"/>
      <c r="EB306" s="18"/>
      <c r="EC306" s="18"/>
      <c r="ED306" s="18"/>
      <c r="EE306" s="18"/>
      <c r="EF306" s="18"/>
      <c r="EG306" s="18"/>
      <c r="EH306" s="18"/>
      <c r="EI306" s="18"/>
      <c r="EJ306" s="18"/>
      <c r="EK306" s="18"/>
      <c r="EL306" s="18"/>
      <c r="EM306" s="18"/>
      <c r="EN306" s="18"/>
      <c r="EO306" s="18"/>
      <c r="EP306" s="18"/>
      <c r="EQ306" s="18"/>
      <c r="ER306" s="18"/>
      <c r="ES306" s="18"/>
      <c r="ET306" s="18"/>
      <c r="EU306" s="18"/>
      <c r="EV306" s="18"/>
      <c r="EW306" s="18"/>
      <c r="EX306" s="18"/>
      <c r="EY306" s="18"/>
      <c r="EZ306" s="18"/>
      <c r="FA306" s="18"/>
      <c r="FB306" s="18"/>
      <c r="FC306" s="18"/>
      <c r="FD306" s="18"/>
      <c r="FE306" s="18"/>
      <c r="FF306" s="18"/>
      <c r="FG306" s="18"/>
      <c r="FH306" s="18"/>
      <c r="FI306" s="18"/>
      <c r="FJ306" s="18"/>
      <c r="FK306" s="18"/>
      <c r="FL306" s="18"/>
      <c r="FM306" s="18"/>
      <c r="FN306" s="18"/>
      <c r="FO306" s="18"/>
      <c r="FP306" s="18"/>
      <c r="FQ306" s="18"/>
      <c r="FR306" s="18"/>
      <c r="FS306" s="18"/>
      <c r="FT306" s="18"/>
      <c r="FU306" s="18"/>
      <c r="FV306" s="18"/>
      <c r="FW306" s="18"/>
      <c r="FX306" s="18"/>
      <c r="FY306" s="18"/>
      <c r="FZ306" s="18"/>
      <c r="GA306" s="18"/>
      <c r="GB306" s="18"/>
      <c r="GC306" s="18"/>
      <c r="GD306" s="18"/>
      <c r="GE306" s="18"/>
      <c r="GF306" s="18"/>
      <c r="GG306" s="18"/>
      <c r="GH306" s="18"/>
      <c r="GI306" s="18"/>
      <c r="GJ306" s="18"/>
      <c r="GK306" s="18"/>
      <c r="GL306" s="18"/>
      <c r="GM306" s="18"/>
      <c r="GN306" s="18"/>
      <c r="GO306" s="18"/>
      <c r="GP306" s="18"/>
      <c r="GQ306" s="18"/>
      <c r="GR306" s="18"/>
      <c r="GS306" s="18"/>
      <c r="GT306" s="18"/>
      <c r="GU306" s="18"/>
      <c r="GV306" s="18"/>
      <c r="GW306" s="18"/>
      <c r="GX306" s="18"/>
      <c r="GY306" s="18"/>
      <c r="GZ306" s="18"/>
      <c r="HA306" s="18"/>
      <c r="HB306" s="18"/>
      <c r="HC306" s="18"/>
      <c r="HD306" s="18"/>
      <c r="HE306" s="18"/>
      <c r="HF306" s="18"/>
      <c r="HG306" s="18"/>
      <c r="HH306" s="18"/>
      <c r="HI306" s="18"/>
      <c r="HJ306" s="18"/>
      <c r="HK306" s="18"/>
      <c r="HL306" s="18"/>
      <c r="HM306" s="18"/>
      <c r="HN306" s="18"/>
      <c r="HO306" s="18"/>
      <c r="HP306" s="18"/>
      <c r="HQ306" s="18"/>
      <c r="HR306" s="18"/>
      <c r="HS306" s="18"/>
      <c r="HT306" s="18"/>
      <c r="HU306" s="18"/>
      <c r="HV306" s="18"/>
      <c r="HW306" s="18"/>
      <c r="HX306" s="18"/>
      <c r="HY306" s="18"/>
      <c r="HZ306" s="18"/>
      <c r="IA306" s="18"/>
      <c r="IB306" s="18"/>
      <c r="IC306" s="18"/>
      <c r="ID306" s="18"/>
    </row>
    <row r="307" spans="1:238" x14ac:dyDescent="0.2">
      <c r="A307" s="11">
        <f t="shared" si="5"/>
        <v>301</v>
      </c>
      <c r="B307" s="38" t="s">
        <v>501</v>
      </c>
      <c r="C307" s="38" t="s">
        <v>131</v>
      </c>
      <c r="D307" s="32" t="s">
        <v>131</v>
      </c>
      <c r="E307" s="69" t="s">
        <v>2101</v>
      </c>
      <c r="F307" s="40" t="s">
        <v>26</v>
      </c>
      <c r="G307" s="85">
        <v>181</v>
      </c>
      <c r="H307" s="39">
        <v>344</v>
      </c>
      <c r="I307" s="86" t="s">
        <v>19</v>
      </c>
      <c r="J307" s="86" t="s">
        <v>17</v>
      </c>
      <c r="K307" s="42"/>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c r="DN307" s="18"/>
      <c r="DO307" s="18"/>
      <c r="DP307" s="18"/>
      <c r="DQ307" s="18"/>
      <c r="DR307" s="18"/>
      <c r="DS307" s="18"/>
      <c r="DT307" s="18"/>
      <c r="DU307" s="18"/>
      <c r="DV307" s="18"/>
      <c r="DW307" s="18"/>
      <c r="DX307" s="18"/>
      <c r="DY307" s="18"/>
      <c r="DZ307" s="18"/>
      <c r="EA307" s="18"/>
      <c r="EB307" s="18"/>
      <c r="EC307" s="18"/>
      <c r="ED307" s="18"/>
      <c r="EE307" s="18"/>
      <c r="EF307" s="18"/>
      <c r="EG307" s="18"/>
      <c r="EH307" s="18"/>
      <c r="EI307" s="18"/>
      <c r="EJ307" s="18"/>
      <c r="EK307" s="18"/>
      <c r="EL307" s="18"/>
      <c r="EM307" s="18"/>
      <c r="EN307" s="18"/>
      <c r="EO307" s="18"/>
      <c r="EP307" s="18"/>
      <c r="EQ307" s="18"/>
      <c r="ER307" s="18"/>
      <c r="ES307" s="18"/>
      <c r="ET307" s="18"/>
      <c r="EU307" s="18"/>
      <c r="EV307" s="18"/>
      <c r="EW307" s="18"/>
      <c r="EX307" s="18"/>
      <c r="EY307" s="18"/>
      <c r="EZ307" s="18"/>
      <c r="FA307" s="18"/>
      <c r="FB307" s="18"/>
      <c r="FC307" s="18"/>
      <c r="FD307" s="18"/>
      <c r="FE307" s="18"/>
      <c r="FF307" s="18"/>
      <c r="FG307" s="18"/>
      <c r="FH307" s="18"/>
      <c r="FI307" s="18"/>
      <c r="FJ307" s="18"/>
      <c r="FK307" s="18"/>
      <c r="FL307" s="18"/>
      <c r="FM307" s="18"/>
      <c r="FN307" s="18"/>
      <c r="FO307" s="18"/>
      <c r="FP307" s="18"/>
      <c r="FQ307" s="18"/>
      <c r="FR307" s="18"/>
      <c r="FS307" s="18"/>
      <c r="FT307" s="18"/>
      <c r="FU307" s="18"/>
      <c r="FV307" s="18"/>
      <c r="FW307" s="18"/>
      <c r="FX307" s="18"/>
      <c r="FY307" s="18"/>
      <c r="FZ307" s="18"/>
      <c r="GA307" s="18"/>
      <c r="GB307" s="18"/>
      <c r="GC307" s="18"/>
      <c r="GD307" s="18"/>
      <c r="GE307" s="18"/>
      <c r="GF307" s="18"/>
      <c r="GG307" s="18"/>
      <c r="GH307" s="18"/>
      <c r="GI307" s="18"/>
      <c r="GJ307" s="18"/>
      <c r="GK307" s="18"/>
      <c r="GL307" s="18"/>
      <c r="GM307" s="18"/>
      <c r="GN307" s="18"/>
      <c r="GO307" s="18"/>
      <c r="GP307" s="18"/>
      <c r="GQ307" s="18"/>
      <c r="GR307" s="18"/>
      <c r="GS307" s="18"/>
      <c r="GT307" s="18"/>
      <c r="GU307" s="18"/>
      <c r="GV307" s="18"/>
      <c r="GW307" s="18"/>
      <c r="GX307" s="18"/>
      <c r="GY307" s="18"/>
      <c r="GZ307" s="18"/>
      <c r="HA307" s="18"/>
      <c r="HB307" s="18"/>
      <c r="HC307" s="18"/>
      <c r="HD307" s="18"/>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row>
    <row r="308" spans="1:238" x14ac:dyDescent="0.2">
      <c r="A308" s="11">
        <f t="shared" si="5"/>
        <v>302</v>
      </c>
      <c r="B308" s="38" t="s">
        <v>1098</v>
      </c>
      <c r="C308" s="38" t="s">
        <v>131</v>
      </c>
      <c r="D308" s="32" t="s">
        <v>131</v>
      </c>
      <c r="E308" s="69" t="s">
        <v>2110</v>
      </c>
      <c r="F308" s="40" t="s">
        <v>2114</v>
      </c>
      <c r="G308" s="39">
        <v>11325</v>
      </c>
      <c r="H308" s="39">
        <v>21168</v>
      </c>
      <c r="I308" s="41" t="s">
        <v>15</v>
      </c>
      <c r="J308" s="86" t="s">
        <v>17</v>
      </c>
      <c r="K308" s="4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row>
    <row r="309" spans="1:238" x14ac:dyDescent="0.2">
      <c r="A309" s="11">
        <f t="shared" si="5"/>
        <v>303</v>
      </c>
      <c r="B309" s="46" t="s">
        <v>1106</v>
      </c>
      <c r="C309" s="32" t="s">
        <v>131</v>
      </c>
      <c r="D309" s="32" t="s">
        <v>131</v>
      </c>
      <c r="E309" s="69" t="s">
        <v>2116</v>
      </c>
      <c r="F309" s="40" t="s">
        <v>26</v>
      </c>
      <c r="G309" s="39">
        <v>436</v>
      </c>
      <c r="H309" s="39">
        <v>751</v>
      </c>
      <c r="I309" s="41" t="s">
        <v>18</v>
      </c>
      <c r="J309" s="86" t="s">
        <v>17</v>
      </c>
      <c r="K309" s="4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row>
    <row r="310" spans="1:238" x14ac:dyDescent="0.2">
      <c r="A310" s="11">
        <f t="shared" si="5"/>
        <v>304</v>
      </c>
      <c r="B310" s="46" t="s">
        <v>1107</v>
      </c>
      <c r="C310" s="32" t="s">
        <v>131</v>
      </c>
      <c r="D310" s="32" t="s">
        <v>131</v>
      </c>
      <c r="E310" s="69" t="s">
        <v>2116</v>
      </c>
      <c r="F310" s="40" t="s">
        <v>1343</v>
      </c>
      <c r="G310" s="39">
        <v>609</v>
      </c>
      <c r="H310" s="39">
        <v>1217</v>
      </c>
      <c r="I310" s="41" t="s">
        <v>15</v>
      </c>
      <c r="J310" s="86" t="s">
        <v>17</v>
      </c>
      <c r="K310" s="4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row>
    <row r="311" spans="1:238" x14ac:dyDescent="0.2">
      <c r="A311" s="11">
        <f t="shared" si="5"/>
        <v>305</v>
      </c>
      <c r="B311" s="46" t="s">
        <v>1108</v>
      </c>
      <c r="C311" s="32" t="s">
        <v>131</v>
      </c>
      <c r="D311" s="32" t="s">
        <v>131</v>
      </c>
      <c r="E311" s="69" t="s">
        <v>2116</v>
      </c>
      <c r="F311" s="40" t="s">
        <v>133</v>
      </c>
      <c r="G311" s="39">
        <v>1220</v>
      </c>
      <c r="H311" s="39">
        <v>3079</v>
      </c>
      <c r="I311" s="41" t="s">
        <v>18</v>
      </c>
      <c r="J311" s="86" t="s">
        <v>17</v>
      </c>
      <c r="K311" s="4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row>
    <row r="312" spans="1:238" x14ac:dyDescent="0.2">
      <c r="A312" s="11">
        <f t="shared" si="5"/>
        <v>306</v>
      </c>
      <c r="B312" s="46" t="s">
        <v>1109</v>
      </c>
      <c r="C312" s="32" t="s">
        <v>131</v>
      </c>
      <c r="D312" s="32" t="s">
        <v>131</v>
      </c>
      <c r="E312" s="69" t="s">
        <v>2116</v>
      </c>
      <c r="F312" s="40" t="s">
        <v>37</v>
      </c>
      <c r="G312" s="39">
        <v>779</v>
      </c>
      <c r="H312" s="39">
        <v>2952</v>
      </c>
      <c r="I312" s="41" t="s">
        <v>15</v>
      </c>
      <c r="J312" s="86" t="s">
        <v>17</v>
      </c>
      <c r="K312" s="4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row>
    <row r="313" spans="1:238" x14ac:dyDescent="0.2">
      <c r="A313" s="11">
        <f t="shared" si="5"/>
        <v>307</v>
      </c>
      <c r="B313" s="46" t="s">
        <v>1110</v>
      </c>
      <c r="C313" s="32" t="s">
        <v>131</v>
      </c>
      <c r="D313" s="32" t="s">
        <v>131</v>
      </c>
      <c r="E313" s="69" t="s">
        <v>2116</v>
      </c>
      <c r="F313" s="40" t="s">
        <v>37</v>
      </c>
      <c r="G313" s="39">
        <v>1495</v>
      </c>
      <c r="H313" s="39">
        <v>1481</v>
      </c>
      <c r="I313" s="41" t="s">
        <v>15</v>
      </c>
      <c r="J313" s="86" t="s">
        <v>17</v>
      </c>
      <c r="K313" s="4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row>
    <row r="314" spans="1:238" x14ac:dyDescent="0.2">
      <c r="A314" s="11">
        <f t="shared" si="5"/>
        <v>308</v>
      </c>
      <c r="B314" s="38" t="s">
        <v>1120</v>
      </c>
      <c r="C314" s="38" t="s">
        <v>131</v>
      </c>
      <c r="D314" s="32" t="s">
        <v>131</v>
      </c>
      <c r="E314" s="69" t="s">
        <v>2118</v>
      </c>
      <c r="F314" s="40" t="s">
        <v>1978</v>
      </c>
      <c r="G314" s="39">
        <v>4200</v>
      </c>
      <c r="H314" s="39">
        <v>8294</v>
      </c>
      <c r="I314" s="41" t="s">
        <v>15</v>
      </c>
      <c r="J314" s="86" t="s">
        <v>17</v>
      </c>
      <c r="K314" s="42"/>
    </row>
    <row r="315" spans="1:238" x14ac:dyDescent="0.2">
      <c r="A315" s="11">
        <f t="shared" si="5"/>
        <v>309</v>
      </c>
      <c r="B315" s="38" t="s">
        <v>2121</v>
      </c>
      <c r="C315" s="38" t="s">
        <v>131</v>
      </c>
      <c r="D315" s="32" t="s">
        <v>131</v>
      </c>
      <c r="E315" s="69" t="s">
        <v>2118</v>
      </c>
      <c r="F315" s="40" t="s">
        <v>1978</v>
      </c>
      <c r="G315" s="39">
        <v>3206</v>
      </c>
      <c r="H315" s="39">
        <v>7236</v>
      </c>
      <c r="I315" s="41" t="s">
        <v>15</v>
      </c>
      <c r="J315" s="86" t="s">
        <v>17</v>
      </c>
      <c r="K315" s="42"/>
    </row>
    <row r="316" spans="1:238" x14ac:dyDescent="0.2">
      <c r="A316" s="11">
        <f t="shared" si="5"/>
        <v>310</v>
      </c>
      <c r="B316" s="38" t="s">
        <v>2122</v>
      </c>
      <c r="C316" s="32" t="s">
        <v>131</v>
      </c>
      <c r="D316" s="32" t="s">
        <v>131</v>
      </c>
      <c r="E316" s="69" t="s">
        <v>2118</v>
      </c>
      <c r="F316" s="40" t="s">
        <v>1564</v>
      </c>
      <c r="G316" s="39">
        <v>654</v>
      </c>
      <c r="H316" s="39">
        <v>1118</v>
      </c>
      <c r="I316" s="41" t="s">
        <v>18</v>
      </c>
      <c r="J316" s="86" t="s">
        <v>17</v>
      </c>
      <c r="K316" s="42"/>
    </row>
    <row r="317" spans="1:238" x14ac:dyDescent="0.2">
      <c r="A317" s="11">
        <f t="shared" si="5"/>
        <v>311</v>
      </c>
      <c r="B317" s="38" t="s">
        <v>503</v>
      </c>
      <c r="C317" s="32" t="s">
        <v>131</v>
      </c>
      <c r="D317" s="32" t="s">
        <v>131</v>
      </c>
      <c r="E317" s="69" t="s">
        <v>2118</v>
      </c>
      <c r="F317" s="40" t="s">
        <v>122</v>
      </c>
      <c r="G317" s="39">
        <v>4390</v>
      </c>
      <c r="H317" s="39">
        <v>8552</v>
      </c>
      <c r="I317" s="41" t="s">
        <v>15</v>
      </c>
      <c r="J317" s="86" t="s">
        <v>17</v>
      </c>
      <c r="K317" s="42"/>
    </row>
    <row r="318" spans="1:238" x14ac:dyDescent="0.2">
      <c r="A318" s="11">
        <f t="shared" si="5"/>
        <v>312</v>
      </c>
      <c r="B318" s="46" t="s">
        <v>504</v>
      </c>
      <c r="C318" s="46" t="s">
        <v>131</v>
      </c>
      <c r="D318" s="32" t="s">
        <v>131</v>
      </c>
      <c r="E318" s="69" t="s">
        <v>2125</v>
      </c>
      <c r="F318" s="40" t="s">
        <v>1548</v>
      </c>
      <c r="G318" s="39">
        <v>4962</v>
      </c>
      <c r="H318" s="39">
        <v>8515</v>
      </c>
      <c r="I318" s="41" t="s">
        <v>15</v>
      </c>
      <c r="J318" s="43" t="s">
        <v>17</v>
      </c>
      <c r="K318" s="4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row>
    <row r="319" spans="1:238" x14ac:dyDescent="0.2">
      <c r="A319" s="11">
        <f t="shared" si="5"/>
        <v>313</v>
      </c>
      <c r="B319" s="46" t="s">
        <v>505</v>
      </c>
      <c r="C319" s="32" t="s">
        <v>131</v>
      </c>
      <c r="D319" s="32" t="s">
        <v>131</v>
      </c>
      <c r="E319" s="69" t="s">
        <v>2132</v>
      </c>
      <c r="F319" s="40" t="s">
        <v>1343</v>
      </c>
      <c r="G319" s="39">
        <v>1365</v>
      </c>
      <c r="H319" s="39">
        <v>2557</v>
      </c>
      <c r="I319" s="41" t="s">
        <v>15</v>
      </c>
      <c r="J319" s="43" t="s">
        <v>17</v>
      </c>
      <c r="K319" s="4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row>
    <row r="320" spans="1:238" x14ac:dyDescent="0.2">
      <c r="A320" s="11">
        <f t="shared" si="5"/>
        <v>314</v>
      </c>
      <c r="B320" s="46" t="s">
        <v>507</v>
      </c>
      <c r="C320" s="32" t="s">
        <v>131</v>
      </c>
      <c r="D320" s="32" t="s">
        <v>131</v>
      </c>
      <c r="E320" s="69" t="s">
        <v>2132</v>
      </c>
      <c r="F320" s="40" t="s">
        <v>923</v>
      </c>
      <c r="G320" s="39">
        <v>2534</v>
      </c>
      <c r="H320" s="39">
        <v>5623</v>
      </c>
      <c r="I320" s="41" t="s">
        <v>15</v>
      </c>
      <c r="J320" s="43" t="s">
        <v>17</v>
      </c>
      <c r="K320" s="4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row>
    <row r="321" spans="1:238" x14ac:dyDescent="0.2">
      <c r="A321" s="11">
        <f t="shared" si="5"/>
        <v>315</v>
      </c>
      <c r="B321" s="46" t="s">
        <v>508</v>
      </c>
      <c r="C321" s="32" t="s">
        <v>131</v>
      </c>
      <c r="D321" s="32" t="s">
        <v>131</v>
      </c>
      <c r="E321" s="69" t="s">
        <v>2132</v>
      </c>
      <c r="F321" s="40" t="s">
        <v>2137</v>
      </c>
      <c r="G321" s="39">
        <v>1572</v>
      </c>
      <c r="H321" s="39">
        <v>3009</v>
      </c>
      <c r="I321" s="41" t="s">
        <v>15</v>
      </c>
      <c r="J321" s="43" t="s">
        <v>17</v>
      </c>
      <c r="K321" s="4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row>
    <row r="322" spans="1:238" x14ac:dyDescent="0.2">
      <c r="A322" s="11">
        <f t="shared" si="5"/>
        <v>316</v>
      </c>
      <c r="B322" s="46" t="s">
        <v>509</v>
      </c>
      <c r="C322" s="38" t="s">
        <v>131</v>
      </c>
      <c r="D322" s="32" t="s">
        <v>131</v>
      </c>
      <c r="E322" s="69" t="s">
        <v>2132</v>
      </c>
      <c r="F322" s="40" t="s">
        <v>60</v>
      </c>
      <c r="G322" s="39">
        <v>1710</v>
      </c>
      <c r="H322" s="39">
        <v>4495</v>
      </c>
      <c r="I322" s="41" t="s">
        <v>15</v>
      </c>
      <c r="J322" s="43" t="s">
        <v>17</v>
      </c>
      <c r="K322" s="4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row>
    <row r="323" spans="1:238" x14ac:dyDescent="0.2">
      <c r="A323" s="11">
        <f t="shared" si="5"/>
        <v>317</v>
      </c>
      <c r="B323" s="46" t="s">
        <v>388</v>
      </c>
      <c r="C323" s="46" t="s">
        <v>131</v>
      </c>
      <c r="D323" s="32" t="s">
        <v>131</v>
      </c>
      <c r="E323" s="69" t="s">
        <v>2132</v>
      </c>
      <c r="F323" s="40" t="s">
        <v>1706</v>
      </c>
      <c r="G323" s="39">
        <v>1254</v>
      </c>
      <c r="H323" s="39">
        <v>1784</v>
      </c>
      <c r="I323" s="41" t="s">
        <v>15</v>
      </c>
      <c r="J323" s="43" t="s">
        <v>17</v>
      </c>
      <c r="K323" s="4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row>
    <row r="324" spans="1:238" x14ac:dyDescent="0.2">
      <c r="A324" s="11">
        <f t="shared" si="5"/>
        <v>318</v>
      </c>
      <c r="B324" s="46" t="s">
        <v>510</v>
      </c>
      <c r="C324" s="32" t="s">
        <v>131</v>
      </c>
      <c r="D324" s="32" t="s">
        <v>131</v>
      </c>
      <c r="E324" s="69" t="s">
        <v>2140</v>
      </c>
      <c r="F324" s="40" t="s">
        <v>44</v>
      </c>
      <c r="G324" s="39">
        <v>1359</v>
      </c>
      <c r="H324" s="39">
        <v>3120</v>
      </c>
      <c r="I324" s="41" t="s">
        <v>15</v>
      </c>
      <c r="J324" s="43" t="s">
        <v>17</v>
      </c>
      <c r="K324" s="4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row>
    <row r="325" spans="1:238" x14ac:dyDescent="0.2">
      <c r="A325" s="11">
        <f t="shared" si="5"/>
        <v>319</v>
      </c>
      <c r="B325" s="46" t="s">
        <v>2153</v>
      </c>
      <c r="C325" s="38" t="s">
        <v>131</v>
      </c>
      <c r="D325" s="32" t="s">
        <v>131</v>
      </c>
      <c r="E325" s="69" t="s">
        <v>2148</v>
      </c>
      <c r="F325" s="40" t="s">
        <v>1128</v>
      </c>
      <c r="G325" s="39">
        <v>952</v>
      </c>
      <c r="H325" s="39">
        <v>1861</v>
      </c>
      <c r="I325" s="41" t="s">
        <v>18</v>
      </c>
      <c r="J325" s="43" t="s">
        <v>17</v>
      </c>
      <c r="K325" s="4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row>
    <row r="326" spans="1:238" x14ac:dyDescent="0.2">
      <c r="A326" s="11">
        <f t="shared" si="5"/>
        <v>320</v>
      </c>
      <c r="B326" s="46" t="s">
        <v>2154</v>
      </c>
      <c r="C326" s="32" t="s">
        <v>131</v>
      </c>
      <c r="D326" s="32" t="s">
        <v>131</v>
      </c>
      <c r="E326" s="69" t="s">
        <v>2148</v>
      </c>
      <c r="F326" s="40" t="s">
        <v>1129</v>
      </c>
      <c r="G326" s="39">
        <v>301</v>
      </c>
      <c r="H326" s="39">
        <v>618</v>
      </c>
      <c r="I326" s="41" t="s">
        <v>15</v>
      </c>
      <c r="J326" s="43" t="s">
        <v>17</v>
      </c>
      <c r="K326" s="4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row>
    <row r="327" spans="1:238" x14ac:dyDescent="0.2">
      <c r="A327" s="11">
        <f t="shared" si="5"/>
        <v>321</v>
      </c>
      <c r="B327" s="46" t="s">
        <v>2158</v>
      </c>
      <c r="C327" s="32" t="s">
        <v>131</v>
      </c>
      <c r="D327" s="32" t="s">
        <v>131</v>
      </c>
      <c r="E327" s="69" t="s">
        <v>713</v>
      </c>
      <c r="F327" s="40" t="s">
        <v>2025</v>
      </c>
      <c r="G327" s="39">
        <v>1280</v>
      </c>
      <c r="H327" s="39">
        <v>3473</v>
      </c>
      <c r="I327" s="41" t="s">
        <v>15</v>
      </c>
      <c r="J327" s="43" t="s">
        <v>17</v>
      </c>
      <c r="K327" s="4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row>
    <row r="328" spans="1:238" x14ac:dyDescent="0.2">
      <c r="A328" s="11">
        <f t="shared" si="5"/>
        <v>322</v>
      </c>
      <c r="B328" s="46" t="s">
        <v>511</v>
      </c>
      <c r="C328" s="32" t="s">
        <v>131</v>
      </c>
      <c r="D328" s="32" t="s">
        <v>131</v>
      </c>
      <c r="E328" s="69" t="s">
        <v>2159</v>
      </c>
      <c r="F328" s="40" t="s">
        <v>2127</v>
      </c>
      <c r="G328" s="39">
        <v>2400</v>
      </c>
      <c r="H328" s="39">
        <v>6083</v>
      </c>
      <c r="I328" s="41" t="s">
        <v>15</v>
      </c>
      <c r="J328" s="43" t="s">
        <v>17</v>
      </c>
      <c r="K328" s="4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row>
    <row r="329" spans="1:238" x14ac:dyDescent="0.2">
      <c r="A329" s="11">
        <f t="shared" si="5"/>
        <v>323</v>
      </c>
      <c r="B329" s="46" t="s">
        <v>2176</v>
      </c>
      <c r="C329" s="38" t="s">
        <v>131</v>
      </c>
      <c r="D329" s="32" t="s">
        <v>131</v>
      </c>
      <c r="E329" s="69" t="s">
        <v>2169</v>
      </c>
      <c r="F329" s="47" t="s">
        <v>1135</v>
      </c>
      <c r="G329" s="39">
        <v>1969</v>
      </c>
      <c r="H329" s="39">
        <v>4510</v>
      </c>
      <c r="I329" s="41" t="s">
        <v>15</v>
      </c>
      <c r="J329" s="43" t="s">
        <v>17</v>
      </c>
      <c r="K329" s="42" t="s">
        <v>181</v>
      </c>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row>
    <row r="330" spans="1:238" x14ac:dyDescent="0.2">
      <c r="A330" s="11">
        <f t="shared" si="5"/>
        <v>324</v>
      </c>
      <c r="B330" s="46" t="s">
        <v>2176</v>
      </c>
      <c r="C330" s="38" t="s">
        <v>131</v>
      </c>
      <c r="D330" s="32" t="s">
        <v>131</v>
      </c>
      <c r="E330" s="69" t="s">
        <v>2169</v>
      </c>
      <c r="F330" s="47" t="s">
        <v>1135</v>
      </c>
      <c r="G330" s="39">
        <v>1905</v>
      </c>
      <c r="H330" s="39">
        <v>4199</v>
      </c>
      <c r="I330" s="41" t="s">
        <v>15</v>
      </c>
      <c r="J330" s="43" t="s">
        <v>17</v>
      </c>
      <c r="K330" s="42" t="s">
        <v>181</v>
      </c>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row>
    <row r="331" spans="1:238" x14ac:dyDescent="0.2">
      <c r="A331" s="11">
        <f t="shared" si="5"/>
        <v>325</v>
      </c>
      <c r="B331" s="46" t="s">
        <v>2176</v>
      </c>
      <c r="C331" s="38" t="s">
        <v>131</v>
      </c>
      <c r="D331" s="32" t="s">
        <v>131</v>
      </c>
      <c r="E331" s="69" t="s">
        <v>2169</v>
      </c>
      <c r="F331" s="47" t="s">
        <v>1135</v>
      </c>
      <c r="G331" s="39">
        <v>2312</v>
      </c>
      <c r="H331" s="39">
        <v>5044</v>
      </c>
      <c r="I331" s="41" t="s">
        <v>15</v>
      </c>
      <c r="J331" s="43" t="s">
        <v>17</v>
      </c>
      <c r="K331" s="42" t="s">
        <v>181</v>
      </c>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row>
    <row r="332" spans="1:238" x14ac:dyDescent="0.2">
      <c r="A332" s="11">
        <f t="shared" si="5"/>
        <v>326</v>
      </c>
      <c r="B332" s="46" t="s">
        <v>2179</v>
      </c>
      <c r="C332" s="32" t="s">
        <v>131</v>
      </c>
      <c r="D332" s="32" t="s">
        <v>131</v>
      </c>
      <c r="E332" s="69" t="s">
        <v>2169</v>
      </c>
      <c r="F332" s="47" t="s">
        <v>70</v>
      </c>
      <c r="G332" s="39">
        <v>722</v>
      </c>
      <c r="H332" s="39">
        <v>1885</v>
      </c>
      <c r="I332" s="41" t="s">
        <v>18</v>
      </c>
      <c r="J332" s="43" t="s">
        <v>17</v>
      </c>
      <c r="K332" s="4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row>
    <row r="333" spans="1:238" x14ac:dyDescent="0.2">
      <c r="A333" s="11">
        <f t="shared" si="5"/>
        <v>327</v>
      </c>
      <c r="B333" s="46" t="s">
        <v>2182</v>
      </c>
      <c r="C333" s="46" t="s">
        <v>131</v>
      </c>
      <c r="D333" s="32" t="s">
        <v>131</v>
      </c>
      <c r="E333" s="69" t="s">
        <v>2169</v>
      </c>
      <c r="F333" s="47" t="s">
        <v>35</v>
      </c>
      <c r="G333" s="39">
        <v>816</v>
      </c>
      <c r="H333" s="39">
        <v>1712</v>
      </c>
      <c r="I333" s="41" t="s">
        <v>18</v>
      </c>
      <c r="J333" s="43" t="s">
        <v>17</v>
      </c>
      <c r="K333" s="4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row>
    <row r="334" spans="1:238" x14ac:dyDescent="0.2">
      <c r="A334" s="11">
        <f t="shared" si="5"/>
        <v>328</v>
      </c>
      <c r="B334" s="46" t="s">
        <v>2186</v>
      </c>
      <c r="C334" s="32" t="s">
        <v>131</v>
      </c>
      <c r="D334" s="32" t="s">
        <v>131</v>
      </c>
      <c r="E334" s="69" t="s">
        <v>2183</v>
      </c>
      <c r="F334" s="40" t="s">
        <v>23</v>
      </c>
      <c r="G334" s="39">
        <v>342</v>
      </c>
      <c r="H334" s="39">
        <v>758</v>
      </c>
      <c r="I334" s="41" t="s">
        <v>15</v>
      </c>
      <c r="J334" s="43" t="s">
        <v>17</v>
      </c>
      <c r="K334" s="42"/>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row>
    <row r="335" spans="1:238" x14ac:dyDescent="0.2">
      <c r="A335" s="11">
        <f t="shared" si="5"/>
        <v>329</v>
      </c>
      <c r="B335" s="46" t="s">
        <v>2197</v>
      </c>
      <c r="C335" s="46" t="s">
        <v>131</v>
      </c>
      <c r="D335" s="32" t="s">
        <v>131</v>
      </c>
      <c r="E335" s="69" t="s">
        <v>2192</v>
      </c>
      <c r="F335" s="40" t="s">
        <v>1166</v>
      </c>
      <c r="G335" s="39">
        <v>6063</v>
      </c>
      <c r="H335" s="39">
        <v>12281</v>
      </c>
      <c r="I335" s="41" t="s">
        <v>15</v>
      </c>
      <c r="J335" s="43" t="s">
        <v>17</v>
      </c>
      <c r="K335" s="42" t="s">
        <v>181</v>
      </c>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row>
    <row r="336" spans="1:238" x14ac:dyDescent="0.2">
      <c r="A336" s="11">
        <f t="shared" si="5"/>
        <v>330</v>
      </c>
      <c r="B336" s="46" t="s">
        <v>2208</v>
      </c>
      <c r="C336" s="32" t="s">
        <v>131</v>
      </c>
      <c r="D336" s="32" t="s">
        <v>131</v>
      </c>
      <c r="E336" s="69" t="s">
        <v>2202</v>
      </c>
      <c r="F336" s="40" t="s">
        <v>942</v>
      </c>
      <c r="G336" s="39">
        <v>3329</v>
      </c>
      <c r="H336" s="39">
        <v>5887</v>
      </c>
      <c r="I336" s="41" t="s">
        <v>15</v>
      </c>
      <c r="J336" s="43" t="s">
        <v>17</v>
      </c>
      <c r="K336" s="4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row>
    <row r="337" spans="1:238" x14ac:dyDescent="0.2">
      <c r="A337" s="11">
        <f t="shared" si="5"/>
        <v>331</v>
      </c>
      <c r="B337" s="38" t="s">
        <v>2209</v>
      </c>
      <c r="C337" s="38" t="s">
        <v>131</v>
      </c>
      <c r="D337" s="32" t="s">
        <v>131</v>
      </c>
      <c r="E337" s="69" t="s">
        <v>2202</v>
      </c>
      <c r="F337" s="40" t="s">
        <v>2210</v>
      </c>
      <c r="G337" s="39">
        <v>1713</v>
      </c>
      <c r="H337" s="39">
        <v>3564</v>
      </c>
      <c r="I337" s="41" t="s">
        <v>18</v>
      </c>
      <c r="J337" s="43" t="s">
        <v>17</v>
      </c>
      <c r="K337" s="4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row>
    <row r="338" spans="1:238" x14ac:dyDescent="0.2">
      <c r="A338" s="11">
        <f t="shared" si="5"/>
        <v>332</v>
      </c>
      <c r="B338" s="46" t="s">
        <v>2222</v>
      </c>
      <c r="C338" s="38" t="s">
        <v>131</v>
      </c>
      <c r="D338" s="32" t="s">
        <v>131</v>
      </c>
      <c r="E338" s="69" t="s">
        <v>2218</v>
      </c>
      <c r="F338" s="47" t="s">
        <v>62</v>
      </c>
      <c r="G338" s="39">
        <v>13469</v>
      </c>
      <c r="H338" s="39">
        <v>26818</v>
      </c>
      <c r="I338" s="41" t="s">
        <v>15</v>
      </c>
      <c r="J338" s="43" t="s">
        <v>17</v>
      </c>
      <c r="K338" s="42"/>
    </row>
    <row r="339" spans="1:238" s="14" customFormat="1" x14ac:dyDescent="0.2">
      <c r="A339" s="11">
        <f t="shared" si="5"/>
        <v>333</v>
      </c>
      <c r="B339" s="38" t="s">
        <v>2236</v>
      </c>
      <c r="C339" s="38" t="s">
        <v>131</v>
      </c>
      <c r="D339" s="32" t="s">
        <v>131</v>
      </c>
      <c r="E339" s="69" t="s">
        <v>2232</v>
      </c>
      <c r="F339" s="40" t="s">
        <v>1146</v>
      </c>
      <c r="G339" s="39">
        <v>4182</v>
      </c>
      <c r="H339" s="39">
        <v>7921</v>
      </c>
      <c r="I339" s="41" t="s">
        <v>15</v>
      </c>
      <c r="J339" s="43" t="s">
        <v>17</v>
      </c>
      <c r="K339" s="4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row>
    <row r="340" spans="1:238" s="14" customFormat="1" x14ac:dyDescent="0.2">
      <c r="A340" s="11">
        <f t="shared" si="5"/>
        <v>334</v>
      </c>
      <c r="B340" s="46" t="s">
        <v>513</v>
      </c>
      <c r="C340" s="38" t="s">
        <v>131</v>
      </c>
      <c r="D340" s="32" t="s">
        <v>131</v>
      </c>
      <c r="E340" s="69" t="s">
        <v>2240</v>
      </c>
      <c r="F340" s="40" t="s">
        <v>32</v>
      </c>
      <c r="G340" s="39">
        <v>1261</v>
      </c>
      <c r="H340" s="39">
        <v>3821</v>
      </c>
      <c r="I340" s="41" t="s">
        <v>15</v>
      </c>
      <c r="J340" s="43" t="s">
        <v>17</v>
      </c>
      <c r="K340" s="4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row>
    <row r="341" spans="1:238" s="14" customFormat="1" x14ac:dyDescent="0.2">
      <c r="A341" s="11">
        <f t="shared" si="5"/>
        <v>335</v>
      </c>
      <c r="B341" s="46" t="s">
        <v>2247</v>
      </c>
      <c r="C341" s="38" t="s">
        <v>131</v>
      </c>
      <c r="D341" s="32" t="s">
        <v>131</v>
      </c>
      <c r="E341" s="69" t="s">
        <v>2240</v>
      </c>
      <c r="F341" s="40" t="s">
        <v>1725</v>
      </c>
      <c r="G341" s="39">
        <v>4007</v>
      </c>
      <c r="H341" s="39">
        <v>9263</v>
      </c>
      <c r="I341" s="41" t="s">
        <v>15</v>
      </c>
      <c r="J341" s="43" t="s">
        <v>17</v>
      </c>
      <c r="K341" s="4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row>
    <row r="342" spans="1:238" s="14" customFormat="1" x14ac:dyDescent="0.2">
      <c r="A342" s="11">
        <f t="shared" si="5"/>
        <v>336</v>
      </c>
      <c r="B342" s="49" t="s">
        <v>2252</v>
      </c>
      <c r="C342" s="49" t="s">
        <v>131</v>
      </c>
      <c r="D342" s="32" t="s">
        <v>131</v>
      </c>
      <c r="E342" s="70" t="s">
        <v>2249</v>
      </c>
      <c r="F342" s="50" t="s">
        <v>1152</v>
      </c>
      <c r="G342" s="51">
        <v>3558</v>
      </c>
      <c r="H342" s="51">
        <v>9401</v>
      </c>
      <c r="I342" s="41" t="s">
        <v>1072</v>
      </c>
      <c r="J342" s="88" t="s">
        <v>17</v>
      </c>
      <c r="K342" s="53"/>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row>
    <row r="343" spans="1:238" s="14" customFormat="1" x14ac:dyDescent="0.2">
      <c r="A343" s="11">
        <f t="shared" si="5"/>
        <v>337</v>
      </c>
      <c r="B343" s="49" t="s">
        <v>2253</v>
      </c>
      <c r="C343" s="49" t="s">
        <v>131</v>
      </c>
      <c r="D343" s="32" t="s">
        <v>131</v>
      </c>
      <c r="E343" s="70" t="s">
        <v>2249</v>
      </c>
      <c r="F343" s="50" t="s">
        <v>980</v>
      </c>
      <c r="G343" s="51">
        <v>170</v>
      </c>
      <c r="H343" s="51">
        <v>303</v>
      </c>
      <c r="I343" s="52" t="s">
        <v>18</v>
      </c>
      <c r="J343" s="88" t="s">
        <v>17</v>
      </c>
      <c r="K343" s="53"/>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row>
    <row r="344" spans="1:238" s="14" customFormat="1" x14ac:dyDescent="0.2">
      <c r="A344" s="11">
        <f t="shared" si="5"/>
        <v>338</v>
      </c>
      <c r="B344" s="49" t="s">
        <v>2254</v>
      </c>
      <c r="C344" s="49" t="s">
        <v>131</v>
      </c>
      <c r="D344" s="32" t="s">
        <v>131</v>
      </c>
      <c r="E344" s="70" t="s">
        <v>2249</v>
      </c>
      <c r="F344" s="50" t="s">
        <v>923</v>
      </c>
      <c r="G344" s="51">
        <v>355</v>
      </c>
      <c r="H344" s="51">
        <v>788</v>
      </c>
      <c r="I344" s="52" t="s">
        <v>15</v>
      </c>
      <c r="J344" s="88" t="s">
        <v>17</v>
      </c>
      <c r="K344" s="53"/>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row>
    <row r="345" spans="1:238" x14ac:dyDescent="0.2">
      <c r="A345" s="11">
        <f t="shared" si="5"/>
        <v>339</v>
      </c>
      <c r="B345" s="49" t="s">
        <v>2254</v>
      </c>
      <c r="C345" s="49" t="s">
        <v>131</v>
      </c>
      <c r="D345" s="32" t="s">
        <v>131</v>
      </c>
      <c r="E345" s="70" t="s">
        <v>2249</v>
      </c>
      <c r="F345" s="50" t="s">
        <v>923</v>
      </c>
      <c r="G345" s="51">
        <v>2063</v>
      </c>
      <c r="H345" s="51">
        <v>4392</v>
      </c>
      <c r="I345" s="52" t="s">
        <v>15</v>
      </c>
      <c r="J345" s="88" t="s">
        <v>17</v>
      </c>
      <c r="K345" s="53"/>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row>
    <row r="346" spans="1:238" s="14" customFormat="1" x14ac:dyDescent="0.2">
      <c r="A346" s="11">
        <f t="shared" si="5"/>
        <v>340</v>
      </c>
      <c r="B346" s="54" t="s">
        <v>535</v>
      </c>
      <c r="C346" s="49" t="s">
        <v>131</v>
      </c>
      <c r="D346" s="32" t="s">
        <v>131</v>
      </c>
      <c r="E346" s="70" t="s">
        <v>2249</v>
      </c>
      <c r="F346" s="50" t="s">
        <v>45</v>
      </c>
      <c r="G346" s="51">
        <v>2769</v>
      </c>
      <c r="H346" s="51">
        <v>6877</v>
      </c>
      <c r="I346" s="52" t="s">
        <v>15</v>
      </c>
      <c r="J346" s="88" t="s">
        <v>17</v>
      </c>
      <c r="K346" s="53"/>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row>
    <row r="347" spans="1:238" s="14" customFormat="1" x14ac:dyDescent="0.2">
      <c r="A347" s="11">
        <f t="shared" si="5"/>
        <v>341</v>
      </c>
      <c r="B347" s="38" t="s">
        <v>2269</v>
      </c>
      <c r="C347" s="32" t="s">
        <v>131</v>
      </c>
      <c r="D347" s="32" t="s">
        <v>131</v>
      </c>
      <c r="E347" s="69" t="s">
        <v>2262</v>
      </c>
      <c r="F347" s="48" t="s">
        <v>2270</v>
      </c>
      <c r="G347" s="39">
        <v>2861</v>
      </c>
      <c r="H347" s="39">
        <v>6398</v>
      </c>
      <c r="I347" s="41" t="s">
        <v>15</v>
      </c>
      <c r="J347" s="43" t="s">
        <v>17</v>
      </c>
      <c r="K347" s="4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row>
    <row r="348" spans="1:238" s="14" customFormat="1" x14ac:dyDescent="0.2">
      <c r="A348" s="11">
        <f t="shared" si="5"/>
        <v>342</v>
      </c>
      <c r="B348" s="38" t="s">
        <v>514</v>
      </c>
      <c r="C348" s="32" t="s">
        <v>131</v>
      </c>
      <c r="D348" s="32" t="s">
        <v>131</v>
      </c>
      <c r="E348" s="69" t="s">
        <v>2262</v>
      </c>
      <c r="F348" s="48" t="s">
        <v>1157</v>
      </c>
      <c r="G348" s="39">
        <v>1322</v>
      </c>
      <c r="H348" s="39">
        <v>2728</v>
      </c>
      <c r="I348" s="41" t="s">
        <v>15</v>
      </c>
      <c r="J348" s="43" t="s">
        <v>17</v>
      </c>
      <c r="K348" s="4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row>
    <row r="349" spans="1:238" x14ac:dyDescent="0.2">
      <c r="A349" s="11">
        <f t="shared" si="5"/>
        <v>343</v>
      </c>
      <c r="B349" s="38" t="s">
        <v>515</v>
      </c>
      <c r="C349" s="32" t="s">
        <v>131</v>
      </c>
      <c r="D349" s="32" t="s">
        <v>131</v>
      </c>
      <c r="E349" s="69" t="s">
        <v>2262</v>
      </c>
      <c r="F349" s="48" t="s">
        <v>1158</v>
      </c>
      <c r="G349" s="39">
        <v>2165</v>
      </c>
      <c r="H349" s="39">
        <v>4435</v>
      </c>
      <c r="I349" s="41" t="s">
        <v>15</v>
      </c>
      <c r="J349" s="43" t="s">
        <v>17</v>
      </c>
      <c r="K349" s="4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row>
    <row r="350" spans="1:238" s="14" customFormat="1" x14ac:dyDescent="0.2">
      <c r="A350" s="11">
        <f t="shared" si="5"/>
        <v>344</v>
      </c>
      <c r="B350" s="38" t="s">
        <v>2275</v>
      </c>
      <c r="C350" s="38" t="s">
        <v>131</v>
      </c>
      <c r="D350" s="32" t="s">
        <v>131</v>
      </c>
      <c r="E350" s="69" t="s">
        <v>2273</v>
      </c>
      <c r="F350" s="40" t="s">
        <v>95</v>
      </c>
      <c r="G350" s="56">
        <v>393</v>
      </c>
      <c r="H350" s="56">
        <v>825</v>
      </c>
      <c r="I350" s="57" t="s">
        <v>15</v>
      </c>
      <c r="J350" s="57" t="s">
        <v>17</v>
      </c>
      <c r="K350" s="4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row>
    <row r="351" spans="1:238" s="14" customFormat="1" x14ac:dyDescent="0.2">
      <c r="A351" s="11">
        <f t="shared" si="5"/>
        <v>345</v>
      </c>
      <c r="B351" s="38" t="s">
        <v>516</v>
      </c>
      <c r="C351" s="32" t="s">
        <v>131</v>
      </c>
      <c r="D351" s="32" t="s">
        <v>131</v>
      </c>
      <c r="E351" s="69" t="s">
        <v>29</v>
      </c>
      <c r="F351" s="48" t="s">
        <v>674</v>
      </c>
      <c r="G351" s="39">
        <v>767</v>
      </c>
      <c r="H351" s="39">
        <v>1558</v>
      </c>
      <c r="I351" s="41" t="s">
        <v>15</v>
      </c>
      <c r="J351" s="43" t="s">
        <v>17</v>
      </c>
      <c r="K351" s="42"/>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c r="CO351" s="20"/>
      <c r="CP351" s="20"/>
      <c r="CQ351" s="20"/>
      <c r="CR351" s="20"/>
      <c r="CS351" s="20"/>
      <c r="CT351" s="20"/>
      <c r="CU351" s="20"/>
      <c r="CV351" s="20"/>
      <c r="CW351" s="20"/>
      <c r="CX351" s="20"/>
      <c r="CY351" s="20"/>
      <c r="CZ351" s="20"/>
      <c r="DA351" s="20"/>
      <c r="DB351" s="20"/>
      <c r="DC351" s="20"/>
      <c r="DD351" s="20"/>
      <c r="DE351" s="20"/>
      <c r="DF351" s="20"/>
      <c r="DG351" s="20"/>
      <c r="DH351" s="20"/>
      <c r="DI351" s="20"/>
      <c r="DJ351" s="20"/>
      <c r="DK351" s="20"/>
      <c r="DL351" s="20"/>
      <c r="DM351" s="20"/>
      <c r="DN351" s="20"/>
      <c r="DO351" s="20"/>
      <c r="DP351" s="20"/>
      <c r="DQ351" s="20"/>
      <c r="DR351" s="20"/>
      <c r="DS351" s="20"/>
      <c r="DT351" s="20"/>
      <c r="DU351" s="20"/>
      <c r="DV351" s="20"/>
      <c r="DW351" s="20"/>
      <c r="DX351" s="20"/>
      <c r="DY351" s="20"/>
      <c r="DZ351" s="20"/>
      <c r="EA351" s="20"/>
      <c r="EB351" s="20"/>
      <c r="EC351" s="20"/>
      <c r="ED351" s="20"/>
      <c r="EE351" s="20"/>
      <c r="EF351" s="20"/>
      <c r="EG351" s="20"/>
      <c r="EH351" s="20"/>
      <c r="EI351" s="20"/>
      <c r="EJ351" s="20"/>
      <c r="EK351" s="20"/>
      <c r="EL351" s="20"/>
      <c r="EM351" s="20"/>
      <c r="EN351" s="20"/>
      <c r="EO351" s="20"/>
      <c r="EP351" s="20"/>
      <c r="EQ351" s="20"/>
      <c r="ER351" s="20"/>
      <c r="ES351" s="20"/>
      <c r="ET351" s="20"/>
      <c r="EU351" s="20"/>
      <c r="EV351" s="20"/>
      <c r="EW351" s="20"/>
      <c r="EX351" s="20"/>
      <c r="EY351" s="20"/>
      <c r="EZ351" s="20"/>
      <c r="FA351" s="20"/>
      <c r="FB351" s="20"/>
      <c r="FC351" s="20"/>
      <c r="FD351" s="20"/>
      <c r="FE351" s="20"/>
      <c r="FF351" s="20"/>
      <c r="FG351" s="20"/>
      <c r="FH351" s="20"/>
      <c r="FI351" s="20"/>
      <c r="FJ351" s="20"/>
      <c r="FK351" s="20"/>
      <c r="FL351" s="20"/>
      <c r="FM351" s="20"/>
      <c r="FN351" s="20"/>
      <c r="FO351" s="20"/>
      <c r="FP351" s="20"/>
      <c r="FQ351" s="20"/>
      <c r="FR351" s="20"/>
      <c r="FS351" s="20"/>
      <c r="FT351" s="20"/>
      <c r="FU351" s="20"/>
      <c r="FV351" s="20"/>
      <c r="FW351" s="20"/>
      <c r="FX351" s="20"/>
      <c r="FY351" s="20"/>
      <c r="FZ351" s="20"/>
      <c r="GA351" s="20"/>
      <c r="GB351" s="20"/>
      <c r="GC351" s="20"/>
      <c r="GD351" s="20"/>
      <c r="GE351" s="20"/>
      <c r="GF351" s="20"/>
      <c r="GG351" s="20"/>
      <c r="GH351" s="20"/>
      <c r="GI351" s="20"/>
      <c r="GJ351" s="20"/>
      <c r="GK351" s="20"/>
      <c r="GL351" s="20"/>
      <c r="GM351" s="20"/>
      <c r="GN351" s="20"/>
      <c r="GO351" s="20"/>
      <c r="GP351" s="20"/>
      <c r="GQ351" s="20"/>
      <c r="GR351" s="20"/>
      <c r="GS351" s="20"/>
      <c r="GT351" s="20"/>
      <c r="GU351" s="20"/>
      <c r="GV351" s="20"/>
      <c r="GW351" s="20"/>
      <c r="GX351" s="20"/>
      <c r="GY351" s="20"/>
      <c r="GZ351" s="20"/>
      <c r="HA351" s="20"/>
      <c r="HB351" s="20"/>
      <c r="HC351" s="20"/>
      <c r="HD351" s="20"/>
      <c r="HE351" s="20"/>
      <c r="HF351" s="20"/>
      <c r="HG351" s="20"/>
      <c r="HH351" s="20"/>
      <c r="HI351" s="20"/>
      <c r="HJ351" s="20"/>
      <c r="HK351" s="20"/>
      <c r="HL351" s="20"/>
      <c r="HM351" s="20"/>
      <c r="HN351" s="20"/>
      <c r="HO351" s="20"/>
      <c r="HP351" s="20"/>
      <c r="HQ351" s="20"/>
      <c r="HR351" s="20"/>
      <c r="HS351" s="20"/>
      <c r="HT351" s="20"/>
      <c r="HU351" s="20"/>
      <c r="HV351" s="20"/>
      <c r="HW351" s="20"/>
      <c r="HX351" s="20"/>
      <c r="HY351" s="20"/>
      <c r="HZ351" s="20"/>
      <c r="IA351" s="20"/>
      <c r="IB351" s="20"/>
      <c r="IC351" s="20"/>
      <c r="ID351" s="20"/>
    </row>
    <row r="352" spans="1:238" s="14" customFormat="1" x14ac:dyDescent="0.2">
      <c r="A352" s="11">
        <f t="shared" si="5"/>
        <v>346</v>
      </c>
      <c r="B352" s="46" t="s">
        <v>517</v>
      </c>
      <c r="C352" s="55" t="s">
        <v>131</v>
      </c>
      <c r="D352" s="32" t="s">
        <v>131</v>
      </c>
      <c r="E352" s="69" t="s">
        <v>29</v>
      </c>
      <c r="F352" s="58" t="s">
        <v>1164</v>
      </c>
      <c r="G352" s="98">
        <v>1955</v>
      </c>
      <c r="H352" s="56">
        <v>4583</v>
      </c>
      <c r="I352" s="57" t="s">
        <v>15</v>
      </c>
      <c r="J352" s="57" t="s">
        <v>17</v>
      </c>
      <c r="K352" s="42" t="s">
        <v>180</v>
      </c>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c r="CO352" s="20"/>
      <c r="CP352" s="20"/>
      <c r="CQ352" s="20"/>
      <c r="CR352" s="20"/>
      <c r="CS352" s="20"/>
      <c r="CT352" s="20"/>
      <c r="CU352" s="20"/>
      <c r="CV352" s="20"/>
      <c r="CW352" s="20"/>
      <c r="CX352" s="20"/>
      <c r="CY352" s="20"/>
      <c r="CZ352" s="20"/>
      <c r="DA352" s="20"/>
      <c r="DB352" s="20"/>
      <c r="DC352" s="20"/>
      <c r="DD352" s="20"/>
      <c r="DE352" s="20"/>
      <c r="DF352" s="20"/>
      <c r="DG352" s="20"/>
      <c r="DH352" s="20"/>
      <c r="DI352" s="20"/>
      <c r="DJ352" s="20"/>
      <c r="DK352" s="20"/>
      <c r="DL352" s="20"/>
      <c r="DM352" s="20"/>
      <c r="DN352" s="20"/>
      <c r="DO352" s="20"/>
      <c r="DP352" s="20"/>
      <c r="DQ352" s="20"/>
      <c r="DR352" s="20"/>
      <c r="DS352" s="20"/>
      <c r="DT352" s="20"/>
      <c r="DU352" s="20"/>
      <c r="DV352" s="20"/>
      <c r="DW352" s="20"/>
      <c r="DX352" s="20"/>
      <c r="DY352" s="20"/>
      <c r="DZ352" s="20"/>
      <c r="EA352" s="20"/>
      <c r="EB352" s="20"/>
      <c r="EC352" s="20"/>
      <c r="ED352" s="20"/>
      <c r="EE352" s="20"/>
      <c r="EF352" s="20"/>
      <c r="EG352" s="20"/>
      <c r="EH352" s="20"/>
      <c r="EI352" s="20"/>
      <c r="EJ352" s="20"/>
      <c r="EK352" s="20"/>
      <c r="EL352" s="20"/>
      <c r="EM352" s="20"/>
      <c r="EN352" s="20"/>
      <c r="EO352" s="20"/>
      <c r="EP352" s="20"/>
      <c r="EQ352" s="20"/>
      <c r="ER352" s="20"/>
      <c r="ES352" s="20"/>
      <c r="ET352" s="20"/>
      <c r="EU352" s="20"/>
      <c r="EV352" s="20"/>
      <c r="EW352" s="20"/>
      <c r="EX352" s="20"/>
      <c r="EY352" s="20"/>
      <c r="EZ352" s="20"/>
      <c r="FA352" s="20"/>
      <c r="FB352" s="20"/>
      <c r="FC352" s="20"/>
      <c r="FD352" s="20"/>
      <c r="FE352" s="20"/>
      <c r="FF352" s="20"/>
      <c r="FG352" s="20"/>
      <c r="FH352" s="20"/>
      <c r="FI352" s="20"/>
      <c r="FJ352" s="20"/>
      <c r="FK352" s="20"/>
      <c r="FL352" s="20"/>
      <c r="FM352" s="20"/>
      <c r="FN352" s="20"/>
      <c r="FO352" s="20"/>
      <c r="FP352" s="20"/>
      <c r="FQ352" s="20"/>
      <c r="FR352" s="20"/>
      <c r="FS352" s="20"/>
      <c r="FT352" s="20"/>
      <c r="FU352" s="20"/>
      <c r="FV352" s="20"/>
      <c r="FW352" s="20"/>
      <c r="FX352" s="20"/>
      <c r="FY352" s="20"/>
      <c r="FZ352" s="20"/>
      <c r="GA352" s="20"/>
      <c r="GB352" s="20"/>
      <c r="GC352" s="20"/>
      <c r="GD352" s="20"/>
      <c r="GE352" s="20"/>
      <c r="GF352" s="20"/>
      <c r="GG352" s="20"/>
      <c r="GH352" s="20"/>
      <c r="GI352" s="20"/>
      <c r="GJ352" s="20"/>
      <c r="GK352" s="20"/>
      <c r="GL352" s="20"/>
      <c r="GM352" s="20"/>
      <c r="GN352" s="20"/>
      <c r="GO352" s="20"/>
      <c r="GP352" s="20"/>
      <c r="GQ352" s="20"/>
      <c r="GR352" s="20"/>
      <c r="GS352" s="20"/>
      <c r="GT352" s="20"/>
      <c r="GU352" s="20"/>
      <c r="GV352" s="20"/>
      <c r="GW352" s="20"/>
      <c r="GX352" s="20"/>
      <c r="GY352" s="20"/>
      <c r="GZ352" s="20"/>
      <c r="HA352" s="20"/>
      <c r="HB352" s="20"/>
      <c r="HC352" s="20"/>
      <c r="HD352" s="20"/>
      <c r="HE352" s="20"/>
      <c r="HF352" s="20"/>
      <c r="HG352" s="20"/>
      <c r="HH352" s="20"/>
      <c r="HI352" s="20"/>
      <c r="HJ352" s="20"/>
      <c r="HK352" s="20"/>
      <c r="HL352" s="20"/>
      <c r="HM352" s="20"/>
      <c r="HN352" s="20"/>
      <c r="HO352" s="20"/>
      <c r="HP352" s="20"/>
      <c r="HQ352" s="20"/>
      <c r="HR352" s="20"/>
      <c r="HS352" s="20"/>
      <c r="HT352" s="20"/>
      <c r="HU352" s="20"/>
      <c r="HV352" s="20"/>
      <c r="HW352" s="20"/>
      <c r="HX352" s="20"/>
      <c r="HY352" s="20"/>
      <c r="HZ352" s="20"/>
      <c r="IA352" s="20"/>
      <c r="IB352" s="20"/>
      <c r="IC352" s="20"/>
      <c r="ID352" s="20"/>
    </row>
    <row r="353" spans="1:238" s="14" customFormat="1" x14ac:dyDescent="0.2">
      <c r="A353" s="11">
        <f t="shared" si="5"/>
        <v>347</v>
      </c>
      <c r="B353" s="38" t="s">
        <v>2301</v>
      </c>
      <c r="C353" s="32" t="s">
        <v>131</v>
      </c>
      <c r="D353" s="32" t="s">
        <v>131</v>
      </c>
      <c r="E353" s="69" t="s">
        <v>2290</v>
      </c>
      <c r="F353" s="40" t="s">
        <v>1165</v>
      </c>
      <c r="G353" s="56">
        <v>1129</v>
      </c>
      <c r="H353" s="56">
        <v>2407</v>
      </c>
      <c r="I353" s="57" t="s">
        <v>15</v>
      </c>
      <c r="J353" s="57" t="s">
        <v>17</v>
      </c>
      <c r="K353" s="4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row>
    <row r="354" spans="1:238" s="14" customFormat="1" x14ac:dyDescent="0.2">
      <c r="A354" s="11">
        <f t="shared" si="5"/>
        <v>348</v>
      </c>
      <c r="B354" s="46" t="s">
        <v>2302</v>
      </c>
      <c r="C354" s="32" t="s">
        <v>131</v>
      </c>
      <c r="D354" s="32" t="s">
        <v>131</v>
      </c>
      <c r="E354" s="69" t="s">
        <v>2290</v>
      </c>
      <c r="F354" s="40" t="s">
        <v>1165</v>
      </c>
      <c r="G354" s="56">
        <v>530</v>
      </c>
      <c r="H354" s="56">
        <v>1006</v>
      </c>
      <c r="I354" s="57" t="s">
        <v>904</v>
      </c>
      <c r="J354" s="57" t="s">
        <v>17</v>
      </c>
      <c r="K354" s="4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row>
    <row r="355" spans="1:238" s="14" customFormat="1" x14ac:dyDescent="0.2">
      <c r="A355" s="11">
        <f t="shared" si="5"/>
        <v>349</v>
      </c>
      <c r="B355" s="38" t="s">
        <v>2319</v>
      </c>
      <c r="C355" s="32" t="s">
        <v>131</v>
      </c>
      <c r="D355" s="32" t="s">
        <v>131</v>
      </c>
      <c r="E355" s="69" t="s">
        <v>2306</v>
      </c>
      <c r="F355" s="58" t="s">
        <v>1143</v>
      </c>
      <c r="G355" s="39">
        <v>253</v>
      </c>
      <c r="H355" s="39">
        <v>425</v>
      </c>
      <c r="I355" s="52" t="s">
        <v>18</v>
      </c>
      <c r="J355" s="57" t="s">
        <v>17</v>
      </c>
      <c r="K355" s="36"/>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row>
    <row r="356" spans="1:238" s="14" customFormat="1" x14ac:dyDescent="0.2">
      <c r="A356" s="11">
        <f t="shared" si="5"/>
        <v>350</v>
      </c>
      <c r="B356" s="38" t="s">
        <v>2320</v>
      </c>
      <c r="C356" s="32" t="s">
        <v>131</v>
      </c>
      <c r="D356" s="32" t="s">
        <v>131</v>
      </c>
      <c r="E356" s="69" t="s">
        <v>2306</v>
      </c>
      <c r="F356" s="48" t="s">
        <v>44</v>
      </c>
      <c r="G356" s="39">
        <v>797</v>
      </c>
      <c r="H356" s="39">
        <v>1667</v>
      </c>
      <c r="I356" s="57" t="s">
        <v>15</v>
      </c>
      <c r="J356" s="57" t="s">
        <v>17</v>
      </c>
      <c r="K356" s="36"/>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s="2"/>
      <c r="GN356" s="2"/>
      <c r="GO356" s="2"/>
      <c r="GP356" s="2"/>
      <c r="GQ356" s="2"/>
      <c r="GR356" s="2"/>
      <c r="GS356" s="2"/>
      <c r="GT356" s="2"/>
      <c r="GU356" s="2"/>
      <c r="GV356" s="2"/>
      <c r="GW356" s="2"/>
      <c r="GX356" s="2"/>
      <c r="GY356" s="2"/>
      <c r="GZ356" s="2"/>
      <c r="HA356" s="2"/>
      <c r="HB356" s="2"/>
      <c r="HC356" s="2"/>
      <c r="HD356" s="2"/>
      <c r="HE356" s="2"/>
      <c r="HF356" s="2"/>
      <c r="HG356" s="2"/>
      <c r="HH356" s="2"/>
      <c r="HI356" s="2"/>
      <c r="HJ356" s="2"/>
      <c r="HK356" s="2"/>
      <c r="HL356" s="2"/>
      <c r="HM356" s="2"/>
      <c r="HN356" s="2"/>
      <c r="HO356" s="2"/>
      <c r="HP356" s="2"/>
      <c r="HQ356" s="2"/>
      <c r="HR356" s="2"/>
      <c r="HS356" s="2"/>
      <c r="HT356" s="2"/>
      <c r="HU356" s="2"/>
      <c r="HV356" s="2"/>
      <c r="HW356" s="2"/>
      <c r="HX356" s="2"/>
      <c r="HY356" s="2"/>
      <c r="HZ356" s="2"/>
      <c r="IA356" s="2"/>
      <c r="IB356" s="2"/>
      <c r="IC356" s="2"/>
      <c r="ID356" s="2"/>
    </row>
    <row r="357" spans="1:238" s="16" customFormat="1" x14ac:dyDescent="0.2">
      <c r="A357" s="11">
        <f t="shared" si="5"/>
        <v>351</v>
      </c>
      <c r="B357" s="38" t="s">
        <v>2321</v>
      </c>
      <c r="C357" s="32" t="s">
        <v>131</v>
      </c>
      <c r="D357" s="32" t="s">
        <v>131</v>
      </c>
      <c r="E357" s="69" t="s">
        <v>2306</v>
      </c>
      <c r="F357" s="48" t="s">
        <v>44</v>
      </c>
      <c r="G357" s="39">
        <v>522</v>
      </c>
      <c r="H357" s="39">
        <v>1037</v>
      </c>
      <c r="I357" s="57" t="s">
        <v>15</v>
      </c>
      <c r="J357" s="57" t="s">
        <v>17</v>
      </c>
      <c r="K357" s="36"/>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s="2"/>
      <c r="GN357" s="2"/>
      <c r="GO357" s="2"/>
      <c r="GP357" s="2"/>
      <c r="GQ357" s="2"/>
      <c r="GR357" s="2"/>
      <c r="GS357" s="2"/>
      <c r="GT357" s="2"/>
      <c r="GU357" s="2"/>
      <c r="GV357" s="2"/>
      <c r="GW357" s="2"/>
      <c r="GX357" s="2"/>
      <c r="GY357" s="2"/>
      <c r="GZ357" s="2"/>
      <c r="HA357" s="2"/>
      <c r="HB357" s="2"/>
      <c r="HC357" s="2"/>
      <c r="HD357" s="2"/>
      <c r="HE357" s="2"/>
      <c r="HF357" s="2"/>
      <c r="HG357" s="2"/>
      <c r="HH357" s="2"/>
      <c r="HI357" s="2"/>
      <c r="HJ357" s="2"/>
      <c r="HK357" s="2"/>
      <c r="HL357" s="2"/>
      <c r="HM357" s="2"/>
      <c r="HN357" s="2"/>
      <c r="HO357" s="2"/>
      <c r="HP357" s="2"/>
      <c r="HQ357" s="2"/>
      <c r="HR357" s="2"/>
      <c r="HS357" s="2"/>
      <c r="HT357" s="2"/>
      <c r="HU357" s="2"/>
      <c r="HV357" s="2"/>
      <c r="HW357" s="2"/>
      <c r="HX357" s="2"/>
      <c r="HY357" s="2"/>
      <c r="HZ357" s="2"/>
      <c r="IA357" s="2"/>
      <c r="IB357" s="2"/>
      <c r="IC357" s="2"/>
      <c r="ID357" s="2"/>
    </row>
    <row r="358" spans="1:238" s="16" customFormat="1" x14ac:dyDescent="0.2">
      <c r="A358" s="11">
        <f t="shared" si="5"/>
        <v>352</v>
      </c>
      <c r="B358" s="32" t="s">
        <v>2333</v>
      </c>
      <c r="C358" s="38" t="s">
        <v>131</v>
      </c>
      <c r="D358" s="32" t="s">
        <v>131</v>
      </c>
      <c r="E358" s="71" t="s">
        <v>1168</v>
      </c>
      <c r="F358" s="33" t="s">
        <v>134</v>
      </c>
      <c r="G358" s="62">
        <v>4768</v>
      </c>
      <c r="H358" s="62">
        <v>9491</v>
      </c>
      <c r="I358" s="63" t="s">
        <v>15</v>
      </c>
      <c r="J358" s="65" t="s">
        <v>17</v>
      </c>
      <c r="K358" s="4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s="2"/>
      <c r="GN358" s="2"/>
      <c r="GO358" s="2"/>
      <c r="GP358" s="2"/>
      <c r="GQ358" s="2"/>
      <c r="GR358" s="2"/>
      <c r="GS358" s="2"/>
      <c r="GT358" s="2"/>
      <c r="GU358" s="2"/>
      <c r="GV358" s="2"/>
      <c r="GW358" s="2"/>
      <c r="GX358" s="2"/>
      <c r="GY358" s="2"/>
      <c r="GZ358" s="2"/>
      <c r="HA358" s="2"/>
      <c r="HB358" s="2"/>
      <c r="HC358" s="2"/>
      <c r="HD358" s="2"/>
      <c r="HE358" s="2"/>
      <c r="HF358" s="2"/>
      <c r="HG358" s="2"/>
      <c r="HH358" s="2"/>
      <c r="HI358" s="2"/>
      <c r="HJ358" s="2"/>
      <c r="HK358" s="2"/>
      <c r="HL358" s="2"/>
      <c r="HM358" s="2"/>
      <c r="HN358" s="2"/>
      <c r="HO358" s="2"/>
      <c r="HP358" s="2"/>
      <c r="HQ358" s="2"/>
      <c r="HR358" s="2"/>
      <c r="HS358" s="2"/>
      <c r="HT358" s="2"/>
      <c r="HU358" s="2"/>
      <c r="HV358" s="2"/>
      <c r="HW358" s="2"/>
      <c r="HX358" s="2"/>
      <c r="HY358" s="2"/>
      <c r="HZ358" s="2"/>
      <c r="IA358" s="2"/>
      <c r="IB358" s="2"/>
      <c r="IC358" s="2"/>
      <c r="ID358" s="2"/>
    </row>
    <row r="359" spans="1:238" s="13" customFormat="1" x14ac:dyDescent="0.2">
      <c r="A359" s="11">
        <f t="shared" si="5"/>
        <v>353</v>
      </c>
      <c r="B359" s="38" t="s">
        <v>518</v>
      </c>
      <c r="C359" s="33" t="s">
        <v>131</v>
      </c>
      <c r="D359" s="32" t="s">
        <v>131</v>
      </c>
      <c r="E359" s="71" t="s">
        <v>1170</v>
      </c>
      <c r="F359" s="32" t="s">
        <v>111</v>
      </c>
      <c r="G359" s="64">
        <v>7077</v>
      </c>
      <c r="H359" s="64">
        <v>12558</v>
      </c>
      <c r="I359" s="65" t="s">
        <v>15</v>
      </c>
      <c r="J359" s="90" t="s">
        <v>17</v>
      </c>
      <c r="K359" s="36"/>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row>
    <row r="360" spans="1:238" s="13" customFormat="1" x14ac:dyDescent="0.2">
      <c r="A360" s="11">
        <f t="shared" si="5"/>
        <v>354</v>
      </c>
      <c r="B360" s="32" t="s">
        <v>519</v>
      </c>
      <c r="C360" s="32" t="s">
        <v>131</v>
      </c>
      <c r="D360" s="32" t="s">
        <v>131</v>
      </c>
      <c r="E360" s="71" t="s">
        <v>1170</v>
      </c>
      <c r="F360" s="32" t="s">
        <v>95</v>
      </c>
      <c r="G360" s="64">
        <v>290</v>
      </c>
      <c r="H360" s="64">
        <v>532</v>
      </c>
      <c r="I360" s="65" t="s">
        <v>15</v>
      </c>
      <c r="J360" s="90" t="s">
        <v>17</v>
      </c>
      <c r="K360" s="36"/>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row>
    <row r="361" spans="1:238" s="13" customFormat="1" x14ac:dyDescent="0.2">
      <c r="A361" s="11">
        <f t="shared" si="5"/>
        <v>355</v>
      </c>
      <c r="B361" s="32" t="s">
        <v>520</v>
      </c>
      <c r="C361" s="32" t="s">
        <v>131</v>
      </c>
      <c r="D361" s="32" t="s">
        <v>131</v>
      </c>
      <c r="E361" s="71" t="s">
        <v>1170</v>
      </c>
      <c r="F361" s="32" t="s">
        <v>2108</v>
      </c>
      <c r="G361" s="64">
        <v>650</v>
      </c>
      <c r="H361" s="64">
        <v>1279</v>
      </c>
      <c r="I361" s="65" t="s">
        <v>15</v>
      </c>
      <c r="J361" s="90" t="s">
        <v>17</v>
      </c>
      <c r="K361" s="36"/>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row>
    <row r="362" spans="1:238" s="13" customFormat="1" x14ac:dyDescent="0.2">
      <c r="A362" s="11">
        <f t="shared" si="5"/>
        <v>356</v>
      </c>
      <c r="B362" s="38" t="s">
        <v>521</v>
      </c>
      <c r="C362" s="32" t="s">
        <v>131</v>
      </c>
      <c r="D362" s="32" t="s">
        <v>131</v>
      </c>
      <c r="E362" s="69" t="s">
        <v>2346</v>
      </c>
      <c r="F362" s="58" t="s">
        <v>36</v>
      </c>
      <c r="G362" s="39">
        <v>10113</v>
      </c>
      <c r="H362" s="39">
        <v>19818</v>
      </c>
      <c r="I362" s="57" t="s">
        <v>19</v>
      </c>
      <c r="J362" s="57" t="s">
        <v>17</v>
      </c>
      <c r="K362" s="36" t="s">
        <v>181</v>
      </c>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s="2"/>
      <c r="GN362" s="2"/>
      <c r="GO362" s="2"/>
      <c r="GP362" s="2"/>
      <c r="GQ362" s="2"/>
      <c r="GR362" s="2"/>
      <c r="GS362" s="2"/>
      <c r="GT362" s="2"/>
      <c r="GU362" s="2"/>
      <c r="GV362" s="2"/>
      <c r="GW362" s="2"/>
      <c r="GX362" s="2"/>
      <c r="GY362" s="2"/>
      <c r="GZ362" s="2"/>
      <c r="HA362" s="2"/>
      <c r="HB362" s="2"/>
      <c r="HC362" s="2"/>
      <c r="HD362" s="2"/>
      <c r="HE362" s="2"/>
      <c r="HF362" s="2"/>
      <c r="HG362" s="2"/>
      <c r="HH362" s="2"/>
      <c r="HI362" s="2"/>
      <c r="HJ362" s="2"/>
      <c r="HK362" s="2"/>
      <c r="HL362" s="2"/>
      <c r="HM362" s="2"/>
      <c r="HN362" s="2"/>
      <c r="HO362" s="2"/>
      <c r="HP362" s="2"/>
      <c r="HQ362" s="2"/>
      <c r="HR362" s="2"/>
      <c r="HS362" s="2"/>
      <c r="HT362" s="2"/>
      <c r="HU362" s="2"/>
      <c r="HV362" s="2"/>
      <c r="HW362" s="2"/>
      <c r="HX362" s="2"/>
      <c r="HY362" s="2"/>
      <c r="HZ362" s="2"/>
      <c r="IA362" s="2"/>
      <c r="IB362" s="2"/>
      <c r="IC362" s="2"/>
      <c r="ID362" s="2"/>
    </row>
    <row r="363" spans="1:238" s="13" customFormat="1" x14ac:dyDescent="0.2">
      <c r="A363" s="11">
        <f t="shared" si="5"/>
        <v>357</v>
      </c>
      <c r="B363" s="38" t="s">
        <v>522</v>
      </c>
      <c r="C363" s="32" t="s">
        <v>131</v>
      </c>
      <c r="D363" s="32" t="s">
        <v>131</v>
      </c>
      <c r="E363" s="69" t="s">
        <v>2346</v>
      </c>
      <c r="F363" s="58" t="s">
        <v>37</v>
      </c>
      <c r="G363" s="39">
        <v>16374</v>
      </c>
      <c r="H363" s="39">
        <v>36885</v>
      </c>
      <c r="I363" s="57" t="s">
        <v>15</v>
      </c>
      <c r="J363" s="57" t="s">
        <v>17</v>
      </c>
      <c r="K363" s="36"/>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s="2"/>
      <c r="GN363" s="2"/>
      <c r="GO363" s="2"/>
      <c r="GP363" s="2"/>
      <c r="GQ363" s="2"/>
      <c r="GR363" s="2"/>
      <c r="GS363" s="2"/>
      <c r="GT363" s="2"/>
      <c r="GU363" s="2"/>
      <c r="GV363" s="2"/>
      <c r="GW363" s="2"/>
      <c r="GX363" s="2"/>
      <c r="GY363" s="2"/>
      <c r="GZ363" s="2"/>
      <c r="HA363" s="2"/>
      <c r="HB363" s="2"/>
      <c r="HC363" s="2"/>
      <c r="HD363" s="2"/>
      <c r="HE363" s="2"/>
      <c r="HF363" s="2"/>
      <c r="HG363" s="2"/>
      <c r="HH363" s="2"/>
      <c r="HI363" s="2"/>
      <c r="HJ363" s="2"/>
      <c r="HK363" s="2"/>
      <c r="HL363" s="2"/>
      <c r="HM363" s="2"/>
      <c r="HN363" s="2"/>
      <c r="HO363" s="2"/>
      <c r="HP363" s="2"/>
      <c r="HQ363" s="2"/>
      <c r="HR363" s="2"/>
      <c r="HS363" s="2"/>
      <c r="HT363" s="2"/>
      <c r="HU363" s="2"/>
      <c r="HV363" s="2"/>
      <c r="HW363" s="2"/>
      <c r="HX363" s="2"/>
      <c r="HY363" s="2"/>
      <c r="HZ363" s="2"/>
      <c r="IA363" s="2"/>
      <c r="IB363" s="2"/>
      <c r="IC363" s="2"/>
      <c r="ID363" s="2"/>
    </row>
    <row r="364" spans="1:238" s="13" customFormat="1" x14ac:dyDescent="0.2">
      <c r="A364" s="11">
        <f t="shared" si="5"/>
        <v>358</v>
      </c>
      <c r="B364" s="38" t="s">
        <v>523</v>
      </c>
      <c r="C364" s="32" t="s">
        <v>131</v>
      </c>
      <c r="D364" s="32" t="s">
        <v>131</v>
      </c>
      <c r="E364" s="69" t="s">
        <v>2354</v>
      </c>
      <c r="F364" s="58" t="s">
        <v>47</v>
      </c>
      <c r="G364" s="39">
        <v>1612</v>
      </c>
      <c r="H364" s="39">
        <v>3610</v>
      </c>
      <c r="I364" s="57" t="s">
        <v>15</v>
      </c>
      <c r="J364" s="57" t="s">
        <v>17</v>
      </c>
      <c r="K364" s="36" t="s">
        <v>181</v>
      </c>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s="2"/>
      <c r="GN364" s="2"/>
      <c r="GO364" s="2"/>
      <c r="GP364" s="2"/>
      <c r="GQ364" s="2"/>
      <c r="GR364" s="2"/>
      <c r="GS364" s="2"/>
      <c r="GT364" s="2"/>
      <c r="GU364" s="2"/>
      <c r="GV364" s="2"/>
      <c r="GW364" s="2"/>
      <c r="GX364" s="2"/>
      <c r="GY364" s="2"/>
      <c r="GZ364" s="2"/>
      <c r="HA364" s="2"/>
      <c r="HB364" s="2"/>
      <c r="HC364" s="2"/>
      <c r="HD364" s="2"/>
      <c r="HE364" s="2"/>
      <c r="HF364" s="2"/>
      <c r="HG364" s="2"/>
      <c r="HH364" s="2"/>
      <c r="HI364" s="2"/>
      <c r="HJ364" s="2"/>
      <c r="HK364" s="2"/>
      <c r="HL364" s="2"/>
      <c r="HM364" s="2"/>
      <c r="HN364" s="2"/>
      <c r="HO364" s="2"/>
      <c r="HP364" s="2"/>
      <c r="HQ364" s="2"/>
      <c r="HR364" s="2"/>
      <c r="HS364" s="2"/>
      <c r="HT364" s="2"/>
      <c r="HU364" s="2"/>
      <c r="HV364" s="2"/>
      <c r="HW364" s="2"/>
      <c r="HX364" s="2"/>
      <c r="HY364" s="2"/>
      <c r="HZ364" s="2"/>
      <c r="IA364" s="2"/>
      <c r="IB364" s="2"/>
      <c r="IC364" s="2"/>
      <c r="ID364" s="2"/>
    </row>
    <row r="365" spans="1:238" s="13" customFormat="1" x14ac:dyDescent="0.2">
      <c r="A365" s="11">
        <f t="shared" ref="A365:A428" si="6">ROW()-6</f>
        <v>359</v>
      </c>
      <c r="B365" s="38" t="s">
        <v>524</v>
      </c>
      <c r="C365" s="32" t="s">
        <v>131</v>
      </c>
      <c r="D365" s="32" t="s">
        <v>131</v>
      </c>
      <c r="E365" s="69" t="s">
        <v>2354</v>
      </c>
      <c r="F365" s="58" t="s">
        <v>51</v>
      </c>
      <c r="G365" s="39">
        <v>845</v>
      </c>
      <c r="H365" s="39">
        <v>1767</v>
      </c>
      <c r="I365" s="65" t="s">
        <v>18</v>
      </c>
      <c r="J365" s="57" t="s">
        <v>17</v>
      </c>
      <c r="K365" s="36"/>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s="2"/>
      <c r="GN365" s="2"/>
      <c r="GO365" s="2"/>
      <c r="GP365" s="2"/>
      <c r="GQ365" s="2"/>
      <c r="GR365" s="2"/>
      <c r="GS365" s="2"/>
      <c r="GT365" s="2"/>
      <c r="GU365" s="2"/>
      <c r="GV365" s="2"/>
      <c r="GW365" s="2"/>
      <c r="GX365" s="2"/>
      <c r="GY365" s="2"/>
      <c r="GZ365" s="2"/>
      <c r="HA365" s="2"/>
      <c r="HB365" s="2"/>
      <c r="HC365" s="2"/>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row>
    <row r="366" spans="1:238" s="13" customFormat="1" x14ac:dyDescent="0.2">
      <c r="A366" s="11">
        <f t="shared" si="6"/>
        <v>360</v>
      </c>
      <c r="B366" s="38" t="s">
        <v>525</v>
      </c>
      <c r="C366" s="32" t="s">
        <v>131</v>
      </c>
      <c r="D366" s="32" t="s">
        <v>131</v>
      </c>
      <c r="E366" s="69" t="s">
        <v>2362</v>
      </c>
      <c r="F366" s="58" t="s">
        <v>62</v>
      </c>
      <c r="G366" s="39">
        <v>4168</v>
      </c>
      <c r="H366" s="39">
        <v>9571</v>
      </c>
      <c r="I366" s="57" t="s">
        <v>15</v>
      </c>
      <c r="J366" s="57" t="s">
        <v>17</v>
      </c>
      <c r="K366" s="36" t="s">
        <v>678</v>
      </c>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row>
    <row r="367" spans="1:238" s="13" customFormat="1" x14ac:dyDescent="0.2">
      <c r="A367" s="11">
        <f t="shared" si="6"/>
        <v>361</v>
      </c>
      <c r="B367" s="38" t="s">
        <v>526</v>
      </c>
      <c r="C367" s="32" t="s">
        <v>131</v>
      </c>
      <c r="D367" s="32" t="s">
        <v>131</v>
      </c>
      <c r="E367" s="69" t="s">
        <v>2362</v>
      </c>
      <c r="F367" s="58" t="s">
        <v>61</v>
      </c>
      <c r="G367" s="39">
        <v>678</v>
      </c>
      <c r="H367" s="39">
        <v>1560</v>
      </c>
      <c r="I367" s="57" t="s">
        <v>15</v>
      </c>
      <c r="J367" s="57" t="s">
        <v>17</v>
      </c>
      <c r="K367" s="36"/>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row>
    <row r="368" spans="1:238" s="13" customFormat="1" x14ac:dyDescent="0.2">
      <c r="A368" s="11">
        <f t="shared" si="6"/>
        <v>362</v>
      </c>
      <c r="B368" s="38" t="s">
        <v>527</v>
      </c>
      <c r="C368" s="32" t="s">
        <v>131</v>
      </c>
      <c r="D368" s="32" t="s">
        <v>131</v>
      </c>
      <c r="E368" s="69" t="s">
        <v>2363</v>
      </c>
      <c r="F368" s="58" t="s">
        <v>77</v>
      </c>
      <c r="G368" s="39">
        <v>14385</v>
      </c>
      <c r="H368" s="39">
        <v>24275</v>
      </c>
      <c r="I368" s="57" t="s">
        <v>15</v>
      </c>
      <c r="J368" s="57" t="s">
        <v>17</v>
      </c>
      <c r="K368" s="36" t="s">
        <v>181</v>
      </c>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s="2"/>
      <c r="GN368" s="2"/>
      <c r="GO368" s="2"/>
      <c r="GP368" s="2"/>
      <c r="GQ368" s="2"/>
      <c r="GR368" s="2"/>
      <c r="GS368" s="2"/>
      <c r="GT368" s="2"/>
      <c r="GU368" s="2"/>
      <c r="GV368" s="2"/>
      <c r="GW368" s="2"/>
      <c r="GX368" s="2"/>
      <c r="GY368" s="2"/>
      <c r="GZ368" s="2"/>
      <c r="HA368" s="2"/>
      <c r="HB368" s="2"/>
      <c r="HC368" s="2"/>
      <c r="HD368" s="2"/>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row>
    <row r="369" spans="1:238" s="13" customFormat="1" x14ac:dyDescent="0.2">
      <c r="A369" s="11">
        <f t="shared" si="6"/>
        <v>363</v>
      </c>
      <c r="B369" s="38" t="s">
        <v>528</v>
      </c>
      <c r="C369" s="32" t="s">
        <v>131</v>
      </c>
      <c r="D369" s="32" t="s">
        <v>131</v>
      </c>
      <c r="E369" s="69" t="s">
        <v>2363</v>
      </c>
      <c r="F369" s="58" t="s">
        <v>76</v>
      </c>
      <c r="G369" s="39">
        <v>5124</v>
      </c>
      <c r="H369" s="39">
        <v>12226</v>
      </c>
      <c r="I369" s="57" t="s">
        <v>15</v>
      </c>
      <c r="J369" s="57" t="s">
        <v>17</v>
      </c>
      <c r="K369" s="36" t="s">
        <v>180</v>
      </c>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s="2"/>
      <c r="GN369" s="2"/>
      <c r="GO369" s="2"/>
      <c r="GP369" s="2"/>
      <c r="GQ369" s="2"/>
      <c r="GR369" s="2"/>
      <c r="GS369" s="2"/>
      <c r="GT369" s="2"/>
      <c r="GU369" s="2"/>
      <c r="GV369" s="2"/>
      <c r="GW369" s="2"/>
      <c r="GX369" s="2"/>
      <c r="GY369" s="2"/>
      <c r="GZ369" s="2"/>
      <c r="HA369" s="2"/>
      <c r="HB369" s="2"/>
      <c r="HC369" s="2"/>
      <c r="HD369" s="2"/>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row>
    <row r="370" spans="1:238" s="13" customFormat="1" x14ac:dyDescent="0.2">
      <c r="A370" s="11">
        <f t="shared" si="6"/>
        <v>364</v>
      </c>
      <c r="B370" s="38" t="s">
        <v>535</v>
      </c>
      <c r="C370" s="32" t="s">
        <v>131</v>
      </c>
      <c r="D370" s="32" t="s">
        <v>131</v>
      </c>
      <c r="E370" s="69" t="s">
        <v>2363</v>
      </c>
      <c r="F370" s="58" t="s">
        <v>45</v>
      </c>
      <c r="G370" s="39">
        <v>2782</v>
      </c>
      <c r="H370" s="39">
        <v>6788</v>
      </c>
      <c r="I370" s="57" t="s">
        <v>15</v>
      </c>
      <c r="J370" s="57" t="s">
        <v>17</v>
      </c>
      <c r="K370" s="36"/>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s="2"/>
      <c r="GN370" s="2"/>
      <c r="GO370" s="2"/>
      <c r="GP370" s="2"/>
      <c r="GQ370" s="2"/>
      <c r="GR370" s="2"/>
      <c r="GS370" s="2"/>
      <c r="GT370" s="2"/>
      <c r="GU370" s="2"/>
      <c r="GV370" s="2"/>
      <c r="GW370" s="2"/>
      <c r="GX370" s="2"/>
      <c r="GY370" s="2"/>
      <c r="GZ370" s="2"/>
      <c r="HA370" s="2"/>
      <c r="HB370" s="2"/>
      <c r="HC370" s="2"/>
      <c r="HD370" s="2"/>
      <c r="HE370" s="2"/>
      <c r="HF370" s="2"/>
      <c r="HG370" s="2"/>
      <c r="HH370" s="2"/>
      <c r="HI370" s="2"/>
      <c r="HJ370" s="2"/>
      <c r="HK370" s="2"/>
      <c r="HL370" s="2"/>
      <c r="HM370" s="2"/>
      <c r="HN370" s="2"/>
      <c r="HO370" s="2"/>
      <c r="HP370" s="2"/>
      <c r="HQ370" s="2"/>
      <c r="HR370" s="2"/>
      <c r="HS370" s="2"/>
      <c r="HT370" s="2"/>
      <c r="HU370" s="2"/>
      <c r="HV370" s="2"/>
      <c r="HW370" s="2"/>
      <c r="HX370" s="2"/>
      <c r="HY370" s="2"/>
      <c r="HZ370" s="2"/>
      <c r="IA370" s="2"/>
      <c r="IB370" s="2"/>
      <c r="IC370" s="2"/>
      <c r="ID370" s="2"/>
    </row>
    <row r="371" spans="1:238" s="13" customFormat="1" x14ac:dyDescent="0.2">
      <c r="A371" s="11">
        <f t="shared" si="6"/>
        <v>365</v>
      </c>
      <c r="B371" s="38" t="s">
        <v>529</v>
      </c>
      <c r="C371" s="32" t="s">
        <v>131</v>
      </c>
      <c r="D371" s="32" t="s">
        <v>131</v>
      </c>
      <c r="E371" s="69" t="s">
        <v>2363</v>
      </c>
      <c r="F371" s="58" t="s">
        <v>74</v>
      </c>
      <c r="G371" s="39">
        <v>1034</v>
      </c>
      <c r="H371" s="39">
        <v>2053</v>
      </c>
      <c r="I371" s="57" t="s">
        <v>15</v>
      </c>
      <c r="J371" s="57" t="s">
        <v>17</v>
      </c>
      <c r="K371" s="36"/>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s="2"/>
      <c r="GN371" s="2"/>
      <c r="GO371" s="2"/>
      <c r="GP371" s="2"/>
      <c r="GQ371" s="2"/>
      <c r="GR371" s="2"/>
      <c r="GS371" s="2"/>
      <c r="GT371" s="2"/>
      <c r="GU371" s="2"/>
      <c r="GV371" s="2"/>
      <c r="GW371" s="2"/>
      <c r="GX371" s="2"/>
      <c r="GY371" s="2"/>
      <c r="GZ371" s="2"/>
      <c r="HA371" s="2"/>
      <c r="HB371" s="2"/>
      <c r="HC371" s="2"/>
      <c r="HD371" s="2"/>
      <c r="HE371" s="2"/>
      <c r="HF371" s="2"/>
      <c r="HG371" s="2"/>
      <c r="HH371" s="2"/>
      <c r="HI371" s="2"/>
      <c r="HJ371" s="2"/>
      <c r="HK371" s="2"/>
      <c r="HL371" s="2"/>
      <c r="HM371" s="2"/>
      <c r="HN371" s="2"/>
      <c r="HO371" s="2"/>
      <c r="HP371" s="2"/>
      <c r="HQ371" s="2"/>
      <c r="HR371" s="2"/>
      <c r="HS371" s="2"/>
      <c r="HT371" s="2"/>
      <c r="HU371" s="2"/>
      <c r="HV371" s="2"/>
      <c r="HW371" s="2"/>
      <c r="HX371" s="2"/>
      <c r="HY371" s="2"/>
      <c r="HZ371" s="2"/>
      <c r="IA371" s="2"/>
      <c r="IB371" s="2"/>
      <c r="IC371" s="2"/>
      <c r="ID371" s="2"/>
    </row>
    <row r="372" spans="1:238" x14ac:dyDescent="0.2">
      <c r="A372" s="11">
        <f t="shared" si="6"/>
        <v>366</v>
      </c>
      <c r="B372" s="38" t="s">
        <v>80</v>
      </c>
      <c r="C372" s="32" t="s">
        <v>131</v>
      </c>
      <c r="D372" s="32" t="s">
        <v>131</v>
      </c>
      <c r="E372" s="69" t="s">
        <v>2363</v>
      </c>
      <c r="F372" s="58" t="s">
        <v>51</v>
      </c>
      <c r="G372" s="39">
        <v>373</v>
      </c>
      <c r="H372" s="39">
        <v>774</v>
      </c>
      <c r="I372" s="57" t="s">
        <v>15</v>
      </c>
      <c r="J372" s="57" t="s">
        <v>17</v>
      </c>
      <c r="K372" s="36"/>
    </row>
    <row r="373" spans="1:238" x14ac:dyDescent="0.2">
      <c r="A373" s="11">
        <f t="shared" si="6"/>
        <v>367</v>
      </c>
      <c r="B373" s="38" t="s">
        <v>530</v>
      </c>
      <c r="C373" s="32" t="s">
        <v>131</v>
      </c>
      <c r="D373" s="32" t="s">
        <v>131</v>
      </c>
      <c r="E373" s="69" t="s">
        <v>2366</v>
      </c>
      <c r="F373" s="58" t="s">
        <v>82</v>
      </c>
      <c r="G373" s="39">
        <v>10173</v>
      </c>
      <c r="H373" s="39">
        <v>18784</v>
      </c>
      <c r="I373" s="57" t="s">
        <v>15</v>
      </c>
      <c r="J373" s="57" t="s">
        <v>17</v>
      </c>
      <c r="K373" s="36" t="s">
        <v>180</v>
      </c>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row>
    <row r="374" spans="1:238" s="13" customFormat="1" x14ac:dyDescent="0.2">
      <c r="A374" s="11">
        <f t="shared" si="6"/>
        <v>368</v>
      </c>
      <c r="B374" s="38" t="s">
        <v>531</v>
      </c>
      <c r="C374" s="55" t="s">
        <v>131</v>
      </c>
      <c r="D374" s="32" t="s">
        <v>131</v>
      </c>
      <c r="E374" s="69" t="s">
        <v>2366</v>
      </c>
      <c r="F374" s="58" t="s">
        <v>60</v>
      </c>
      <c r="G374" s="39">
        <v>10516</v>
      </c>
      <c r="H374" s="39">
        <v>23339</v>
      </c>
      <c r="I374" s="57" t="s">
        <v>15</v>
      </c>
      <c r="J374" s="57" t="s">
        <v>17</v>
      </c>
      <c r="K374" s="99"/>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row>
    <row r="375" spans="1:238" s="13" customFormat="1" x14ac:dyDescent="0.2">
      <c r="A375" s="11">
        <f t="shared" si="6"/>
        <v>369</v>
      </c>
      <c r="B375" s="38" t="s">
        <v>532</v>
      </c>
      <c r="C375" s="55" t="s">
        <v>131</v>
      </c>
      <c r="D375" s="32" t="s">
        <v>131</v>
      </c>
      <c r="E375" s="69" t="s">
        <v>2366</v>
      </c>
      <c r="F375" s="58" t="s">
        <v>86</v>
      </c>
      <c r="G375" s="39">
        <v>3951</v>
      </c>
      <c r="H375" s="39">
        <v>7604</v>
      </c>
      <c r="I375" s="57" t="s">
        <v>15</v>
      </c>
      <c r="J375" s="57" t="s">
        <v>17</v>
      </c>
      <c r="K375" s="36" t="s">
        <v>181</v>
      </c>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row>
    <row r="376" spans="1:238" s="13" customFormat="1" x14ac:dyDescent="0.2">
      <c r="A376" s="11">
        <f t="shared" si="6"/>
        <v>370</v>
      </c>
      <c r="B376" s="38" t="s">
        <v>533</v>
      </c>
      <c r="C376" s="55" t="s">
        <v>131</v>
      </c>
      <c r="D376" s="32" t="s">
        <v>131</v>
      </c>
      <c r="E376" s="69" t="s">
        <v>2366</v>
      </c>
      <c r="F376" s="58" t="s">
        <v>87</v>
      </c>
      <c r="G376" s="39">
        <v>2775</v>
      </c>
      <c r="H376" s="39">
        <v>6369</v>
      </c>
      <c r="I376" s="65" t="s">
        <v>18</v>
      </c>
      <c r="J376" s="57" t="s">
        <v>17</v>
      </c>
      <c r="K376" s="99"/>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row>
    <row r="377" spans="1:238" s="13" customFormat="1" x14ac:dyDescent="0.2">
      <c r="A377" s="11">
        <f t="shared" si="6"/>
        <v>371</v>
      </c>
      <c r="B377" s="38" t="s">
        <v>2371</v>
      </c>
      <c r="C377" s="38" t="s">
        <v>131</v>
      </c>
      <c r="D377" s="32" t="s">
        <v>131</v>
      </c>
      <c r="E377" s="69" t="s">
        <v>2368</v>
      </c>
      <c r="F377" s="58" t="s">
        <v>94</v>
      </c>
      <c r="G377" s="39">
        <v>3162</v>
      </c>
      <c r="H377" s="39">
        <v>7707</v>
      </c>
      <c r="I377" s="57" t="s">
        <v>15</v>
      </c>
      <c r="J377" s="57" t="s">
        <v>17</v>
      </c>
      <c r="K377" s="36"/>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s="2"/>
      <c r="GN377" s="2"/>
      <c r="GO377" s="2"/>
      <c r="GP377" s="2"/>
      <c r="GQ377" s="2"/>
      <c r="GR377" s="2"/>
      <c r="GS377" s="2"/>
      <c r="GT377" s="2"/>
      <c r="GU377" s="2"/>
      <c r="GV377" s="2"/>
      <c r="GW377" s="2"/>
      <c r="GX377" s="2"/>
      <c r="GY377" s="2"/>
      <c r="GZ377" s="2"/>
      <c r="HA377" s="2"/>
      <c r="HB377" s="2"/>
      <c r="HC377" s="2"/>
      <c r="HD377" s="2"/>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row>
    <row r="378" spans="1:238" s="13" customFormat="1" x14ac:dyDescent="0.2">
      <c r="A378" s="11">
        <f t="shared" si="6"/>
        <v>372</v>
      </c>
      <c r="B378" s="38" t="s">
        <v>534</v>
      </c>
      <c r="C378" s="38" t="s">
        <v>131</v>
      </c>
      <c r="D378" s="32" t="s">
        <v>131</v>
      </c>
      <c r="E378" s="69" t="s">
        <v>2368</v>
      </c>
      <c r="F378" s="58" t="s">
        <v>103</v>
      </c>
      <c r="G378" s="39">
        <v>617</v>
      </c>
      <c r="H378" s="39">
        <v>1608</v>
      </c>
      <c r="I378" s="57" t="s">
        <v>15</v>
      </c>
      <c r="J378" s="57" t="s">
        <v>17</v>
      </c>
      <c r="K378" s="36"/>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s="2"/>
      <c r="GN378" s="2"/>
      <c r="GO378" s="2"/>
      <c r="GP378" s="2"/>
      <c r="GQ378" s="2"/>
      <c r="GR378" s="2"/>
      <c r="GS378" s="2"/>
      <c r="GT378" s="2"/>
      <c r="GU378" s="2"/>
      <c r="GV378" s="2"/>
      <c r="GW378" s="2"/>
      <c r="GX378" s="2"/>
      <c r="GY378" s="2"/>
      <c r="GZ378" s="2"/>
      <c r="HA378" s="2"/>
      <c r="HB378" s="2"/>
      <c r="HC378" s="2"/>
      <c r="HD378" s="2"/>
      <c r="HE378" s="2"/>
      <c r="HF378" s="2"/>
      <c r="HG378" s="2"/>
      <c r="HH378" s="2"/>
      <c r="HI378" s="2"/>
      <c r="HJ378" s="2"/>
      <c r="HK378" s="2"/>
      <c r="HL378" s="2"/>
      <c r="HM378" s="2"/>
      <c r="HN378" s="2"/>
      <c r="HO378" s="2"/>
      <c r="HP378" s="2"/>
      <c r="HQ378" s="2"/>
      <c r="HR378" s="2"/>
      <c r="HS378" s="2"/>
      <c r="HT378" s="2"/>
      <c r="HU378" s="2"/>
      <c r="HV378" s="2"/>
      <c r="HW378" s="2"/>
      <c r="HX378" s="2"/>
      <c r="HY378" s="2"/>
      <c r="HZ378" s="2"/>
      <c r="IA378" s="2"/>
      <c r="IB378" s="2"/>
      <c r="IC378" s="2"/>
      <c r="ID378" s="2"/>
    </row>
    <row r="379" spans="1:238" s="13" customFormat="1" x14ac:dyDescent="0.2">
      <c r="A379" s="11">
        <f t="shared" si="6"/>
        <v>373</v>
      </c>
      <c r="B379" s="38" t="s">
        <v>535</v>
      </c>
      <c r="C379" s="32" t="s">
        <v>131</v>
      </c>
      <c r="D379" s="32" t="s">
        <v>131</v>
      </c>
      <c r="E379" s="69" t="s">
        <v>242</v>
      </c>
      <c r="F379" s="58" t="s">
        <v>45</v>
      </c>
      <c r="G379" s="39">
        <v>841</v>
      </c>
      <c r="H379" s="39">
        <v>2183</v>
      </c>
      <c r="I379" s="57" t="s">
        <v>15</v>
      </c>
      <c r="J379" s="57" t="s">
        <v>17</v>
      </c>
      <c r="K379" s="36"/>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row>
    <row r="380" spans="1:238" s="13" customFormat="1" x14ac:dyDescent="0.2">
      <c r="A380" s="11">
        <f t="shared" si="6"/>
        <v>374</v>
      </c>
      <c r="B380" s="38" t="s">
        <v>536</v>
      </c>
      <c r="C380" s="32" t="s">
        <v>131</v>
      </c>
      <c r="D380" s="32" t="s">
        <v>131</v>
      </c>
      <c r="E380" s="69" t="s">
        <v>242</v>
      </c>
      <c r="F380" s="58" t="s">
        <v>107</v>
      </c>
      <c r="G380" s="39">
        <v>188</v>
      </c>
      <c r="H380" s="39">
        <v>413</v>
      </c>
      <c r="I380" s="57" t="s">
        <v>15</v>
      </c>
      <c r="J380" s="57" t="s">
        <v>17</v>
      </c>
      <c r="K380" s="36" t="s">
        <v>181</v>
      </c>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row>
    <row r="381" spans="1:238" s="13" customFormat="1" x14ac:dyDescent="0.2">
      <c r="A381" s="11">
        <f t="shared" si="6"/>
        <v>375</v>
      </c>
      <c r="B381" s="38" t="s">
        <v>537</v>
      </c>
      <c r="C381" s="55" t="s">
        <v>131</v>
      </c>
      <c r="D381" s="32" t="s">
        <v>131</v>
      </c>
      <c r="E381" s="69" t="s">
        <v>2373</v>
      </c>
      <c r="F381" s="58" t="s">
        <v>48</v>
      </c>
      <c r="G381" s="39">
        <v>807</v>
      </c>
      <c r="H381" s="39">
        <v>1613</v>
      </c>
      <c r="I381" s="57" t="s">
        <v>15</v>
      </c>
      <c r="J381" s="57" t="s">
        <v>17</v>
      </c>
      <c r="K381" s="36" t="s">
        <v>182</v>
      </c>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row>
    <row r="382" spans="1:238" s="13" customFormat="1" x14ac:dyDescent="0.2">
      <c r="A382" s="11">
        <f t="shared" si="6"/>
        <v>376</v>
      </c>
      <c r="B382" s="38" t="s">
        <v>538</v>
      </c>
      <c r="C382" s="32" t="s">
        <v>131</v>
      </c>
      <c r="D382" s="32" t="s">
        <v>131</v>
      </c>
      <c r="E382" s="69" t="s">
        <v>2373</v>
      </c>
      <c r="F382" s="58" t="s">
        <v>112</v>
      </c>
      <c r="G382" s="39">
        <v>1149</v>
      </c>
      <c r="H382" s="39">
        <v>2365</v>
      </c>
      <c r="I382" s="57" t="s">
        <v>15</v>
      </c>
      <c r="J382" s="57" t="s">
        <v>17</v>
      </c>
      <c r="K382" s="36"/>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row>
    <row r="383" spans="1:238" s="13" customFormat="1" x14ac:dyDescent="0.2">
      <c r="A383" s="11">
        <f t="shared" si="6"/>
        <v>377</v>
      </c>
      <c r="B383" s="38" t="s">
        <v>539</v>
      </c>
      <c r="C383" s="38" t="s">
        <v>131</v>
      </c>
      <c r="D383" s="32" t="s">
        <v>131</v>
      </c>
      <c r="E383" s="69" t="s">
        <v>2377</v>
      </c>
      <c r="F383" s="58" t="s">
        <v>121</v>
      </c>
      <c r="G383" s="39">
        <v>693</v>
      </c>
      <c r="H383" s="39">
        <v>1568</v>
      </c>
      <c r="I383" s="57" t="s">
        <v>15</v>
      </c>
      <c r="J383" s="57" t="s">
        <v>17</v>
      </c>
      <c r="K383" s="36" t="s">
        <v>180</v>
      </c>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row>
    <row r="384" spans="1:238" s="13" customFormat="1" x14ac:dyDescent="0.2">
      <c r="A384" s="11">
        <f t="shared" si="6"/>
        <v>378</v>
      </c>
      <c r="B384" s="38" t="s">
        <v>356</v>
      </c>
      <c r="C384" s="38" t="s">
        <v>131</v>
      </c>
      <c r="D384" s="32" t="s">
        <v>131</v>
      </c>
      <c r="E384" s="69" t="s">
        <v>2380</v>
      </c>
      <c r="F384" s="58" t="s">
        <v>947</v>
      </c>
      <c r="G384" s="39">
        <v>15342</v>
      </c>
      <c r="H384" s="39">
        <v>32489</v>
      </c>
      <c r="I384" s="57" t="s">
        <v>15</v>
      </c>
      <c r="J384" s="57" t="s">
        <v>17</v>
      </c>
      <c r="K384" s="36" t="s">
        <v>181</v>
      </c>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row>
    <row r="385" spans="1:238" s="13" customFormat="1" x14ac:dyDescent="0.2">
      <c r="A385" s="11">
        <f t="shared" si="6"/>
        <v>379</v>
      </c>
      <c r="B385" s="38" t="s">
        <v>540</v>
      </c>
      <c r="C385" s="38" t="s">
        <v>131</v>
      </c>
      <c r="D385" s="32" t="s">
        <v>131</v>
      </c>
      <c r="E385" s="69" t="s">
        <v>2380</v>
      </c>
      <c r="F385" s="58" t="s">
        <v>45</v>
      </c>
      <c r="G385" s="39">
        <v>3411</v>
      </c>
      <c r="H385" s="39">
        <v>7848</v>
      </c>
      <c r="I385" s="57" t="s">
        <v>15</v>
      </c>
      <c r="J385" s="57" t="s">
        <v>17</v>
      </c>
      <c r="K385" s="36" t="s">
        <v>181</v>
      </c>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row>
    <row r="386" spans="1:238" s="13" customFormat="1" x14ac:dyDescent="0.2">
      <c r="A386" s="11">
        <f t="shared" si="6"/>
        <v>380</v>
      </c>
      <c r="B386" s="38" t="s">
        <v>541</v>
      </c>
      <c r="C386" s="38" t="s">
        <v>131</v>
      </c>
      <c r="D386" s="32" t="s">
        <v>131</v>
      </c>
      <c r="E386" s="69" t="s">
        <v>2380</v>
      </c>
      <c r="F386" s="58" t="s">
        <v>2080</v>
      </c>
      <c r="G386" s="39">
        <v>6097</v>
      </c>
      <c r="H386" s="39">
        <v>10460</v>
      </c>
      <c r="I386" s="57" t="s">
        <v>15</v>
      </c>
      <c r="J386" s="57" t="s">
        <v>17</v>
      </c>
      <c r="K386" s="36" t="s">
        <v>181</v>
      </c>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s="2"/>
      <c r="GN386" s="2"/>
      <c r="GO386" s="2"/>
      <c r="GP386" s="2"/>
      <c r="GQ386" s="2"/>
      <c r="GR386" s="2"/>
      <c r="GS386" s="2"/>
      <c r="GT386" s="2"/>
      <c r="GU386" s="2"/>
      <c r="GV386" s="2"/>
      <c r="GW386" s="2"/>
      <c r="GX386" s="2"/>
      <c r="GY386" s="2"/>
      <c r="GZ386" s="2"/>
      <c r="HA386" s="2"/>
      <c r="HB386" s="2"/>
      <c r="HC386" s="2"/>
      <c r="HD386" s="2"/>
      <c r="HE386" s="2"/>
      <c r="HF386" s="2"/>
      <c r="HG386" s="2"/>
      <c r="HH386" s="2"/>
      <c r="HI386" s="2"/>
      <c r="HJ386" s="2"/>
      <c r="HK386" s="2"/>
      <c r="HL386" s="2"/>
      <c r="HM386" s="2"/>
      <c r="HN386" s="2"/>
      <c r="HO386" s="2"/>
      <c r="HP386" s="2"/>
      <c r="HQ386" s="2"/>
      <c r="HR386" s="2"/>
      <c r="HS386" s="2"/>
      <c r="HT386" s="2"/>
      <c r="HU386" s="2"/>
      <c r="HV386" s="2"/>
      <c r="HW386" s="2"/>
      <c r="HX386" s="2"/>
      <c r="HY386" s="2"/>
      <c r="HZ386" s="2"/>
      <c r="IA386" s="2"/>
      <c r="IB386" s="2"/>
      <c r="IC386" s="2"/>
      <c r="ID386" s="2"/>
    </row>
    <row r="387" spans="1:238" s="13" customFormat="1" x14ac:dyDescent="0.2">
      <c r="A387" s="11">
        <f t="shared" si="6"/>
        <v>381</v>
      </c>
      <c r="B387" s="38" t="s">
        <v>542</v>
      </c>
      <c r="C387" s="55" t="s">
        <v>131</v>
      </c>
      <c r="D387" s="32" t="s">
        <v>131</v>
      </c>
      <c r="E387" s="69" t="s">
        <v>2381</v>
      </c>
      <c r="F387" s="58" t="s">
        <v>126</v>
      </c>
      <c r="G387" s="39">
        <v>3524</v>
      </c>
      <c r="H387" s="39">
        <v>6172</v>
      </c>
      <c r="I387" s="57" t="s">
        <v>15</v>
      </c>
      <c r="J387" s="57" t="s">
        <v>17</v>
      </c>
      <c r="K387" s="36" t="s">
        <v>181</v>
      </c>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c r="FE387" s="2"/>
      <c r="FF387" s="2"/>
      <c r="FG387" s="2"/>
      <c r="FH387" s="2"/>
      <c r="FI387" s="2"/>
      <c r="FJ387" s="2"/>
      <c r="FK387" s="2"/>
      <c r="FL387" s="2"/>
      <c r="FM387" s="2"/>
      <c r="FN387" s="2"/>
      <c r="FO387" s="2"/>
      <c r="FP387" s="2"/>
      <c r="FQ387" s="2"/>
      <c r="FR387" s="2"/>
      <c r="FS387" s="2"/>
      <c r="FT387" s="2"/>
      <c r="FU387" s="2"/>
      <c r="FV387" s="2"/>
      <c r="FW387" s="2"/>
      <c r="FX387" s="2"/>
      <c r="FY387" s="2"/>
      <c r="FZ387" s="2"/>
      <c r="GA387" s="2"/>
      <c r="GB387" s="2"/>
      <c r="GC387" s="2"/>
      <c r="GD387" s="2"/>
      <c r="GE387" s="2"/>
      <c r="GF387" s="2"/>
      <c r="GG387" s="2"/>
      <c r="GH387" s="2"/>
      <c r="GI387" s="2"/>
      <c r="GJ387" s="2"/>
      <c r="GK387" s="2"/>
      <c r="GL387" s="2"/>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s="2"/>
      <c r="HQ387" s="2"/>
      <c r="HR387" s="2"/>
      <c r="HS387" s="2"/>
      <c r="HT387" s="2"/>
      <c r="HU387" s="2"/>
      <c r="HV387" s="2"/>
      <c r="HW387" s="2"/>
      <c r="HX387" s="2"/>
      <c r="HY387" s="2"/>
      <c r="HZ387" s="2"/>
      <c r="IA387" s="2"/>
      <c r="IB387" s="2"/>
      <c r="IC387" s="2"/>
      <c r="ID387" s="2"/>
    </row>
    <row r="388" spans="1:238" s="13" customFormat="1" x14ac:dyDescent="0.2">
      <c r="A388" s="11">
        <f t="shared" si="6"/>
        <v>382</v>
      </c>
      <c r="B388" s="38" t="s">
        <v>487</v>
      </c>
      <c r="C388" s="55" t="s">
        <v>131</v>
      </c>
      <c r="D388" s="32" t="s">
        <v>131</v>
      </c>
      <c r="E388" s="69" t="s">
        <v>2381</v>
      </c>
      <c r="F388" s="58" t="s">
        <v>134</v>
      </c>
      <c r="G388" s="39">
        <v>1888</v>
      </c>
      <c r="H388" s="39">
        <v>4253</v>
      </c>
      <c r="I388" s="57" t="s">
        <v>15</v>
      </c>
      <c r="J388" s="57" t="s">
        <v>17</v>
      </c>
      <c r="K388" s="36"/>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s="2"/>
      <c r="GN388" s="2"/>
      <c r="GO388" s="2"/>
      <c r="GP388" s="2"/>
      <c r="GQ388" s="2"/>
      <c r="GR388" s="2"/>
      <c r="GS388" s="2"/>
      <c r="GT388" s="2"/>
      <c r="GU388" s="2"/>
      <c r="GV388" s="2"/>
      <c r="GW388" s="2"/>
      <c r="GX388" s="2"/>
      <c r="GY388" s="2"/>
      <c r="GZ388" s="2"/>
      <c r="HA388" s="2"/>
      <c r="HB388" s="2"/>
      <c r="HC388" s="2"/>
      <c r="HD388" s="2"/>
      <c r="HE388" s="2"/>
      <c r="HF388" s="2"/>
      <c r="HG388" s="2"/>
      <c r="HH388" s="2"/>
      <c r="HI388" s="2"/>
      <c r="HJ388" s="2"/>
      <c r="HK388" s="2"/>
      <c r="HL388" s="2"/>
      <c r="HM388" s="2"/>
      <c r="HN388" s="2"/>
      <c r="HO388" s="2"/>
      <c r="HP388" s="2"/>
      <c r="HQ388" s="2"/>
      <c r="HR388" s="2"/>
      <c r="HS388" s="2"/>
      <c r="HT388" s="2"/>
      <c r="HU388" s="2"/>
      <c r="HV388" s="2"/>
      <c r="HW388" s="2"/>
      <c r="HX388" s="2"/>
      <c r="HY388" s="2"/>
      <c r="HZ388" s="2"/>
      <c r="IA388" s="2"/>
      <c r="IB388" s="2"/>
      <c r="IC388" s="2"/>
      <c r="ID388" s="2"/>
    </row>
    <row r="389" spans="1:238" s="13" customFormat="1" x14ac:dyDescent="0.2">
      <c r="A389" s="11">
        <f t="shared" si="6"/>
        <v>383</v>
      </c>
      <c r="B389" s="38" t="s">
        <v>135</v>
      </c>
      <c r="C389" s="55" t="s">
        <v>131</v>
      </c>
      <c r="D389" s="32" t="s">
        <v>131</v>
      </c>
      <c r="E389" s="69" t="s">
        <v>2381</v>
      </c>
      <c r="F389" s="58" t="s">
        <v>45</v>
      </c>
      <c r="G389" s="39">
        <v>5561</v>
      </c>
      <c r="H389" s="39">
        <v>10503</v>
      </c>
      <c r="I389" s="57" t="s">
        <v>18</v>
      </c>
      <c r="J389" s="57" t="s">
        <v>17</v>
      </c>
      <c r="K389" s="36"/>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s="2"/>
      <c r="GN389" s="2"/>
      <c r="GO389" s="2"/>
      <c r="GP389" s="2"/>
      <c r="GQ389" s="2"/>
      <c r="GR389" s="2"/>
      <c r="GS389" s="2"/>
      <c r="GT389" s="2"/>
      <c r="GU389" s="2"/>
      <c r="GV389" s="2"/>
      <c r="GW389" s="2"/>
      <c r="GX389" s="2"/>
      <c r="GY389" s="2"/>
      <c r="GZ389" s="2"/>
      <c r="HA389" s="2"/>
      <c r="HB389" s="2"/>
      <c r="HC389" s="2"/>
      <c r="HD389" s="2"/>
      <c r="HE389" s="2"/>
      <c r="HF389" s="2"/>
      <c r="HG389" s="2"/>
      <c r="HH389" s="2"/>
      <c r="HI389" s="2"/>
      <c r="HJ389" s="2"/>
      <c r="HK389" s="2"/>
      <c r="HL389" s="2"/>
      <c r="HM389" s="2"/>
      <c r="HN389" s="2"/>
      <c r="HO389" s="2"/>
      <c r="HP389" s="2"/>
      <c r="HQ389" s="2"/>
      <c r="HR389" s="2"/>
      <c r="HS389" s="2"/>
      <c r="HT389" s="2"/>
      <c r="HU389" s="2"/>
      <c r="HV389" s="2"/>
      <c r="HW389" s="2"/>
      <c r="HX389" s="2"/>
      <c r="HY389" s="2"/>
      <c r="HZ389" s="2"/>
      <c r="IA389" s="2"/>
      <c r="IB389" s="2"/>
      <c r="IC389" s="2"/>
      <c r="ID389" s="2"/>
    </row>
    <row r="390" spans="1:238" s="13" customFormat="1" x14ac:dyDescent="0.2">
      <c r="A390" s="11">
        <f t="shared" si="6"/>
        <v>384</v>
      </c>
      <c r="B390" s="38" t="s">
        <v>543</v>
      </c>
      <c r="C390" s="55" t="s">
        <v>131</v>
      </c>
      <c r="D390" s="32" t="s">
        <v>131</v>
      </c>
      <c r="E390" s="69" t="s">
        <v>2381</v>
      </c>
      <c r="F390" s="58" t="s">
        <v>45</v>
      </c>
      <c r="G390" s="39">
        <v>4352</v>
      </c>
      <c r="H390" s="39">
        <v>12899</v>
      </c>
      <c r="I390" s="57" t="s">
        <v>15</v>
      </c>
      <c r="J390" s="57" t="s">
        <v>17</v>
      </c>
      <c r="K390" s="36"/>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s="2"/>
      <c r="GN390" s="2"/>
      <c r="GO390" s="2"/>
      <c r="GP390" s="2"/>
      <c r="GQ390" s="2"/>
      <c r="GR390" s="2"/>
      <c r="GS390" s="2"/>
      <c r="GT390" s="2"/>
      <c r="GU390" s="2"/>
      <c r="GV390" s="2"/>
      <c r="GW390" s="2"/>
      <c r="GX390" s="2"/>
      <c r="GY390" s="2"/>
      <c r="GZ390" s="2"/>
      <c r="HA390" s="2"/>
      <c r="HB390" s="2"/>
      <c r="HC390" s="2"/>
      <c r="HD390" s="2"/>
      <c r="HE390" s="2"/>
      <c r="HF390" s="2"/>
      <c r="HG390" s="2"/>
      <c r="HH390" s="2"/>
      <c r="HI390" s="2"/>
      <c r="HJ390" s="2"/>
      <c r="HK390" s="2"/>
      <c r="HL390" s="2"/>
      <c r="HM390" s="2"/>
      <c r="HN390" s="2"/>
      <c r="HO390" s="2"/>
      <c r="HP390" s="2"/>
      <c r="HQ390" s="2"/>
      <c r="HR390" s="2"/>
      <c r="HS390" s="2"/>
      <c r="HT390" s="2"/>
      <c r="HU390" s="2"/>
      <c r="HV390" s="2"/>
      <c r="HW390" s="2"/>
      <c r="HX390" s="2"/>
      <c r="HY390" s="2"/>
      <c r="HZ390" s="2"/>
      <c r="IA390" s="2"/>
      <c r="IB390" s="2"/>
      <c r="IC390" s="2"/>
      <c r="ID390" s="2"/>
    </row>
    <row r="391" spans="1:238" x14ac:dyDescent="0.2">
      <c r="A391" s="11">
        <f t="shared" si="6"/>
        <v>385</v>
      </c>
      <c r="B391" s="38" t="s">
        <v>2384</v>
      </c>
      <c r="C391" s="55" t="s">
        <v>131</v>
      </c>
      <c r="D391" s="32" t="s">
        <v>131</v>
      </c>
      <c r="E391" s="69" t="s">
        <v>2383</v>
      </c>
      <c r="F391" s="58" t="s">
        <v>552</v>
      </c>
      <c r="G391" s="39">
        <v>1303</v>
      </c>
      <c r="H391" s="39">
        <v>3326</v>
      </c>
      <c r="I391" s="57" t="s">
        <v>18</v>
      </c>
      <c r="J391" s="57" t="s">
        <v>17</v>
      </c>
      <c r="K391" s="36" t="s">
        <v>180</v>
      </c>
    </row>
    <row r="392" spans="1:238" x14ac:dyDescent="0.2">
      <c r="A392" s="11">
        <f t="shared" si="6"/>
        <v>386</v>
      </c>
      <c r="B392" s="38" t="s">
        <v>150</v>
      </c>
      <c r="C392" s="55" t="s">
        <v>131</v>
      </c>
      <c r="D392" s="32" t="s">
        <v>131</v>
      </c>
      <c r="E392" s="69" t="s">
        <v>2383</v>
      </c>
      <c r="F392" s="58" t="s">
        <v>62</v>
      </c>
      <c r="G392" s="39">
        <v>6631</v>
      </c>
      <c r="H392" s="39">
        <v>12993</v>
      </c>
      <c r="I392" s="57" t="s">
        <v>18</v>
      </c>
      <c r="J392" s="57" t="s">
        <v>17</v>
      </c>
      <c r="K392" s="36" t="s">
        <v>181</v>
      </c>
    </row>
    <row r="393" spans="1:238" x14ac:dyDescent="0.2">
      <c r="A393" s="11">
        <f t="shared" si="6"/>
        <v>387</v>
      </c>
      <c r="B393" s="38" t="s">
        <v>151</v>
      </c>
      <c r="C393" s="55" t="s">
        <v>131</v>
      </c>
      <c r="D393" s="32" t="s">
        <v>131</v>
      </c>
      <c r="E393" s="69" t="s">
        <v>2383</v>
      </c>
      <c r="F393" s="58" t="s">
        <v>1160</v>
      </c>
      <c r="G393" s="39">
        <v>2415</v>
      </c>
      <c r="H393" s="39">
        <v>4783</v>
      </c>
      <c r="I393" s="57" t="s">
        <v>15</v>
      </c>
      <c r="J393" s="57" t="s">
        <v>17</v>
      </c>
      <c r="K393" s="36"/>
    </row>
    <row r="394" spans="1:238" x14ac:dyDescent="0.2">
      <c r="A394" s="11">
        <f t="shared" si="6"/>
        <v>388</v>
      </c>
      <c r="B394" s="32" t="s">
        <v>544</v>
      </c>
      <c r="C394" s="32" t="s">
        <v>131</v>
      </c>
      <c r="D394" s="32" t="s">
        <v>131</v>
      </c>
      <c r="E394" s="68" t="s">
        <v>2386</v>
      </c>
      <c r="F394" s="33" t="s">
        <v>94</v>
      </c>
      <c r="G394" s="34">
        <v>1368</v>
      </c>
      <c r="H394" s="34">
        <v>1814</v>
      </c>
      <c r="I394" s="37" t="s">
        <v>15</v>
      </c>
      <c r="J394" s="35" t="s">
        <v>17</v>
      </c>
      <c r="K394" s="36"/>
    </row>
    <row r="395" spans="1:238" x14ac:dyDescent="0.2">
      <c r="A395" s="11">
        <f t="shared" si="6"/>
        <v>389</v>
      </c>
      <c r="B395" s="32" t="s">
        <v>154</v>
      </c>
      <c r="C395" s="32" t="s">
        <v>131</v>
      </c>
      <c r="D395" s="32" t="s">
        <v>131</v>
      </c>
      <c r="E395" s="68" t="s">
        <v>2386</v>
      </c>
      <c r="F395" s="33" t="s">
        <v>114</v>
      </c>
      <c r="G395" s="34">
        <v>1470</v>
      </c>
      <c r="H395" s="34">
        <v>3227</v>
      </c>
      <c r="I395" s="37" t="s">
        <v>15</v>
      </c>
      <c r="J395" s="35" t="s">
        <v>17</v>
      </c>
      <c r="K395" s="36" t="s">
        <v>182</v>
      </c>
    </row>
    <row r="396" spans="1:238" x14ac:dyDescent="0.2">
      <c r="A396" s="11">
        <f t="shared" si="6"/>
        <v>390</v>
      </c>
      <c r="B396" s="32" t="s">
        <v>545</v>
      </c>
      <c r="C396" s="32" t="s">
        <v>131</v>
      </c>
      <c r="D396" s="32" t="s">
        <v>131</v>
      </c>
      <c r="E396" s="68" t="s">
        <v>2386</v>
      </c>
      <c r="F396" s="33" t="s">
        <v>155</v>
      </c>
      <c r="G396" s="34">
        <v>1636</v>
      </c>
      <c r="H396" s="34">
        <v>2613</v>
      </c>
      <c r="I396" s="37" t="s">
        <v>15</v>
      </c>
      <c r="J396" s="35" t="s">
        <v>17</v>
      </c>
      <c r="K396" s="36"/>
    </row>
    <row r="397" spans="1:238" x14ac:dyDescent="0.2">
      <c r="A397" s="11">
        <f t="shared" si="6"/>
        <v>391</v>
      </c>
      <c r="B397" s="32" t="s">
        <v>2387</v>
      </c>
      <c r="C397" s="32" t="s">
        <v>131</v>
      </c>
      <c r="D397" s="32" t="s">
        <v>131</v>
      </c>
      <c r="E397" s="68" t="s">
        <v>2386</v>
      </c>
      <c r="F397" s="33" t="s">
        <v>124</v>
      </c>
      <c r="G397" s="34">
        <v>976</v>
      </c>
      <c r="H397" s="34">
        <v>1528</v>
      </c>
      <c r="I397" s="37" t="s">
        <v>15</v>
      </c>
      <c r="J397" s="35" t="s">
        <v>17</v>
      </c>
      <c r="K397" s="36" t="s">
        <v>181</v>
      </c>
    </row>
    <row r="398" spans="1:238" x14ac:dyDescent="0.2">
      <c r="A398" s="11">
        <f t="shared" si="6"/>
        <v>392</v>
      </c>
      <c r="B398" s="32" t="s">
        <v>546</v>
      </c>
      <c r="C398" s="32" t="s">
        <v>131</v>
      </c>
      <c r="D398" s="32" t="s">
        <v>131</v>
      </c>
      <c r="E398" s="68" t="s">
        <v>2386</v>
      </c>
      <c r="F398" s="33" t="s">
        <v>156</v>
      </c>
      <c r="G398" s="34">
        <v>1211</v>
      </c>
      <c r="H398" s="34">
        <v>2617</v>
      </c>
      <c r="I398" s="37" t="s">
        <v>15</v>
      </c>
      <c r="J398" s="35" t="s">
        <v>17</v>
      </c>
      <c r="K398" s="36"/>
    </row>
    <row r="399" spans="1:238" x14ac:dyDescent="0.2">
      <c r="A399" s="11">
        <f t="shared" si="6"/>
        <v>393</v>
      </c>
      <c r="B399" s="32" t="s">
        <v>547</v>
      </c>
      <c r="C399" s="32" t="s">
        <v>131</v>
      </c>
      <c r="D399" s="32" t="s">
        <v>131</v>
      </c>
      <c r="E399" s="68" t="s">
        <v>2388</v>
      </c>
      <c r="F399" s="33" t="s">
        <v>166</v>
      </c>
      <c r="G399" s="34">
        <v>6298</v>
      </c>
      <c r="H399" s="34">
        <v>3060</v>
      </c>
      <c r="I399" s="37" t="s">
        <v>15</v>
      </c>
      <c r="J399" s="35" t="s">
        <v>17</v>
      </c>
      <c r="K399" s="36"/>
    </row>
    <row r="400" spans="1:238" x14ac:dyDescent="0.2">
      <c r="A400" s="11">
        <f t="shared" si="6"/>
        <v>394</v>
      </c>
      <c r="B400" s="32" t="s">
        <v>548</v>
      </c>
      <c r="C400" s="32" t="s">
        <v>131</v>
      </c>
      <c r="D400" s="32" t="s">
        <v>131</v>
      </c>
      <c r="E400" s="68" t="s">
        <v>2388</v>
      </c>
      <c r="F400" s="33" t="s">
        <v>165</v>
      </c>
      <c r="G400" s="34">
        <v>552</v>
      </c>
      <c r="H400" s="34">
        <v>1092</v>
      </c>
      <c r="I400" s="57" t="s">
        <v>18</v>
      </c>
      <c r="J400" s="35" t="s">
        <v>17</v>
      </c>
      <c r="K400" s="36"/>
    </row>
    <row r="401" spans="1:11" x14ac:dyDescent="0.2">
      <c r="A401" s="11">
        <f t="shared" si="6"/>
        <v>395</v>
      </c>
      <c r="B401" s="38" t="s">
        <v>2396</v>
      </c>
      <c r="C401" s="38" t="s">
        <v>131</v>
      </c>
      <c r="D401" s="32" t="s">
        <v>131</v>
      </c>
      <c r="E401" s="69" t="s">
        <v>2393</v>
      </c>
      <c r="F401" s="40" t="s">
        <v>1931</v>
      </c>
      <c r="G401" s="39">
        <v>1688</v>
      </c>
      <c r="H401" s="39">
        <v>2677</v>
      </c>
      <c r="I401" s="41" t="s">
        <v>15</v>
      </c>
      <c r="J401" s="43" t="s">
        <v>17</v>
      </c>
      <c r="K401" s="42" t="s">
        <v>181</v>
      </c>
    </row>
    <row r="402" spans="1:11" x14ac:dyDescent="0.2">
      <c r="A402" s="11">
        <f t="shared" si="6"/>
        <v>396</v>
      </c>
      <c r="B402" s="38" t="s">
        <v>2397</v>
      </c>
      <c r="C402" s="38" t="s">
        <v>131</v>
      </c>
      <c r="D402" s="32" t="s">
        <v>131</v>
      </c>
      <c r="E402" s="69" t="s">
        <v>2393</v>
      </c>
      <c r="F402" s="40" t="s">
        <v>2398</v>
      </c>
      <c r="G402" s="39">
        <v>5481</v>
      </c>
      <c r="H402" s="39">
        <v>13317</v>
      </c>
      <c r="I402" s="57" t="s">
        <v>18</v>
      </c>
      <c r="J402" s="43" t="s">
        <v>17</v>
      </c>
      <c r="K402" s="42"/>
    </row>
    <row r="403" spans="1:11" x14ac:dyDescent="0.2">
      <c r="A403" s="11">
        <f t="shared" si="6"/>
        <v>397</v>
      </c>
      <c r="B403" s="38" t="s">
        <v>2399</v>
      </c>
      <c r="C403" s="38" t="s">
        <v>131</v>
      </c>
      <c r="D403" s="32" t="s">
        <v>131</v>
      </c>
      <c r="E403" s="69" t="s">
        <v>2393</v>
      </c>
      <c r="F403" s="40" t="s">
        <v>901</v>
      </c>
      <c r="G403" s="39">
        <v>782</v>
      </c>
      <c r="H403" s="39">
        <v>1467</v>
      </c>
      <c r="I403" s="57" t="s">
        <v>18</v>
      </c>
      <c r="J403" s="43" t="s">
        <v>17</v>
      </c>
      <c r="K403" s="42"/>
    </row>
    <row r="404" spans="1:11" x14ac:dyDescent="0.2">
      <c r="A404" s="11">
        <f t="shared" si="6"/>
        <v>398</v>
      </c>
      <c r="B404" s="32" t="s">
        <v>183</v>
      </c>
      <c r="C404" s="32" t="s">
        <v>131</v>
      </c>
      <c r="D404" s="32" t="s">
        <v>131</v>
      </c>
      <c r="E404" s="68" t="s">
        <v>2401</v>
      </c>
      <c r="F404" s="33" t="s">
        <v>1145</v>
      </c>
      <c r="G404" s="34">
        <v>816</v>
      </c>
      <c r="H404" s="34">
        <v>1846</v>
      </c>
      <c r="I404" s="57" t="s">
        <v>18</v>
      </c>
      <c r="J404" s="35" t="s">
        <v>17</v>
      </c>
      <c r="K404" s="36" t="s">
        <v>181</v>
      </c>
    </row>
    <row r="405" spans="1:11" x14ac:dyDescent="0.2">
      <c r="A405" s="11">
        <f t="shared" si="6"/>
        <v>399</v>
      </c>
      <c r="B405" s="32" t="s">
        <v>549</v>
      </c>
      <c r="C405" s="32" t="s">
        <v>131</v>
      </c>
      <c r="D405" s="32" t="s">
        <v>131</v>
      </c>
      <c r="E405" s="68" t="s">
        <v>190</v>
      </c>
      <c r="F405" s="33" t="s">
        <v>2406</v>
      </c>
      <c r="G405" s="34">
        <v>5347</v>
      </c>
      <c r="H405" s="34">
        <v>10858</v>
      </c>
      <c r="I405" s="37" t="s">
        <v>15</v>
      </c>
      <c r="J405" s="35" t="s">
        <v>17</v>
      </c>
      <c r="K405" s="36" t="s">
        <v>181</v>
      </c>
    </row>
    <row r="406" spans="1:11" x14ac:dyDescent="0.2">
      <c r="A406" s="11">
        <f t="shared" si="6"/>
        <v>400</v>
      </c>
      <c r="B406" s="32" t="s">
        <v>550</v>
      </c>
      <c r="C406" s="32" t="s">
        <v>131</v>
      </c>
      <c r="D406" s="32" t="s">
        <v>131</v>
      </c>
      <c r="E406" s="68" t="s">
        <v>2407</v>
      </c>
      <c r="F406" s="33" t="s">
        <v>2408</v>
      </c>
      <c r="G406" s="34">
        <v>2814</v>
      </c>
      <c r="H406" s="34">
        <v>5468</v>
      </c>
      <c r="I406" s="37" t="s">
        <v>127</v>
      </c>
      <c r="J406" s="35" t="s">
        <v>17</v>
      </c>
      <c r="K406" s="36" t="s">
        <v>181</v>
      </c>
    </row>
    <row r="407" spans="1:11" x14ac:dyDescent="0.2">
      <c r="A407" s="11">
        <f t="shared" si="6"/>
        <v>401</v>
      </c>
      <c r="B407" s="32" t="s">
        <v>551</v>
      </c>
      <c r="C407" s="32" t="s">
        <v>131</v>
      </c>
      <c r="D407" s="32" t="s">
        <v>131</v>
      </c>
      <c r="E407" s="68" t="s">
        <v>2407</v>
      </c>
      <c r="F407" s="33" t="s">
        <v>1187</v>
      </c>
      <c r="G407" s="34">
        <v>256</v>
      </c>
      <c r="H407" s="34">
        <v>572</v>
      </c>
      <c r="I407" s="37" t="s">
        <v>15</v>
      </c>
      <c r="J407" s="35" t="s">
        <v>17</v>
      </c>
      <c r="K407" s="36"/>
    </row>
    <row r="408" spans="1:11" x14ac:dyDescent="0.2">
      <c r="A408" s="11">
        <f t="shared" si="6"/>
        <v>402</v>
      </c>
      <c r="B408" s="32" t="s">
        <v>1191</v>
      </c>
      <c r="C408" s="32" t="s">
        <v>131</v>
      </c>
      <c r="D408" s="32" t="s">
        <v>131</v>
      </c>
      <c r="E408" s="68" t="s">
        <v>2407</v>
      </c>
      <c r="F408" s="33" t="s">
        <v>552</v>
      </c>
      <c r="G408" s="34">
        <v>2066</v>
      </c>
      <c r="H408" s="34">
        <v>4394</v>
      </c>
      <c r="I408" s="37" t="s">
        <v>127</v>
      </c>
      <c r="J408" s="35" t="s">
        <v>17</v>
      </c>
      <c r="K408" s="36" t="s">
        <v>182</v>
      </c>
    </row>
    <row r="409" spans="1:11" x14ac:dyDescent="0.2">
      <c r="A409" s="11">
        <f t="shared" si="6"/>
        <v>403</v>
      </c>
      <c r="B409" s="32" t="s">
        <v>553</v>
      </c>
      <c r="C409" s="32" t="s">
        <v>131</v>
      </c>
      <c r="D409" s="32" t="s">
        <v>131</v>
      </c>
      <c r="E409" s="68" t="s">
        <v>2407</v>
      </c>
      <c r="F409" s="33" t="s">
        <v>2124</v>
      </c>
      <c r="G409" s="34">
        <v>2061</v>
      </c>
      <c r="H409" s="34">
        <v>5051</v>
      </c>
      <c r="I409" s="37" t="s">
        <v>127</v>
      </c>
      <c r="J409" s="35" t="s">
        <v>17</v>
      </c>
      <c r="K409" s="36" t="s">
        <v>180</v>
      </c>
    </row>
    <row r="410" spans="1:11" x14ac:dyDescent="0.2">
      <c r="A410" s="11">
        <f t="shared" si="6"/>
        <v>404</v>
      </c>
      <c r="B410" s="32" t="s">
        <v>554</v>
      </c>
      <c r="C410" s="32" t="s">
        <v>131</v>
      </c>
      <c r="D410" s="32" t="s">
        <v>131</v>
      </c>
      <c r="E410" s="68" t="s">
        <v>2407</v>
      </c>
      <c r="F410" s="33" t="s">
        <v>41</v>
      </c>
      <c r="G410" s="34">
        <v>1412</v>
      </c>
      <c r="H410" s="34">
        <v>2642</v>
      </c>
      <c r="I410" s="37" t="s">
        <v>15</v>
      </c>
      <c r="J410" s="35" t="s">
        <v>17</v>
      </c>
      <c r="K410" s="36"/>
    </row>
    <row r="411" spans="1:11" x14ac:dyDescent="0.2">
      <c r="A411" s="11">
        <f t="shared" si="6"/>
        <v>405</v>
      </c>
      <c r="B411" s="32" t="s">
        <v>670</v>
      </c>
      <c r="C411" s="32" t="s">
        <v>131</v>
      </c>
      <c r="D411" s="32" t="s">
        <v>131</v>
      </c>
      <c r="E411" s="68" t="s">
        <v>2411</v>
      </c>
      <c r="F411" s="33" t="s">
        <v>671</v>
      </c>
      <c r="G411" s="34">
        <v>1052</v>
      </c>
      <c r="H411" s="34">
        <v>2168</v>
      </c>
      <c r="I411" s="37" t="s">
        <v>127</v>
      </c>
      <c r="J411" s="35" t="s">
        <v>17</v>
      </c>
      <c r="K411" s="36"/>
    </row>
    <row r="412" spans="1:11" x14ac:dyDescent="0.2">
      <c r="A412" s="11">
        <f t="shared" si="6"/>
        <v>406</v>
      </c>
      <c r="B412" s="32" t="s">
        <v>672</v>
      </c>
      <c r="C412" s="32" t="s">
        <v>131</v>
      </c>
      <c r="D412" s="32" t="s">
        <v>131</v>
      </c>
      <c r="E412" s="68" t="s">
        <v>2411</v>
      </c>
      <c r="F412" s="33" t="s">
        <v>887</v>
      </c>
      <c r="G412" s="34">
        <v>7633</v>
      </c>
      <c r="H412" s="34">
        <v>15823</v>
      </c>
      <c r="I412" s="37" t="s">
        <v>127</v>
      </c>
      <c r="J412" s="35" t="s">
        <v>17</v>
      </c>
      <c r="K412" s="36"/>
    </row>
    <row r="413" spans="1:11" x14ac:dyDescent="0.2">
      <c r="A413" s="11">
        <f t="shared" si="6"/>
        <v>407</v>
      </c>
      <c r="B413" s="32" t="s">
        <v>673</v>
      </c>
      <c r="C413" s="32" t="s">
        <v>131</v>
      </c>
      <c r="D413" s="32" t="s">
        <v>131</v>
      </c>
      <c r="E413" s="68" t="s">
        <v>2411</v>
      </c>
      <c r="F413" s="33" t="s">
        <v>674</v>
      </c>
      <c r="G413" s="34">
        <v>2368</v>
      </c>
      <c r="H413" s="34">
        <v>5513</v>
      </c>
      <c r="I413" s="37" t="s">
        <v>15</v>
      </c>
      <c r="J413" s="35" t="s">
        <v>17</v>
      </c>
      <c r="K413" s="36" t="s">
        <v>180</v>
      </c>
    </row>
    <row r="414" spans="1:11" x14ac:dyDescent="0.2">
      <c r="A414" s="11">
        <f t="shared" si="6"/>
        <v>408</v>
      </c>
      <c r="B414" s="32" t="s">
        <v>675</v>
      </c>
      <c r="C414" s="32" t="s">
        <v>131</v>
      </c>
      <c r="D414" s="32" t="s">
        <v>131</v>
      </c>
      <c r="E414" s="68" t="s">
        <v>2411</v>
      </c>
      <c r="F414" s="33" t="s">
        <v>171</v>
      </c>
      <c r="G414" s="34">
        <v>2195</v>
      </c>
      <c r="H414" s="34">
        <v>4060</v>
      </c>
      <c r="I414" s="37" t="s">
        <v>15</v>
      </c>
      <c r="J414" s="35" t="s">
        <v>17</v>
      </c>
      <c r="K414" s="36"/>
    </row>
    <row r="415" spans="1:11" x14ac:dyDescent="0.2">
      <c r="A415" s="11">
        <f t="shared" si="6"/>
        <v>409</v>
      </c>
      <c r="B415" s="32" t="s">
        <v>676</v>
      </c>
      <c r="C415" s="32" t="s">
        <v>131</v>
      </c>
      <c r="D415" s="32" t="s">
        <v>131</v>
      </c>
      <c r="E415" s="68" t="s">
        <v>2411</v>
      </c>
      <c r="F415" s="33" t="s">
        <v>122</v>
      </c>
      <c r="G415" s="34">
        <v>684</v>
      </c>
      <c r="H415" s="34">
        <v>1361</v>
      </c>
      <c r="I415" s="37" t="s">
        <v>15</v>
      </c>
      <c r="J415" s="35" t="s">
        <v>17</v>
      </c>
      <c r="K415" s="36"/>
    </row>
    <row r="416" spans="1:11" x14ac:dyDescent="0.2">
      <c r="A416" s="11">
        <f t="shared" si="6"/>
        <v>410</v>
      </c>
      <c r="B416" s="32" t="s">
        <v>689</v>
      </c>
      <c r="C416" s="32" t="s">
        <v>131</v>
      </c>
      <c r="D416" s="32" t="s">
        <v>131</v>
      </c>
      <c r="E416" s="68">
        <v>2021.01</v>
      </c>
      <c r="F416" s="33" t="s">
        <v>171</v>
      </c>
      <c r="G416" s="34">
        <v>2279</v>
      </c>
      <c r="H416" s="34">
        <v>4311</v>
      </c>
      <c r="I416" s="37" t="s">
        <v>15</v>
      </c>
      <c r="J416" s="35" t="s">
        <v>17</v>
      </c>
      <c r="K416" s="36" t="s">
        <v>181</v>
      </c>
    </row>
    <row r="417" spans="1:11" x14ac:dyDescent="0.2">
      <c r="A417" s="11">
        <f t="shared" si="6"/>
        <v>411</v>
      </c>
      <c r="B417" s="32" t="s">
        <v>690</v>
      </c>
      <c r="C417" s="32" t="s">
        <v>131</v>
      </c>
      <c r="D417" s="32" t="s">
        <v>131</v>
      </c>
      <c r="E417" s="68">
        <v>2021.01</v>
      </c>
      <c r="F417" s="33" t="s">
        <v>44</v>
      </c>
      <c r="G417" s="34">
        <v>831</v>
      </c>
      <c r="H417" s="34">
        <v>1566</v>
      </c>
      <c r="I417" s="37" t="s">
        <v>18</v>
      </c>
      <c r="J417" s="35" t="s">
        <v>17</v>
      </c>
      <c r="K417" s="36"/>
    </row>
    <row r="418" spans="1:11" x14ac:dyDescent="0.2">
      <c r="A418" s="11">
        <f t="shared" si="6"/>
        <v>412</v>
      </c>
      <c r="B418" s="32" t="s">
        <v>1196</v>
      </c>
      <c r="C418" s="32" t="s">
        <v>131</v>
      </c>
      <c r="D418" s="32" t="s">
        <v>131</v>
      </c>
      <c r="E418" s="68">
        <v>2021.03</v>
      </c>
      <c r="F418" s="33" t="s">
        <v>2418</v>
      </c>
      <c r="G418" s="34">
        <v>3046</v>
      </c>
      <c r="H418" s="34">
        <v>7188</v>
      </c>
      <c r="I418" s="37" t="s">
        <v>15</v>
      </c>
      <c r="J418" s="35" t="s">
        <v>17</v>
      </c>
      <c r="K418" s="36"/>
    </row>
    <row r="419" spans="1:11" x14ac:dyDescent="0.2">
      <c r="A419" s="11">
        <f t="shared" si="6"/>
        <v>413</v>
      </c>
      <c r="B419" s="32" t="s">
        <v>1201</v>
      </c>
      <c r="C419" s="32" t="s">
        <v>131</v>
      </c>
      <c r="D419" s="32" t="s">
        <v>131</v>
      </c>
      <c r="E419" s="68">
        <v>2021.03</v>
      </c>
      <c r="F419" s="33" t="s">
        <v>23</v>
      </c>
      <c r="G419" s="34">
        <v>1840</v>
      </c>
      <c r="H419" s="34">
        <v>4294</v>
      </c>
      <c r="I419" s="37" t="s">
        <v>752</v>
      </c>
      <c r="J419" s="35" t="s">
        <v>17</v>
      </c>
      <c r="K419" s="36" t="s">
        <v>181</v>
      </c>
    </row>
    <row r="420" spans="1:11" x14ac:dyDescent="0.2">
      <c r="A420" s="11">
        <f t="shared" si="6"/>
        <v>414</v>
      </c>
      <c r="B420" s="32" t="s">
        <v>1202</v>
      </c>
      <c r="C420" s="32" t="s">
        <v>131</v>
      </c>
      <c r="D420" s="32" t="s">
        <v>131</v>
      </c>
      <c r="E420" s="68">
        <v>2021.03</v>
      </c>
      <c r="F420" s="33" t="s">
        <v>2419</v>
      </c>
      <c r="G420" s="34">
        <v>1012</v>
      </c>
      <c r="H420" s="34">
        <v>811</v>
      </c>
      <c r="I420" s="37" t="s">
        <v>15</v>
      </c>
      <c r="J420" s="35" t="s">
        <v>17</v>
      </c>
      <c r="K420" s="36" t="s">
        <v>181</v>
      </c>
    </row>
    <row r="421" spans="1:11" x14ac:dyDescent="0.2">
      <c r="A421" s="11">
        <f t="shared" si="6"/>
        <v>415</v>
      </c>
      <c r="B421" s="32" t="s">
        <v>1203</v>
      </c>
      <c r="C421" s="32" t="s">
        <v>131</v>
      </c>
      <c r="D421" s="32" t="s">
        <v>131</v>
      </c>
      <c r="E421" s="68">
        <v>2021.03</v>
      </c>
      <c r="F421" s="33" t="s">
        <v>51</v>
      </c>
      <c r="G421" s="34">
        <v>651</v>
      </c>
      <c r="H421" s="34">
        <v>1458</v>
      </c>
      <c r="I421" s="37" t="s">
        <v>15</v>
      </c>
      <c r="J421" s="35" t="s">
        <v>17</v>
      </c>
      <c r="K421" s="36"/>
    </row>
    <row r="422" spans="1:11" x14ac:dyDescent="0.2">
      <c r="A422" s="11">
        <f t="shared" si="6"/>
        <v>416</v>
      </c>
      <c r="B422" s="32" t="s">
        <v>715</v>
      </c>
      <c r="C422" s="32" t="s">
        <v>131</v>
      </c>
      <c r="D422" s="32" t="s">
        <v>131</v>
      </c>
      <c r="E422" s="68">
        <v>2021.04</v>
      </c>
      <c r="F422" s="33" t="s">
        <v>1252</v>
      </c>
      <c r="G422" s="34">
        <v>638</v>
      </c>
      <c r="H422" s="34">
        <v>1337</v>
      </c>
      <c r="I422" s="37" t="s">
        <v>15</v>
      </c>
      <c r="J422" s="35" t="s">
        <v>17</v>
      </c>
      <c r="K422" s="36"/>
    </row>
    <row r="423" spans="1:11" x14ac:dyDescent="0.2">
      <c r="A423" s="11">
        <f t="shared" si="6"/>
        <v>417</v>
      </c>
      <c r="B423" s="32" t="s">
        <v>718</v>
      </c>
      <c r="C423" s="32" t="s">
        <v>131</v>
      </c>
      <c r="D423" s="32" t="s">
        <v>131</v>
      </c>
      <c r="E423" s="68">
        <v>2021.04</v>
      </c>
      <c r="F423" s="33" t="s">
        <v>2420</v>
      </c>
      <c r="G423" s="34">
        <v>2503</v>
      </c>
      <c r="H423" s="34">
        <v>3945</v>
      </c>
      <c r="I423" s="37" t="s">
        <v>15</v>
      </c>
      <c r="J423" s="35" t="s">
        <v>17</v>
      </c>
      <c r="K423" s="36" t="s">
        <v>181</v>
      </c>
    </row>
    <row r="424" spans="1:11" x14ac:dyDescent="0.2">
      <c r="A424" s="11">
        <f t="shared" si="6"/>
        <v>418</v>
      </c>
      <c r="B424" s="32" t="s">
        <v>719</v>
      </c>
      <c r="C424" s="32" t="s">
        <v>131</v>
      </c>
      <c r="D424" s="32" t="s">
        <v>131</v>
      </c>
      <c r="E424" s="68">
        <v>2021.04</v>
      </c>
      <c r="F424" s="33" t="s">
        <v>552</v>
      </c>
      <c r="G424" s="34">
        <v>2297</v>
      </c>
      <c r="H424" s="34">
        <v>4888</v>
      </c>
      <c r="I424" s="37" t="s">
        <v>127</v>
      </c>
      <c r="J424" s="35" t="s">
        <v>17</v>
      </c>
      <c r="K424" s="36" t="s">
        <v>182</v>
      </c>
    </row>
    <row r="425" spans="1:11" x14ac:dyDescent="0.2">
      <c r="A425" s="11">
        <f t="shared" si="6"/>
        <v>419</v>
      </c>
      <c r="B425" s="32" t="s">
        <v>721</v>
      </c>
      <c r="C425" s="32" t="s">
        <v>131</v>
      </c>
      <c r="D425" s="32" t="s">
        <v>131</v>
      </c>
      <c r="E425" s="68">
        <v>2021.05</v>
      </c>
      <c r="F425" s="33" t="s">
        <v>2406</v>
      </c>
      <c r="G425" s="34">
        <v>8260</v>
      </c>
      <c r="H425" s="34">
        <v>16054</v>
      </c>
      <c r="I425" s="37" t="s">
        <v>15</v>
      </c>
      <c r="J425" s="35" t="s">
        <v>17</v>
      </c>
      <c r="K425" s="36" t="s">
        <v>181</v>
      </c>
    </row>
    <row r="426" spans="1:11" x14ac:dyDescent="0.2">
      <c r="A426" s="11">
        <f t="shared" si="6"/>
        <v>420</v>
      </c>
      <c r="B426" s="32" t="s">
        <v>722</v>
      </c>
      <c r="C426" s="32" t="s">
        <v>131</v>
      </c>
      <c r="D426" s="32" t="s">
        <v>131</v>
      </c>
      <c r="E426" s="68">
        <v>2021.05</v>
      </c>
      <c r="F426" s="33" t="s">
        <v>1156</v>
      </c>
      <c r="G426" s="34">
        <v>4247</v>
      </c>
      <c r="H426" s="34">
        <v>9558</v>
      </c>
      <c r="I426" s="37" t="s">
        <v>127</v>
      </c>
      <c r="J426" s="35" t="s">
        <v>17</v>
      </c>
      <c r="K426" s="36" t="s">
        <v>182</v>
      </c>
    </row>
    <row r="427" spans="1:11" x14ac:dyDescent="0.2">
      <c r="A427" s="11">
        <f t="shared" si="6"/>
        <v>421</v>
      </c>
      <c r="B427" s="32" t="s">
        <v>723</v>
      </c>
      <c r="C427" s="32" t="s">
        <v>131</v>
      </c>
      <c r="D427" s="32" t="s">
        <v>131</v>
      </c>
      <c r="E427" s="68">
        <v>2021.05</v>
      </c>
      <c r="F427" s="33" t="s">
        <v>724</v>
      </c>
      <c r="G427" s="34">
        <v>1257</v>
      </c>
      <c r="H427" s="34">
        <v>2749</v>
      </c>
      <c r="I427" s="37" t="s">
        <v>15</v>
      </c>
      <c r="J427" s="35" t="s">
        <v>17</v>
      </c>
      <c r="K427" s="36" t="s">
        <v>180</v>
      </c>
    </row>
    <row r="428" spans="1:11" x14ac:dyDescent="0.2">
      <c r="A428" s="11">
        <f t="shared" si="6"/>
        <v>422</v>
      </c>
      <c r="B428" s="32" t="s">
        <v>735</v>
      </c>
      <c r="C428" s="32" t="s">
        <v>131</v>
      </c>
      <c r="D428" s="32" t="s">
        <v>131</v>
      </c>
      <c r="E428" s="68">
        <v>2021.06</v>
      </c>
      <c r="F428" s="33" t="s">
        <v>55</v>
      </c>
      <c r="G428" s="34">
        <v>3250</v>
      </c>
      <c r="H428" s="34">
        <v>5028</v>
      </c>
      <c r="I428" s="37" t="s">
        <v>15</v>
      </c>
      <c r="J428" s="35" t="s">
        <v>17</v>
      </c>
      <c r="K428" s="36" t="s">
        <v>181</v>
      </c>
    </row>
    <row r="429" spans="1:11" x14ac:dyDescent="0.2">
      <c r="A429" s="11">
        <f t="shared" ref="A429:A492" si="7">ROW()-6</f>
        <v>423</v>
      </c>
      <c r="B429" s="32" t="s">
        <v>736</v>
      </c>
      <c r="C429" s="32" t="s">
        <v>131</v>
      </c>
      <c r="D429" s="32" t="s">
        <v>131</v>
      </c>
      <c r="E429" s="68">
        <v>2021.06</v>
      </c>
      <c r="F429" s="33" t="s">
        <v>2420</v>
      </c>
      <c r="G429" s="34">
        <v>1903</v>
      </c>
      <c r="H429" s="34">
        <v>3966</v>
      </c>
      <c r="I429" s="37" t="s">
        <v>15</v>
      </c>
      <c r="J429" s="35" t="s">
        <v>17</v>
      </c>
      <c r="K429" s="36" t="s">
        <v>181</v>
      </c>
    </row>
    <row r="430" spans="1:11" x14ac:dyDescent="0.2">
      <c r="A430" s="11">
        <f t="shared" si="7"/>
        <v>424</v>
      </c>
      <c r="B430" s="32" t="s">
        <v>753</v>
      </c>
      <c r="C430" s="32" t="s">
        <v>131</v>
      </c>
      <c r="D430" s="32" t="s">
        <v>131</v>
      </c>
      <c r="E430" s="68">
        <v>2021.07</v>
      </c>
      <c r="F430" s="33" t="s">
        <v>2424</v>
      </c>
      <c r="G430" s="34">
        <v>4786</v>
      </c>
      <c r="H430" s="34">
        <v>10130</v>
      </c>
      <c r="I430" s="37" t="s">
        <v>15</v>
      </c>
      <c r="J430" s="35" t="s">
        <v>17</v>
      </c>
      <c r="K430" s="36"/>
    </row>
    <row r="431" spans="1:11" x14ac:dyDescent="0.2">
      <c r="A431" s="11">
        <f t="shared" si="7"/>
        <v>425</v>
      </c>
      <c r="B431" s="32" t="s">
        <v>754</v>
      </c>
      <c r="C431" s="32" t="s">
        <v>131</v>
      </c>
      <c r="D431" s="32" t="s">
        <v>131</v>
      </c>
      <c r="E431" s="68">
        <v>2021.07</v>
      </c>
      <c r="F431" s="33" t="s">
        <v>1143</v>
      </c>
      <c r="G431" s="34">
        <v>606</v>
      </c>
      <c r="H431" s="34">
        <v>1305</v>
      </c>
      <c r="I431" s="37" t="s">
        <v>15</v>
      </c>
      <c r="J431" s="35" t="s">
        <v>17</v>
      </c>
      <c r="K431" s="36"/>
    </row>
    <row r="432" spans="1:11" x14ac:dyDescent="0.2">
      <c r="A432" s="11">
        <f t="shared" si="7"/>
        <v>426</v>
      </c>
      <c r="B432" s="32" t="s">
        <v>755</v>
      </c>
      <c r="C432" s="32" t="s">
        <v>131</v>
      </c>
      <c r="D432" s="32" t="s">
        <v>131</v>
      </c>
      <c r="E432" s="68">
        <v>2021.07</v>
      </c>
      <c r="F432" s="33" t="s">
        <v>2425</v>
      </c>
      <c r="G432" s="34">
        <v>2290</v>
      </c>
      <c r="H432" s="34">
        <v>5821</v>
      </c>
      <c r="I432" s="37" t="s">
        <v>127</v>
      </c>
      <c r="J432" s="35" t="s">
        <v>17</v>
      </c>
      <c r="K432" s="36"/>
    </row>
    <row r="433" spans="1:11" x14ac:dyDescent="0.2">
      <c r="A433" s="11">
        <f t="shared" si="7"/>
        <v>427</v>
      </c>
      <c r="B433" s="32" t="s">
        <v>756</v>
      </c>
      <c r="C433" s="32" t="s">
        <v>131</v>
      </c>
      <c r="D433" s="32" t="s">
        <v>131</v>
      </c>
      <c r="E433" s="68">
        <v>2021.07</v>
      </c>
      <c r="F433" s="33" t="s">
        <v>2426</v>
      </c>
      <c r="G433" s="34">
        <v>4325</v>
      </c>
      <c r="H433" s="34">
        <v>8254</v>
      </c>
      <c r="I433" s="37" t="s">
        <v>15</v>
      </c>
      <c r="J433" s="35" t="s">
        <v>17</v>
      </c>
      <c r="K433" s="36" t="s">
        <v>181</v>
      </c>
    </row>
    <row r="434" spans="1:11" x14ac:dyDescent="0.2">
      <c r="A434" s="11">
        <f t="shared" si="7"/>
        <v>428</v>
      </c>
      <c r="B434" s="32" t="s">
        <v>757</v>
      </c>
      <c r="C434" s="32" t="s">
        <v>131</v>
      </c>
      <c r="D434" s="32" t="s">
        <v>131</v>
      </c>
      <c r="E434" s="68">
        <v>2021.07</v>
      </c>
      <c r="F434" s="33" t="s">
        <v>1462</v>
      </c>
      <c r="G434" s="34">
        <v>9305</v>
      </c>
      <c r="H434" s="34">
        <v>20046</v>
      </c>
      <c r="I434" s="37" t="s">
        <v>15</v>
      </c>
      <c r="J434" s="35" t="s">
        <v>17</v>
      </c>
      <c r="K434" s="36"/>
    </row>
    <row r="435" spans="1:11" x14ac:dyDescent="0.2">
      <c r="A435" s="11">
        <f t="shared" si="7"/>
        <v>429</v>
      </c>
      <c r="B435" s="32" t="s">
        <v>765</v>
      </c>
      <c r="C435" s="32" t="s">
        <v>131</v>
      </c>
      <c r="D435" s="32" t="s">
        <v>131</v>
      </c>
      <c r="E435" s="68">
        <v>2021.08</v>
      </c>
      <c r="F435" s="33" t="s">
        <v>1187</v>
      </c>
      <c r="G435" s="34">
        <v>1015</v>
      </c>
      <c r="H435" s="34">
        <v>2230</v>
      </c>
      <c r="I435" s="37" t="s">
        <v>15</v>
      </c>
      <c r="J435" s="35" t="s">
        <v>17</v>
      </c>
      <c r="K435" s="36" t="s">
        <v>181</v>
      </c>
    </row>
    <row r="436" spans="1:11" x14ac:dyDescent="0.2">
      <c r="A436" s="11">
        <f t="shared" si="7"/>
        <v>430</v>
      </c>
      <c r="B436" s="32" t="s">
        <v>766</v>
      </c>
      <c r="C436" s="32" t="s">
        <v>131</v>
      </c>
      <c r="D436" s="32" t="s">
        <v>131</v>
      </c>
      <c r="E436" s="68">
        <v>2021.08</v>
      </c>
      <c r="F436" s="33" t="s">
        <v>2428</v>
      </c>
      <c r="G436" s="34">
        <v>4610</v>
      </c>
      <c r="H436" s="34">
        <v>8092</v>
      </c>
      <c r="I436" s="37" t="s">
        <v>19</v>
      </c>
      <c r="J436" s="35" t="s">
        <v>17</v>
      </c>
      <c r="K436" s="36"/>
    </row>
    <row r="437" spans="1:11" x14ac:dyDescent="0.2">
      <c r="A437" s="11">
        <f t="shared" si="7"/>
        <v>431</v>
      </c>
      <c r="B437" s="32" t="s">
        <v>767</v>
      </c>
      <c r="C437" s="32" t="s">
        <v>131</v>
      </c>
      <c r="D437" s="32" t="s">
        <v>131</v>
      </c>
      <c r="E437" s="68">
        <v>2021.08</v>
      </c>
      <c r="F437" s="33" t="s">
        <v>60</v>
      </c>
      <c r="G437" s="34">
        <v>754</v>
      </c>
      <c r="H437" s="34">
        <v>1539</v>
      </c>
      <c r="I437" s="37" t="s">
        <v>15</v>
      </c>
      <c r="J437" s="35" t="s">
        <v>17</v>
      </c>
      <c r="K437" s="36" t="s">
        <v>181</v>
      </c>
    </row>
    <row r="438" spans="1:11" x14ac:dyDescent="0.2">
      <c r="A438" s="11">
        <f t="shared" si="7"/>
        <v>432</v>
      </c>
      <c r="B438" s="32" t="s">
        <v>768</v>
      </c>
      <c r="C438" s="32" t="s">
        <v>131</v>
      </c>
      <c r="D438" s="32" t="s">
        <v>131</v>
      </c>
      <c r="E438" s="68">
        <v>2021.08</v>
      </c>
      <c r="F438" s="33" t="s">
        <v>2127</v>
      </c>
      <c r="G438" s="34">
        <v>8225</v>
      </c>
      <c r="H438" s="34">
        <v>15410</v>
      </c>
      <c r="I438" s="37" t="s">
        <v>15</v>
      </c>
      <c r="J438" s="35" t="s">
        <v>17</v>
      </c>
      <c r="K438" s="36" t="s">
        <v>181</v>
      </c>
    </row>
    <row r="439" spans="1:11" x14ac:dyDescent="0.2">
      <c r="A439" s="11">
        <f t="shared" si="7"/>
        <v>433</v>
      </c>
      <c r="B439" s="32" t="s">
        <v>769</v>
      </c>
      <c r="C439" s="32" t="s">
        <v>131</v>
      </c>
      <c r="D439" s="32" t="s">
        <v>131</v>
      </c>
      <c r="E439" s="68">
        <v>2021.08</v>
      </c>
      <c r="F439" s="33" t="s">
        <v>161</v>
      </c>
      <c r="G439" s="34">
        <v>5206</v>
      </c>
      <c r="H439" s="34">
        <v>10927</v>
      </c>
      <c r="I439" s="37" t="s">
        <v>127</v>
      </c>
      <c r="J439" s="35" t="s">
        <v>17</v>
      </c>
      <c r="K439" s="36"/>
    </row>
    <row r="440" spans="1:11" x14ac:dyDescent="0.2">
      <c r="A440" s="11">
        <f t="shared" si="7"/>
        <v>434</v>
      </c>
      <c r="B440" s="32" t="s">
        <v>785</v>
      </c>
      <c r="C440" s="32" t="s">
        <v>131</v>
      </c>
      <c r="D440" s="32" t="s">
        <v>131</v>
      </c>
      <c r="E440" s="68">
        <v>2021.09</v>
      </c>
      <c r="F440" s="33" t="s">
        <v>35</v>
      </c>
      <c r="G440" s="34">
        <v>888</v>
      </c>
      <c r="H440" s="34">
        <v>1810</v>
      </c>
      <c r="I440" s="37" t="s">
        <v>127</v>
      </c>
      <c r="J440" s="35" t="s">
        <v>17</v>
      </c>
      <c r="K440" s="36" t="s">
        <v>181</v>
      </c>
    </row>
    <row r="441" spans="1:11" x14ac:dyDescent="0.2">
      <c r="A441" s="11">
        <f t="shared" si="7"/>
        <v>435</v>
      </c>
      <c r="B441" s="32" t="s">
        <v>781</v>
      </c>
      <c r="C441" s="32" t="s">
        <v>131</v>
      </c>
      <c r="D441" s="32" t="s">
        <v>131</v>
      </c>
      <c r="E441" s="68">
        <v>2021.09</v>
      </c>
      <c r="F441" s="33" t="s">
        <v>2430</v>
      </c>
      <c r="G441" s="34">
        <v>2422</v>
      </c>
      <c r="H441" s="34">
        <v>4481</v>
      </c>
      <c r="I441" s="37" t="s">
        <v>15</v>
      </c>
      <c r="J441" s="35" t="s">
        <v>17</v>
      </c>
      <c r="K441" s="36" t="s">
        <v>181</v>
      </c>
    </row>
    <row r="442" spans="1:11" x14ac:dyDescent="0.2">
      <c r="A442" s="11">
        <f t="shared" si="7"/>
        <v>436</v>
      </c>
      <c r="B442" s="32" t="s">
        <v>782</v>
      </c>
      <c r="C442" s="32" t="s">
        <v>131</v>
      </c>
      <c r="D442" s="32" t="s">
        <v>131</v>
      </c>
      <c r="E442" s="68">
        <v>2021.09</v>
      </c>
      <c r="F442" s="33" t="s">
        <v>2431</v>
      </c>
      <c r="G442" s="34">
        <v>2264</v>
      </c>
      <c r="H442" s="34">
        <v>4552</v>
      </c>
      <c r="I442" s="37" t="s">
        <v>15</v>
      </c>
      <c r="J442" s="35" t="s">
        <v>17</v>
      </c>
      <c r="K442" s="36" t="s">
        <v>181</v>
      </c>
    </row>
    <row r="443" spans="1:11" x14ac:dyDescent="0.2">
      <c r="A443" s="11">
        <f t="shared" si="7"/>
        <v>437</v>
      </c>
      <c r="B443" s="32" t="s">
        <v>783</v>
      </c>
      <c r="C443" s="32" t="s">
        <v>131</v>
      </c>
      <c r="D443" s="32" t="s">
        <v>131</v>
      </c>
      <c r="E443" s="68">
        <v>2021.09</v>
      </c>
      <c r="F443" s="33" t="s">
        <v>1145</v>
      </c>
      <c r="G443" s="34">
        <v>2854</v>
      </c>
      <c r="H443" s="34">
        <v>7496</v>
      </c>
      <c r="I443" s="37" t="s">
        <v>127</v>
      </c>
      <c r="J443" s="35" t="s">
        <v>17</v>
      </c>
      <c r="K443" s="36"/>
    </row>
    <row r="444" spans="1:11" x14ac:dyDescent="0.2">
      <c r="A444" s="11">
        <f t="shared" si="7"/>
        <v>438</v>
      </c>
      <c r="B444" s="32" t="s">
        <v>784</v>
      </c>
      <c r="C444" s="32" t="s">
        <v>131</v>
      </c>
      <c r="D444" s="32" t="s">
        <v>131</v>
      </c>
      <c r="E444" s="68">
        <v>2021.09</v>
      </c>
      <c r="F444" s="33" t="s">
        <v>2432</v>
      </c>
      <c r="G444" s="34">
        <v>9077</v>
      </c>
      <c r="H444" s="34">
        <v>16720</v>
      </c>
      <c r="I444" s="37" t="s">
        <v>15</v>
      </c>
      <c r="J444" s="35" t="s">
        <v>17</v>
      </c>
      <c r="K444" s="36"/>
    </row>
    <row r="445" spans="1:11" x14ac:dyDescent="0.2">
      <c r="A445" s="11">
        <f t="shared" si="7"/>
        <v>439</v>
      </c>
      <c r="B445" s="32" t="s">
        <v>800</v>
      </c>
      <c r="C445" s="32" t="s">
        <v>131</v>
      </c>
      <c r="D445" s="32" t="s">
        <v>131</v>
      </c>
      <c r="E445" s="68">
        <v>2021.1</v>
      </c>
      <c r="F445" s="33" t="s">
        <v>1135</v>
      </c>
      <c r="G445" s="34">
        <v>1773</v>
      </c>
      <c r="H445" s="34">
        <v>3346</v>
      </c>
      <c r="I445" s="37" t="s">
        <v>15</v>
      </c>
      <c r="J445" s="35" t="s">
        <v>17</v>
      </c>
      <c r="K445" s="36" t="s">
        <v>181</v>
      </c>
    </row>
    <row r="446" spans="1:11" x14ac:dyDescent="0.2">
      <c r="A446" s="11">
        <f t="shared" si="7"/>
        <v>440</v>
      </c>
      <c r="B446" s="32" t="s">
        <v>801</v>
      </c>
      <c r="C446" s="32" t="s">
        <v>131</v>
      </c>
      <c r="D446" s="32" t="s">
        <v>131</v>
      </c>
      <c r="E446" s="68">
        <v>2021.1</v>
      </c>
      <c r="F446" s="33" t="s">
        <v>23</v>
      </c>
      <c r="G446" s="34">
        <v>990</v>
      </c>
      <c r="H446" s="34">
        <v>2214</v>
      </c>
      <c r="I446" s="37" t="s">
        <v>18</v>
      </c>
      <c r="J446" s="35" t="s">
        <v>17</v>
      </c>
      <c r="K446" s="36"/>
    </row>
    <row r="447" spans="1:11" x14ac:dyDescent="0.2">
      <c r="A447" s="11">
        <f t="shared" si="7"/>
        <v>441</v>
      </c>
      <c r="B447" s="32" t="s">
        <v>802</v>
      </c>
      <c r="C447" s="32" t="s">
        <v>131</v>
      </c>
      <c r="D447" s="32" t="s">
        <v>131</v>
      </c>
      <c r="E447" s="68">
        <v>2021.1</v>
      </c>
      <c r="F447" s="33" t="s">
        <v>35</v>
      </c>
      <c r="G447" s="34">
        <v>985</v>
      </c>
      <c r="H447" s="34">
        <v>2011</v>
      </c>
      <c r="I447" s="37" t="s">
        <v>15</v>
      </c>
      <c r="J447" s="35" t="s">
        <v>17</v>
      </c>
      <c r="K447" s="36" t="s">
        <v>180</v>
      </c>
    </row>
    <row r="448" spans="1:11" x14ac:dyDescent="0.2">
      <c r="A448" s="11">
        <f t="shared" si="7"/>
        <v>442</v>
      </c>
      <c r="B448" s="32" t="s">
        <v>803</v>
      </c>
      <c r="C448" s="32" t="s">
        <v>131</v>
      </c>
      <c r="D448" s="32" t="s">
        <v>131</v>
      </c>
      <c r="E448" s="68">
        <v>2021.1</v>
      </c>
      <c r="F448" s="33" t="s">
        <v>674</v>
      </c>
      <c r="G448" s="34">
        <v>1475</v>
      </c>
      <c r="H448" s="34">
        <v>2839</v>
      </c>
      <c r="I448" s="37" t="s">
        <v>15</v>
      </c>
      <c r="J448" s="35" t="s">
        <v>17</v>
      </c>
      <c r="K448" s="36"/>
    </row>
    <row r="449" spans="1:238" x14ac:dyDescent="0.2">
      <c r="A449" s="11">
        <f t="shared" si="7"/>
        <v>443</v>
      </c>
      <c r="B449" s="32" t="s">
        <v>804</v>
      </c>
      <c r="C449" s="32" t="s">
        <v>131</v>
      </c>
      <c r="D449" s="32" t="s">
        <v>131</v>
      </c>
      <c r="E449" s="68">
        <v>2021.1</v>
      </c>
      <c r="F449" s="33" t="s">
        <v>40</v>
      </c>
      <c r="G449" s="34">
        <v>1783</v>
      </c>
      <c r="H449" s="34">
        <v>6030</v>
      </c>
      <c r="I449" s="37" t="s">
        <v>18</v>
      </c>
      <c r="J449" s="35" t="s">
        <v>17</v>
      </c>
      <c r="K449" s="36" t="s">
        <v>181</v>
      </c>
    </row>
    <row r="450" spans="1:238" x14ac:dyDescent="0.2">
      <c r="A450" s="11">
        <f t="shared" si="7"/>
        <v>444</v>
      </c>
      <c r="B450" s="32" t="s">
        <v>810</v>
      </c>
      <c r="C450" s="32" t="s">
        <v>131</v>
      </c>
      <c r="D450" s="32" t="s">
        <v>131</v>
      </c>
      <c r="E450" s="68">
        <v>2021.11</v>
      </c>
      <c r="F450" s="33" t="s">
        <v>26</v>
      </c>
      <c r="G450" s="34">
        <v>3637</v>
      </c>
      <c r="H450" s="34">
        <v>7449</v>
      </c>
      <c r="I450" s="37" t="s">
        <v>15</v>
      </c>
      <c r="J450" s="35" t="s">
        <v>17</v>
      </c>
      <c r="K450" s="36"/>
    </row>
    <row r="451" spans="1:238" x14ac:dyDescent="0.2">
      <c r="A451" s="11">
        <f t="shared" si="7"/>
        <v>445</v>
      </c>
      <c r="B451" s="32" t="s">
        <v>811</v>
      </c>
      <c r="C451" s="32" t="s">
        <v>131</v>
      </c>
      <c r="D451" s="32" t="s">
        <v>131</v>
      </c>
      <c r="E451" s="68">
        <v>2021.11</v>
      </c>
      <c r="F451" s="33" t="s">
        <v>62</v>
      </c>
      <c r="G451" s="34">
        <v>75468</v>
      </c>
      <c r="H451" s="34">
        <v>165312</v>
      </c>
      <c r="I451" s="37" t="s">
        <v>15</v>
      </c>
      <c r="J451" s="35" t="s">
        <v>17</v>
      </c>
      <c r="K451" s="36" t="s">
        <v>181</v>
      </c>
    </row>
    <row r="452" spans="1:238" x14ac:dyDescent="0.2">
      <c r="A452" s="11">
        <f t="shared" si="7"/>
        <v>446</v>
      </c>
      <c r="B452" s="32" t="s">
        <v>812</v>
      </c>
      <c r="C452" s="32" t="s">
        <v>131</v>
      </c>
      <c r="D452" s="32" t="s">
        <v>131</v>
      </c>
      <c r="E452" s="68">
        <v>2021.11</v>
      </c>
      <c r="F452" s="33" t="s">
        <v>2437</v>
      </c>
      <c r="G452" s="34">
        <v>4665</v>
      </c>
      <c r="H452" s="34">
        <v>9786</v>
      </c>
      <c r="I452" s="37" t="s">
        <v>15</v>
      </c>
      <c r="J452" s="35" t="s">
        <v>17</v>
      </c>
      <c r="K452" s="36"/>
    </row>
    <row r="453" spans="1:238" x14ac:dyDescent="0.2">
      <c r="A453" s="11">
        <f t="shared" si="7"/>
        <v>447</v>
      </c>
      <c r="B453" s="32" t="s">
        <v>813</v>
      </c>
      <c r="C453" s="32" t="s">
        <v>131</v>
      </c>
      <c r="D453" s="32" t="s">
        <v>131</v>
      </c>
      <c r="E453" s="68">
        <v>2021.11</v>
      </c>
      <c r="F453" s="33" t="s">
        <v>112</v>
      </c>
      <c r="G453" s="34">
        <v>867</v>
      </c>
      <c r="H453" s="34">
        <v>1640</v>
      </c>
      <c r="I453" s="37" t="s">
        <v>15</v>
      </c>
      <c r="J453" s="35" t="s">
        <v>17</v>
      </c>
      <c r="K453" s="36"/>
    </row>
    <row r="454" spans="1:238" x14ac:dyDescent="0.2">
      <c r="A454" s="11">
        <f t="shared" si="7"/>
        <v>448</v>
      </c>
      <c r="B454" s="32" t="s">
        <v>824</v>
      </c>
      <c r="C454" s="32" t="s">
        <v>131</v>
      </c>
      <c r="D454" s="32" t="s">
        <v>131</v>
      </c>
      <c r="E454" s="68">
        <v>2021.12</v>
      </c>
      <c r="F454" s="33" t="s">
        <v>48</v>
      </c>
      <c r="G454" s="34">
        <v>1676</v>
      </c>
      <c r="H454" s="34">
        <v>3431</v>
      </c>
      <c r="I454" s="37" t="s">
        <v>15</v>
      </c>
      <c r="J454" s="35" t="s">
        <v>17</v>
      </c>
      <c r="K454" s="36" t="s">
        <v>181</v>
      </c>
    </row>
    <row r="455" spans="1:238" x14ac:dyDescent="0.2">
      <c r="A455" s="11">
        <f t="shared" si="7"/>
        <v>449</v>
      </c>
      <c r="B455" s="32" t="s">
        <v>825</v>
      </c>
      <c r="C455" s="32" t="s">
        <v>131</v>
      </c>
      <c r="D455" s="32" t="s">
        <v>131</v>
      </c>
      <c r="E455" s="68">
        <v>2021.12</v>
      </c>
      <c r="F455" s="33" t="s">
        <v>1935</v>
      </c>
      <c r="G455" s="34">
        <v>2741</v>
      </c>
      <c r="H455" s="34">
        <v>5302</v>
      </c>
      <c r="I455" s="37" t="s">
        <v>15</v>
      </c>
      <c r="J455" s="35" t="s">
        <v>17</v>
      </c>
      <c r="K455" s="36" t="s">
        <v>181</v>
      </c>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c r="GG455" s="13"/>
      <c r="GH455" s="13"/>
      <c r="GI455" s="13"/>
      <c r="GJ455" s="13"/>
      <c r="GK455" s="13"/>
      <c r="GL455" s="13"/>
      <c r="GM455" s="13"/>
      <c r="GN455" s="13"/>
      <c r="GO455" s="13"/>
      <c r="GP455" s="13"/>
      <c r="GQ455" s="13"/>
      <c r="GR455" s="13"/>
      <c r="GS455" s="13"/>
      <c r="GT455" s="13"/>
      <c r="GU455" s="13"/>
      <c r="GV455" s="13"/>
      <c r="GW455" s="13"/>
      <c r="GX455" s="13"/>
      <c r="GY455" s="13"/>
      <c r="GZ455" s="13"/>
      <c r="HA455" s="13"/>
      <c r="HB455" s="13"/>
      <c r="HC455" s="13"/>
      <c r="HD455" s="13"/>
      <c r="HE455" s="13"/>
      <c r="HF455" s="13"/>
      <c r="HG455" s="13"/>
      <c r="HH455" s="13"/>
      <c r="HI455" s="13"/>
      <c r="HJ455" s="13"/>
      <c r="HK455" s="13"/>
      <c r="HL455" s="13"/>
      <c r="HM455" s="13"/>
      <c r="HN455" s="13"/>
      <c r="HO455" s="13"/>
      <c r="HP455" s="13"/>
      <c r="HQ455" s="13"/>
      <c r="HR455" s="13"/>
      <c r="HS455" s="13"/>
      <c r="HT455" s="13"/>
      <c r="HU455" s="13"/>
      <c r="HV455" s="13"/>
      <c r="HW455" s="13"/>
      <c r="HX455" s="13"/>
      <c r="HY455" s="13"/>
      <c r="HZ455" s="13"/>
      <c r="IA455" s="13"/>
      <c r="IB455" s="13"/>
      <c r="IC455" s="13"/>
      <c r="ID455" s="13"/>
    </row>
    <row r="456" spans="1:238" x14ac:dyDescent="0.2">
      <c r="A456" s="11">
        <f t="shared" si="7"/>
        <v>450</v>
      </c>
      <c r="B456" s="32" t="s">
        <v>826</v>
      </c>
      <c r="C456" s="32" t="s">
        <v>131</v>
      </c>
      <c r="D456" s="32" t="s">
        <v>131</v>
      </c>
      <c r="E456" s="68">
        <v>2021.12</v>
      </c>
      <c r="F456" s="33" t="s">
        <v>2420</v>
      </c>
      <c r="G456" s="34">
        <v>4165</v>
      </c>
      <c r="H456" s="34">
        <v>7982</v>
      </c>
      <c r="I456" s="37" t="s">
        <v>15</v>
      </c>
      <c r="J456" s="35" t="s">
        <v>17</v>
      </c>
      <c r="K456" s="36" t="s">
        <v>182</v>
      </c>
    </row>
    <row r="457" spans="1:238" x14ac:dyDescent="0.2">
      <c r="A457" s="11">
        <f t="shared" si="7"/>
        <v>451</v>
      </c>
      <c r="B457" s="32" t="s">
        <v>827</v>
      </c>
      <c r="C457" s="32" t="s">
        <v>131</v>
      </c>
      <c r="D457" s="32" t="s">
        <v>131</v>
      </c>
      <c r="E457" s="68">
        <v>2021.12</v>
      </c>
      <c r="F457" s="33" t="s">
        <v>2419</v>
      </c>
      <c r="G457" s="34">
        <v>1222</v>
      </c>
      <c r="H457" s="34">
        <v>989</v>
      </c>
      <c r="I457" s="37" t="s">
        <v>15</v>
      </c>
      <c r="J457" s="35" t="s">
        <v>17</v>
      </c>
      <c r="K457" s="36" t="s">
        <v>181</v>
      </c>
    </row>
    <row r="458" spans="1:238" x14ac:dyDescent="0.2">
      <c r="A458" s="11">
        <f t="shared" si="7"/>
        <v>452</v>
      </c>
      <c r="B458" s="32" t="s">
        <v>829</v>
      </c>
      <c r="C458" s="32" t="s">
        <v>131</v>
      </c>
      <c r="D458" s="32" t="s">
        <v>131</v>
      </c>
      <c r="E458" s="68">
        <v>2022.01</v>
      </c>
      <c r="F458" s="33" t="s">
        <v>26</v>
      </c>
      <c r="G458" s="34">
        <v>3550</v>
      </c>
      <c r="H458" s="34">
        <v>7549</v>
      </c>
      <c r="I458" s="37" t="s">
        <v>15</v>
      </c>
      <c r="J458" s="35" t="s">
        <v>17</v>
      </c>
      <c r="K458" s="36"/>
    </row>
    <row r="459" spans="1:238" x14ac:dyDescent="0.2">
      <c r="A459" s="11">
        <f t="shared" si="7"/>
        <v>453</v>
      </c>
      <c r="B459" s="32" t="s">
        <v>830</v>
      </c>
      <c r="C459" s="32" t="s">
        <v>131</v>
      </c>
      <c r="D459" s="32" t="s">
        <v>131</v>
      </c>
      <c r="E459" s="68">
        <v>2022.01</v>
      </c>
      <c r="F459" s="33" t="s">
        <v>191</v>
      </c>
      <c r="G459" s="34">
        <v>763</v>
      </c>
      <c r="H459" s="34">
        <v>1396</v>
      </c>
      <c r="I459" s="37" t="s">
        <v>127</v>
      </c>
      <c r="J459" s="35" t="s">
        <v>17</v>
      </c>
      <c r="K459" s="36"/>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row>
    <row r="460" spans="1:238" x14ac:dyDescent="0.2">
      <c r="A460" s="11">
        <f t="shared" si="7"/>
        <v>454</v>
      </c>
      <c r="B460" s="32" t="s">
        <v>831</v>
      </c>
      <c r="C460" s="32" t="s">
        <v>131</v>
      </c>
      <c r="D460" s="32" t="s">
        <v>131</v>
      </c>
      <c r="E460" s="68">
        <v>2022.01</v>
      </c>
      <c r="F460" s="33" t="s">
        <v>2440</v>
      </c>
      <c r="G460" s="34">
        <v>3099</v>
      </c>
      <c r="H460" s="34">
        <v>7407</v>
      </c>
      <c r="I460" s="37" t="s">
        <v>15</v>
      </c>
      <c r="J460" s="35" t="s">
        <v>17</v>
      </c>
      <c r="K460" s="36" t="s">
        <v>181</v>
      </c>
    </row>
    <row r="461" spans="1:238" x14ac:dyDescent="0.2">
      <c r="A461" s="11">
        <f t="shared" si="7"/>
        <v>455</v>
      </c>
      <c r="B461" s="32" t="s">
        <v>832</v>
      </c>
      <c r="C461" s="32" t="s">
        <v>131</v>
      </c>
      <c r="D461" s="32" t="s">
        <v>131</v>
      </c>
      <c r="E461" s="68">
        <v>2022.01</v>
      </c>
      <c r="F461" s="33" t="s">
        <v>552</v>
      </c>
      <c r="G461" s="34">
        <v>3117</v>
      </c>
      <c r="H461" s="34">
        <v>6179</v>
      </c>
      <c r="I461" s="37" t="s">
        <v>127</v>
      </c>
      <c r="J461" s="35" t="s">
        <v>17</v>
      </c>
      <c r="K461" s="36" t="s">
        <v>181</v>
      </c>
    </row>
    <row r="462" spans="1:238" x14ac:dyDescent="0.2">
      <c r="A462" s="11">
        <f t="shared" si="7"/>
        <v>456</v>
      </c>
      <c r="B462" s="32" t="s">
        <v>833</v>
      </c>
      <c r="C462" s="32" t="s">
        <v>131</v>
      </c>
      <c r="D462" s="32" t="s">
        <v>131</v>
      </c>
      <c r="E462" s="68">
        <v>2022.01</v>
      </c>
      <c r="F462" s="33" t="s">
        <v>2442</v>
      </c>
      <c r="G462" s="34">
        <v>583</v>
      </c>
      <c r="H462" s="34">
        <v>1253</v>
      </c>
      <c r="I462" s="37" t="s">
        <v>18</v>
      </c>
      <c r="J462" s="35" t="s">
        <v>17</v>
      </c>
      <c r="K462" s="36"/>
    </row>
    <row r="463" spans="1:238" x14ac:dyDescent="0.2">
      <c r="A463" s="11">
        <f t="shared" si="7"/>
        <v>457</v>
      </c>
      <c r="B463" s="32" t="s">
        <v>844</v>
      </c>
      <c r="C463" s="32" t="s">
        <v>131</v>
      </c>
      <c r="D463" s="32" t="s">
        <v>131</v>
      </c>
      <c r="E463" s="68">
        <v>2022.02</v>
      </c>
      <c r="F463" s="33" t="s">
        <v>2445</v>
      </c>
      <c r="G463" s="34">
        <v>12436</v>
      </c>
      <c r="H463" s="34">
        <v>28107</v>
      </c>
      <c r="I463" s="37" t="s">
        <v>15</v>
      </c>
      <c r="J463" s="35" t="s">
        <v>17</v>
      </c>
      <c r="K463" s="36" t="s">
        <v>182</v>
      </c>
    </row>
    <row r="464" spans="1:238" x14ac:dyDescent="0.2">
      <c r="A464" s="11">
        <f t="shared" si="7"/>
        <v>458</v>
      </c>
      <c r="B464" s="32" t="s">
        <v>853</v>
      </c>
      <c r="C464" s="32" t="s">
        <v>131</v>
      </c>
      <c r="D464" s="32" t="s">
        <v>131</v>
      </c>
      <c r="E464" s="68">
        <v>2022.03</v>
      </c>
      <c r="F464" s="33" t="s">
        <v>23</v>
      </c>
      <c r="G464" s="34">
        <v>5063</v>
      </c>
      <c r="H464" s="34">
        <v>8519</v>
      </c>
      <c r="I464" s="37" t="s">
        <v>15</v>
      </c>
      <c r="J464" s="35" t="s">
        <v>17</v>
      </c>
      <c r="K464" s="36"/>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row>
    <row r="465" spans="1:238" x14ac:dyDescent="0.2">
      <c r="A465" s="11">
        <f t="shared" si="7"/>
        <v>459</v>
      </c>
      <c r="B465" s="32" t="s">
        <v>855</v>
      </c>
      <c r="C465" s="32" t="s">
        <v>131</v>
      </c>
      <c r="D465" s="32" t="s">
        <v>131</v>
      </c>
      <c r="E465" s="68">
        <v>2022.04</v>
      </c>
      <c r="F465" s="33" t="s">
        <v>94</v>
      </c>
      <c r="G465" s="34">
        <v>4153</v>
      </c>
      <c r="H465" s="34">
        <v>7218</v>
      </c>
      <c r="I465" s="37" t="s">
        <v>15</v>
      </c>
      <c r="J465" s="35" t="s">
        <v>17</v>
      </c>
      <c r="K465" s="36" t="s">
        <v>181</v>
      </c>
    </row>
    <row r="466" spans="1:238" x14ac:dyDescent="0.2">
      <c r="A466" s="11">
        <f t="shared" si="7"/>
        <v>460</v>
      </c>
      <c r="B466" s="32" t="s">
        <v>856</v>
      </c>
      <c r="C466" s="32" t="s">
        <v>131</v>
      </c>
      <c r="D466" s="32" t="s">
        <v>131</v>
      </c>
      <c r="E466" s="68">
        <v>2022.04</v>
      </c>
      <c r="F466" s="33" t="s">
        <v>2449</v>
      </c>
      <c r="G466" s="34">
        <v>2979</v>
      </c>
      <c r="H466" s="34">
        <v>5730</v>
      </c>
      <c r="I466" s="37" t="s">
        <v>15</v>
      </c>
      <c r="J466" s="35" t="s">
        <v>17</v>
      </c>
      <c r="K466" s="36" t="s">
        <v>181</v>
      </c>
    </row>
    <row r="467" spans="1:238" x14ac:dyDescent="0.2">
      <c r="A467" s="11">
        <f t="shared" si="7"/>
        <v>461</v>
      </c>
      <c r="B467" s="32" t="s">
        <v>857</v>
      </c>
      <c r="C467" s="32" t="s">
        <v>131</v>
      </c>
      <c r="D467" s="32" t="s">
        <v>131</v>
      </c>
      <c r="E467" s="68">
        <v>2022.04</v>
      </c>
      <c r="F467" s="33" t="s">
        <v>2430</v>
      </c>
      <c r="G467" s="34">
        <v>6200</v>
      </c>
      <c r="H467" s="34">
        <v>12022</v>
      </c>
      <c r="I467" s="37" t="s">
        <v>15</v>
      </c>
      <c r="J467" s="35" t="s">
        <v>17</v>
      </c>
      <c r="K467" s="36" t="s">
        <v>181</v>
      </c>
    </row>
    <row r="468" spans="1:238" x14ac:dyDescent="0.2">
      <c r="A468" s="11">
        <f t="shared" si="7"/>
        <v>462</v>
      </c>
      <c r="B468" s="32" t="s">
        <v>879</v>
      </c>
      <c r="C468" s="32" t="s">
        <v>131</v>
      </c>
      <c r="D468" s="32" t="s">
        <v>131</v>
      </c>
      <c r="E468" s="68">
        <v>2022.05</v>
      </c>
      <c r="F468" s="33" t="s">
        <v>99</v>
      </c>
      <c r="G468" s="34">
        <v>6626</v>
      </c>
      <c r="H468" s="34">
        <v>12084</v>
      </c>
      <c r="I468" s="37" t="s">
        <v>15</v>
      </c>
      <c r="J468" s="35" t="s">
        <v>17</v>
      </c>
      <c r="K468" s="36"/>
    </row>
    <row r="469" spans="1:238" x14ac:dyDescent="0.2">
      <c r="A469" s="11">
        <f t="shared" si="7"/>
        <v>463</v>
      </c>
      <c r="B469" s="32" t="s">
        <v>880</v>
      </c>
      <c r="C469" s="32" t="s">
        <v>131</v>
      </c>
      <c r="D469" s="32" t="s">
        <v>131</v>
      </c>
      <c r="E469" s="68">
        <v>2022.05</v>
      </c>
      <c r="F469" s="33" t="s">
        <v>44</v>
      </c>
      <c r="G469" s="34">
        <v>192</v>
      </c>
      <c r="H469" s="34">
        <v>385</v>
      </c>
      <c r="I469" s="37" t="s">
        <v>15</v>
      </c>
      <c r="J469" s="35" t="s">
        <v>17</v>
      </c>
      <c r="K469" s="36"/>
    </row>
    <row r="470" spans="1:238" x14ac:dyDescent="0.2">
      <c r="A470" s="11">
        <f t="shared" si="7"/>
        <v>464</v>
      </c>
      <c r="B470" s="32" t="s">
        <v>881</v>
      </c>
      <c r="C470" s="32" t="s">
        <v>131</v>
      </c>
      <c r="D470" s="32" t="s">
        <v>131</v>
      </c>
      <c r="E470" s="68">
        <v>2022.05</v>
      </c>
      <c r="F470" s="33" t="s">
        <v>2452</v>
      </c>
      <c r="G470" s="34">
        <v>1763</v>
      </c>
      <c r="H470" s="34">
        <v>3963</v>
      </c>
      <c r="I470" s="37" t="s">
        <v>18</v>
      </c>
      <c r="J470" s="35" t="s">
        <v>17</v>
      </c>
      <c r="K470" s="36"/>
    </row>
    <row r="471" spans="1:238" x14ac:dyDescent="0.2">
      <c r="A471" s="11">
        <f t="shared" si="7"/>
        <v>465</v>
      </c>
      <c r="B471" s="32" t="s">
        <v>895</v>
      </c>
      <c r="C471" s="32" t="s">
        <v>131</v>
      </c>
      <c r="D471" s="32" t="s">
        <v>131</v>
      </c>
      <c r="E471" s="68">
        <v>2022.06</v>
      </c>
      <c r="F471" s="33" t="s">
        <v>94</v>
      </c>
      <c r="G471" s="34">
        <v>1939</v>
      </c>
      <c r="H471" s="34">
        <v>4825</v>
      </c>
      <c r="I471" s="37" t="s">
        <v>18</v>
      </c>
      <c r="J471" s="35" t="s">
        <v>17</v>
      </c>
      <c r="K471" s="36" t="s">
        <v>181</v>
      </c>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c r="DO471" s="12"/>
      <c r="DP471" s="12"/>
      <c r="DQ471" s="12"/>
      <c r="DR471" s="12"/>
      <c r="DS471" s="12"/>
      <c r="DT471" s="12"/>
      <c r="DU471" s="12"/>
      <c r="DV471" s="12"/>
      <c r="DW471" s="12"/>
      <c r="DX471" s="12"/>
      <c r="DY471" s="12"/>
      <c r="DZ471" s="12"/>
      <c r="EA471" s="12"/>
      <c r="EB471" s="12"/>
      <c r="EC471" s="12"/>
      <c r="ED471" s="12"/>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c r="FS471" s="12"/>
      <c r="FT471" s="12"/>
      <c r="FU471" s="12"/>
      <c r="FV471" s="12"/>
      <c r="FW471" s="12"/>
      <c r="FX471" s="12"/>
      <c r="FY471" s="12"/>
      <c r="FZ471" s="12"/>
      <c r="GA471" s="12"/>
      <c r="GB471" s="12"/>
      <c r="GC471" s="12"/>
      <c r="GD471" s="12"/>
      <c r="GE471" s="12"/>
      <c r="GF471" s="12"/>
      <c r="GG471" s="12"/>
      <c r="GH471" s="12"/>
      <c r="GI471" s="12"/>
      <c r="GJ471" s="12"/>
      <c r="GK471" s="12"/>
      <c r="GL471" s="12"/>
      <c r="GM471" s="12"/>
      <c r="GN471" s="12"/>
      <c r="GO471" s="12"/>
      <c r="GP471" s="12"/>
      <c r="GQ471" s="12"/>
      <c r="GR471" s="12"/>
      <c r="GS471" s="12"/>
      <c r="GT471" s="12"/>
      <c r="GU471" s="12"/>
      <c r="GV471" s="12"/>
      <c r="GW471" s="12"/>
      <c r="GX471" s="12"/>
      <c r="GY471" s="12"/>
      <c r="GZ471" s="12"/>
      <c r="HA471" s="12"/>
      <c r="HB471" s="12"/>
      <c r="HC471" s="12"/>
      <c r="HD471" s="12"/>
      <c r="HE471" s="12"/>
      <c r="HF471" s="12"/>
      <c r="HG471" s="12"/>
      <c r="HH471" s="12"/>
      <c r="HI471" s="12"/>
      <c r="HJ471" s="12"/>
      <c r="HK471" s="12"/>
      <c r="HL471" s="12"/>
      <c r="HM471" s="12"/>
      <c r="HN471" s="12"/>
      <c r="HO471" s="12"/>
      <c r="HP471" s="12"/>
      <c r="HQ471" s="12"/>
      <c r="HR471" s="12"/>
      <c r="HS471" s="12"/>
      <c r="HT471" s="12"/>
      <c r="HU471" s="12"/>
      <c r="HV471" s="12"/>
      <c r="HW471" s="12"/>
      <c r="HX471" s="12"/>
      <c r="HY471" s="12"/>
      <c r="HZ471" s="12"/>
      <c r="IA471" s="12"/>
      <c r="IB471" s="12"/>
      <c r="IC471" s="12"/>
      <c r="ID471" s="12"/>
    </row>
    <row r="472" spans="1:238" x14ac:dyDescent="0.2">
      <c r="A472" s="11">
        <f t="shared" si="7"/>
        <v>466</v>
      </c>
      <c r="B472" s="32" t="s">
        <v>896</v>
      </c>
      <c r="C472" s="32" t="s">
        <v>131</v>
      </c>
      <c r="D472" s="32" t="s">
        <v>131</v>
      </c>
      <c r="E472" s="68">
        <v>2022.06</v>
      </c>
      <c r="F472" s="33" t="s">
        <v>26</v>
      </c>
      <c r="G472" s="34">
        <v>1074</v>
      </c>
      <c r="H472" s="34">
        <v>2124</v>
      </c>
      <c r="I472" s="37" t="s">
        <v>15</v>
      </c>
      <c r="J472" s="35" t="s">
        <v>17</v>
      </c>
      <c r="K472" s="36"/>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c r="BG472" s="12"/>
      <c r="BH472" s="12"/>
      <c r="BI472" s="12"/>
      <c r="BJ472" s="12"/>
      <c r="BK472" s="12"/>
      <c r="BL472" s="12"/>
      <c r="BM472" s="12"/>
      <c r="BN472" s="12"/>
      <c r="BO472" s="12"/>
      <c r="BP472" s="12"/>
      <c r="BQ472" s="12"/>
      <c r="BR472" s="12"/>
      <c r="BS472" s="12"/>
      <c r="BT472" s="12"/>
      <c r="BU472" s="12"/>
      <c r="BV472" s="12"/>
      <c r="BW472" s="12"/>
      <c r="BX472" s="12"/>
      <c r="BY472" s="12"/>
      <c r="BZ472" s="12"/>
      <c r="CA472" s="12"/>
      <c r="CB472" s="12"/>
      <c r="CC472" s="12"/>
      <c r="CD472" s="12"/>
      <c r="CE472" s="12"/>
      <c r="CF472" s="12"/>
      <c r="CG472" s="12"/>
      <c r="CH472" s="12"/>
      <c r="CI472" s="12"/>
      <c r="CJ472" s="12"/>
      <c r="CK472" s="12"/>
      <c r="CL472" s="12"/>
      <c r="CM472" s="12"/>
      <c r="CN472" s="12"/>
      <c r="CO472" s="12"/>
      <c r="CP472" s="12"/>
      <c r="CQ472" s="12"/>
      <c r="CR472" s="12"/>
      <c r="CS472" s="12"/>
      <c r="CT472" s="12"/>
      <c r="CU472" s="12"/>
      <c r="CV472" s="12"/>
      <c r="CW472" s="12"/>
      <c r="CX472" s="12"/>
      <c r="CY472" s="12"/>
      <c r="CZ472" s="12"/>
      <c r="DA472" s="12"/>
      <c r="DB472" s="12"/>
      <c r="DC472" s="12"/>
      <c r="DD472" s="12"/>
      <c r="DE472" s="12"/>
      <c r="DF472" s="12"/>
      <c r="DG472" s="12"/>
      <c r="DH472" s="12"/>
      <c r="DI472" s="12"/>
      <c r="DJ472" s="12"/>
      <c r="DK472" s="12"/>
      <c r="DL472" s="12"/>
      <c r="DM472" s="12"/>
      <c r="DN472" s="12"/>
      <c r="DO472" s="12"/>
      <c r="DP472" s="12"/>
      <c r="DQ472" s="12"/>
      <c r="DR472" s="12"/>
      <c r="DS472" s="12"/>
      <c r="DT472" s="12"/>
      <c r="DU472" s="12"/>
      <c r="DV472" s="12"/>
      <c r="DW472" s="12"/>
      <c r="DX472" s="12"/>
      <c r="DY472" s="12"/>
      <c r="DZ472" s="12"/>
      <c r="EA472" s="12"/>
      <c r="EB472" s="12"/>
      <c r="EC472" s="12"/>
      <c r="ED472" s="12"/>
      <c r="EE472" s="12"/>
      <c r="EF472" s="12"/>
      <c r="EG472" s="12"/>
      <c r="EH472" s="12"/>
      <c r="EI472" s="12"/>
      <c r="EJ472" s="12"/>
      <c r="EK472" s="12"/>
      <c r="EL472" s="12"/>
      <c r="EM472" s="12"/>
      <c r="EN472" s="12"/>
      <c r="EO472" s="12"/>
      <c r="EP472" s="12"/>
      <c r="EQ472" s="12"/>
      <c r="ER472" s="12"/>
      <c r="ES472" s="12"/>
      <c r="ET472" s="12"/>
      <c r="EU472" s="12"/>
      <c r="EV472" s="12"/>
      <c r="EW472" s="12"/>
      <c r="EX472" s="12"/>
      <c r="EY472" s="12"/>
      <c r="EZ472" s="12"/>
      <c r="FA472" s="12"/>
      <c r="FB472" s="12"/>
      <c r="FC472" s="12"/>
      <c r="FD472" s="12"/>
      <c r="FE472" s="12"/>
      <c r="FF472" s="12"/>
      <c r="FG472" s="12"/>
      <c r="FH472" s="12"/>
      <c r="FI472" s="12"/>
      <c r="FJ472" s="12"/>
      <c r="FK472" s="12"/>
      <c r="FL472" s="12"/>
      <c r="FM472" s="12"/>
      <c r="FN472" s="12"/>
      <c r="FO472" s="12"/>
      <c r="FP472" s="12"/>
      <c r="FQ472" s="12"/>
      <c r="FR472" s="12"/>
      <c r="FS472" s="12"/>
      <c r="FT472" s="12"/>
      <c r="FU472" s="12"/>
      <c r="FV472" s="12"/>
      <c r="FW472" s="12"/>
      <c r="FX472" s="12"/>
      <c r="FY472" s="12"/>
      <c r="FZ472" s="12"/>
      <c r="GA472" s="12"/>
      <c r="GB472" s="12"/>
      <c r="GC472" s="12"/>
      <c r="GD472" s="12"/>
      <c r="GE472" s="12"/>
      <c r="GF472" s="12"/>
      <c r="GG472" s="12"/>
      <c r="GH472" s="12"/>
      <c r="GI472" s="12"/>
      <c r="GJ472" s="12"/>
      <c r="GK472" s="12"/>
      <c r="GL472" s="12"/>
      <c r="GM472" s="12"/>
      <c r="GN472" s="12"/>
      <c r="GO472" s="12"/>
      <c r="GP472" s="12"/>
      <c r="GQ472" s="12"/>
      <c r="GR472" s="12"/>
      <c r="GS472" s="12"/>
      <c r="GT472" s="12"/>
      <c r="GU472" s="12"/>
      <c r="GV472" s="12"/>
      <c r="GW472" s="12"/>
      <c r="GX472" s="12"/>
      <c r="GY472" s="12"/>
      <c r="GZ472" s="12"/>
      <c r="HA472" s="12"/>
      <c r="HB472" s="12"/>
      <c r="HC472" s="12"/>
      <c r="HD472" s="12"/>
      <c r="HE472" s="12"/>
      <c r="HF472" s="12"/>
      <c r="HG472" s="12"/>
      <c r="HH472" s="12"/>
      <c r="HI472" s="12"/>
      <c r="HJ472" s="12"/>
      <c r="HK472" s="12"/>
      <c r="HL472" s="12"/>
      <c r="HM472" s="12"/>
      <c r="HN472" s="12"/>
      <c r="HO472" s="12"/>
      <c r="HP472" s="12"/>
      <c r="HQ472" s="12"/>
      <c r="HR472" s="12"/>
      <c r="HS472" s="12"/>
      <c r="HT472" s="12"/>
      <c r="HU472" s="12"/>
      <c r="HV472" s="12"/>
      <c r="HW472" s="12"/>
      <c r="HX472" s="12"/>
      <c r="HY472" s="12"/>
      <c r="HZ472" s="12"/>
      <c r="IA472" s="12"/>
      <c r="IB472" s="12"/>
      <c r="IC472" s="12"/>
      <c r="ID472" s="12"/>
    </row>
    <row r="473" spans="1:238" x14ac:dyDescent="0.2">
      <c r="A473" s="11">
        <f t="shared" si="7"/>
        <v>467</v>
      </c>
      <c r="B473" s="32" t="s">
        <v>897</v>
      </c>
      <c r="C473" s="32" t="s">
        <v>131</v>
      </c>
      <c r="D473" s="32" t="s">
        <v>131</v>
      </c>
      <c r="E473" s="68">
        <v>2022.06</v>
      </c>
      <c r="F473" s="33" t="s">
        <v>898</v>
      </c>
      <c r="G473" s="34">
        <v>4883</v>
      </c>
      <c r="H473" s="34">
        <v>14339</v>
      </c>
      <c r="I473" s="37" t="s">
        <v>15</v>
      </c>
      <c r="J473" s="35" t="s">
        <v>17</v>
      </c>
      <c r="K473" s="36"/>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12"/>
      <c r="DG473" s="12"/>
      <c r="DH473" s="12"/>
      <c r="DI473" s="12"/>
      <c r="DJ473" s="12"/>
      <c r="DK473" s="12"/>
      <c r="DL473" s="12"/>
      <c r="DM473" s="12"/>
      <c r="DN473" s="12"/>
      <c r="DO473" s="12"/>
      <c r="DP473" s="12"/>
      <c r="DQ473" s="12"/>
      <c r="DR473" s="12"/>
      <c r="DS473" s="12"/>
      <c r="DT473" s="12"/>
      <c r="DU473" s="12"/>
      <c r="DV473" s="12"/>
      <c r="DW473" s="12"/>
      <c r="DX473" s="12"/>
      <c r="DY473" s="12"/>
      <c r="DZ473" s="12"/>
      <c r="EA473" s="12"/>
      <c r="EB473" s="12"/>
      <c r="EC473" s="12"/>
      <c r="ED473" s="12"/>
      <c r="EE473" s="12"/>
      <c r="EF473" s="12"/>
      <c r="EG473" s="12"/>
      <c r="EH473" s="12"/>
      <c r="EI473" s="12"/>
      <c r="EJ473" s="12"/>
      <c r="EK473" s="12"/>
      <c r="EL473" s="12"/>
      <c r="EM473" s="12"/>
      <c r="EN473" s="12"/>
      <c r="EO473" s="12"/>
      <c r="EP473" s="12"/>
      <c r="EQ473" s="12"/>
      <c r="ER473" s="12"/>
      <c r="ES473" s="12"/>
      <c r="ET473" s="12"/>
      <c r="EU473" s="12"/>
      <c r="EV473" s="12"/>
      <c r="EW473" s="12"/>
      <c r="EX473" s="12"/>
      <c r="EY473" s="12"/>
      <c r="EZ473" s="12"/>
      <c r="FA473" s="12"/>
      <c r="FB473" s="12"/>
      <c r="FC473" s="12"/>
      <c r="FD473" s="12"/>
      <c r="FE473" s="12"/>
      <c r="FF473" s="12"/>
      <c r="FG473" s="12"/>
      <c r="FH473" s="12"/>
      <c r="FI473" s="12"/>
      <c r="FJ473" s="12"/>
      <c r="FK473" s="12"/>
      <c r="FL473" s="12"/>
      <c r="FM473" s="12"/>
      <c r="FN473" s="12"/>
      <c r="FO473" s="12"/>
      <c r="FP473" s="12"/>
      <c r="FQ473" s="12"/>
      <c r="FR473" s="12"/>
      <c r="FS473" s="12"/>
      <c r="FT473" s="12"/>
      <c r="FU473" s="12"/>
      <c r="FV473" s="12"/>
      <c r="FW473" s="12"/>
      <c r="FX473" s="12"/>
      <c r="FY473" s="12"/>
      <c r="FZ473" s="12"/>
      <c r="GA473" s="12"/>
      <c r="GB473" s="12"/>
      <c r="GC473" s="12"/>
      <c r="GD473" s="12"/>
      <c r="GE473" s="12"/>
      <c r="GF473" s="12"/>
      <c r="GG473" s="12"/>
      <c r="GH473" s="12"/>
      <c r="GI473" s="12"/>
      <c r="GJ473" s="12"/>
      <c r="GK473" s="12"/>
      <c r="GL473" s="12"/>
      <c r="GM473" s="12"/>
      <c r="GN473" s="12"/>
      <c r="GO473" s="12"/>
      <c r="GP473" s="12"/>
      <c r="GQ473" s="12"/>
      <c r="GR473" s="12"/>
      <c r="GS473" s="12"/>
      <c r="GT473" s="12"/>
      <c r="GU473" s="12"/>
      <c r="GV473" s="12"/>
      <c r="GW473" s="12"/>
      <c r="GX473" s="12"/>
      <c r="GY473" s="12"/>
      <c r="GZ473" s="12"/>
      <c r="HA473" s="12"/>
      <c r="HB473" s="12"/>
      <c r="HC473" s="12"/>
      <c r="HD473" s="12"/>
      <c r="HE473" s="12"/>
      <c r="HF473" s="12"/>
      <c r="HG473" s="12"/>
      <c r="HH473" s="12"/>
      <c r="HI473" s="12"/>
      <c r="HJ473" s="12"/>
      <c r="HK473" s="12"/>
      <c r="HL473" s="12"/>
      <c r="HM473" s="12"/>
      <c r="HN473" s="12"/>
      <c r="HO473" s="12"/>
      <c r="HP473" s="12"/>
      <c r="HQ473" s="12"/>
      <c r="HR473" s="12"/>
      <c r="HS473" s="12"/>
      <c r="HT473" s="12"/>
      <c r="HU473" s="12"/>
      <c r="HV473" s="12"/>
      <c r="HW473" s="12"/>
      <c r="HX473" s="12"/>
      <c r="HY473" s="12"/>
      <c r="HZ473" s="12"/>
      <c r="IA473" s="12"/>
      <c r="IB473" s="12"/>
      <c r="IC473" s="12"/>
      <c r="ID473" s="12"/>
    </row>
    <row r="474" spans="1:238" x14ac:dyDescent="0.2">
      <c r="A474" s="11">
        <f t="shared" si="7"/>
        <v>468</v>
      </c>
      <c r="B474" s="32" t="s">
        <v>914</v>
      </c>
      <c r="C474" s="32" t="s">
        <v>131</v>
      </c>
      <c r="D474" s="32" t="s">
        <v>131</v>
      </c>
      <c r="E474" s="68">
        <v>2022.07</v>
      </c>
      <c r="F474" s="33" t="s">
        <v>915</v>
      </c>
      <c r="G474" s="34">
        <v>1978</v>
      </c>
      <c r="H474" s="34">
        <v>4461</v>
      </c>
      <c r="I474" s="37" t="s">
        <v>127</v>
      </c>
      <c r="J474" s="35" t="s">
        <v>17</v>
      </c>
      <c r="K474" s="36"/>
    </row>
    <row r="475" spans="1:238" x14ac:dyDescent="0.2">
      <c r="A475" s="11">
        <f t="shared" si="7"/>
        <v>469</v>
      </c>
      <c r="B475" s="32" t="s">
        <v>916</v>
      </c>
      <c r="C475" s="32" t="s">
        <v>131</v>
      </c>
      <c r="D475" s="32" t="s">
        <v>131</v>
      </c>
      <c r="E475" s="68">
        <v>2022.07</v>
      </c>
      <c r="F475" s="33" t="s">
        <v>917</v>
      </c>
      <c r="G475" s="34">
        <v>8730</v>
      </c>
      <c r="H475" s="34">
        <v>20916</v>
      </c>
      <c r="I475" s="37" t="s">
        <v>15</v>
      </c>
      <c r="J475" s="35" t="s">
        <v>17</v>
      </c>
      <c r="K475" s="36" t="s">
        <v>181</v>
      </c>
    </row>
    <row r="476" spans="1:238" x14ac:dyDescent="0.2">
      <c r="A476" s="11">
        <f t="shared" si="7"/>
        <v>470</v>
      </c>
      <c r="B476" s="32" t="s">
        <v>918</v>
      </c>
      <c r="C476" s="32" t="s">
        <v>131</v>
      </c>
      <c r="D476" s="32" t="s">
        <v>131</v>
      </c>
      <c r="E476" s="68">
        <v>2022.07</v>
      </c>
      <c r="F476" s="33" t="s">
        <v>919</v>
      </c>
      <c r="G476" s="34">
        <v>1895</v>
      </c>
      <c r="H476" s="34">
        <v>4733</v>
      </c>
      <c r="I476" s="37" t="s">
        <v>15</v>
      </c>
      <c r="J476" s="35" t="s">
        <v>17</v>
      </c>
      <c r="K476" s="36"/>
    </row>
    <row r="477" spans="1:238" x14ac:dyDescent="0.2">
      <c r="A477" s="11">
        <f t="shared" si="7"/>
        <v>471</v>
      </c>
      <c r="B477" s="32" t="s">
        <v>920</v>
      </c>
      <c r="C477" s="32" t="s">
        <v>131</v>
      </c>
      <c r="D477" s="32" t="s">
        <v>131</v>
      </c>
      <c r="E477" s="68">
        <v>2022.07</v>
      </c>
      <c r="F477" s="33" t="s">
        <v>921</v>
      </c>
      <c r="G477" s="34">
        <v>2287</v>
      </c>
      <c r="H477" s="34">
        <v>4306</v>
      </c>
      <c r="I477" s="37" t="s">
        <v>15</v>
      </c>
      <c r="J477" s="35" t="s">
        <v>17</v>
      </c>
      <c r="K477" s="36"/>
    </row>
    <row r="478" spans="1:238" x14ac:dyDescent="0.2">
      <c r="A478" s="11">
        <f t="shared" si="7"/>
        <v>472</v>
      </c>
      <c r="B478" s="32" t="s">
        <v>922</v>
      </c>
      <c r="C478" s="32" t="s">
        <v>131</v>
      </c>
      <c r="D478" s="32" t="s">
        <v>131</v>
      </c>
      <c r="E478" s="68">
        <v>2022.07</v>
      </c>
      <c r="F478" s="33" t="s">
        <v>923</v>
      </c>
      <c r="G478" s="34">
        <v>1920</v>
      </c>
      <c r="H478" s="34">
        <v>5063</v>
      </c>
      <c r="I478" s="37" t="s">
        <v>15</v>
      </c>
      <c r="J478" s="35" t="s">
        <v>17</v>
      </c>
      <c r="K478" s="36"/>
    </row>
    <row r="479" spans="1:238" x14ac:dyDescent="0.2">
      <c r="A479" s="11">
        <f t="shared" si="7"/>
        <v>473</v>
      </c>
      <c r="B479" s="32" t="s">
        <v>933</v>
      </c>
      <c r="C479" s="32" t="s">
        <v>131</v>
      </c>
      <c r="D479" s="32" t="s">
        <v>131</v>
      </c>
      <c r="E479" s="68">
        <v>2022.07</v>
      </c>
      <c r="F479" s="33" t="s">
        <v>33</v>
      </c>
      <c r="G479" s="34">
        <v>746</v>
      </c>
      <c r="H479" s="34">
        <v>2843</v>
      </c>
      <c r="I479" s="37" t="s">
        <v>15</v>
      </c>
      <c r="J479" s="35" t="s">
        <v>17</v>
      </c>
      <c r="K479" s="36"/>
    </row>
    <row r="480" spans="1:238" x14ac:dyDescent="0.2">
      <c r="A480" s="11">
        <f t="shared" si="7"/>
        <v>474</v>
      </c>
      <c r="B480" s="32" t="s">
        <v>938</v>
      </c>
      <c r="C480" s="32" t="s">
        <v>131</v>
      </c>
      <c r="D480" s="32" t="s">
        <v>131</v>
      </c>
      <c r="E480" s="68">
        <v>2022.08</v>
      </c>
      <c r="F480" s="33" t="s">
        <v>114</v>
      </c>
      <c r="G480" s="34">
        <v>2726</v>
      </c>
      <c r="H480" s="34">
        <v>7603</v>
      </c>
      <c r="I480" s="37" t="s">
        <v>15</v>
      </c>
      <c r="J480" s="35" t="s">
        <v>17</v>
      </c>
      <c r="K480" s="36" t="s">
        <v>678</v>
      </c>
    </row>
    <row r="481" spans="1:238" x14ac:dyDescent="0.2">
      <c r="A481" s="11">
        <f t="shared" si="7"/>
        <v>475</v>
      </c>
      <c r="B481" s="32" t="s">
        <v>939</v>
      </c>
      <c r="C481" s="32" t="s">
        <v>131</v>
      </c>
      <c r="D481" s="32" t="s">
        <v>131</v>
      </c>
      <c r="E481" s="68">
        <v>2022.08</v>
      </c>
      <c r="F481" s="33" t="s">
        <v>62</v>
      </c>
      <c r="G481" s="34">
        <v>4130</v>
      </c>
      <c r="H481" s="34">
        <v>8289</v>
      </c>
      <c r="I481" s="37" t="s">
        <v>15</v>
      </c>
      <c r="J481" s="35" t="s">
        <v>17</v>
      </c>
      <c r="K481" s="36"/>
    </row>
    <row r="482" spans="1:238" x14ac:dyDescent="0.2">
      <c r="A482" s="11">
        <f t="shared" si="7"/>
        <v>476</v>
      </c>
      <c r="B482" s="32" t="s">
        <v>940</v>
      </c>
      <c r="C482" s="32" t="s">
        <v>131</v>
      </c>
      <c r="D482" s="32" t="s">
        <v>131</v>
      </c>
      <c r="E482" s="68">
        <v>2022.08</v>
      </c>
      <c r="F482" s="33" t="s">
        <v>23</v>
      </c>
      <c r="G482" s="34">
        <v>1208</v>
      </c>
      <c r="H482" s="34">
        <v>2723</v>
      </c>
      <c r="I482" s="37" t="s">
        <v>18</v>
      </c>
      <c r="J482" s="35" t="s">
        <v>17</v>
      </c>
      <c r="K482" s="36"/>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c r="HR482" s="13"/>
      <c r="HS482" s="13"/>
      <c r="HT482" s="13"/>
      <c r="HU482" s="13"/>
      <c r="HV482" s="13"/>
      <c r="HW482" s="13"/>
      <c r="HX482" s="13"/>
      <c r="HY482" s="13"/>
      <c r="HZ482" s="13"/>
      <c r="IA482" s="13"/>
      <c r="IB482" s="13"/>
      <c r="IC482" s="13"/>
      <c r="ID482" s="13"/>
    </row>
    <row r="483" spans="1:238" x14ac:dyDescent="0.2">
      <c r="A483" s="11">
        <f t="shared" si="7"/>
        <v>477</v>
      </c>
      <c r="B483" s="32" t="s">
        <v>951</v>
      </c>
      <c r="C483" s="32" t="s">
        <v>131</v>
      </c>
      <c r="D483" s="32" t="s">
        <v>131</v>
      </c>
      <c r="E483" s="68">
        <v>2022.09</v>
      </c>
      <c r="F483" s="33" t="s">
        <v>48</v>
      </c>
      <c r="G483" s="34">
        <v>1182</v>
      </c>
      <c r="H483" s="34">
        <v>2262</v>
      </c>
      <c r="I483" s="37" t="s">
        <v>15</v>
      </c>
      <c r="J483" s="35" t="s">
        <v>17</v>
      </c>
      <c r="K483" s="36" t="s">
        <v>182</v>
      </c>
    </row>
    <row r="484" spans="1:238" x14ac:dyDescent="0.2">
      <c r="A484" s="11">
        <f t="shared" si="7"/>
        <v>478</v>
      </c>
      <c r="B484" s="32" t="s">
        <v>952</v>
      </c>
      <c r="C484" s="32" t="s">
        <v>131</v>
      </c>
      <c r="D484" s="32" t="s">
        <v>131</v>
      </c>
      <c r="E484" s="68">
        <v>2022.09</v>
      </c>
      <c r="F484" s="33" t="s">
        <v>68</v>
      </c>
      <c r="G484" s="34">
        <v>11366</v>
      </c>
      <c r="H484" s="34">
        <v>23915</v>
      </c>
      <c r="I484" s="37" t="s">
        <v>127</v>
      </c>
      <c r="J484" s="35" t="s">
        <v>17</v>
      </c>
      <c r="K484" s="36"/>
    </row>
    <row r="485" spans="1:238" x14ac:dyDescent="0.2">
      <c r="A485" s="11">
        <f t="shared" si="7"/>
        <v>479</v>
      </c>
      <c r="B485" s="32" t="s">
        <v>953</v>
      </c>
      <c r="C485" s="32" t="s">
        <v>131</v>
      </c>
      <c r="D485" s="32" t="s">
        <v>131</v>
      </c>
      <c r="E485" s="68">
        <v>2022.09</v>
      </c>
      <c r="F485" s="33" t="s">
        <v>114</v>
      </c>
      <c r="G485" s="34">
        <v>1280</v>
      </c>
      <c r="H485" s="34">
        <v>2392</v>
      </c>
      <c r="I485" s="37" t="s">
        <v>15</v>
      </c>
      <c r="J485" s="35" t="s">
        <v>17</v>
      </c>
      <c r="K485" s="36" t="s">
        <v>181</v>
      </c>
    </row>
    <row r="486" spans="1:238" x14ac:dyDescent="0.2">
      <c r="A486" s="11">
        <f t="shared" si="7"/>
        <v>480</v>
      </c>
      <c r="B486" s="32" t="s">
        <v>954</v>
      </c>
      <c r="C486" s="32" t="s">
        <v>131</v>
      </c>
      <c r="D486" s="32" t="s">
        <v>131</v>
      </c>
      <c r="E486" s="68">
        <v>2022.09</v>
      </c>
      <c r="F486" s="33" t="s">
        <v>48</v>
      </c>
      <c r="G486" s="34">
        <v>577</v>
      </c>
      <c r="H486" s="34">
        <v>1134</v>
      </c>
      <c r="I486" s="37" t="s">
        <v>15</v>
      </c>
      <c r="J486" s="35" t="s">
        <v>17</v>
      </c>
      <c r="K486" s="36"/>
    </row>
    <row r="487" spans="1:238" x14ac:dyDescent="0.2">
      <c r="A487" s="11">
        <f t="shared" si="7"/>
        <v>481</v>
      </c>
      <c r="B487" s="32" t="s">
        <v>955</v>
      </c>
      <c r="C487" s="32" t="s">
        <v>131</v>
      </c>
      <c r="D487" s="32" t="s">
        <v>131</v>
      </c>
      <c r="E487" s="68">
        <v>2022.09</v>
      </c>
      <c r="F487" s="33" t="s">
        <v>956</v>
      </c>
      <c r="G487" s="34">
        <v>1090</v>
      </c>
      <c r="H487" s="34">
        <v>2184</v>
      </c>
      <c r="I487" s="37" t="s">
        <v>15</v>
      </c>
      <c r="J487" s="35" t="s">
        <v>17</v>
      </c>
      <c r="K487" s="36"/>
    </row>
    <row r="488" spans="1:238" x14ac:dyDescent="0.2">
      <c r="A488" s="11">
        <f t="shared" si="7"/>
        <v>482</v>
      </c>
      <c r="B488" s="32" t="s">
        <v>973</v>
      </c>
      <c r="C488" s="32" t="s">
        <v>131</v>
      </c>
      <c r="D488" s="32" t="s">
        <v>131</v>
      </c>
      <c r="E488" s="68">
        <v>2022.1</v>
      </c>
      <c r="F488" s="33" t="s">
        <v>971</v>
      </c>
      <c r="G488" s="34">
        <v>4267</v>
      </c>
      <c r="H488" s="34">
        <v>11183</v>
      </c>
      <c r="I488" s="37" t="s">
        <v>18</v>
      </c>
      <c r="J488" s="35" t="s">
        <v>17</v>
      </c>
      <c r="K488" s="36" t="s">
        <v>181</v>
      </c>
    </row>
    <row r="489" spans="1:238" x14ac:dyDescent="0.2">
      <c r="A489" s="11">
        <f t="shared" si="7"/>
        <v>483</v>
      </c>
      <c r="B489" s="32" t="s">
        <v>974</v>
      </c>
      <c r="C489" s="32" t="s">
        <v>131</v>
      </c>
      <c r="D489" s="32" t="s">
        <v>131</v>
      </c>
      <c r="E489" s="68">
        <v>2022.1</v>
      </c>
      <c r="F489" s="33" t="s">
        <v>82</v>
      </c>
      <c r="G489" s="34">
        <v>5575</v>
      </c>
      <c r="H489" s="34">
        <v>12059</v>
      </c>
      <c r="I489" s="37" t="s">
        <v>15</v>
      </c>
      <c r="J489" s="35" t="s">
        <v>17</v>
      </c>
      <c r="K489" s="36" t="s">
        <v>180</v>
      </c>
    </row>
    <row r="490" spans="1:238" x14ac:dyDescent="0.2">
      <c r="A490" s="11">
        <f t="shared" si="7"/>
        <v>484</v>
      </c>
      <c r="B490" s="32" t="s">
        <v>975</v>
      </c>
      <c r="C490" s="32" t="s">
        <v>131</v>
      </c>
      <c r="D490" s="32" t="s">
        <v>131</v>
      </c>
      <c r="E490" s="68">
        <v>2022.1</v>
      </c>
      <c r="F490" s="33" t="s">
        <v>163</v>
      </c>
      <c r="G490" s="34">
        <v>9084</v>
      </c>
      <c r="H490" s="34">
        <v>19684</v>
      </c>
      <c r="I490" s="37" t="s">
        <v>15</v>
      </c>
      <c r="J490" s="35" t="s">
        <v>17</v>
      </c>
      <c r="K490" s="36" t="s">
        <v>182</v>
      </c>
    </row>
    <row r="491" spans="1:238" x14ac:dyDescent="0.2">
      <c r="A491" s="11">
        <f t="shared" si="7"/>
        <v>485</v>
      </c>
      <c r="B491" s="32" t="s">
        <v>976</v>
      </c>
      <c r="C491" s="32" t="s">
        <v>131</v>
      </c>
      <c r="D491" s="32" t="s">
        <v>131</v>
      </c>
      <c r="E491" s="68">
        <v>2022.1</v>
      </c>
      <c r="F491" s="33" t="s">
        <v>36</v>
      </c>
      <c r="G491" s="34">
        <v>1185</v>
      </c>
      <c r="H491" s="34">
        <v>2242</v>
      </c>
      <c r="I491" s="37" t="s">
        <v>15</v>
      </c>
      <c r="J491" s="35" t="s">
        <v>17</v>
      </c>
      <c r="K491" s="36"/>
    </row>
    <row r="492" spans="1:238" x14ac:dyDescent="0.2">
      <c r="A492" s="11">
        <f t="shared" si="7"/>
        <v>486</v>
      </c>
      <c r="B492" s="32" t="s">
        <v>977</v>
      </c>
      <c r="C492" s="32" t="s">
        <v>131</v>
      </c>
      <c r="D492" s="32" t="s">
        <v>131</v>
      </c>
      <c r="E492" s="68">
        <v>2022.1</v>
      </c>
      <c r="F492" s="33" t="s">
        <v>63</v>
      </c>
      <c r="G492" s="34">
        <v>460</v>
      </c>
      <c r="H492" s="34">
        <v>1014</v>
      </c>
      <c r="I492" s="37" t="s">
        <v>18</v>
      </c>
      <c r="J492" s="35" t="s">
        <v>17</v>
      </c>
      <c r="K492" s="36"/>
    </row>
    <row r="493" spans="1:238" x14ac:dyDescent="0.2">
      <c r="A493" s="11">
        <f t="shared" ref="A493:A506" si="8">ROW()-6</f>
        <v>487</v>
      </c>
      <c r="B493" s="32" t="s">
        <v>978</v>
      </c>
      <c r="C493" s="32" t="s">
        <v>131</v>
      </c>
      <c r="D493" s="32" t="s">
        <v>131</v>
      </c>
      <c r="E493" s="68">
        <v>2022.1</v>
      </c>
      <c r="F493" s="33" t="s">
        <v>55</v>
      </c>
      <c r="G493" s="34">
        <v>649</v>
      </c>
      <c r="H493" s="34">
        <v>1427</v>
      </c>
      <c r="I493" s="37" t="s">
        <v>15</v>
      </c>
      <c r="J493" s="35" t="s">
        <v>17</v>
      </c>
      <c r="K493" s="36"/>
    </row>
    <row r="494" spans="1:238" x14ac:dyDescent="0.2">
      <c r="A494" s="11">
        <f t="shared" si="8"/>
        <v>488</v>
      </c>
      <c r="B494" s="32" t="s">
        <v>986</v>
      </c>
      <c r="C494" s="32" t="s">
        <v>131</v>
      </c>
      <c r="D494" s="32" t="s">
        <v>131</v>
      </c>
      <c r="E494" s="68">
        <v>2022.11</v>
      </c>
      <c r="F494" s="33" t="s">
        <v>32</v>
      </c>
      <c r="G494" s="34">
        <v>1897</v>
      </c>
      <c r="H494" s="34">
        <v>3486</v>
      </c>
      <c r="I494" s="37" t="s">
        <v>15</v>
      </c>
      <c r="J494" s="35" t="s">
        <v>17</v>
      </c>
      <c r="K494" s="36"/>
    </row>
    <row r="495" spans="1:238" x14ac:dyDescent="0.2">
      <c r="A495" s="11">
        <f t="shared" si="8"/>
        <v>489</v>
      </c>
      <c r="B495" s="32" t="s">
        <v>987</v>
      </c>
      <c r="C495" s="32" t="s">
        <v>131</v>
      </c>
      <c r="D495" s="32" t="s">
        <v>131</v>
      </c>
      <c r="E495" s="68">
        <v>2022.11</v>
      </c>
      <c r="F495" s="33" t="s">
        <v>988</v>
      </c>
      <c r="G495" s="34">
        <v>2878</v>
      </c>
      <c r="H495" s="34">
        <v>4686</v>
      </c>
      <c r="I495" s="37" t="s">
        <v>15</v>
      </c>
      <c r="J495" s="35" t="s">
        <v>17</v>
      </c>
      <c r="K495" s="36" t="s">
        <v>181</v>
      </c>
    </row>
    <row r="496" spans="1:238" x14ac:dyDescent="0.2">
      <c r="A496" s="11">
        <f t="shared" si="8"/>
        <v>490</v>
      </c>
      <c r="B496" s="32" t="s">
        <v>989</v>
      </c>
      <c r="C496" s="32" t="s">
        <v>131</v>
      </c>
      <c r="D496" s="32" t="s">
        <v>131</v>
      </c>
      <c r="E496" s="68">
        <v>2022.11</v>
      </c>
      <c r="F496" s="33" t="s">
        <v>990</v>
      </c>
      <c r="G496" s="34">
        <v>856</v>
      </c>
      <c r="H496" s="34">
        <v>1635</v>
      </c>
      <c r="I496" s="37" t="s">
        <v>15</v>
      </c>
      <c r="J496" s="35" t="s">
        <v>17</v>
      </c>
      <c r="K496" s="36"/>
    </row>
    <row r="497" spans="1:238" x14ac:dyDescent="0.2">
      <c r="A497" s="11">
        <f t="shared" si="8"/>
        <v>491</v>
      </c>
      <c r="B497" s="32" t="s">
        <v>1011</v>
      </c>
      <c r="C497" s="32" t="s">
        <v>131</v>
      </c>
      <c r="D497" s="32" t="s">
        <v>131</v>
      </c>
      <c r="E497" s="68">
        <v>2022.12</v>
      </c>
      <c r="F497" s="33" t="s">
        <v>1012</v>
      </c>
      <c r="G497" s="34">
        <v>3429</v>
      </c>
      <c r="H497" s="34">
        <v>6919</v>
      </c>
      <c r="I497" s="37" t="s">
        <v>15</v>
      </c>
      <c r="J497" s="35" t="s">
        <v>17</v>
      </c>
      <c r="K497" s="36" t="s">
        <v>181</v>
      </c>
    </row>
    <row r="498" spans="1:238" x14ac:dyDescent="0.2">
      <c r="A498" s="11">
        <f t="shared" si="8"/>
        <v>492</v>
      </c>
      <c r="B498" s="32" t="s">
        <v>1013</v>
      </c>
      <c r="C498" s="32" t="s">
        <v>131</v>
      </c>
      <c r="D498" s="32" t="s">
        <v>131</v>
      </c>
      <c r="E498" s="68">
        <v>2022.12</v>
      </c>
      <c r="F498" s="33" t="s">
        <v>1014</v>
      </c>
      <c r="G498" s="34">
        <v>109</v>
      </c>
      <c r="H498" s="34">
        <v>221</v>
      </c>
      <c r="I498" s="37" t="s">
        <v>15</v>
      </c>
      <c r="J498" s="35" t="s">
        <v>17</v>
      </c>
      <c r="K498" s="36"/>
    </row>
    <row r="499" spans="1:238" x14ac:dyDescent="0.2">
      <c r="A499" s="11">
        <f t="shared" si="8"/>
        <v>493</v>
      </c>
      <c r="B499" s="32" t="s">
        <v>1030</v>
      </c>
      <c r="C499" s="32" t="s">
        <v>131</v>
      </c>
      <c r="D499" s="32" t="s">
        <v>131</v>
      </c>
      <c r="E499" s="68">
        <v>2023.02</v>
      </c>
      <c r="F499" s="33" t="s">
        <v>32</v>
      </c>
      <c r="G499" s="34">
        <v>1767</v>
      </c>
      <c r="H499" s="34">
        <v>2792</v>
      </c>
      <c r="I499" s="37" t="s">
        <v>15</v>
      </c>
      <c r="J499" s="35" t="s">
        <v>17</v>
      </c>
      <c r="K499" s="36" t="s">
        <v>181</v>
      </c>
    </row>
    <row r="500" spans="1:238" x14ac:dyDescent="0.2">
      <c r="A500" s="11">
        <f t="shared" si="8"/>
        <v>494</v>
      </c>
      <c r="B500" s="32" t="s">
        <v>1031</v>
      </c>
      <c r="C500" s="32" t="s">
        <v>131</v>
      </c>
      <c r="D500" s="38" t="s">
        <v>131</v>
      </c>
      <c r="E500" s="68">
        <v>2023.02</v>
      </c>
      <c r="F500" s="33" t="s">
        <v>1032</v>
      </c>
      <c r="G500" s="34">
        <v>3447</v>
      </c>
      <c r="H500" s="34">
        <v>6307</v>
      </c>
      <c r="I500" s="37" t="s">
        <v>15</v>
      </c>
      <c r="J500" s="35" t="s">
        <v>17</v>
      </c>
      <c r="K500" s="36"/>
    </row>
    <row r="501" spans="1:238" x14ac:dyDescent="0.2">
      <c r="A501" s="11">
        <f t="shared" si="8"/>
        <v>495</v>
      </c>
      <c r="B501" s="32" t="s">
        <v>1214</v>
      </c>
      <c r="C501" s="32" t="s">
        <v>131</v>
      </c>
      <c r="D501" s="38" t="s">
        <v>131</v>
      </c>
      <c r="E501" s="68">
        <v>2023.03</v>
      </c>
      <c r="F501" s="33" t="s">
        <v>1126</v>
      </c>
      <c r="G501" s="34">
        <v>5512</v>
      </c>
      <c r="H501" s="34">
        <v>20370</v>
      </c>
      <c r="I501" s="37" t="s">
        <v>15</v>
      </c>
      <c r="J501" s="35" t="s">
        <v>17</v>
      </c>
      <c r="K501" s="36" t="s">
        <v>181</v>
      </c>
    </row>
    <row r="502" spans="1:238" x14ac:dyDescent="0.2">
      <c r="A502" s="11">
        <f t="shared" si="8"/>
        <v>496</v>
      </c>
      <c r="B502" s="32" t="s">
        <v>1220</v>
      </c>
      <c r="C502" s="32" t="s">
        <v>131</v>
      </c>
      <c r="D502" s="38" t="s">
        <v>131</v>
      </c>
      <c r="E502" s="68">
        <v>2023.03</v>
      </c>
      <c r="F502" s="33" t="s">
        <v>1221</v>
      </c>
      <c r="G502" s="34">
        <v>5831</v>
      </c>
      <c r="H502" s="34">
        <v>11033</v>
      </c>
      <c r="I502" s="37" t="s">
        <v>18</v>
      </c>
      <c r="J502" s="35" t="s">
        <v>17</v>
      </c>
      <c r="K502" s="36" t="s">
        <v>181</v>
      </c>
    </row>
    <row r="503" spans="1:238" x14ac:dyDescent="0.2">
      <c r="A503" s="11">
        <f t="shared" si="8"/>
        <v>497</v>
      </c>
      <c r="B503" s="32" t="s">
        <v>2459</v>
      </c>
      <c r="C503" s="32" t="s">
        <v>4</v>
      </c>
      <c r="D503" s="38" t="s">
        <v>4</v>
      </c>
      <c r="E503" s="68" t="s">
        <v>2460</v>
      </c>
      <c r="F503" s="33" t="s">
        <v>2461</v>
      </c>
      <c r="G503" s="34">
        <v>16421</v>
      </c>
      <c r="H503" s="34">
        <v>52582</v>
      </c>
      <c r="I503" s="37" t="s">
        <v>18</v>
      </c>
      <c r="J503" s="35" t="s">
        <v>17</v>
      </c>
      <c r="K503" s="36" t="s">
        <v>678</v>
      </c>
    </row>
    <row r="504" spans="1:238" x14ac:dyDescent="0.2">
      <c r="A504" s="11">
        <f t="shared" si="8"/>
        <v>498</v>
      </c>
      <c r="B504" s="32" t="s">
        <v>2462</v>
      </c>
      <c r="C504" s="32" t="s">
        <v>4</v>
      </c>
      <c r="D504" s="38" t="s">
        <v>4</v>
      </c>
      <c r="E504" s="68" t="s">
        <v>2460</v>
      </c>
      <c r="F504" s="33" t="s">
        <v>2463</v>
      </c>
      <c r="G504" s="34">
        <v>1795</v>
      </c>
      <c r="H504" s="34">
        <v>3338</v>
      </c>
      <c r="I504" s="37" t="s">
        <v>15</v>
      </c>
      <c r="J504" s="35" t="s">
        <v>17</v>
      </c>
      <c r="K504" s="36"/>
    </row>
    <row r="505" spans="1:238" x14ac:dyDescent="0.2">
      <c r="A505" s="11">
        <f t="shared" si="8"/>
        <v>499</v>
      </c>
      <c r="B505" s="32" t="s">
        <v>2464</v>
      </c>
      <c r="C505" s="32" t="s">
        <v>4</v>
      </c>
      <c r="D505" s="38" t="s">
        <v>4</v>
      </c>
      <c r="E505" s="68" t="s">
        <v>2460</v>
      </c>
      <c r="F505" s="33" t="s">
        <v>101</v>
      </c>
      <c r="G505" s="34">
        <v>1731</v>
      </c>
      <c r="H505" s="34">
        <v>3671</v>
      </c>
      <c r="I505" s="37" t="s">
        <v>18</v>
      </c>
      <c r="J505" s="35" t="s">
        <v>17</v>
      </c>
      <c r="K505" s="36" t="s">
        <v>181</v>
      </c>
    </row>
    <row r="506" spans="1:238" x14ac:dyDescent="0.2">
      <c r="A506" s="11">
        <f t="shared" si="8"/>
        <v>500</v>
      </c>
      <c r="B506" s="32" t="s">
        <v>2465</v>
      </c>
      <c r="C506" s="32" t="s">
        <v>4</v>
      </c>
      <c r="D506" s="38" t="s">
        <v>4</v>
      </c>
      <c r="E506" s="68" t="s">
        <v>2460</v>
      </c>
      <c r="F506" s="33" t="s">
        <v>2466</v>
      </c>
      <c r="G506" s="34">
        <v>1359</v>
      </c>
      <c r="H506" s="34">
        <v>2675</v>
      </c>
      <c r="I506" s="37" t="s">
        <v>15</v>
      </c>
      <c r="J506" s="35" t="s">
        <v>17</v>
      </c>
      <c r="K506" s="36"/>
    </row>
    <row r="507" spans="1:238" s="12" customFormat="1" x14ac:dyDescent="0.2">
      <c r="A507" s="136" t="s">
        <v>5</v>
      </c>
      <c r="B507" s="137"/>
      <c r="C507" s="137"/>
      <c r="D507" s="137"/>
      <c r="E507" s="137"/>
      <c r="F507" s="137"/>
      <c r="G507" s="137"/>
      <c r="H507" s="137"/>
      <c r="I507" s="137"/>
      <c r="J507" s="137"/>
      <c r="K507" s="138"/>
    </row>
    <row r="508" spans="1:238" x14ac:dyDescent="0.2">
      <c r="A508" s="11">
        <f>ROW()-7</f>
        <v>501</v>
      </c>
      <c r="B508" s="32" t="s">
        <v>1295</v>
      </c>
      <c r="C508" s="32" t="s">
        <v>28</v>
      </c>
      <c r="D508" s="38" t="s">
        <v>28</v>
      </c>
      <c r="E508" s="69" t="s">
        <v>1296</v>
      </c>
      <c r="F508" s="40" t="s">
        <v>26</v>
      </c>
      <c r="G508" s="39">
        <v>537</v>
      </c>
      <c r="H508" s="39">
        <v>1280</v>
      </c>
      <c r="I508" s="41" t="s">
        <v>18</v>
      </c>
      <c r="J508" s="43" t="s">
        <v>17</v>
      </c>
      <c r="K508" s="42"/>
    </row>
    <row r="509" spans="1:238" x14ac:dyDescent="0.2">
      <c r="A509" s="11">
        <f t="shared" ref="A509:A572" si="9">ROW()-7</f>
        <v>502</v>
      </c>
      <c r="B509" s="32" t="s">
        <v>1325</v>
      </c>
      <c r="C509" s="32" t="s">
        <v>28</v>
      </c>
      <c r="D509" s="38" t="s">
        <v>28</v>
      </c>
      <c r="E509" s="68" t="s">
        <v>1326</v>
      </c>
      <c r="F509" s="33" t="s">
        <v>1327</v>
      </c>
      <c r="G509" s="34">
        <v>84</v>
      </c>
      <c r="H509" s="34">
        <v>102</v>
      </c>
      <c r="I509" s="35" t="s">
        <v>15</v>
      </c>
      <c r="J509" s="35" t="s">
        <v>17</v>
      </c>
      <c r="K509" s="36"/>
    </row>
    <row r="510" spans="1:238" x14ac:dyDescent="0.2">
      <c r="A510" s="11">
        <f t="shared" si="9"/>
        <v>503</v>
      </c>
      <c r="B510" s="32" t="s">
        <v>1328</v>
      </c>
      <c r="C510" s="32" t="s">
        <v>28</v>
      </c>
      <c r="D510" s="38" t="s">
        <v>28</v>
      </c>
      <c r="E510" s="68" t="s">
        <v>1326</v>
      </c>
      <c r="F510" s="33" t="s">
        <v>1327</v>
      </c>
      <c r="G510" s="34">
        <v>339</v>
      </c>
      <c r="H510" s="34">
        <v>431</v>
      </c>
      <c r="I510" s="35" t="s">
        <v>15</v>
      </c>
      <c r="J510" s="35" t="s">
        <v>17</v>
      </c>
      <c r="K510" s="36"/>
    </row>
    <row r="511" spans="1:238" x14ac:dyDescent="0.2">
      <c r="A511" s="11">
        <f t="shared" si="9"/>
        <v>504</v>
      </c>
      <c r="B511" s="32" t="s">
        <v>1459</v>
      </c>
      <c r="C511" s="32" t="s">
        <v>28</v>
      </c>
      <c r="D511" s="38" t="s">
        <v>28</v>
      </c>
      <c r="E511" s="69" t="s">
        <v>1460</v>
      </c>
      <c r="F511" s="33" t="s">
        <v>1320</v>
      </c>
      <c r="G511" s="34">
        <v>530</v>
      </c>
      <c r="H511" s="34">
        <v>579</v>
      </c>
      <c r="I511" s="35" t="s">
        <v>18</v>
      </c>
      <c r="J511" s="35" t="s">
        <v>17</v>
      </c>
      <c r="K511" s="36"/>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5"/>
      <c r="BO511" s="15"/>
      <c r="BP511" s="15"/>
      <c r="BQ511" s="15"/>
      <c r="BR511" s="15"/>
      <c r="BS511" s="15"/>
      <c r="BT511" s="15"/>
      <c r="BU511" s="15"/>
      <c r="BV511" s="15"/>
      <c r="BW511" s="15"/>
      <c r="BX511" s="15"/>
      <c r="BY511" s="15"/>
      <c r="BZ511" s="15"/>
      <c r="CA511" s="15"/>
      <c r="CB511" s="15"/>
      <c r="CC511" s="15"/>
      <c r="CD511" s="15"/>
      <c r="CE511" s="15"/>
      <c r="CF511" s="15"/>
      <c r="CG511" s="15"/>
      <c r="CH511" s="15"/>
      <c r="CI511" s="15"/>
      <c r="CJ511" s="15"/>
      <c r="CK511" s="15"/>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15"/>
      <c r="DQ511" s="15"/>
      <c r="DR511" s="15"/>
      <c r="DS511" s="15"/>
      <c r="DT511" s="15"/>
      <c r="DU511" s="15"/>
      <c r="DV511" s="15"/>
      <c r="DW511" s="15"/>
      <c r="DX511" s="15"/>
      <c r="DY511" s="15"/>
      <c r="DZ511" s="15"/>
      <c r="EA511" s="15"/>
      <c r="EB511" s="15"/>
      <c r="EC511" s="15"/>
      <c r="ED511" s="15"/>
      <c r="EE511" s="15"/>
      <c r="EF511" s="15"/>
      <c r="EG511" s="15"/>
      <c r="EH511" s="15"/>
      <c r="EI511" s="15"/>
      <c r="EJ511" s="15"/>
      <c r="EK511" s="15"/>
      <c r="EL511" s="15"/>
      <c r="EM511" s="15"/>
      <c r="EN511" s="15"/>
      <c r="EO511" s="15"/>
      <c r="EP511" s="15"/>
      <c r="EQ511" s="15"/>
      <c r="ER511" s="15"/>
      <c r="ES511" s="15"/>
      <c r="ET511" s="15"/>
      <c r="EU511" s="15"/>
      <c r="EV511" s="15"/>
      <c r="EW511" s="15"/>
      <c r="EX511" s="15"/>
      <c r="EY511" s="15"/>
      <c r="EZ511" s="15"/>
      <c r="FA511" s="15"/>
      <c r="FB511" s="15"/>
      <c r="FC511" s="15"/>
      <c r="FD511" s="15"/>
      <c r="FE511" s="15"/>
      <c r="FF511" s="15"/>
      <c r="FG511" s="15"/>
      <c r="FH511" s="15"/>
      <c r="FI511" s="15"/>
      <c r="FJ511" s="15"/>
      <c r="FK511" s="15"/>
      <c r="FL511" s="15"/>
      <c r="FM511" s="15"/>
      <c r="FN511" s="15"/>
      <c r="FO511" s="15"/>
      <c r="FP511" s="15"/>
      <c r="FQ511" s="15"/>
      <c r="FR511" s="15"/>
      <c r="FS511" s="15"/>
      <c r="FT511" s="15"/>
      <c r="FU511" s="15"/>
      <c r="FV511" s="15"/>
      <c r="FW511" s="15"/>
      <c r="FX511" s="15"/>
      <c r="FY511" s="15"/>
      <c r="FZ511" s="15"/>
      <c r="GA511" s="15"/>
      <c r="GB511" s="15"/>
      <c r="GC511" s="15"/>
      <c r="GD511" s="15"/>
      <c r="GE511" s="15"/>
      <c r="GF511" s="15"/>
      <c r="GG511" s="15"/>
      <c r="GH511" s="15"/>
      <c r="GI511" s="15"/>
      <c r="GJ511" s="15"/>
      <c r="GK511" s="15"/>
      <c r="GL511" s="15"/>
      <c r="GM511" s="15"/>
      <c r="GN511" s="15"/>
      <c r="GO511" s="15"/>
      <c r="GP511" s="15"/>
      <c r="GQ511" s="15"/>
      <c r="GR511" s="15"/>
      <c r="GS511" s="15"/>
      <c r="GT511" s="15"/>
      <c r="GU511" s="15"/>
      <c r="GV511" s="15"/>
      <c r="GW511" s="15"/>
      <c r="GX511" s="15"/>
      <c r="GY511" s="15"/>
      <c r="GZ511" s="15"/>
      <c r="HA511" s="15"/>
      <c r="HB511" s="15"/>
      <c r="HC511" s="15"/>
      <c r="HD511" s="15"/>
      <c r="HE511" s="15"/>
      <c r="HF511" s="15"/>
      <c r="HG511" s="15"/>
      <c r="HH511" s="15"/>
      <c r="HI511" s="15"/>
      <c r="HJ511" s="15"/>
      <c r="HK511" s="15"/>
      <c r="HL511" s="15"/>
      <c r="HM511" s="15"/>
      <c r="HN511" s="15"/>
      <c r="HO511" s="15"/>
      <c r="HP511" s="15"/>
      <c r="HQ511" s="15"/>
      <c r="HR511" s="15"/>
      <c r="HS511" s="15"/>
      <c r="HT511" s="15"/>
      <c r="HU511" s="15"/>
      <c r="HV511" s="15"/>
      <c r="HW511" s="15"/>
      <c r="HX511" s="15"/>
      <c r="HY511" s="15"/>
      <c r="HZ511" s="15"/>
      <c r="IA511" s="15"/>
      <c r="IB511" s="15"/>
      <c r="IC511" s="15"/>
      <c r="ID511" s="15"/>
    </row>
    <row r="512" spans="1:238" x14ac:dyDescent="0.2">
      <c r="A512" s="11">
        <f t="shared" si="9"/>
        <v>505</v>
      </c>
      <c r="B512" s="32" t="s">
        <v>366</v>
      </c>
      <c r="C512" s="32" t="s">
        <v>28</v>
      </c>
      <c r="D512" s="38" t="s">
        <v>28</v>
      </c>
      <c r="E512" s="69" t="s">
        <v>1467</v>
      </c>
      <c r="F512" s="33" t="s">
        <v>999</v>
      </c>
      <c r="G512" s="34">
        <v>727</v>
      </c>
      <c r="H512" s="34">
        <v>1406</v>
      </c>
      <c r="I512" s="35" t="s">
        <v>18</v>
      </c>
      <c r="J512" s="35" t="s">
        <v>17</v>
      </c>
      <c r="K512" s="36"/>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5"/>
      <c r="BO512" s="15"/>
      <c r="BP512" s="15"/>
      <c r="BQ512" s="15"/>
      <c r="BR512" s="15"/>
      <c r="BS512" s="15"/>
      <c r="BT512" s="15"/>
      <c r="BU512" s="15"/>
      <c r="BV512" s="15"/>
      <c r="BW512" s="15"/>
      <c r="BX512" s="15"/>
      <c r="BY512" s="15"/>
      <c r="BZ512" s="15"/>
      <c r="CA512" s="15"/>
      <c r="CB512" s="15"/>
      <c r="CC512" s="15"/>
      <c r="CD512" s="15"/>
      <c r="CE512" s="15"/>
      <c r="CF512" s="15"/>
      <c r="CG512" s="15"/>
      <c r="CH512" s="15"/>
      <c r="CI512" s="15"/>
      <c r="CJ512" s="15"/>
      <c r="CK512" s="15"/>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15"/>
      <c r="DQ512" s="15"/>
      <c r="DR512" s="15"/>
      <c r="DS512" s="15"/>
      <c r="DT512" s="15"/>
      <c r="DU512" s="15"/>
      <c r="DV512" s="15"/>
      <c r="DW512" s="15"/>
      <c r="DX512" s="15"/>
      <c r="DY512" s="15"/>
      <c r="DZ512" s="15"/>
      <c r="EA512" s="15"/>
      <c r="EB512" s="15"/>
      <c r="EC512" s="15"/>
      <c r="ED512" s="15"/>
      <c r="EE512" s="15"/>
      <c r="EF512" s="15"/>
      <c r="EG512" s="15"/>
      <c r="EH512" s="15"/>
      <c r="EI512" s="15"/>
      <c r="EJ512" s="15"/>
      <c r="EK512" s="15"/>
      <c r="EL512" s="15"/>
      <c r="EM512" s="15"/>
      <c r="EN512" s="15"/>
      <c r="EO512" s="15"/>
      <c r="EP512" s="15"/>
      <c r="EQ512" s="15"/>
      <c r="ER512" s="15"/>
      <c r="ES512" s="15"/>
      <c r="ET512" s="15"/>
      <c r="EU512" s="15"/>
      <c r="EV512" s="15"/>
      <c r="EW512" s="15"/>
      <c r="EX512" s="15"/>
      <c r="EY512" s="15"/>
      <c r="EZ512" s="15"/>
      <c r="FA512" s="15"/>
      <c r="FB512" s="15"/>
      <c r="FC512" s="15"/>
      <c r="FD512" s="15"/>
      <c r="FE512" s="15"/>
      <c r="FF512" s="15"/>
      <c r="FG512" s="15"/>
      <c r="FH512" s="15"/>
      <c r="FI512" s="15"/>
      <c r="FJ512" s="15"/>
      <c r="FK512" s="15"/>
      <c r="FL512" s="15"/>
      <c r="FM512" s="15"/>
      <c r="FN512" s="15"/>
      <c r="FO512" s="15"/>
      <c r="FP512" s="15"/>
      <c r="FQ512" s="15"/>
      <c r="FR512" s="15"/>
      <c r="FS512" s="15"/>
      <c r="FT512" s="15"/>
      <c r="FU512" s="15"/>
      <c r="FV512" s="15"/>
      <c r="FW512" s="15"/>
      <c r="FX512" s="15"/>
      <c r="FY512" s="15"/>
      <c r="FZ512" s="15"/>
      <c r="GA512" s="15"/>
      <c r="GB512" s="15"/>
      <c r="GC512" s="15"/>
      <c r="GD512" s="15"/>
      <c r="GE512" s="15"/>
      <c r="GF512" s="15"/>
      <c r="GG512" s="15"/>
      <c r="GH512" s="15"/>
      <c r="GI512" s="15"/>
      <c r="GJ512" s="15"/>
      <c r="GK512" s="15"/>
      <c r="GL512" s="15"/>
      <c r="GM512" s="15"/>
      <c r="GN512" s="15"/>
      <c r="GO512" s="15"/>
      <c r="GP512" s="15"/>
      <c r="GQ512" s="15"/>
      <c r="GR512" s="15"/>
      <c r="GS512" s="15"/>
      <c r="GT512" s="15"/>
      <c r="GU512" s="15"/>
      <c r="GV512" s="15"/>
      <c r="GW512" s="15"/>
      <c r="GX512" s="15"/>
      <c r="GY512" s="15"/>
      <c r="GZ512" s="15"/>
      <c r="HA512" s="15"/>
      <c r="HB512" s="15"/>
      <c r="HC512" s="15"/>
      <c r="HD512" s="15"/>
      <c r="HE512" s="15"/>
      <c r="HF512" s="15"/>
      <c r="HG512" s="15"/>
      <c r="HH512" s="15"/>
      <c r="HI512" s="15"/>
      <c r="HJ512" s="15"/>
      <c r="HK512" s="15"/>
      <c r="HL512" s="15"/>
      <c r="HM512" s="15"/>
      <c r="HN512" s="15"/>
      <c r="HO512" s="15"/>
      <c r="HP512" s="15"/>
      <c r="HQ512" s="15"/>
      <c r="HR512" s="15"/>
      <c r="HS512" s="15"/>
      <c r="HT512" s="15"/>
      <c r="HU512" s="15"/>
      <c r="HV512" s="15"/>
      <c r="HW512" s="15"/>
      <c r="HX512" s="15"/>
      <c r="HY512" s="15"/>
      <c r="HZ512" s="15"/>
      <c r="IA512" s="15"/>
      <c r="IB512" s="15"/>
      <c r="IC512" s="15"/>
      <c r="ID512" s="15"/>
    </row>
    <row r="513" spans="1:238" x14ac:dyDescent="0.2">
      <c r="A513" s="11">
        <f t="shared" si="9"/>
        <v>506</v>
      </c>
      <c r="B513" s="32" t="s">
        <v>1515</v>
      </c>
      <c r="C513" s="32" t="s">
        <v>28</v>
      </c>
      <c r="D513" s="38" t="s">
        <v>28</v>
      </c>
      <c r="E513" s="69" t="s">
        <v>1513</v>
      </c>
      <c r="F513" s="33" t="s">
        <v>26</v>
      </c>
      <c r="G513" s="34">
        <v>293</v>
      </c>
      <c r="H513" s="34">
        <v>651</v>
      </c>
      <c r="I513" s="35" t="s">
        <v>18</v>
      </c>
      <c r="J513" s="35" t="s">
        <v>17</v>
      </c>
      <c r="K513" s="36"/>
    </row>
    <row r="514" spans="1:238" x14ac:dyDescent="0.2">
      <c r="A514" s="11">
        <f t="shared" si="9"/>
        <v>507</v>
      </c>
      <c r="B514" s="32" t="s">
        <v>1534</v>
      </c>
      <c r="C514" s="32" t="s">
        <v>28</v>
      </c>
      <c r="D514" s="38" t="s">
        <v>28</v>
      </c>
      <c r="E514" s="69" t="s">
        <v>1532</v>
      </c>
      <c r="F514" s="33" t="s">
        <v>1535</v>
      </c>
      <c r="G514" s="34">
        <v>395</v>
      </c>
      <c r="H514" s="34">
        <v>423</v>
      </c>
      <c r="I514" s="37" t="s">
        <v>15</v>
      </c>
      <c r="J514" s="35" t="s">
        <v>17</v>
      </c>
      <c r="K514" s="36"/>
    </row>
    <row r="515" spans="1:238" x14ac:dyDescent="0.2">
      <c r="A515" s="11">
        <f t="shared" si="9"/>
        <v>508</v>
      </c>
      <c r="B515" s="38" t="s">
        <v>1552</v>
      </c>
      <c r="C515" s="32" t="s">
        <v>28</v>
      </c>
      <c r="D515" s="38" t="s">
        <v>28</v>
      </c>
      <c r="E515" s="69" t="s">
        <v>1547</v>
      </c>
      <c r="F515" s="40" t="s">
        <v>64</v>
      </c>
      <c r="G515" s="39">
        <v>823</v>
      </c>
      <c r="H515" s="39">
        <v>1292</v>
      </c>
      <c r="I515" s="41" t="s">
        <v>15</v>
      </c>
      <c r="J515" s="43" t="s">
        <v>17</v>
      </c>
      <c r="K515" s="36"/>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c r="CM515" s="14"/>
      <c r="CN515" s="14"/>
      <c r="CO515" s="14"/>
      <c r="CP515" s="14"/>
      <c r="CQ515" s="14"/>
      <c r="CR515" s="14"/>
      <c r="CS515" s="14"/>
      <c r="CT515" s="14"/>
      <c r="CU515" s="14"/>
      <c r="CV515" s="14"/>
      <c r="CW515" s="14"/>
      <c r="CX515" s="14"/>
      <c r="CY515" s="14"/>
      <c r="CZ515" s="14"/>
      <c r="DA515" s="14"/>
      <c r="DB515" s="14"/>
      <c r="DC515" s="14"/>
      <c r="DD515" s="14"/>
      <c r="DE515" s="14"/>
      <c r="DF515" s="14"/>
      <c r="DG515" s="14"/>
      <c r="DH515" s="14"/>
      <c r="DI515" s="14"/>
      <c r="DJ515" s="14"/>
      <c r="DK515" s="14"/>
      <c r="DL515" s="14"/>
      <c r="DM515" s="14"/>
      <c r="DN515" s="14"/>
      <c r="DO515" s="14"/>
      <c r="DP515" s="14"/>
      <c r="DQ515" s="14"/>
      <c r="DR515" s="14"/>
      <c r="DS515" s="14"/>
      <c r="DT515" s="14"/>
      <c r="DU515" s="14"/>
      <c r="DV515" s="14"/>
      <c r="DW515" s="14"/>
      <c r="DX515" s="14"/>
      <c r="DY515" s="14"/>
      <c r="DZ515" s="14"/>
      <c r="EA515" s="14"/>
      <c r="EB515" s="14"/>
      <c r="EC515" s="14"/>
      <c r="ED515" s="14"/>
      <c r="EE515" s="14"/>
      <c r="EF515" s="14"/>
      <c r="EG515" s="14"/>
      <c r="EH515" s="14"/>
      <c r="EI515" s="14"/>
      <c r="EJ515" s="14"/>
      <c r="EK515" s="14"/>
      <c r="EL515" s="14"/>
      <c r="EM515" s="14"/>
      <c r="EN515" s="14"/>
      <c r="EO515" s="14"/>
      <c r="EP515" s="14"/>
      <c r="EQ515" s="14"/>
      <c r="ER515" s="14"/>
      <c r="ES515" s="14"/>
      <c r="ET515" s="14"/>
      <c r="EU515" s="14"/>
      <c r="EV515" s="14"/>
      <c r="EW515" s="14"/>
      <c r="EX515" s="14"/>
      <c r="EY515" s="14"/>
      <c r="EZ515" s="14"/>
      <c r="FA515" s="14"/>
      <c r="FB515" s="14"/>
      <c r="FC515" s="14"/>
      <c r="FD515" s="14"/>
      <c r="FE515" s="14"/>
      <c r="FF515" s="14"/>
      <c r="FG515" s="14"/>
      <c r="FH515" s="14"/>
      <c r="FI515" s="14"/>
      <c r="FJ515" s="14"/>
      <c r="FK515" s="14"/>
      <c r="FL515" s="14"/>
      <c r="FM515" s="14"/>
      <c r="FN515" s="14"/>
      <c r="FO515" s="14"/>
      <c r="FP515" s="14"/>
      <c r="FQ515" s="14"/>
      <c r="FR515" s="14"/>
      <c r="FS515" s="14"/>
      <c r="FT515" s="14"/>
      <c r="FU515" s="14"/>
      <c r="FV515" s="14"/>
      <c r="FW515" s="14"/>
      <c r="FX515" s="14"/>
      <c r="FY515" s="14"/>
      <c r="FZ515" s="14"/>
      <c r="GA515" s="14"/>
      <c r="GB515" s="14"/>
      <c r="GC515" s="14"/>
      <c r="GD515" s="14"/>
      <c r="GE515" s="14"/>
      <c r="GF515" s="14"/>
      <c r="GG515" s="14"/>
      <c r="GH515" s="14"/>
      <c r="GI515" s="14"/>
      <c r="GJ515" s="14"/>
      <c r="GK515" s="14"/>
      <c r="GL515" s="14"/>
      <c r="GM515" s="14"/>
      <c r="GN515" s="14"/>
      <c r="GO515" s="14"/>
      <c r="GP515" s="14"/>
      <c r="GQ515" s="14"/>
      <c r="GR515" s="14"/>
      <c r="GS515" s="14"/>
      <c r="GT515" s="14"/>
      <c r="GU515" s="14"/>
      <c r="GV515" s="14"/>
      <c r="GW515" s="14"/>
      <c r="GX515" s="14"/>
      <c r="GY515" s="14"/>
      <c r="GZ515" s="14"/>
      <c r="HA515" s="14"/>
      <c r="HB515" s="14"/>
      <c r="HC515" s="14"/>
      <c r="HD515" s="14"/>
      <c r="HE515" s="14"/>
      <c r="HF515" s="14"/>
      <c r="HG515" s="14"/>
      <c r="HH515" s="14"/>
      <c r="HI515" s="14"/>
      <c r="HJ515" s="14"/>
      <c r="HK515" s="14"/>
      <c r="HL515" s="14"/>
      <c r="HM515" s="14"/>
      <c r="HN515" s="14"/>
      <c r="HO515" s="14"/>
      <c r="HP515" s="14"/>
      <c r="HQ515" s="14"/>
      <c r="HR515" s="14"/>
      <c r="HS515" s="14"/>
      <c r="HT515" s="14"/>
      <c r="HU515" s="14"/>
      <c r="HV515" s="14"/>
      <c r="HW515" s="14"/>
      <c r="HX515" s="14"/>
      <c r="HY515" s="14"/>
      <c r="HZ515" s="14"/>
      <c r="IA515" s="14"/>
      <c r="IB515" s="14"/>
      <c r="IC515" s="14"/>
      <c r="ID515" s="14"/>
    </row>
    <row r="516" spans="1:238" x14ac:dyDescent="0.2">
      <c r="A516" s="11">
        <f t="shared" si="9"/>
        <v>509</v>
      </c>
      <c r="B516" s="32" t="s">
        <v>1561</v>
      </c>
      <c r="C516" s="32" t="s">
        <v>28</v>
      </c>
      <c r="D516" s="38" t="s">
        <v>28</v>
      </c>
      <c r="E516" s="68" t="s">
        <v>1560</v>
      </c>
      <c r="F516" s="33" t="s">
        <v>929</v>
      </c>
      <c r="G516" s="34">
        <v>230</v>
      </c>
      <c r="H516" s="34">
        <v>374</v>
      </c>
      <c r="I516" s="37" t="s">
        <v>18</v>
      </c>
      <c r="J516" s="35" t="s">
        <v>17</v>
      </c>
      <c r="K516" s="36" t="s">
        <v>179</v>
      </c>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c r="CM516" s="14"/>
      <c r="CN516" s="14"/>
      <c r="CO516" s="14"/>
      <c r="CP516" s="14"/>
      <c r="CQ516" s="14"/>
      <c r="CR516" s="14"/>
      <c r="CS516" s="14"/>
      <c r="CT516" s="14"/>
      <c r="CU516" s="14"/>
      <c r="CV516" s="14"/>
      <c r="CW516" s="14"/>
      <c r="CX516" s="14"/>
      <c r="CY516" s="14"/>
      <c r="CZ516" s="14"/>
      <c r="DA516" s="14"/>
      <c r="DB516" s="14"/>
      <c r="DC516" s="14"/>
      <c r="DD516" s="14"/>
      <c r="DE516" s="14"/>
      <c r="DF516" s="14"/>
      <c r="DG516" s="14"/>
      <c r="DH516" s="14"/>
      <c r="DI516" s="14"/>
      <c r="DJ516" s="14"/>
      <c r="DK516" s="14"/>
      <c r="DL516" s="14"/>
      <c r="DM516" s="14"/>
      <c r="DN516" s="14"/>
      <c r="DO516" s="14"/>
      <c r="DP516" s="14"/>
      <c r="DQ516" s="14"/>
      <c r="DR516" s="14"/>
      <c r="DS516" s="14"/>
      <c r="DT516" s="14"/>
      <c r="DU516" s="14"/>
      <c r="DV516" s="14"/>
      <c r="DW516" s="14"/>
      <c r="DX516" s="14"/>
      <c r="DY516" s="14"/>
      <c r="DZ516" s="14"/>
      <c r="EA516" s="14"/>
      <c r="EB516" s="14"/>
      <c r="EC516" s="14"/>
      <c r="ED516" s="14"/>
      <c r="EE516" s="14"/>
      <c r="EF516" s="14"/>
      <c r="EG516" s="14"/>
      <c r="EH516" s="14"/>
      <c r="EI516" s="14"/>
      <c r="EJ516" s="14"/>
      <c r="EK516" s="14"/>
      <c r="EL516" s="14"/>
      <c r="EM516" s="14"/>
      <c r="EN516" s="14"/>
      <c r="EO516" s="14"/>
      <c r="EP516" s="14"/>
      <c r="EQ516" s="14"/>
      <c r="ER516" s="14"/>
      <c r="ES516" s="14"/>
      <c r="ET516" s="14"/>
      <c r="EU516" s="14"/>
      <c r="EV516" s="14"/>
      <c r="EW516" s="14"/>
      <c r="EX516" s="14"/>
      <c r="EY516" s="14"/>
      <c r="EZ516" s="14"/>
      <c r="FA516" s="14"/>
      <c r="FB516" s="14"/>
      <c r="FC516" s="14"/>
      <c r="FD516" s="14"/>
      <c r="FE516" s="14"/>
      <c r="FF516" s="14"/>
      <c r="FG516" s="14"/>
      <c r="FH516" s="14"/>
      <c r="FI516" s="14"/>
      <c r="FJ516" s="14"/>
      <c r="FK516" s="14"/>
      <c r="FL516" s="14"/>
      <c r="FM516" s="14"/>
      <c r="FN516" s="14"/>
      <c r="FO516" s="14"/>
      <c r="FP516" s="14"/>
      <c r="FQ516" s="14"/>
      <c r="FR516" s="14"/>
      <c r="FS516" s="14"/>
      <c r="FT516" s="14"/>
      <c r="FU516" s="14"/>
      <c r="FV516" s="14"/>
      <c r="FW516" s="14"/>
      <c r="FX516" s="14"/>
      <c r="FY516" s="14"/>
      <c r="FZ516" s="14"/>
      <c r="GA516" s="14"/>
      <c r="GB516" s="14"/>
      <c r="GC516" s="14"/>
      <c r="GD516" s="14"/>
      <c r="GE516" s="14"/>
      <c r="GF516" s="14"/>
      <c r="GG516" s="14"/>
      <c r="GH516" s="14"/>
      <c r="GI516" s="14"/>
      <c r="GJ516" s="14"/>
      <c r="GK516" s="14"/>
      <c r="GL516" s="14"/>
      <c r="GM516" s="14"/>
      <c r="GN516" s="14"/>
      <c r="GO516" s="14"/>
      <c r="GP516" s="14"/>
      <c r="GQ516" s="14"/>
      <c r="GR516" s="14"/>
      <c r="GS516" s="14"/>
      <c r="GT516" s="14"/>
      <c r="GU516" s="14"/>
      <c r="GV516" s="14"/>
      <c r="GW516" s="14"/>
      <c r="GX516" s="14"/>
      <c r="GY516" s="14"/>
      <c r="GZ516" s="14"/>
      <c r="HA516" s="14"/>
      <c r="HB516" s="14"/>
      <c r="HC516" s="14"/>
      <c r="HD516" s="14"/>
      <c r="HE516" s="14"/>
      <c r="HF516" s="14"/>
      <c r="HG516" s="14"/>
      <c r="HH516" s="14"/>
      <c r="HI516" s="14"/>
      <c r="HJ516" s="14"/>
      <c r="HK516" s="14"/>
      <c r="HL516" s="14"/>
      <c r="HM516" s="14"/>
      <c r="HN516" s="14"/>
      <c r="HO516" s="14"/>
      <c r="HP516" s="14"/>
      <c r="HQ516" s="14"/>
      <c r="HR516" s="14"/>
      <c r="HS516" s="14"/>
      <c r="HT516" s="14"/>
      <c r="HU516" s="14"/>
      <c r="HV516" s="14"/>
      <c r="HW516" s="14"/>
      <c r="HX516" s="14"/>
      <c r="HY516" s="14"/>
      <c r="HZ516" s="14"/>
      <c r="IA516" s="14"/>
      <c r="IB516" s="14"/>
      <c r="IC516" s="14"/>
      <c r="ID516" s="14"/>
    </row>
    <row r="517" spans="1:238" x14ac:dyDescent="0.2">
      <c r="A517" s="11">
        <f t="shared" si="9"/>
        <v>510</v>
      </c>
      <c r="B517" s="38" t="s">
        <v>1608</v>
      </c>
      <c r="C517" s="32" t="s">
        <v>28</v>
      </c>
      <c r="D517" s="38" t="s">
        <v>28</v>
      </c>
      <c r="E517" s="69" t="s">
        <v>1605</v>
      </c>
      <c r="F517" s="33" t="s">
        <v>1609</v>
      </c>
      <c r="G517" s="34">
        <v>379</v>
      </c>
      <c r="H517" s="34">
        <v>664</v>
      </c>
      <c r="I517" s="37" t="s">
        <v>15</v>
      </c>
      <c r="J517" s="35" t="s">
        <v>17</v>
      </c>
      <c r="K517" s="36"/>
    </row>
    <row r="518" spans="1:238" x14ac:dyDescent="0.2">
      <c r="A518" s="11">
        <f t="shared" si="9"/>
        <v>511</v>
      </c>
      <c r="B518" s="38" t="s">
        <v>1628</v>
      </c>
      <c r="C518" s="32" t="s">
        <v>28</v>
      </c>
      <c r="D518" s="38" t="s">
        <v>28</v>
      </c>
      <c r="E518" s="68" t="s">
        <v>1626</v>
      </c>
      <c r="F518" s="33" t="s">
        <v>1629</v>
      </c>
      <c r="G518" s="34">
        <v>1237</v>
      </c>
      <c r="H518" s="34">
        <v>2786</v>
      </c>
      <c r="I518" s="37" t="s">
        <v>15</v>
      </c>
      <c r="J518" s="35" t="s">
        <v>17</v>
      </c>
      <c r="K518" s="36"/>
    </row>
    <row r="519" spans="1:238" x14ac:dyDescent="0.2">
      <c r="A519" s="11">
        <f t="shared" si="9"/>
        <v>512</v>
      </c>
      <c r="B519" s="38" t="s">
        <v>1655</v>
      </c>
      <c r="C519" s="38" t="s">
        <v>28</v>
      </c>
      <c r="D519" s="38" t="s">
        <v>28</v>
      </c>
      <c r="E519" s="68" t="s">
        <v>1069</v>
      </c>
      <c r="F519" s="33" t="s">
        <v>112</v>
      </c>
      <c r="G519" s="34">
        <v>287</v>
      </c>
      <c r="H519" s="34">
        <v>709</v>
      </c>
      <c r="I519" s="37" t="s">
        <v>19</v>
      </c>
      <c r="J519" s="35" t="s">
        <v>17</v>
      </c>
      <c r="K519" s="36" t="s">
        <v>180</v>
      </c>
    </row>
    <row r="520" spans="1:238" x14ac:dyDescent="0.2">
      <c r="A520" s="11">
        <f t="shared" si="9"/>
        <v>513</v>
      </c>
      <c r="B520" s="38" t="s">
        <v>1665</v>
      </c>
      <c r="C520" s="38" t="s">
        <v>28</v>
      </c>
      <c r="D520" s="38" t="s">
        <v>28</v>
      </c>
      <c r="E520" s="68" t="s">
        <v>1662</v>
      </c>
      <c r="F520" s="33" t="s">
        <v>110</v>
      </c>
      <c r="G520" s="34">
        <v>729</v>
      </c>
      <c r="H520" s="34">
        <v>1139</v>
      </c>
      <c r="I520" s="37" t="s">
        <v>15</v>
      </c>
      <c r="J520" s="35" t="s">
        <v>17</v>
      </c>
      <c r="K520" s="36"/>
    </row>
    <row r="521" spans="1:238" x14ac:dyDescent="0.2">
      <c r="A521" s="11">
        <f t="shared" si="9"/>
        <v>514</v>
      </c>
      <c r="B521" s="38" t="s">
        <v>1723</v>
      </c>
      <c r="C521" s="32" t="s">
        <v>28</v>
      </c>
      <c r="D521" s="38" t="s">
        <v>28</v>
      </c>
      <c r="E521" s="69" t="s">
        <v>1709</v>
      </c>
      <c r="F521" s="82" t="s">
        <v>33</v>
      </c>
      <c r="G521" s="39">
        <v>391</v>
      </c>
      <c r="H521" s="34">
        <v>111</v>
      </c>
      <c r="I521" s="37" t="s">
        <v>1071</v>
      </c>
      <c r="J521" s="35" t="s">
        <v>904</v>
      </c>
      <c r="K521" s="36" t="s">
        <v>180</v>
      </c>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7"/>
      <c r="DW521" s="17"/>
      <c r="DX521" s="17"/>
      <c r="DY521" s="17"/>
      <c r="DZ521" s="17"/>
      <c r="EA521" s="17"/>
      <c r="EB521" s="17"/>
      <c r="EC521" s="17"/>
      <c r="ED521" s="17"/>
      <c r="EE521" s="17"/>
      <c r="EF521" s="17"/>
      <c r="EG521" s="17"/>
      <c r="EH521" s="17"/>
      <c r="EI521" s="17"/>
      <c r="EJ521" s="17"/>
      <c r="EK521" s="17"/>
      <c r="EL521" s="17"/>
      <c r="EM521" s="17"/>
      <c r="EN521" s="17"/>
      <c r="EO521" s="17"/>
      <c r="EP521" s="17"/>
      <c r="EQ521" s="17"/>
      <c r="ER521" s="17"/>
      <c r="ES521" s="17"/>
      <c r="ET521" s="17"/>
      <c r="EU521" s="17"/>
      <c r="EV521" s="17"/>
      <c r="EW521" s="17"/>
      <c r="EX521" s="17"/>
      <c r="EY521" s="17"/>
      <c r="EZ521" s="17"/>
      <c r="FA521" s="17"/>
      <c r="FB521" s="17"/>
      <c r="FC521" s="17"/>
      <c r="FD521" s="17"/>
      <c r="FE521" s="17"/>
      <c r="FF521" s="17"/>
      <c r="FG521" s="17"/>
      <c r="FH521" s="17"/>
      <c r="FI521" s="17"/>
      <c r="FJ521" s="17"/>
      <c r="FK521" s="17"/>
      <c r="FL521" s="17"/>
      <c r="FM521" s="17"/>
      <c r="FN521" s="17"/>
      <c r="FO521" s="17"/>
      <c r="FP521" s="17"/>
      <c r="FQ521" s="17"/>
      <c r="FR521" s="17"/>
      <c r="FS521" s="17"/>
      <c r="FT521" s="17"/>
      <c r="FU521" s="17"/>
      <c r="FV521" s="17"/>
      <c r="FW521" s="17"/>
      <c r="FX521" s="17"/>
      <c r="FY521" s="17"/>
      <c r="FZ521" s="17"/>
      <c r="GA521" s="17"/>
      <c r="GB521" s="17"/>
      <c r="GC521" s="17"/>
      <c r="GD521" s="17"/>
      <c r="GE521" s="17"/>
      <c r="GF521" s="17"/>
      <c r="GG521" s="17"/>
      <c r="GH521" s="17"/>
      <c r="GI521" s="17"/>
      <c r="GJ521" s="17"/>
      <c r="GK521" s="17"/>
      <c r="GL521" s="17"/>
      <c r="GM521" s="17"/>
      <c r="GN521" s="17"/>
      <c r="GO521" s="17"/>
      <c r="GP521" s="17"/>
      <c r="GQ521" s="17"/>
      <c r="GR521" s="17"/>
      <c r="GS521" s="17"/>
      <c r="GT521" s="17"/>
      <c r="GU521" s="17"/>
      <c r="GV521" s="17"/>
      <c r="GW521" s="17"/>
      <c r="GX521" s="17"/>
      <c r="GY521" s="17"/>
      <c r="GZ521" s="17"/>
      <c r="HA521" s="17"/>
      <c r="HB521" s="17"/>
      <c r="HC521" s="17"/>
      <c r="HD521" s="17"/>
      <c r="HE521" s="17"/>
      <c r="HF521" s="17"/>
      <c r="HG521" s="17"/>
      <c r="HH521" s="17"/>
      <c r="HI521" s="17"/>
      <c r="HJ521" s="17"/>
      <c r="HK521" s="17"/>
      <c r="HL521" s="17"/>
      <c r="HM521" s="17"/>
      <c r="HN521" s="17"/>
      <c r="HO521" s="17"/>
      <c r="HP521" s="13"/>
      <c r="HQ521" s="13"/>
      <c r="HR521" s="13"/>
      <c r="HS521" s="13"/>
      <c r="HT521" s="13"/>
      <c r="HU521" s="13"/>
      <c r="HV521" s="13"/>
      <c r="HW521" s="13"/>
      <c r="HX521" s="13"/>
      <c r="HY521" s="13"/>
      <c r="HZ521" s="13"/>
      <c r="IA521" s="13"/>
      <c r="IB521" s="13"/>
      <c r="IC521" s="13"/>
      <c r="ID521" s="13"/>
    </row>
    <row r="522" spans="1:238" x14ac:dyDescent="0.2">
      <c r="A522" s="11">
        <f t="shared" si="9"/>
        <v>515</v>
      </c>
      <c r="B522" s="32" t="s">
        <v>1729</v>
      </c>
      <c r="C522" s="32" t="s">
        <v>28</v>
      </c>
      <c r="D522" s="38" t="s">
        <v>28</v>
      </c>
      <c r="E522" s="68" t="s">
        <v>1709</v>
      </c>
      <c r="F522" s="33" t="s">
        <v>36</v>
      </c>
      <c r="G522" s="34">
        <v>602</v>
      </c>
      <c r="H522" s="34">
        <v>840</v>
      </c>
      <c r="I522" s="37" t="s">
        <v>18</v>
      </c>
      <c r="J522" s="35" t="s">
        <v>17</v>
      </c>
      <c r="K522" s="36"/>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7"/>
      <c r="DW522" s="17"/>
      <c r="DX522" s="17"/>
      <c r="DY522" s="17"/>
      <c r="DZ522" s="17"/>
      <c r="EA522" s="17"/>
      <c r="EB522" s="17"/>
      <c r="EC522" s="17"/>
      <c r="ED522" s="17"/>
      <c r="EE522" s="17"/>
      <c r="EF522" s="17"/>
      <c r="EG522" s="17"/>
      <c r="EH522" s="17"/>
      <c r="EI522" s="17"/>
      <c r="EJ522" s="17"/>
      <c r="EK522" s="17"/>
      <c r="EL522" s="17"/>
      <c r="EM522" s="17"/>
      <c r="EN522" s="17"/>
      <c r="EO522" s="17"/>
      <c r="EP522" s="17"/>
      <c r="EQ522" s="17"/>
      <c r="ER522" s="17"/>
      <c r="ES522" s="17"/>
      <c r="ET522" s="17"/>
      <c r="EU522" s="17"/>
      <c r="EV522" s="17"/>
      <c r="EW522" s="17"/>
      <c r="EX522" s="17"/>
      <c r="EY522" s="17"/>
      <c r="EZ522" s="17"/>
      <c r="FA522" s="17"/>
      <c r="FB522" s="17"/>
      <c r="FC522" s="17"/>
      <c r="FD522" s="17"/>
      <c r="FE522" s="17"/>
      <c r="FF522" s="17"/>
      <c r="FG522" s="17"/>
      <c r="FH522" s="17"/>
      <c r="FI522" s="17"/>
      <c r="FJ522" s="17"/>
      <c r="FK522" s="17"/>
      <c r="FL522" s="17"/>
      <c r="FM522" s="17"/>
      <c r="FN522" s="17"/>
      <c r="FO522" s="17"/>
      <c r="FP522" s="17"/>
      <c r="FQ522" s="17"/>
      <c r="FR522" s="17"/>
      <c r="FS522" s="17"/>
      <c r="FT522" s="17"/>
      <c r="FU522" s="17"/>
      <c r="FV522" s="17"/>
      <c r="FW522" s="17"/>
      <c r="FX522" s="17"/>
      <c r="FY522" s="17"/>
      <c r="FZ522" s="17"/>
      <c r="GA522" s="17"/>
      <c r="GB522" s="17"/>
      <c r="GC522" s="17"/>
      <c r="GD522" s="17"/>
      <c r="GE522" s="17"/>
      <c r="GF522" s="17"/>
      <c r="GG522" s="17"/>
      <c r="GH522" s="17"/>
      <c r="GI522" s="17"/>
      <c r="GJ522" s="17"/>
      <c r="GK522" s="17"/>
      <c r="GL522" s="17"/>
      <c r="GM522" s="17"/>
      <c r="GN522" s="17"/>
      <c r="GO522" s="17"/>
      <c r="GP522" s="17"/>
      <c r="GQ522" s="17"/>
      <c r="GR522" s="17"/>
      <c r="GS522" s="17"/>
      <c r="GT522" s="17"/>
      <c r="GU522" s="17"/>
      <c r="GV522" s="17"/>
      <c r="GW522" s="17"/>
      <c r="GX522" s="17"/>
      <c r="GY522" s="17"/>
      <c r="GZ522" s="17"/>
      <c r="HA522" s="17"/>
      <c r="HB522" s="17"/>
      <c r="HC522" s="17"/>
      <c r="HD522" s="17"/>
      <c r="HE522" s="17"/>
      <c r="HF522" s="17"/>
      <c r="HG522" s="17"/>
      <c r="HH522" s="17"/>
      <c r="HI522" s="17"/>
      <c r="HJ522" s="17"/>
      <c r="HK522" s="17"/>
      <c r="HL522" s="17"/>
      <c r="HM522" s="17"/>
      <c r="HN522" s="17"/>
      <c r="HO522" s="17"/>
      <c r="HP522" s="13"/>
      <c r="HQ522" s="13"/>
      <c r="HR522" s="13"/>
      <c r="HS522" s="13"/>
      <c r="HT522" s="13"/>
      <c r="HU522" s="13"/>
      <c r="HV522" s="13"/>
      <c r="HW522" s="13"/>
      <c r="HX522" s="13"/>
      <c r="HY522" s="13"/>
      <c r="HZ522" s="13"/>
      <c r="IA522" s="13"/>
      <c r="IB522" s="13"/>
      <c r="IC522" s="13"/>
      <c r="ID522" s="13"/>
    </row>
    <row r="523" spans="1:238" x14ac:dyDescent="0.2">
      <c r="A523" s="11">
        <f t="shared" si="9"/>
        <v>516</v>
      </c>
      <c r="B523" s="38" t="s">
        <v>1740</v>
      </c>
      <c r="C523" s="32" t="s">
        <v>28</v>
      </c>
      <c r="D523" s="38" t="s">
        <v>28</v>
      </c>
      <c r="E523" s="69" t="s">
        <v>1736</v>
      </c>
      <c r="F523" s="82" t="s">
        <v>84</v>
      </c>
      <c r="G523" s="83">
        <v>1234</v>
      </c>
      <c r="H523" s="34">
        <v>2058</v>
      </c>
      <c r="I523" s="37" t="s">
        <v>18</v>
      </c>
      <c r="J523" s="35" t="s">
        <v>17</v>
      </c>
      <c r="K523" s="45"/>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c r="GG523" s="13"/>
      <c r="GH523" s="13"/>
      <c r="GI523" s="13"/>
      <c r="GJ523" s="13"/>
      <c r="GK523" s="13"/>
      <c r="GL523" s="13"/>
      <c r="GM523" s="13"/>
      <c r="GN523" s="13"/>
      <c r="GO523" s="13"/>
      <c r="GP523" s="13"/>
      <c r="GQ523" s="13"/>
      <c r="GR523" s="13"/>
      <c r="GS523" s="13"/>
      <c r="GT523" s="13"/>
      <c r="GU523" s="13"/>
      <c r="GV523" s="13"/>
      <c r="GW523" s="13"/>
      <c r="GX523" s="13"/>
      <c r="GY523" s="13"/>
      <c r="GZ523" s="13"/>
      <c r="HA523" s="13"/>
      <c r="HB523" s="13"/>
      <c r="HC523" s="13"/>
      <c r="HD523" s="13"/>
      <c r="HE523" s="13"/>
      <c r="HF523" s="13"/>
      <c r="HG523" s="13"/>
      <c r="HH523" s="13"/>
      <c r="HI523" s="13"/>
      <c r="HJ523" s="13"/>
      <c r="HK523" s="13"/>
      <c r="HL523" s="13"/>
      <c r="HM523" s="13"/>
      <c r="HN523" s="13"/>
      <c r="HO523" s="13"/>
      <c r="HP523" s="13"/>
      <c r="HQ523" s="13"/>
      <c r="HR523" s="13"/>
      <c r="HS523" s="13"/>
      <c r="HT523" s="13"/>
      <c r="HU523" s="13"/>
      <c r="HV523" s="13"/>
      <c r="HW523" s="13"/>
      <c r="HX523" s="13"/>
      <c r="HY523" s="13"/>
      <c r="HZ523" s="13"/>
      <c r="IA523" s="13"/>
      <c r="IB523" s="13"/>
      <c r="IC523" s="13"/>
      <c r="ID523" s="13"/>
    </row>
    <row r="524" spans="1:238" x14ac:dyDescent="0.2">
      <c r="A524" s="11">
        <f t="shared" si="9"/>
        <v>517</v>
      </c>
      <c r="B524" s="38" t="s">
        <v>1743</v>
      </c>
      <c r="C524" s="32" t="s">
        <v>28</v>
      </c>
      <c r="D524" s="38" t="s">
        <v>28</v>
      </c>
      <c r="E524" s="69" t="s">
        <v>1736</v>
      </c>
      <c r="F524" s="82" t="s">
        <v>1744</v>
      </c>
      <c r="G524" s="83">
        <v>314</v>
      </c>
      <c r="H524" s="34">
        <v>535</v>
      </c>
      <c r="I524" s="37" t="s">
        <v>18</v>
      </c>
      <c r="J524" s="35" t="s">
        <v>17</v>
      </c>
      <c r="K524" s="36" t="s">
        <v>179</v>
      </c>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c r="GG524" s="13"/>
      <c r="GH524" s="13"/>
      <c r="GI524" s="13"/>
      <c r="GJ524" s="13"/>
      <c r="GK524" s="13"/>
      <c r="GL524" s="13"/>
      <c r="GM524" s="13"/>
      <c r="GN524" s="13"/>
      <c r="GO524" s="13"/>
      <c r="GP524" s="13"/>
      <c r="GQ524" s="13"/>
      <c r="GR524" s="13"/>
      <c r="GS524" s="13"/>
      <c r="GT524" s="13"/>
      <c r="GU524" s="13"/>
      <c r="GV524" s="13"/>
      <c r="GW524" s="13"/>
      <c r="GX524" s="13"/>
      <c r="GY524" s="13"/>
      <c r="GZ524" s="13"/>
      <c r="HA524" s="13"/>
      <c r="HB524" s="13"/>
      <c r="HC524" s="13"/>
      <c r="HD524" s="13"/>
      <c r="HE524" s="13"/>
      <c r="HF524" s="13"/>
      <c r="HG524" s="13"/>
      <c r="HH524" s="13"/>
      <c r="HI524" s="13"/>
      <c r="HJ524" s="13"/>
      <c r="HK524" s="13"/>
      <c r="HL524" s="13"/>
      <c r="HM524" s="13"/>
      <c r="HN524" s="13"/>
      <c r="HO524" s="13"/>
      <c r="HP524" s="13"/>
      <c r="HQ524" s="13"/>
      <c r="HR524" s="13"/>
      <c r="HS524" s="13"/>
      <c r="HT524" s="13"/>
      <c r="HU524" s="13"/>
      <c r="HV524" s="13"/>
      <c r="HW524" s="13"/>
      <c r="HX524" s="13"/>
      <c r="HY524" s="13"/>
      <c r="HZ524" s="13"/>
      <c r="IA524" s="13"/>
      <c r="IB524" s="13"/>
      <c r="IC524" s="13"/>
      <c r="ID524" s="13"/>
    </row>
    <row r="525" spans="1:238" x14ac:dyDescent="0.2">
      <c r="A525" s="11">
        <f t="shared" si="9"/>
        <v>518</v>
      </c>
      <c r="B525" s="38" t="s">
        <v>1760</v>
      </c>
      <c r="C525" s="32" t="s">
        <v>28</v>
      </c>
      <c r="D525" s="38" t="s">
        <v>28</v>
      </c>
      <c r="E525" s="69" t="s">
        <v>1757</v>
      </c>
      <c r="F525" s="82" t="s">
        <v>108</v>
      </c>
      <c r="G525" s="83">
        <v>94</v>
      </c>
      <c r="H525" s="34">
        <v>214</v>
      </c>
      <c r="I525" s="37" t="s">
        <v>19</v>
      </c>
      <c r="J525" s="35" t="s">
        <v>17</v>
      </c>
      <c r="K525" s="36" t="s">
        <v>180</v>
      </c>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c r="GG525" s="13"/>
      <c r="GH525" s="13"/>
      <c r="GI525" s="13"/>
      <c r="GJ525" s="13"/>
      <c r="GK525" s="13"/>
      <c r="GL525" s="13"/>
      <c r="GM525" s="13"/>
      <c r="GN525" s="13"/>
      <c r="GO525" s="13"/>
      <c r="GP525" s="13"/>
      <c r="GQ525" s="13"/>
      <c r="GR525" s="13"/>
      <c r="GS525" s="13"/>
      <c r="GT525" s="13"/>
      <c r="GU525" s="13"/>
      <c r="GV525" s="13"/>
      <c r="GW525" s="13"/>
      <c r="GX525" s="13"/>
      <c r="GY525" s="13"/>
      <c r="GZ525" s="13"/>
      <c r="HA525" s="13"/>
      <c r="HB525" s="13"/>
      <c r="HC525" s="13"/>
      <c r="HD525" s="13"/>
      <c r="HE525" s="13"/>
      <c r="HF525" s="13"/>
      <c r="HG525" s="13"/>
      <c r="HH525" s="13"/>
      <c r="HI525" s="13"/>
      <c r="HJ525" s="13"/>
      <c r="HK525" s="13"/>
      <c r="HL525" s="13"/>
      <c r="HM525" s="13"/>
      <c r="HN525" s="13"/>
      <c r="HO525" s="13"/>
    </row>
    <row r="526" spans="1:238" x14ac:dyDescent="0.2">
      <c r="A526" s="11">
        <f t="shared" si="9"/>
        <v>519</v>
      </c>
      <c r="B526" s="38" t="s">
        <v>1761</v>
      </c>
      <c r="C526" s="32" t="s">
        <v>28</v>
      </c>
      <c r="D526" s="38" t="s">
        <v>28</v>
      </c>
      <c r="E526" s="69" t="s">
        <v>1757</v>
      </c>
      <c r="F526" s="82" t="s">
        <v>1762</v>
      </c>
      <c r="G526" s="39">
        <v>416</v>
      </c>
      <c r="H526" s="39">
        <v>623</v>
      </c>
      <c r="I526" s="41" t="s">
        <v>1072</v>
      </c>
      <c r="J526" s="43" t="s">
        <v>90</v>
      </c>
      <c r="K526" s="42" t="s">
        <v>180</v>
      </c>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c r="GG526" s="13"/>
      <c r="GH526" s="13"/>
      <c r="GI526" s="13"/>
      <c r="GJ526" s="13"/>
      <c r="GK526" s="13"/>
      <c r="GL526" s="13"/>
      <c r="GM526" s="13"/>
      <c r="GN526" s="13"/>
      <c r="GO526" s="13"/>
      <c r="GP526" s="13"/>
      <c r="GQ526" s="13"/>
      <c r="GR526" s="13"/>
      <c r="GS526" s="13"/>
      <c r="GT526" s="13"/>
      <c r="GU526" s="13"/>
      <c r="GV526" s="13"/>
      <c r="GW526" s="13"/>
      <c r="GX526" s="13"/>
      <c r="GY526" s="13"/>
      <c r="GZ526" s="13"/>
      <c r="HA526" s="13"/>
      <c r="HB526" s="13"/>
      <c r="HC526" s="13"/>
      <c r="HD526" s="13"/>
      <c r="HE526" s="13"/>
      <c r="HF526" s="13"/>
      <c r="HG526" s="13"/>
      <c r="HH526" s="13"/>
      <c r="HI526" s="13"/>
      <c r="HJ526" s="13"/>
      <c r="HK526" s="13"/>
      <c r="HL526" s="13"/>
      <c r="HM526" s="13"/>
      <c r="HN526" s="13"/>
      <c r="HO526" s="13"/>
    </row>
    <row r="527" spans="1:238" s="4" customFormat="1" x14ac:dyDescent="0.2">
      <c r="A527" s="11">
        <f t="shared" si="9"/>
        <v>520</v>
      </c>
      <c r="B527" s="38" t="s">
        <v>1765</v>
      </c>
      <c r="C527" s="32" t="s">
        <v>28</v>
      </c>
      <c r="D527" s="38" t="s">
        <v>28</v>
      </c>
      <c r="E527" s="69" t="s">
        <v>1757</v>
      </c>
      <c r="F527" s="82" t="s">
        <v>1766</v>
      </c>
      <c r="G527" s="83">
        <v>1652</v>
      </c>
      <c r="H527" s="34">
        <v>3221</v>
      </c>
      <c r="I527" s="37" t="s">
        <v>18</v>
      </c>
      <c r="J527" s="35" t="s">
        <v>17</v>
      </c>
      <c r="K527" s="36" t="s">
        <v>179</v>
      </c>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c r="GG527" s="13"/>
      <c r="GH527" s="13"/>
      <c r="GI527" s="13"/>
      <c r="GJ527" s="13"/>
      <c r="GK527" s="13"/>
      <c r="GL527" s="13"/>
      <c r="GM527" s="13"/>
      <c r="GN527" s="13"/>
      <c r="GO527" s="13"/>
      <c r="GP527" s="13"/>
      <c r="GQ527" s="13"/>
      <c r="GR527" s="13"/>
      <c r="GS527" s="13"/>
      <c r="GT527" s="13"/>
      <c r="GU527" s="13"/>
      <c r="GV527" s="13"/>
      <c r="GW527" s="13"/>
      <c r="GX527" s="13"/>
      <c r="GY527" s="13"/>
      <c r="GZ527" s="13"/>
      <c r="HA527" s="13"/>
      <c r="HB527" s="13"/>
      <c r="HC527" s="13"/>
      <c r="HD527" s="13"/>
      <c r="HE527" s="13"/>
      <c r="HF527" s="13"/>
      <c r="HG527" s="13"/>
      <c r="HH527" s="13"/>
      <c r="HI527" s="13"/>
      <c r="HJ527" s="13"/>
      <c r="HK527" s="13"/>
      <c r="HL527" s="13"/>
      <c r="HM527" s="13"/>
      <c r="HN527" s="13"/>
      <c r="HO527" s="13"/>
      <c r="HP527" s="2"/>
      <c r="HQ527" s="2"/>
      <c r="HR527" s="2"/>
      <c r="HS527" s="2"/>
      <c r="HT527" s="2"/>
      <c r="HU527" s="2"/>
      <c r="HV527" s="2"/>
      <c r="HW527" s="2"/>
      <c r="HX527" s="2"/>
      <c r="HY527" s="2"/>
      <c r="HZ527" s="2"/>
      <c r="IA527" s="2"/>
      <c r="IB527" s="2"/>
      <c r="IC527" s="2"/>
      <c r="ID527" s="2"/>
    </row>
    <row r="528" spans="1:238" s="4" customFormat="1" x14ac:dyDescent="0.2">
      <c r="A528" s="11">
        <f t="shared" si="9"/>
        <v>521</v>
      </c>
      <c r="B528" s="38" t="s">
        <v>1787</v>
      </c>
      <c r="C528" s="38" t="s">
        <v>28</v>
      </c>
      <c r="D528" s="38" t="s">
        <v>28</v>
      </c>
      <c r="E528" s="69" t="s">
        <v>1778</v>
      </c>
      <c r="F528" s="82" t="s">
        <v>1750</v>
      </c>
      <c r="G528" s="83">
        <v>142</v>
      </c>
      <c r="H528" s="34">
        <v>135</v>
      </c>
      <c r="I528" s="37" t="s">
        <v>18</v>
      </c>
      <c r="J528" s="35" t="s">
        <v>17</v>
      </c>
      <c r="K528" s="36" t="s">
        <v>179</v>
      </c>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row>
    <row r="529" spans="1:238" s="4" customFormat="1" x14ac:dyDescent="0.2">
      <c r="A529" s="11">
        <f t="shared" si="9"/>
        <v>522</v>
      </c>
      <c r="B529" s="32" t="s">
        <v>367</v>
      </c>
      <c r="C529" s="32" t="s">
        <v>28</v>
      </c>
      <c r="D529" s="38" t="s">
        <v>28</v>
      </c>
      <c r="E529" s="69" t="s">
        <v>1814</v>
      </c>
      <c r="F529" s="33" t="s">
        <v>119</v>
      </c>
      <c r="G529" s="34">
        <v>523</v>
      </c>
      <c r="H529" s="34">
        <v>1231</v>
      </c>
      <c r="I529" s="37" t="s">
        <v>15</v>
      </c>
      <c r="J529" s="35" t="s">
        <v>17</v>
      </c>
      <c r="K529" s="45" t="s">
        <v>180</v>
      </c>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row>
    <row r="530" spans="1:238" s="4" customFormat="1" x14ac:dyDescent="0.2">
      <c r="A530" s="11">
        <f t="shared" si="9"/>
        <v>523</v>
      </c>
      <c r="B530" s="32" t="s">
        <v>1842</v>
      </c>
      <c r="C530" s="32" t="s">
        <v>28</v>
      </c>
      <c r="D530" s="38" t="s">
        <v>28</v>
      </c>
      <c r="E530" s="69" t="s">
        <v>711</v>
      </c>
      <c r="F530" s="33" t="s">
        <v>1127</v>
      </c>
      <c r="G530" s="34">
        <v>1630</v>
      </c>
      <c r="H530" s="34">
        <v>3657</v>
      </c>
      <c r="I530" s="37" t="s">
        <v>18</v>
      </c>
      <c r="J530" s="35" t="s">
        <v>17</v>
      </c>
      <c r="K530" s="36"/>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row>
    <row r="531" spans="1:238" s="4" customFormat="1" x14ac:dyDescent="0.2">
      <c r="A531" s="11">
        <f t="shared" si="9"/>
        <v>524</v>
      </c>
      <c r="B531" s="32" t="s">
        <v>1876</v>
      </c>
      <c r="C531" s="32" t="s">
        <v>28</v>
      </c>
      <c r="D531" s="38" t="s">
        <v>28</v>
      </c>
      <c r="E531" s="69" t="s">
        <v>1873</v>
      </c>
      <c r="F531" s="33" t="s">
        <v>971</v>
      </c>
      <c r="G531" s="34">
        <v>1822</v>
      </c>
      <c r="H531" s="34">
        <v>3508</v>
      </c>
      <c r="I531" s="37" t="s">
        <v>19</v>
      </c>
      <c r="J531" s="35" t="s">
        <v>17</v>
      </c>
      <c r="K531" s="36"/>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row>
    <row r="532" spans="1:238" s="4" customFormat="1" x14ac:dyDescent="0.2">
      <c r="A532" s="11">
        <f t="shared" si="9"/>
        <v>525</v>
      </c>
      <c r="B532" s="38" t="s">
        <v>369</v>
      </c>
      <c r="C532" s="32" t="s">
        <v>28</v>
      </c>
      <c r="D532" s="38" t="s">
        <v>28</v>
      </c>
      <c r="E532" s="69" t="s">
        <v>1884</v>
      </c>
      <c r="F532" s="40" t="s">
        <v>1887</v>
      </c>
      <c r="G532" s="39">
        <v>1305</v>
      </c>
      <c r="H532" s="39">
        <v>2550</v>
      </c>
      <c r="I532" s="37" t="s">
        <v>18</v>
      </c>
      <c r="J532" s="43" t="s">
        <v>17</v>
      </c>
      <c r="K532" s="4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s="2"/>
      <c r="GN532" s="2"/>
      <c r="GO532" s="2"/>
      <c r="GP532" s="2"/>
      <c r="GQ532" s="2"/>
      <c r="GR532" s="2"/>
      <c r="GS532" s="2"/>
      <c r="GT532" s="2"/>
      <c r="GU532" s="2"/>
      <c r="GV532" s="2"/>
      <c r="GW532" s="2"/>
      <c r="GX532" s="2"/>
      <c r="GY532" s="2"/>
      <c r="GZ532" s="2"/>
      <c r="HA532" s="2"/>
      <c r="HB532" s="2"/>
      <c r="HC532" s="2"/>
      <c r="HD532" s="2"/>
      <c r="HE532" s="2"/>
      <c r="HF532" s="2"/>
      <c r="HG532" s="2"/>
      <c r="HH532" s="2"/>
      <c r="HI532" s="2"/>
      <c r="HJ532" s="2"/>
      <c r="HK532" s="2"/>
      <c r="HL532" s="2"/>
      <c r="HM532" s="2"/>
      <c r="HN532" s="2"/>
      <c r="HO532" s="2"/>
      <c r="HP532" s="2"/>
      <c r="HQ532" s="2"/>
      <c r="HR532" s="2"/>
      <c r="HS532" s="2"/>
      <c r="HT532" s="2"/>
      <c r="HU532" s="2"/>
      <c r="HV532" s="2"/>
      <c r="HW532" s="2"/>
      <c r="HX532" s="2"/>
      <c r="HY532" s="2"/>
      <c r="HZ532" s="2"/>
      <c r="IA532" s="2"/>
      <c r="IB532" s="2"/>
      <c r="IC532" s="2"/>
      <c r="ID532" s="2"/>
    </row>
    <row r="533" spans="1:238" s="4" customFormat="1" x14ac:dyDescent="0.2">
      <c r="A533" s="11">
        <f t="shared" si="9"/>
        <v>526</v>
      </c>
      <c r="B533" s="38" t="s">
        <v>370</v>
      </c>
      <c r="C533" s="38" t="s">
        <v>28</v>
      </c>
      <c r="D533" s="38" t="s">
        <v>28</v>
      </c>
      <c r="E533" s="69" t="s">
        <v>1899</v>
      </c>
      <c r="F533" s="40" t="s">
        <v>84</v>
      </c>
      <c r="G533" s="39">
        <v>616</v>
      </c>
      <c r="H533" s="39">
        <v>1226</v>
      </c>
      <c r="I533" s="41" t="s">
        <v>15</v>
      </c>
      <c r="J533" s="43" t="s">
        <v>17</v>
      </c>
      <c r="K533" s="45"/>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s="2"/>
      <c r="GN533" s="2"/>
      <c r="GO533" s="2"/>
      <c r="GP533" s="2"/>
      <c r="GQ533" s="2"/>
      <c r="GR533" s="2"/>
      <c r="GS533" s="2"/>
      <c r="GT533" s="2"/>
      <c r="GU533" s="2"/>
      <c r="GV533" s="2"/>
      <c r="GW533" s="2"/>
      <c r="GX533" s="2"/>
      <c r="GY533" s="2"/>
      <c r="GZ533" s="2"/>
      <c r="HA533" s="2"/>
      <c r="HB533" s="2"/>
      <c r="HC533" s="2"/>
      <c r="HD533" s="2"/>
      <c r="HE533" s="2"/>
      <c r="HF533" s="2"/>
      <c r="HG533" s="2"/>
      <c r="HH533" s="2"/>
      <c r="HI533" s="2"/>
      <c r="HJ533" s="2"/>
      <c r="HK533" s="2"/>
      <c r="HL533" s="2"/>
      <c r="HM533" s="2"/>
      <c r="HN533" s="2"/>
      <c r="HO533" s="2"/>
      <c r="HP533" s="2"/>
      <c r="HQ533" s="2"/>
      <c r="HR533" s="2"/>
      <c r="HS533" s="2"/>
      <c r="HT533" s="2"/>
      <c r="HU533" s="2"/>
      <c r="HV533" s="2"/>
      <c r="HW533" s="2"/>
      <c r="HX533" s="2"/>
      <c r="HY533" s="2"/>
      <c r="HZ533" s="2"/>
      <c r="IA533" s="2"/>
      <c r="IB533" s="2"/>
      <c r="IC533" s="2"/>
      <c r="ID533" s="2"/>
    </row>
    <row r="534" spans="1:238" s="4" customFormat="1" x14ac:dyDescent="0.2">
      <c r="A534" s="11">
        <f t="shared" si="9"/>
        <v>527</v>
      </c>
      <c r="B534" s="38" t="s">
        <v>371</v>
      </c>
      <c r="C534" s="38" t="s">
        <v>28</v>
      </c>
      <c r="D534" s="38" t="s">
        <v>28</v>
      </c>
      <c r="E534" s="69" t="s">
        <v>1899</v>
      </c>
      <c r="F534" s="40" t="s">
        <v>1901</v>
      </c>
      <c r="G534" s="39">
        <v>877</v>
      </c>
      <c r="H534" s="39">
        <v>1547</v>
      </c>
      <c r="I534" s="41" t="s">
        <v>15</v>
      </c>
      <c r="J534" s="43" t="s">
        <v>17</v>
      </c>
      <c r="K534" s="45"/>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s="2"/>
      <c r="GN534" s="2"/>
      <c r="GO534" s="2"/>
      <c r="GP534" s="2"/>
      <c r="GQ534" s="2"/>
      <c r="GR534" s="2"/>
      <c r="GS534" s="2"/>
      <c r="GT534" s="2"/>
      <c r="GU534" s="2"/>
      <c r="GV534" s="2"/>
      <c r="GW534" s="2"/>
      <c r="GX534" s="2"/>
      <c r="GY534" s="2"/>
      <c r="GZ534" s="2"/>
      <c r="HA534" s="2"/>
      <c r="HB534" s="2"/>
      <c r="HC534" s="2"/>
      <c r="HD534" s="2"/>
      <c r="HE534" s="2"/>
      <c r="HF534" s="2"/>
      <c r="HG534" s="2"/>
      <c r="HH534" s="2"/>
      <c r="HI534" s="2"/>
      <c r="HJ534" s="2"/>
      <c r="HK534" s="2"/>
      <c r="HL534" s="2"/>
      <c r="HM534" s="2"/>
      <c r="HN534" s="2"/>
      <c r="HO534" s="2"/>
      <c r="HP534" s="2"/>
      <c r="HQ534" s="2"/>
      <c r="HR534" s="2"/>
      <c r="HS534" s="2"/>
      <c r="HT534" s="2"/>
      <c r="HU534" s="2"/>
      <c r="HV534" s="2"/>
      <c r="HW534" s="2"/>
      <c r="HX534" s="2"/>
      <c r="HY534" s="2"/>
      <c r="HZ534" s="2"/>
      <c r="IA534" s="2"/>
      <c r="IB534" s="2"/>
      <c r="IC534" s="2"/>
      <c r="ID534" s="2"/>
    </row>
    <row r="535" spans="1:238" s="4" customFormat="1" x14ac:dyDescent="0.2">
      <c r="A535" s="11">
        <f t="shared" si="9"/>
        <v>528</v>
      </c>
      <c r="B535" s="38" t="s">
        <v>1902</v>
      </c>
      <c r="C535" s="38" t="s">
        <v>28</v>
      </c>
      <c r="D535" s="38" t="s">
        <v>28</v>
      </c>
      <c r="E535" s="69" t="s">
        <v>1899</v>
      </c>
      <c r="F535" s="40" t="s">
        <v>23</v>
      </c>
      <c r="G535" s="39">
        <v>561</v>
      </c>
      <c r="H535" s="39">
        <v>1075</v>
      </c>
      <c r="I535" s="41" t="s">
        <v>18</v>
      </c>
      <c r="J535" s="43" t="s">
        <v>17</v>
      </c>
      <c r="K535" s="4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s="2"/>
      <c r="GN535" s="2"/>
      <c r="GO535" s="2"/>
      <c r="GP535" s="2"/>
      <c r="GQ535" s="2"/>
      <c r="GR535" s="2"/>
      <c r="GS535" s="2"/>
      <c r="GT535" s="2"/>
      <c r="GU535" s="2"/>
      <c r="GV535" s="2"/>
      <c r="GW535" s="2"/>
      <c r="GX535" s="2"/>
      <c r="GY535" s="2"/>
      <c r="GZ535" s="2"/>
      <c r="HA535" s="2"/>
      <c r="HB535" s="2"/>
      <c r="HC535" s="2"/>
      <c r="HD535" s="2"/>
      <c r="HE535" s="2"/>
      <c r="HF535" s="2"/>
      <c r="HG535" s="2"/>
      <c r="HH535" s="2"/>
      <c r="HI535" s="2"/>
      <c r="HJ535" s="2"/>
      <c r="HK535" s="2"/>
      <c r="HL535" s="2"/>
      <c r="HM535" s="2"/>
      <c r="HN535" s="2"/>
      <c r="HO535" s="2"/>
      <c r="HP535" s="2"/>
      <c r="HQ535" s="2"/>
      <c r="HR535" s="2"/>
      <c r="HS535" s="2"/>
      <c r="HT535" s="2"/>
      <c r="HU535" s="2"/>
      <c r="HV535" s="2"/>
      <c r="HW535" s="2"/>
      <c r="HX535" s="2"/>
      <c r="HY535" s="2"/>
      <c r="HZ535" s="2"/>
      <c r="IA535" s="2"/>
      <c r="IB535" s="2"/>
      <c r="IC535" s="2"/>
      <c r="ID535" s="2"/>
    </row>
    <row r="536" spans="1:238" s="4" customFormat="1" x14ac:dyDescent="0.2">
      <c r="A536" s="11">
        <f t="shared" si="9"/>
        <v>529</v>
      </c>
      <c r="B536" s="38" t="s">
        <v>290</v>
      </c>
      <c r="C536" s="38" t="s">
        <v>28</v>
      </c>
      <c r="D536" s="38" t="s">
        <v>28</v>
      </c>
      <c r="E536" s="69" t="s">
        <v>1917</v>
      </c>
      <c r="F536" s="40" t="s">
        <v>674</v>
      </c>
      <c r="G536" s="39">
        <v>488</v>
      </c>
      <c r="H536" s="39">
        <v>974</v>
      </c>
      <c r="I536" s="41" t="s">
        <v>15</v>
      </c>
      <c r="J536" s="43" t="s">
        <v>17</v>
      </c>
      <c r="K536" s="4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s="2"/>
      <c r="GN536" s="2"/>
      <c r="GO536" s="2"/>
      <c r="GP536" s="2"/>
      <c r="GQ536" s="2"/>
      <c r="GR536" s="2"/>
      <c r="GS536" s="2"/>
      <c r="GT536" s="2"/>
      <c r="GU536" s="2"/>
      <c r="GV536" s="2"/>
      <c r="GW536" s="2"/>
      <c r="GX536" s="2"/>
      <c r="GY536" s="2"/>
      <c r="GZ536" s="2"/>
      <c r="HA536" s="2"/>
      <c r="HB536" s="2"/>
      <c r="HC536" s="2"/>
      <c r="HD536" s="2"/>
      <c r="HE536" s="2"/>
      <c r="HF536" s="2"/>
      <c r="HG536" s="2"/>
      <c r="HH536" s="2"/>
      <c r="HI536" s="2"/>
      <c r="HJ536" s="2"/>
      <c r="HK536" s="2"/>
      <c r="HL536" s="2"/>
      <c r="HM536" s="2"/>
      <c r="HN536" s="2"/>
      <c r="HO536" s="2"/>
      <c r="HP536" s="2"/>
      <c r="HQ536" s="2"/>
      <c r="HR536" s="2"/>
      <c r="HS536" s="2"/>
      <c r="HT536" s="2"/>
      <c r="HU536" s="2"/>
      <c r="HV536" s="2"/>
      <c r="HW536" s="2"/>
      <c r="HX536" s="2"/>
      <c r="HY536" s="2"/>
      <c r="HZ536" s="2"/>
      <c r="IA536" s="2"/>
      <c r="IB536" s="2"/>
      <c r="IC536" s="2"/>
      <c r="ID536" s="2"/>
    </row>
    <row r="537" spans="1:238" s="4" customFormat="1" x14ac:dyDescent="0.2">
      <c r="A537" s="11">
        <f t="shared" si="9"/>
        <v>530</v>
      </c>
      <c r="B537" s="38" t="s">
        <v>372</v>
      </c>
      <c r="C537" s="38" t="s">
        <v>28</v>
      </c>
      <c r="D537" s="38" t="s">
        <v>28</v>
      </c>
      <c r="E537" s="69" t="s">
        <v>1917</v>
      </c>
      <c r="F537" s="40" t="s">
        <v>1931</v>
      </c>
      <c r="G537" s="39">
        <v>1124</v>
      </c>
      <c r="H537" s="39">
        <v>2891</v>
      </c>
      <c r="I537" s="41" t="s">
        <v>19</v>
      </c>
      <c r="J537" s="43" t="s">
        <v>17</v>
      </c>
      <c r="K537" s="4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c r="FE537" s="2"/>
      <c r="FF537" s="2"/>
      <c r="FG537" s="2"/>
      <c r="FH537" s="2"/>
      <c r="FI537" s="2"/>
      <c r="FJ537" s="2"/>
      <c r="FK537" s="2"/>
      <c r="FL537" s="2"/>
      <c r="FM537" s="2"/>
      <c r="FN537" s="2"/>
      <c r="FO537" s="2"/>
      <c r="FP537" s="2"/>
      <c r="FQ537" s="2"/>
      <c r="FR537" s="2"/>
      <c r="FS537" s="2"/>
      <c r="FT537" s="2"/>
      <c r="FU537" s="2"/>
      <c r="FV537" s="2"/>
      <c r="FW537" s="2"/>
      <c r="FX537" s="2"/>
      <c r="FY537" s="2"/>
      <c r="FZ537" s="2"/>
      <c r="GA537" s="2"/>
      <c r="GB537" s="2"/>
      <c r="GC537" s="2"/>
      <c r="GD537" s="2"/>
      <c r="GE537" s="2"/>
      <c r="GF537" s="2"/>
      <c r="GG537" s="2"/>
      <c r="GH537" s="2"/>
      <c r="GI537" s="2"/>
      <c r="GJ537" s="2"/>
      <c r="GK537" s="2"/>
      <c r="GL537" s="2"/>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s="2"/>
      <c r="HQ537" s="2"/>
      <c r="HR537" s="2"/>
      <c r="HS537" s="2"/>
      <c r="HT537" s="2"/>
      <c r="HU537" s="2"/>
      <c r="HV537" s="2"/>
      <c r="HW537" s="2"/>
      <c r="HX537" s="2"/>
      <c r="HY537" s="2"/>
      <c r="HZ537" s="2"/>
      <c r="IA537" s="2"/>
      <c r="IB537" s="2"/>
      <c r="IC537" s="2"/>
      <c r="ID537" s="2"/>
    </row>
    <row r="538" spans="1:238" s="4" customFormat="1" x14ac:dyDescent="0.2">
      <c r="A538" s="11">
        <f t="shared" si="9"/>
        <v>531</v>
      </c>
      <c r="B538" s="38" t="s">
        <v>1079</v>
      </c>
      <c r="C538" s="38" t="s">
        <v>28</v>
      </c>
      <c r="D538" s="38" t="s">
        <v>28</v>
      </c>
      <c r="E538" s="69" t="s">
        <v>1933</v>
      </c>
      <c r="F538" s="40" t="s">
        <v>1931</v>
      </c>
      <c r="G538" s="39">
        <v>1205</v>
      </c>
      <c r="H538" s="39">
        <v>2187</v>
      </c>
      <c r="I538" s="41" t="s">
        <v>18</v>
      </c>
      <c r="J538" s="43" t="s">
        <v>17</v>
      </c>
      <c r="K538" s="4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c r="AX538" s="12"/>
      <c r="AY538" s="12"/>
      <c r="AZ538" s="12"/>
      <c r="BA538" s="12"/>
      <c r="BB538" s="12"/>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12"/>
      <c r="DG538" s="12"/>
      <c r="DH538" s="12"/>
      <c r="DI538" s="12"/>
      <c r="DJ538" s="12"/>
      <c r="DK538" s="12"/>
      <c r="DL538" s="12"/>
      <c r="DM538" s="12"/>
      <c r="DN538" s="12"/>
      <c r="DO538" s="12"/>
      <c r="DP538" s="12"/>
      <c r="DQ538" s="12"/>
      <c r="DR538" s="12"/>
      <c r="DS538" s="12"/>
      <c r="DT538" s="12"/>
      <c r="DU538" s="12"/>
      <c r="DV538" s="12"/>
      <c r="DW538" s="12"/>
      <c r="DX538" s="12"/>
      <c r="DY538" s="12"/>
      <c r="DZ538" s="12"/>
      <c r="EA538" s="12"/>
      <c r="EB538" s="12"/>
      <c r="EC538" s="12"/>
      <c r="ED538" s="12"/>
      <c r="EE538" s="12"/>
      <c r="EF538" s="12"/>
      <c r="EG538" s="12"/>
      <c r="EH538" s="12"/>
      <c r="EI538" s="12"/>
      <c r="EJ538" s="12"/>
      <c r="EK538" s="12"/>
      <c r="EL538" s="12"/>
      <c r="EM538" s="12"/>
      <c r="EN538" s="12"/>
      <c r="EO538" s="12"/>
      <c r="EP538" s="12"/>
      <c r="EQ538" s="12"/>
      <c r="ER538" s="12"/>
      <c r="ES538" s="12"/>
      <c r="ET538" s="12"/>
      <c r="EU538" s="12"/>
      <c r="EV538" s="12"/>
      <c r="EW538" s="12"/>
      <c r="EX538" s="12"/>
      <c r="EY538" s="12"/>
      <c r="EZ538" s="12"/>
      <c r="FA538" s="12"/>
      <c r="FB538" s="12"/>
      <c r="FC538" s="12"/>
      <c r="FD538" s="12"/>
      <c r="FE538" s="12"/>
      <c r="FF538" s="12"/>
      <c r="FG538" s="12"/>
      <c r="FH538" s="12"/>
      <c r="FI538" s="12"/>
      <c r="FJ538" s="12"/>
      <c r="FK538" s="12"/>
      <c r="FL538" s="12"/>
      <c r="FM538" s="12"/>
      <c r="FN538" s="12"/>
      <c r="FO538" s="12"/>
      <c r="FP538" s="12"/>
      <c r="FQ538" s="12"/>
      <c r="FR538" s="12"/>
      <c r="FS538" s="12"/>
      <c r="FT538" s="12"/>
      <c r="FU538" s="12"/>
      <c r="FV538" s="12"/>
      <c r="FW538" s="12"/>
      <c r="FX538" s="12"/>
      <c r="FY538" s="12"/>
      <c r="FZ538" s="12"/>
      <c r="GA538" s="12"/>
      <c r="GB538" s="12"/>
      <c r="GC538" s="12"/>
      <c r="GD538" s="12"/>
      <c r="GE538" s="12"/>
      <c r="GF538" s="12"/>
      <c r="GG538" s="12"/>
      <c r="GH538" s="12"/>
      <c r="GI538" s="12"/>
      <c r="GJ538" s="12"/>
      <c r="GK538" s="12"/>
      <c r="GL538" s="12"/>
      <c r="GM538" s="12"/>
      <c r="GN538" s="12"/>
      <c r="GO538" s="12"/>
      <c r="GP538" s="12"/>
      <c r="GQ538" s="12"/>
      <c r="GR538" s="12"/>
      <c r="GS538" s="12"/>
      <c r="GT538" s="12"/>
      <c r="GU538" s="12"/>
      <c r="GV538" s="12"/>
      <c r="GW538" s="12"/>
      <c r="GX538" s="12"/>
      <c r="GY538" s="12"/>
      <c r="GZ538" s="12"/>
      <c r="HA538" s="12"/>
      <c r="HB538" s="12"/>
      <c r="HC538" s="12"/>
      <c r="HD538" s="12"/>
      <c r="HE538" s="12"/>
      <c r="HF538" s="12"/>
      <c r="HG538" s="12"/>
      <c r="HH538" s="12"/>
      <c r="HI538" s="12"/>
      <c r="HJ538" s="12"/>
      <c r="HK538" s="12"/>
      <c r="HL538" s="12"/>
      <c r="HM538" s="12"/>
      <c r="HN538" s="12"/>
      <c r="HO538" s="12"/>
      <c r="HP538" s="12"/>
      <c r="HQ538" s="12"/>
      <c r="HR538" s="12"/>
      <c r="HS538" s="12"/>
      <c r="HT538" s="12"/>
      <c r="HU538" s="12"/>
      <c r="HV538" s="12"/>
      <c r="HW538" s="12"/>
      <c r="HX538" s="12"/>
      <c r="HY538" s="12"/>
      <c r="HZ538" s="12"/>
      <c r="IA538" s="12"/>
      <c r="IB538" s="12"/>
      <c r="IC538" s="12"/>
      <c r="ID538" s="12"/>
    </row>
    <row r="539" spans="1:238" s="4" customFormat="1" x14ac:dyDescent="0.2">
      <c r="A539" s="11">
        <f t="shared" si="9"/>
        <v>532</v>
      </c>
      <c r="B539" s="38" t="s">
        <v>373</v>
      </c>
      <c r="C539" s="38" t="s">
        <v>28</v>
      </c>
      <c r="D539" s="38" t="s">
        <v>28</v>
      </c>
      <c r="E539" s="69" t="s">
        <v>1949</v>
      </c>
      <c r="F539" s="40" t="s">
        <v>1952</v>
      </c>
      <c r="G539" s="39">
        <v>1014</v>
      </c>
      <c r="H539" s="39">
        <v>1502</v>
      </c>
      <c r="I539" s="41" t="s">
        <v>15</v>
      </c>
      <c r="J539" s="43" t="s">
        <v>17</v>
      </c>
      <c r="K539" s="4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c r="DF539" s="12"/>
      <c r="DG539" s="12"/>
      <c r="DH539" s="12"/>
      <c r="DI539" s="12"/>
      <c r="DJ539" s="12"/>
      <c r="DK539" s="12"/>
      <c r="DL539" s="12"/>
      <c r="DM539" s="12"/>
      <c r="DN539" s="12"/>
      <c r="DO539" s="12"/>
      <c r="DP539" s="12"/>
      <c r="DQ539" s="12"/>
      <c r="DR539" s="12"/>
      <c r="DS539" s="12"/>
      <c r="DT539" s="12"/>
      <c r="DU539" s="12"/>
      <c r="DV539" s="12"/>
      <c r="DW539" s="12"/>
      <c r="DX539" s="12"/>
      <c r="DY539" s="12"/>
      <c r="DZ539" s="12"/>
      <c r="EA539" s="12"/>
      <c r="EB539" s="12"/>
      <c r="EC539" s="12"/>
      <c r="ED539" s="12"/>
      <c r="EE539" s="12"/>
      <c r="EF539" s="12"/>
      <c r="EG539" s="12"/>
      <c r="EH539" s="12"/>
      <c r="EI539" s="12"/>
      <c r="EJ539" s="12"/>
      <c r="EK539" s="12"/>
      <c r="EL539" s="12"/>
      <c r="EM539" s="12"/>
      <c r="EN539" s="12"/>
      <c r="EO539" s="12"/>
      <c r="EP539" s="12"/>
      <c r="EQ539" s="12"/>
      <c r="ER539" s="12"/>
      <c r="ES539" s="12"/>
      <c r="ET539" s="12"/>
      <c r="EU539" s="12"/>
      <c r="EV539" s="12"/>
      <c r="EW539" s="12"/>
      <c r="EX539" s="12"/>
      <c r="EY539" s="12"/>
      <c r="EZ539" s="12"/>
      <c r="FA539" s="12"/>
      <c r="FB539" s="12"/>
      <c r="FC539" s="12"/>
      <c r="FD539" s="12"/>
      <c r="FE539" s="12"/>
      <c r="FF539" s="12"/>
      <c r="FG539" s="12"/>
      <c r="FH539" s="12"/>
      <c r="FI539" s="12"/>
      <c r="FJ539" s="12"/>
      <c r="FK539" s="12"/>
      <c r="FL539" s="12"/>
      <c r="FM539" s="12"/>
      <c r="FN539" s="12"/>
      <c r="FO539" s="12"/>
      <c r="FP539" s="12"/>
      <c r="FQ539" s="12"/>
      <c r="FR539" s="12"/>
      <c r="FS539" s="12"/>
      <c r="FT539" s="12"/>
      <c r="FU539" s="12"/>
      <c r="FV539" s="12"/>
      <c r="FW539" s="12"/>
      <c r="FX539" s="12"/>
      <c r="FY539" s="12"/>
      <c r="FZ539" s="12"/>
      <c r="GA539" s="12"/>
      <c r="GB539" s="12"/>
      <c r="GC539" s="12"/>
      <c r="GD539" s="12"/>
      <c r="GE539" s="12"/>
      <c r="GF539" s="12"/>
      <c r="GG539" s="12"/>
      <c r="GH539" s="12"/>
      <c r="GI539" s="12"/>
      <c r="GJ539" s="12"/>
      <c r="GK539" s="12"/>
      <c r="GL539" s="12"/>
      <c r="GM539" s="12"/>
      <c r="GN539" s="12"/>
      <c r="GO539" s="12"/>
      <c r="GP539" s="12"/>
      <c r="GQ539" s="12"/>
      <c r="GR539" s="12"/>
      <c r="GS539" s="12"/>
      <c r="GT539" s="12"/>
      <c r="GU539" s="12"/>
      <c r="GV539" s="12"/>
      <c r="GW539" s="12"/>
      <c r="GX539" s="12"/>
      <c r="GY539" s="12"/>
      <c r="GZ539" s="12"/>
      <c r="HA539" s="12"/>
      <c r="HB539" s="12"/>
      <c r="HC539" s="12"/>
      <c r="HD539" s="12"/>
      <c r="HE539" s="12"/>
      <c r="HF539" s="12"/>
      <c r="HG539" s="12"/>
      <c r="HH539" s="12"/>
      <c r="HI539" s="12"/>
      <c r="HJ539" s="12"/>
      <c r="HK539" s="12"/>
      <c r="HL539" s="12"/>
      <c r="HM539" s="12"/>
      <c r="HN539" s="12"/>
      <c r="HO539" s="12"/>
      <c r="HP539" s="12"/>
      <c r="HQ539" s="12"/>
      <c r="HR539" s="12"/>
      <c r="HS539" s="12"/>
      <c r="HT539" s="12"/>
      <c r="HU539" s="12"/>
      <c r="HV539" s="12"/>
      <c r="HW539" s="12"/>
      <c r="HX539" s="12"/>
      <c r="HY539" s="12"/>
      <c r="HZ539" s="12"/>
      <c r="IA539" s="12"/>
      <c r="IB539" s="12"/>
      <c r="IC539" s="12"/>
      <c r="ID539" s="12"/>
    </row>
    <row r="540" spans="1:238" s="4" customFormat="1" x14ac:dyDescent="0.2">
      <c r="A540" s="11">
        <f t="shared" si="9"/>
        <v>533</v>
      </c>
      <c r="B540" s="38" t="s">
        <v>374</v>
      </c>
      <c r="C540" s="38" t="s">
        <v>28</v>
      </c>
      <c r="D540" s="38" t="s">
        <v>28</v>
      </c>
      <c r="E540" s="69" t="s">
        <v>1949</v>
      </c>
      <c r="F540" s="40" t="s">
        <v>1145</v>
      </c>
      <c r="G540" s="39">
        <v>655</v>
      </c>
      <c r="H540" s="39">
        <v>850</v>
      </c>
      <c r="I540" s="41" t="s">
        <v>18</v>
      </c>
      <c r="J540" s="43" t="s">
        <v>17</v>
      </c>
      <c r="K540" s="42" t="s">
        <v>179</v>
      </c>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c r="AX540" s="12"/>
      <c r="AY540" s="12"/>
      <c r="AZ540" s="12"/>
      <c r="BA540" s="12"/>
      <c r="BB540" s="12"/>
      <c r="BC540" s="12"/>
      <c r="BD540" s="12"/>
      <c r="BE540" s="12"/>
      <c r="BF540" s="12"/>
      <c r="BG540" s="12"/>
      <c r="BH540" s="12"/>
      <c r="BI540" s="12"/>
      <c r="BJ540" s="12"/>
      <c r="BK540" s="12"/>
      <c r="BL540" s="12"/>
      <c r="BM540" s="12"/>
      <c r="BN540" s="12"/>
      <c r="BO540" s="12"/>
      <c r="BP540" s="12"/>
      <c r="BQ540" s="12"/>
      <c r="BR540" s="12"/>
      <c r="BS540" s="12"/>
      <c r="BT540" s="12"/>
      <c r="BU540" s="12"/>
      <c r="BV540" s="12"/>
      <c r="BW540" s="12"/>
      <c r="BX540" s="12"/>
      <c r="BY540" s="12"/>
      <c r="BZ540" s="12"/>
      <c r="CA540" s="12"/>
      <c r="CB540" s="12"/>
      <c r="CC540" s="12"/>
      <c r="CD540" s="12"/>
      <c r="CE540" s="12"/>
      <c r="CF540" s="12"/>
      <c r="CG540" s="12"/>
      <c r="CH540" s="12"/>
      <c r="CI540" s="12"/>
      <c r="CJ540" s="12"/>
      <c r="CK540" s="12"/>
      <c r="CL540" s="12"/>
      <c r="CM540" s="12"/>
      <c r="CN540" s="12"/>
      <c r="CO540" s="12"/>
      <c r="CP540" s="12"/>
      <c r="CQ540" s="12"/>
      <c r="CR540" s="12"/>
      <c r="CS540" s="12"/>
      <c r="CT540" s="12"/>
      <c r="CU540" s="12"/>
      <c r="CV540" s="12"/>
      <c r="CW540" s="12"/>
      <c r="CX540" s="12"/>
      <c r="CY540" s="12"/>
      <c r="CZ540" s="12"/>
      <c r="DA540" s="12"/>
      <c r="DB540" s="12"/>
      <c r="DC540" s="12"/>
      <c r="DD540" s="12"/>
      <c r="DE540" s="12"/>
      <c r="DF540" s="12"/>
      <c r="DG540" s="12"/>
      <c r="DH540" s="12"/>
      <c r="DI540" s="12"/>
      <c r="DJ540" s="12"/>
      <c r="DK540" s="12"/>
      <c r="DL540" s="12"/>
      <c r="DM540" s="12"/>
      <c r="DN540" s="12"/>
      <c r="DO540" s="12"/>
      <c r="DP540" s="12"/>
      <c r="DQ540" s="12"/>
      <c r="DR540" s="12"/>
      <c r="DS540" s="12"/>
      <c r="DT540" s="12"/>
      <c r="DU540" s="12"/>
      <c r="DV540" s="12"/>
      <c r="DW540" s="12"/>
      <c r="DX540" s="12"/>
      <c r="DY540" s="12"/>
      <c r="DZ540" s="12"/>
      <c r="EA540" s="12"/>
      <c r="EB540" s="12"/>
      <c r="EC540" s="12"/>
      <c r="ED540" s="12"/>
      <c r="EE540" s="12"/>
      <c r="EF540" s="12"/>
      <c r="EG540" s="12"/>
      <c r="EH540" s="12"/>
      <c r="EI540" s="12"/>
      <c r="EJ540" s="12"/>
      <c r="EK540" s="12"/>
      <c r="EL540" s="12"/>
      <c r="EM540" s="12"/>
      <c r="EN540" s="12"/>
      <c r="EO540" s="12"/>
      <c r="EP540" s="12"/>
      <c r="EQ540" s="12"/>
      <c r="ER540" s="12"/>
      <c r="ES540" s="12"/>
      <c r="ET540" s="12"/>
      <c r="EU540" s="12"/>
      <c r="EV540" s="12"/>
      <c r="EW540" s="12"/>
      <c r="EX540" s="12"/>
      <c r="EY540" s="12"/>
      <c r="EZ540" s="12"/>
      <c r="FA540" s="12"/>
      <c r="FB540" s="12"/>
      <c r="FC540" s="12"/>
      <c r="FD540" s="12"/>
      <c r="FE540" s="12"/>
      <c r="FF540" s="12"/>
      <c r="FG540" s="12"/>
      <c r="FH540" s="12"/>
      <c r="FI540" s="12"/>
      <c r="FJ540" s="12"/>
      <c r="FK540" s="12"/>
      <c r="FL540" s="12"/>
      <c r="FM540" s="12"/>
      <c r="FN540" s="12"/>
      <c r="FO540" s="12"/>
      <c r="FP540" s="12"/>
      <c r="FQ540" s="12"/>
      <c r="FR540" s="12"/>
      <c r="FS540" s="12"/>
      <c r="FT540" s="12"/>
      <c r="FU540" s="12"/>
      <c r="FV540" s="12"/>
      <c r="FW540" s="12"/>
      <c r="FX540" s="12"/>
      <c r="FY540" s="12"/>
      <c r="FZ540" s="12"/>
      <c r="GA540" s="12"/>
      <c r="GB540" s="12"/>
      <c r="GC540" s="12"/>
      <c r="GD540" s="12"/>
      <c r="GE540" s="12"/>
      <c r="GF540" s="12"/>
      <c r="GG540" s="12"/>
      <c r="GH540" s="12"/>
      <c r="GI540" s="12"/>
      <c r="GJ540" s="12"/>
      <c r="GK540" s="12"/>
      <c r="GL540" s="12"/>
      <c r="GM540" s="12"/>
      <c r="GN540" s="12"/>
      <c r="GO540" s="12"/>
      <c r="GP540" s="12"/>
      <c r="GQ540" s="12"/>
      <c r="GR540" s="12"/>
      <c r="GS540" s="12"/>
      <c r="GT540" s="12"/>
      <c r="GU540" s="12"/>
      <c r="GV540" s="12"/>
      <c r="GW540" s="12"/>
      <c r="GX540" s="12"/>
      <c r="GY540" s="12"/>
      <c r="GZ540" s="12"/>
      <c r="HA540" s="12"/>
      <c r="HB540" s="12"/>
      <c r="HC540" s="12"/>
      <c r="HD540" s="12"/>
      <c r="HE540" s="12"/>
      <c r="HF540" s="12"/>
      <c r="HG540" s="12"/>
      <c r="HH540" s="12"/>
      <c r="HI540" s="12"/>
      <c r="HJ540" s="12"/>
      <c r="HK540" s="12"/>
      <c r="HL540" s="12"/>
      <c r="HM540" s="12"/>
      <c r="HN540" s="12"/>
      <c r="HO540" s="12"/>
      <c r="HP540" s="12"/>
      <c r="HQ540" s="12"/>
      <c r="HR540" s="12"/>
      <c r="HS540" s="12"/>
      <c r="HT540" s="12"/>
      <c r="HU540" s="12"/>
      <c r="HV540" s="12"/>
      <c r="HW540" s="12"/>
      <c r="HX540" s="12"/>
      <c r="HY540" s="12"/>
      <c r="HZ540" s="12"/>
      <c r="IA540" s="12"/>
      <c r="IB540" s="12"/>
      <c r="IC540" s="12"/>
      <c r="ID540" s="12"/>
    </row>
    <row r="541" spans="1:238" s="4" customFormat="1" x14ac:dyDescent="0.2">
      <c r="A541" s="11">
        <f t="shared" si="9"/>
        <v>534</v>
      </c>
      <c r="B541" s="38" t="s">
        <v>1958</v>
      </c>
      <c r="C541" s="38" t="s">
        <v>28</v>
      </c>
      <c r="D541" s="38" t="s">
        <v>28</v>
      </c>
      <c r="E541" s="69" t="s">
        <v>269</v>
      </c>
      <c r="F541" s="40" t="s">
        <v>172</v>
      </c>
      <c r="G541" s="39">
        <v>238</v>
      </c>
      <c r="H541" s="39">
        <v>421</v>
      </c>
      <c r="I541" s="41" t="s">
        <v>19</v>
      </c>
      <c r="J541" s="43" t="s">
        <v>17</v>
      </c>
      <c r="K541" s="45"/>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c r="DF541" s="12"/>
      <c r="DG541" s="12"/>
      <c r="DH541" s="12"/>
      <c r="DI541" s="12"/>
      <c r="DJ541" s="12"/>
      <c r="DK541" s="12"/>
      <c r="DL541" s="12"/>
      <c r="DM541" s="12"/>
      <c r="DN541" s="12"/>
      <c r="DO541" s="12"/>
      <c r="DP541" s="12"/>
      <c r="DQ541" s="12"/>
      <c r="DR541" s="12"/>
      <c r="DS541" s="12"/>
      <c r="DT541" s="12"/>
      <c r="DU541" s="12"/>
      <c r="DV541" s="12"/>
      <c r="DW541" s="12"/>
      <c r="DX541" s="12"/>
      <c r="DY541" s="12"/>
      <c r="DZ541" s="12"/>
      <c r="EA541" s="12"/>
      <c r="EB541" s="12"/>
      <c r="EC541" s="12"/>
      <c r="ED541" s="12"/>
      <c r="EE541" s="12"/>
      <c r="EF541" s="12"/>
      <c r="EG541" s="12"/>
      <c r="EH541" s="12"/>
      <c r="EI541" s="12"/>
      <c r="EJ541" s="12"/>
      <c r="EK541" s="12"/>
      <c r="EL541" s="12"/>
      <c r="EM541" s="12"/>
      <c r="EN541" s="12"/>
      <c r="EO541" s="12"/>
      <c r="EP541" s="12"/>
      <c r="EQ541" s="12"/>
      <c r="ER541" s="12"/>
      <c r="ES541" s="12"/>
      <c r="ET541" s="12"/>
      <c r="EU541" s="12"/>
      <c r="EV541" s="12"/>
      <c r="EW541" s="12"/>
      <c r="EX541" s="12"/>
      <c r="EY541" s="12"/>
      <c r="EZ541" s="12"/>
      <c r="FA541" s="12"/>
      <c r="FB541" s="12"/>
      <c r="FC541" s="12"/>
      <c r="FD541" s="12"/>
      <c r="FE541" s="12"/>
      <c r="FF541" s="12"/>
      <c r="FG541" s="12"/>
      <c r="FH541" s="12"/>
      <c r="FI541" s="12"/>
      <c r="FJ541" s="12"/>
      <c r="FK541" s="12"/>
      <c r="FL541" s="12"/>
      <c r="FM541" s="12"/>
      <c r="FN541" s="12"/>
      <c r="FO541" s="12"/>
      <c r="FP541" s="12"/>
      <c r="FQ541" s="12"/>
      <c r="FR541" s="12"/>
      <c r="FS541" s="12"/>
      <c r="FT541" s="12"/>
      <c r="FU541" s="12"/>
      <c r="FV541" s="12"/>
      <c r="FW541" s="12"/>
      <c r="FX541" s="12"/>
      <c r="FY541" s="12"/>
      <c r="FZ541" s="12"/>
      <c r="GA541" s="12"/>
      <c r="GB541" s="12"/>
      <c r="GC541" s="12"/>
      <c r="GD541" s="12"/>
      <c r="GE541" s="12"/>
      <c r="GF541" s="12"/>
      <c r="GG541" s="12"/>
      <c r="GH541" s="12"/>
      <c r="GI541" s="12"/>
      <c r="GJ541" s="12"/>
      <c r="GK541" s="12"/>
      <c r="GL541" s="12"/>
      <c r="GM541" s="12"/>
      <c r="GN541" s="12"/>
      <c r="GO541" s="12"/>
      <c r="GP541" s="12"/>
      <c r="GQ541" s="12"/>
      <c r="GR541" s="12"/>
      <c r="GS541" s="12"/>
      <c r="GT541" s="12"/>
      <c r="GU541" s="12"/>
      <c r="GV541" s="12"/>
      <c r="GW541" s="12"/>
      <c r="GX541" s="12"/>
      <c r="GY541" s="12"/>
      <c r="GZ541" s="12"/>
      <c r="HA541" s="12"/>
      <c r="HB541" s="12"/>
      <c r="HC541" s="12"/>
      <c r="HD541" s="12"/>
      <c r="HE541" s="12"/>
      <c r="HF541" s="12"/>
      <c r="HG541" s="12"/>
      <c r="HH541" s="12"/>
      <c r="HI541" s="12"/>
      <c r="HJ541" s="12"/>
      <c r="HK541" s="12"/>
      <c r="HL541" s="12"/>
      <c r="HM541" s="12"/>
      <c r="HN541" s="12"/>
      <c r="HO541" s="12"/>
      <c r="HP541" s="12"/>
      <c r="HQ541" s="12"/>
      <c r="HR541" s="12"/>
      <c r="HS541" s="12"/>
      <c r="HT541" s="12"/>
      <c r="HU541" s="12"/>
      <c r="HV541" s="12"/>
      <c r="HW541" s="12"/>
      <c r="HX541" s="12"/>
      <c r="HY541" s="12"/>
      <c r="HZ541" s="12"/>
      <c r="IA541" s="12"/>
      <c r="IB541" s="12"/>
      <c r="IC541" s="12"/>
      <c r="ID541" s="12"/>
    </row>
    <row r="542" spans="1:238" s="4" customFormat="1" x14ac:dyDescent="0.2">
      <c r="A542" s="11">
        <f t="shared" si="9"/>
        <v>535</v>
      </c>
      <c r="B542" s="38" t="s">
        <v>376</v>
      </c>
      <c r="C542" s="38" t="s">
        <v>28</v>
      </c>
      <c r="D542" s="38" t="s">
        <v>28</v>
      </c>
      <c r="E542" s="69" t="s">
        <v>1987</v>
      </c>
      <c r="F542" s="40" t="s">
        <v>1019</v>
      </c>
      <c r="G542" s="39">
        <v>656</v>
      </c>
      <c r="H542" s="39">
        <v>1194</v>
      </c>
      <c r="I542" s="41" t="s">
        <v>15</v>
      </c>
      <c r="J542" s="43" t="s">
        <v>17</v>
      </c>
      <c r="K542" s="4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c r="AX542" s="12"/>
      <c r="AY542" s="12"/>
      <c r="AZ542" s="12"/>
      <c r="BA542" s="12"/>
      <c r="BB542" s="12"/>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12"/>
      <c r="DG542" s="12"/>
      <c r="DH542" s="12"/>
      <c r="DI542" s="12"/>
      <c r="DJ542" s="12"/>
      <c r="DK542" s="12"/>
      <c r="DL542" s="12"/>
      <c r="DM542" s="12"/>
      <c r="DN542" s="12"/>
      <c r="DO542" s="12"/>
      <c r="DP542" s="12"/>
      <c r="DQ542" s="12"/>
      <c r="DR542" s="12"/>
      <c r="DS542" s="12"/>
      <c r="DT542" s="12"/>
      <c r="DU542" s="12"/>
      <c r="DV542" s="12"/>
      <c r="DW542" s="12"/>
      <c r="DX542" s="12"/>
      <c r="DY542" s="12"/>
      <c r="DZ542" s="12"/>
      <c r="EA542" s="12"/>
      <c r="EB542" s="12"/>
      <c r="EC542" s="12"/>
      <c r="ED542" s="12"/>
      <c r="EE542" s="12"/>
      <c r="EF542" s="12"/>
      <c r="EG542" s="12"/>
      <c r="EH542" s="12"/>
      <c r="EI542" s="12"/>
      <c r="EJ542" s="12"/>
      <c r="EK542" s="12"/>
      <c r="EL542" s="12"/>
      <c r="EM542" s="12"/>
      <c r="EN542" s="12"/>
      <c r="EO542" s="12"/>
      <c r="EP542" s="12"/>
      <c r="EQ542" s="12"/>
      <c r="ER542" s="12"/>
      <c r="ES542" s="12"/>
      <c r="ET542" s="12"/>
      <c r="EU542" s="12"/>
      <c r="EV542" s="12"/>
      <c r="EW542" s="12"/>
      <c r="EX542" s="12"/>
      <c r="EY542" s="12"/>
      <c r="EZ542" s="12"/>
      <c r="FA542" s="12"/>
      <c r="FB542" s="12"/>
      <c r="FC542" s="12"/>
      <c r="FD542" s="12"/>
      <c r="FE542" s="12"/>
      <c r="FF542" s="12"/>
      <c r="FG542" s="12"/>
      <c r="FH542" s="12"/>
      <c r="FI542" s="12"/>
      <c r="FJ542" s="12"/>
      <c r="FK542" s="12"/>
      <c r="FL542" s="12"/>
      <c r="FM542" s="12"/>
      <c r="FN542" s="12"/>
      <c r="FO542" s="12"/>
      <c r="FP542" s="12"/>
      <c r="FQ542" s="12"/>
      <c r="FR542" s="12"/>
      <c r="FS542" s="12"/>
      <c r="FT542" s="12"/>
      <c r="FU542" s="12"/>
      <c r="FV542" s="12"/>
      <c r="FW542" s="12"/>
      <c r="FX542" s="12"/>
      <c r="FY542" s="12"/>
      <c r="FZ542" s="12"/>
      <c r="GA542" s="12"/>
      <c r="GB542" s="12"/>
      <c r="GC542" s="12"/>
      <c r="GD542" s="12"/>
      <c r="GE542" s="12"/>
      <c r="GF542" s="12"/>
      <c r="GG542" s="12"/>
      <c r="GH542" s="12"/>
      <c r="GI542" s="12"/>
      <c r="GJ542" s="12"/>
      <c r="GK542" s="12"/>
      <c r="GL542" s="12"/>
      <c r="GM542" s="12"/>
      <c r="GN542" s="12"/>
      <c r="GO542" s="12"/>
      <c r="GP542" s="12"/>
      <c r="GQ542" s="12"/>
      <c r="GR542" s="12"/>
      <c r="GS542" s="12"/>
      <c r="GT542" s="12"/>
      <c r="GU542" s="12"/>
      <c r="GV542" s="12"/>
      <c r="GW542" s="12"/>
      <c r="GX542" s="12"/>
      <c r="GY542" s="12"/>
      <c r="GZ542" s="12"/>
      <c r="HA542" s="12"/>
      <c r="HB542" s="12"/>
      <c r="HC542" s="12"/>
      <c r="HD542" s="12"/>
      <c r="HE542" s="12"/>
      <c r="HF542" s="12"/>
      <c r="HG542" s="12"/>
      <c r="HH542" s="12"/>
      <c r="HI542" s="12"/>
      <c r="HJ542" s="12"/>
      <c r="HK542" s="12"/>
      <c r="HL542" s="12"/>
      <c r="HM542" s="12"/>
      <c r="HN542" s="12"/>
      <c r="HO542" s="12"/>
      <c r="HP542" s="12"/>
      <c r="HQ542" s="12"/>
      <c r="HR542" s="12"/>
      <c r="HS542" s="12"/>
      <c r="HT542" s="12"/>
      <c r="HU542" s="12"/>
      <c r="HV542" s="12"/>
      <c r="HW542" s="12"/>
      <c r="HX542" s="12"/>
      <c r="HY542" s="12"/>
      <c r="HZ542" s="12"/>
      <c r="IA542" s="12"/>
      <c r="IB542" s="12"/>
      <c r="IC542" s="12"/>
      <c r="ID542" s="12"/>
    </row>
    <row r="543" spans="1:238" s="4" customFormat="1" x14ac:dyDescent="0.2">
      <c r="A543" s="11">
        <f t="shared" si="9"/>
        <v>536</v>
      </c>
      <c r="B543" s="38" t="s">
        <v>377</v>
      </c>
      <c r="C543" s="38" t="s">
        <v>28</v>
      </c>
      <c r="D543" s="38" t="s">
        <v>28</v>
      </c>
      <c r="E543" s="69" t="s">
        <v>1995</v>
      </c>
      <c r="F543" s="40" t="s">
        <v>26</v>
      </c>
      <c r="G543" s="39">
        <v>1267</v>
      </c>
      <c r="H543" s="39">
        <v>2693</v>
      </c>
      <c r="I543" s="41" t="s">
        <v>18</v>
      </c>
      <c r="J543" s="43" t="s">
        <v>17</v>
      </c>
      <c r="K543" s="4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12"/>
      <c r="DG543" s="12"/>
      <c r="DH543" s="12"/>
      <c r="DI543" s="12"/>
      <c r="DJ543" s="12"/>
      <c r="DK543" s="12"/>
      <c r="DL543" s="12"/>
      <c r="DM543" s="12"/>
      <c r="DN543" s="12"/>
      <c r="DO543" s="12"/>
      <c r="DP543" s="12"/>
      <c r="DQ543" s="12"/>
      <c r="DR543" s="12"/>
      <c r="DS543" s="12"/>
      <c r="DT543" s="12"/>
      <c r="DU543" s="12"/>
      <c r="DV543" s="12"/>
      <c r="DW543" s="12"/>
      <c r="DX543" s="12"/>
      <c r="DY543" s="12"/>
      <c r="DZ543" s="12"/>
      <c r="EA543" s="12"/>
      <c r="EB543" s="12"/>
      <c r="EC543" s="12"/>
      <c r="ED543" s="12"/>
      <c r="EE543" s="12"/>
      <c r="EF543" s="12"/>
      <c r="EG543" s="12"/>
      <c r="EH543" s="12"/>
      <c r="EI543" s="12"/>
      <c r="EJ543" s="12"/>
      <c r="EK543" s="12"/>
      <c r="EL543" s="12"/>
      <c r="EM543" s="12"/>
      <c r="EN543" s="12"/>
      <c r="EO543" s="12"/>
      <c r="EP543" s="12"/>
      <c r="EQ543" s="12"/>
      <c r="ER543" s="12"/>
      <c r="ES543" s="12"/>
      <c r="ET543" s="12"/>
      <c r="EU543" s="12"/>
      <c r="EV543" s="12"/>
      <c r="EW543" s="12"/>
      <c r="EX543" s="12"/>
      <c r="EY543" s="12"/>
      <c r="EZ543" s="12"/>
      <c r="FA543" s="12"/>
      <c r="FB543" s="12"/>
      <c r="FC543" s="12"/>
      <c r="FD543" s="12"/>
      <c r="FE543" s="12"/>
      <c r="FF543" s="12"/>
      <c r="FG543" s="12"/>
      <c r="FH543" s="12"/>
      <c r="FI543" s="12"/>
      <c r="FJ543" s="12"/>
      <c r="FK543" s="12"/>
      <c r="FL543" s="12"/>
      <c r="FM543" s="12"/>
      <c r="FN543" s="12"/>
      <c r="FO543" s="12"/>
      <c r="FP543" s="12"/>
      <c r="FQ543" s="12"/>
      <c r="FR543" s="12"/>
      <c r="FS543" s="12"/>
      <c r="FT543" s="12"/>
      <c r="FU543" s="12"/>
      <c r="FV543" s="12"/>
      <c r="FW543" s="12"/>
      <c r="FX543" s="12"/>
      <c r="FY543" s="12"/>
      <c r="FZ543" s="12"/>
      <c r="GA543" s="12"/>
      <c r="GB543" s="12"/>
      <c r="GC543" s="12"/>
      <c r="GD543" s="12"/>
      <c r="GE543" s="12"/>
      <c r="GF543" s="12"/>
      <c r="GG543" s="12"/>
      <c r="GH543" s="12"/>
      <c r="GI543" s="12"/>
      <c r="GJ543" s="12"/>
      <c r="GK543" s="12"/>
      <c r="GL543" s="12"/>
      <c r="GM543" s="12"/>
      <c r="GN543" s="12"/>
      <c r="GO543" s="12"/>
      <c r="GP543" s="12"/>
      <c r="GQ543" s="12"/>
      <c r="GR543" s="12"/>
      <c r="GS543" s="12"/>
      <c r="GT543" s="12"/>
      <c r="GU543" s="12"/>
      <c r="GV543" s="12"/>
      <c r="GW543" s="12"/>
      <c r="GX543" s="12"/>
      <c r="GY543" s="12"/>
      <c r="GZ543" s="12"/>
      <c r="HA543" s="12"/>
      <c r="HB543" s="12"/>
      <c r="HC543" s="12"/>
      <c r="HD543" s="12"/>
      <c r="HE543" s="12"/>
      <c r="HF543" s="12"/>
      <c r="HG543" s="12"/>
      <c r="HH543" s="12"/>
      <c r="HI543" s="12"/>
      <c r="HJ543" s="12"/>
      <c r="HK543" s="12"/>
      <c r="HL543" s="12"/>
      <c r="HM543" s="12"/>
      <c r="HN543" s="12"/>
      <c r="HO543" s="12"/>
      <c r="HP543" s="12"/>
      <c r="HQ543" s="12"/>
      <c r="HR543" s="12"/>
      <c r="HS543" s="12"/>
      <c r="HT543" s="12"/>
      <c r="HU543" s="12"/>
      <c r="HV543" s="12"/>
      <c r="HW543" s="12"/>
      <c r="HX543" s="12"/>
      <c r="HY543" s="12"/>
      <c r="HZ543" s="12"/>
      <c r="IA543" s="12"/>
      <c r="IB543" s="12"/>
      <c r="IC543" s="12"/>
      <c r="ID543" s="12"/>
    </row>
    <row r="544" spans="1:238" s="4" customFormat="1" x14ac:dyDescent="0.2">
      <c r="A544" s="11">
        <f t="shared" si="9"/>
        <v>537</v>
      </c>
      <c r="B544" s="38" t="s">
        <v>2013</v>
      </c>
      <c r="C544" s="38" t="s">
        <v>28</v>
      </c>
      <c r="D544" s="38" t="s">
        <v>28</v>
      </c>
      <c r="E544" s="69" t="s">
        <v>2006</v>
      </c>
      <c r="F544" s="40" t="s">
        <v>133</v>
      </c>
      <c r="G544" s="39">
        <v>123</v>
      </c>
      <c r="H544" s="39">
        <v>283</v>
      </c>
      <c r="I544" s="41" t="s">
        <v>18</v>
      </c>
      <c r="J544" s="43" t="s">
        <v>17</v>
      </c>
      <c r="K544" s="4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12"/>
      <c r="BH544" s="12"/>
      <c r="BI544" s="12"/>
      <c r="BJ544" s="12"/>
      <c r="BK544" s="12"/>
      <c r="BL544" s="12"/>
      <c r="BM544" s="12"/>
      <c r="BN544" s="12"/>
      <c r="BO544" s="12"/>
      <c r="BP544" s="12"/>
      <c r="BQ544" s="12"/>
      <c r="BR544" s="12"/>
      <c r="BS544" s="12"/>
      <c r="BT544" s="12"/>
      <c r="BU544" s="12"/>
      <c r="BV544" s="12"/>
      <c r="BW544" s="12"/>
      <c r="BX544" s="12"/>
      <c r="BY544" s="12"/>
      <c r="BZ544" s="12"/>
      <c r="CA544" s="12"/>
      <c r="CB544" s="12"/>
      <c r="CC544" s="12"/>
      <c r="CD544" s="12"/>
      <c r="CE544" s="12"/>
      <c r="CF544" s="12"/>
      <c r="CG544" s="12"/>
      <c r="CH544" s="12"/>
      <c r="CI544" s="12"/>
      <c r="CJ544" s="12"/>
      <c r="CK544" s="12"/>
      <c r="CL544" s="12"/>
      <c r="CM544" s="12"/>
      <c r="CN544" s="12"/>
      <c r="CO544" s="12"/>
      <c r="CP544" s="12"/>
      <c r="CQ544" s="12"/>
      <c r="CR544" s="12"/>
      <c r="CS544" s="12"/>
      <c r="CT544" s="12"/>
      <c r="CU544" s="12"/>
      <c r="CV544" s="12"/>
      <c r="CW544" s="12"/>
      <c r="CX544" s="12"/>
      <c r="CY544" s="12"/>
      <c r="CZ544" s="12"/>
      <c r="DA544" s="12"/>
      <c r="DB544" s="12"/>
      <c r="DC544" s="12"/>
      <c r="DD544" s="12"/>
      <c r="DE544" s="12"/>
      <c r="DF544" s="12"/>
      <c r="DG544" s="12"/>
      <c r="DH544" s="12"/>
      <c r="DI544" s="12"/>
      <c r="DJ544" s="12"/>
      <c r="DK544" s="12"/>
      <c r="DL544" s="12"/>
      <c r="DM544" s="12"/>
      <c r="DN544" s="12"/>
      <c r="DO544" s="12"/>
      <c r="DP544" s="12"/>
      <c r="DQ544" s="12"/>
      <c r="DR544" s="12"/>
      <c r="DS544" s="12"/>
      <c r="DT544" s="12"/>
      <c r="DU544" s="12"/>
      <c r="DV544" s="12"/>
      <c r="DW544" s="12"/>
      <c r="DX544" s="12"/>
      <c r="DY544" s="12"/>
      <c r="DZ544" s="12"/>
      <c r="EA544" s="12"/>
      <c r="EB544" s="12"/>
      <c r="EC544" s="12"/>
      <c r="ED544" s="12"/>
      <c r="EE544" s="12"/>
      <c r="EF544" s="12"/>
      <c r="EG544" s="12"/>
      <c r="EH544" s="12"/>
      <c r="EI544" s="12"/>
      <c r="EJ544" s="12"/>
      <c r="EK544" s="12"/>
      <c r="EL544" s="12"/>
      <c r="EM544" s="12"/>
      <c r="EN544" s="12"/>
      <c r="EO544" s="12"/>
      <c r="EP544" s="12"/>
      <c r="EQ544" s="12"/>
      <c r="ER544" s="12"/>
      <c r="ES544" s="12"/>
      <c r="ET544" s="12"/>
      <c r="EU544" s="12"/>
      <c r="EV544" s="12"/>
      <c r="EW544" s="12"/>
      <c r="EX544" s="12"/>
      <c r="EY544" s="12"/>
      <c r="EZ544" s="12"/>
      <c r="FA544" s="12"/>
      <c r="FB544" s="12"/>
      <c r="FC544" s="12"/>
      <c r="FD544" s="12"/>
      <c r="FE544" s="12"/>
      <c r="FF544" s="12"/>
      <c r="FG544" s="12"/>
      <c r="FH544" s="12"/>
      <c r="FI544" s="12"/>
      <c r="FJ544" s="12"/>
      <c r="FK544" s="12"/>
      <c r="FL544" s="12"/>
      <c r="FM544" s="12"/>
      <c r="FN544" s="12"/>
      <c r="FO544" s="12"/>
      <c r="FP544" s="12"/>
      <c r="FQ544" s="12"/>
      <c r="FR544" s="12"/>
      <c r="FS544" s="12"/>
      <c r="FT544" s="12"/>
      <c r="FU544" s="12"/>
      <c r="FV544" s="12"/>
      <c r="FW544" s="12"/>
      <c r="FX544" s="12"/>
      <c r="FY544" s="12"/>
      <c r="FZ544" s="12"/>
      <c r="GA544" s="12"/>
      <c r="GB544" s="12"/>
      <c r="GC544" s="12"/>
      <c r="GD544" s="12"/>
      <c r="GE544" s="12"/>
      <c r="GF544" s="12"/>
      <c r="GG544" s="12"/>
      <c r="GH544" s="12"/>
      <c r="GI544" s="12"/>
      <c r="GJ544" s="12"/>
      <c r="GK544" s="12"/>
      <c r="GL544" s="12"/>
      <c r="GM544" s="12"/>
      <c r="GN544" s="12"/>
      <c r="GO544" s="12"/>
      <c r="GP544" s="12"/>
      <c r="GQ544" s="12"/>
      <c r="GR544" s="12"/>
      <c r="GS544" s="12"/>
      <c r="GT544" s="12"/>
      <c r="GU544" s="12"/>
      <c r="GV544" s="12"/>
      <c r="GW544" s="12"/>
      <c r="GX544" s="12"/>
      <c r="GY544" s="12"/>
      <c r="GZ544" s="12"/>
      <c r="HA544" s="12"/>
      <c r="HB544" s="12"/>
      <c r="HC544" s="12"/>
      <c r="HD544" s="12"/>
      <c r="HE544" s="12"/>
      <c r="HF544" s="12"/>
      <c r="HG544" s="12"/>
      <c r="HH544" s="12"/>
      <c r="HI544" s="12"/>
      <c r="HJ544" s="12"/>
      <c r="HK544" s="12"/>
      <c r="HL544" s="12"/>
      <c r="HM544" s="12"/>
      <c r="HN544" s="12"/>
      <c r="HO544" s="12"/>
      <c r="HP544" s="12"/>
      <c r="HQ544" s="12"/>
      <c r="HR544" s="12"/>
      <c r="HS544" s="12"/>
      <c r="HT544" s="12"/>
      <c r="HU544" s="12"/>
      <c r="HV544" s="12"/>
      <c r="HW544" s="12"/>
      <c r="HX544" s="12"/>
      <c r="HY544" s="12"/>
      <c r="HZ544" s="12"/>
      <c r="IA544" s="12"/>
      <c r="IB544" s="12"/>
      <c r="IC544" s="12"/>
      <c r="ID544" s="12"/>
    </row>
    <row r="545" spans="1:238" s="4" customFormat="1" x14ac:dyDescent="0.2">
      <c r="A545" s="11">
        <f t="shared" si="9"/>
        <v>538</v>
      </c>
      <c r="B545" s="38" t="s">
        <v>2014</v>
      </c>
      <c r="C545" s="38" t="s">
        <v>28</v>
      </c>
      <c r="D545" s="38" t="s">
        <v>28</v>
      </c>
      <c r="E545" s="69" t="s">
        <v>2006</v>
      </c>
      <c r="F545" s="40" t="s">
        <v>25</v>
      </c>
      <c r="G545" s="39">
        <v>1207</v>
      </c>
      <c r="H545" s="39">
        <v>1630</v>
      </c>
      <c r="I545" s="41" t="s">
        <v>18</v>
      </c>
      <c r="J545" s="43" t="s">
        <v>17</v>
      </c>
      <c r="K545" s="42" t="s">
        <v>179</v>
      </c>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12"/>
      <c r="BH545" s="12"/>
      <c r="BI545" s="12"/>
      <c r="BJ545" s="12"/>
      <c r="BK545" s="12"/>
      <c r="BL545" s="12"/>
      <c r="BM545" s="12"/>
      <c r="BN545" s="12"/>
      <c r="BO545" s="12"/>
      <c r="BP545" s="12"/>
      <c r="BQ545" s="12"/>
      <c r="BR545" s="12"/>
      <c r="BS545" s="12"/>
      <c r="BT545" s="12"/>
      <c r="BU545" s="12"/>
      <c r="BV545" s="12"/>
      <c r="BW545" s="12"/>
      <c r="BX545" s="12"/>
      <c r="BY545" s="12"/>
      <c r="BZ545" s="12"/>
      <c r="CA545" s="12"/>
      <c r="CB545" s="12"/>
      <c r="CC545" s="12"/>
      <c r="CD545" s="12"/>
      <c r="CE545" s="12"/>
      <c r="CF545" s="12"/>
      <c r="CG545" s="12"/>
      <c r="CH545" s="12"/>
      <c r="CI545" s="12"/>
      <c r="CJ545" s="12"/>
      <c r="CK545" s="12"/>
      <c r="CL545" s="12"/>
      <c r="CM545" s="12"/>
      <c r="CN545" s="12"/>
      <c r="CO545" s="12"/>
      <c r="CP545" s="12"/>
      <c r="CQ545" s="12"/>
      <c r="CR545" s="12"/>
      <c r="CS545" s="12"/>
      <c r="CT545" s="12"/>
      <c r="CU545" s="12"/>
      <c r="CV545" s="12"/>
      <c r="CW545" s="12"/>
      <c r="CX545" s="12"/>
      <c r="CY545" s="12"/>
      <c r="CZ545" s="12"/>
      <c r="DA545" s="12"/>
      <c r="DB545" s="12"/>
      <c r="DC545" s="12"/>
      <c r="DD545" s="12"/>
      <c r="DE545" s="12"/>
      <c r="DF545" s="12"/>
      <c r="DG545" s="12"/>
      <c r="DH545" s="12"/>
      <c r="DI545" s="12"/>
      <c r="DJ545" s="12"/>
      <c r="DK545" s="12"/>
      <c r="DL545" s="12"/>
      <c r="DM545" s="12"/>
      <c r="DN545" s="12"/>
      <c r="DO545" s="12"/>
      <c r="DP545" s="12"/>
      <c r="DQ545" s="12"/>
      <c r="DR545" s="12"/>
      <c r="DS545" s="12"/>
      <c r="DT545" s="12"/>
      <c r="DU545" s="12"/>
      <c r="DV545" s="12"/>
      <c r="DW545" s="12"/>
      <c r="DX545" s="12"/>
      <c r="DY545" s="12"/>
      <c r="DZ545" s="12"/>
      <c r="EA545" s="12"/>
      <c r="EB545" s="12"/>
      <c r="EC545" s="12"/>
      <c r="ED545" s="12"/>
      <c r="EE545" s="12"/>
      <c r="EF545" s="12"/>
      <c r="EG545" s="12"/>
      <c r="EH545" s="12"/>
      <c r="EI545" s="12"/>
      <c r="EJ545" s="12"/>
      <c r="EK545" s="12"/>
      <c r="EL545" s="12"/>
      <c r="EM545" s="12"/>
      <c r="EN545" s="12"/>
      <c r="EO545" s="12"/>
      <c r="EP545" s="12"/>
      <c r="EQ545" s="12"/>
      <c r="ER545" s="12"/>
      <c r="ES545" s="12"/>
      <c r="ET545" s="12"/>
      <c r="EU545" s="12"/>
      <c r="EV545" s="12"/>
      <c r="EW545" s="12"/>
      <c r="EX545" s="12"/>
      <c r="EY545" s="12"/>
      <c r="EZ545" s="12"/>
      <c r="FA545" s="12"/>
      <c r="FB545" s="12"/>
      <c r="FC545" s="12"/>
      <c r="FD545" s="12"/>
      <c r="FE545" s="12"/>
      <c r="FF545" s="12"/>
      <c r="FG545" s="12"/>
      <c r="FH545" s="12"/>
      <c r="FI545" s="12"/>
      <c r="FJ545" s="12"/>
      <c r="FK545" s="12"/>
      <c r="FL545" s="12"/>
      <c r="FM545" s="12"/>
      <c r="FN545" s="12"/>
      <c r="FO545" s="12"/>
      <c r="FP545" s="12"/>
      <c r="FQ545" s="12"/>
      <c r="FR545" s="12"/>
      <c r="FS545" s="12"/>
      <c r="FT545" s="12"/>
      <c r="FU545" s="12"/>
      <c r="FV545" s="12"/>
      <c r="FW545" s="12"/>
      <c r="FX545" s="12"/>
      <c r="FY545" s="12"/>
      <c r="FZ545" s="12"/>
      <c r="GA545" s="12"/>
      <c r="GB545" s="12"/>
      <c r="GC545" s="12"/>
      <c r="GD545" s="12"/>
      <c r="GE545" s="12"/>
      <c r="GF545" s="12"/>
      <c r="GG545" s="12"/>
      <c r="GH545" s="12"/>
      <c r="GI545" s="12"/>
      <c r="GJ545" s="12"/>
      <c r="GK545" s="12"/>
      <c r="GL545" s="12"/>
      <c r="GM545" s="12"/>
      <c r="GN545" s="12"/>
      <c r="GO545" s="12"/>
      <c r="GP545" s="12"/>
      <c r="GQ545" s="12"/>
      <c r="GR545" s="12"/>
      <c r="GS545" s="12"/>
      <c r="GT545" s="12"/>
      <c r="GU545" s="12"/>
      <c r="GV545" s="12"/>
      <c r="GW545" s="12"/>
      <c r="GX545" s="12"/>
      <c r="GY545" s="12"/>
      <c r="GZ545" s="12"/>
      <c r="HA545" s="12"/>
      <c r="HB545" s="12"/>
      <c r="HC545" s="12"/>
      <c r="HD545" s="12"/>
      <c r="HE545" s="12"/>
      <c r="HF545" s="12"/>
      <c r="HG545" s="12"/>
      <c r="HH545" s="12"/>
      <c r="HI545" s="12"/>
      <c r="HJ545" s="12"/>
      <c r="HK545" s="12"/>
      <c r="HL545" s="12"/>
      <c r="HM545" s="12"/>
      <c r="HN545" s="12"/>
      <c r="HO545" s="12"/>
      <c r="HP545" s="12"/>
      <c r="HQ545" s="12"/>
      <c r="HR545" s="12"/>
      <c r="HS545" s="12"/>
      <c r="HT545" s="12"/>
      <c r="HU545" s="12"/>
      <c r="HV545" s="12"/>
      <c r="HW545" s="12"/>
      <c r="HX545" s="12"/>
      <c r="HY545" s="12"/>
      <c r="HZ545" s="12"/>
      <c r="IA545" s="12"/>
      <c r="IB545" s="12"/>
      <c r="IC545" s="12"/>
      <c r="ID545" s="12"/>
    </row>
    <row r="546" spans="1:238" s="4" customFormat="1" x14ac:dyDescent="0.2">
      <c r="A546" s="11">
        <f t="shared" si="9"/>
        <v>539</v>
      </c>
      <c r="B546" s="38" t="s">
        <v>2044</v>
      </c>
      <c r="C546" s="38" t="s">
        <v>28</v>
      </c>
      <c r="D546" s="38" t="s">
        <v>28</v>
      </c>
      <c r="E546" s="69" t="s">
        <v>2032</v>
      </c>
      <c r="F546" s="40" t="s">
        <v>1999</v>
      </c>
      <c r="G546" s="39">
        <v>457</v>
      </c>
      <c r="H546" s="39">
        <v>914</v>
      </c>
      <c r="I546" s="41" t="s">
        <v>18</v>
      </c>
      <c r="J546" s="43" t="s">
        <v>17</v>
      </c>
      <c r="K546" s="45"/>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12"/>
      <c r="BH546" s="12"/>
      <c r="BI546" s="12"/>
      <c r="BJ546" s="12"/>
      <c r="BK546" s="12"/>
      <c r="BL546" s="12"/>
      <c r="BM546" s="12"/>
      <c r="BN546" s="12"/>
      <c r="BO546" s="12"/>
      <c r="BP546" s="12"/>
      <c r="BQ546" s="12"/>
      <c r="BR546" s="12"/>
      <c r="BS546" s="12"/>
      <c r="BT546" s="12"/>
      <c r="BU546" s="12"/>
      <c r="BV546" s="12"/>
      <c r="BW546" s="12"/>
      <c r="BX546" s="12"/>
      <c r="BY546" s="12"/>
      <c r="BZ546" s="12"/>
      <c r="CA546" s="12"/>
      <c r="CB546" s="12"/>
      <c r="CC546" s="12"/>
      <c r="CD546" s="12"/>
      <c r="CE546" s="12"/>
      <c r="CF546" s="12"/>
      <c r="CG546" s="12"/>
      <c r="CH546" s="12"/>
      <c r="CI546" s="12"/>
      <c r="CJ546" s="12"/>
      <c r="CK546" s="12"/>
      <c r="CL546" s="12"/>
      <c r="CM546" s="12"/>
      <c r="CN546" s="12"/>
      <c r="CO546" s="12"/>
      <c r="CP546" s="12"/>
      <c r="CQ546" s="12"/>
      <c r="CR546" s="12"/>
      <c r="CS546" s="12"/>
      <c r="CT546" s="12"/>
      <c r="CU546" s="12"/>
      <c r="CV546" s="12"/>
      <c r="CW546" s="12"/>
      <c r="CX546" s="12"/>
      <c r="CY546" s="12"/>
      <c r="CZ546" s="12"/>
      <c r="DA546" s="12"/>
      <c r="DB546" s="12"/>
      <c r="DC546" s="12"/>
      <c r="DD546" s="12"/>
      <c r="DE546" s="12"/>
      <c r="DF546" s="12"/>
      <c r="DG546" s="12"/>
      <c r="DH546" s="12"/>
      <c r="DI546" s="12"/>
      <c r="DJ546" s="12"/>
      <c r="DK546" s="12"/>
      <c r="DL546" s="12"/>
      <c r="DM546" s="12"/>
      <c r="DN546" s="12"/>
      <c r="DO546" s="12"/>
      <c r="DP546" s="12"/>
      <c r="DQ546" s="12"/>
      <c r="DR546" s="12"/>
      <c r="DS546" s="12"/>
      <c r="DT546" s="12"/>
      <c r="DU546" s="12"/>
      <c r="DV546" s="12"/>
      <c r="DW546" s="12"/>
      <c r="DX546" s="12"/>
      <c r="DY546" s="12"/>
      <c r="DZ546" s="12"/>
      <c r="EA546" s="12"/>
      <c r="EB546" s="12"/>
      <c r="EC546" s="12"/>
      <c r="ED546" s="12"/>
      <c r="EE546" s="12"/>
      <c r="EF546" s="12"/>
      <c r="EG546" s="12"/>
      <c r="EH546" s="12"/>
      <c r="EI546" s="12"/>
      <c r="EJ546" s="12"/>
      <c r="EK546" s="12"/>
      <c r="EL546" s="12"/>
      <c r="EM546" s="12"/>
      <c r="EN546" s="12"/>
      <c r="EO546" s="12"/>
      <c r="EP546" s="12"/>
      <c r="EQ546" s="12"/>
      <c r="ER546" s="12"/>
      <c r="ES546" s="12"/>
      <c r="ET546" s="12"/>
      <c r="EU546" s="12"/>
      <c r="EV546" s="12"/>
      <c r="EW546" s="12"/>
      <c r="EX546" s="12"/>
      <c r="EY546" s="12"/>
      <c r="EZ546" s="12"/>
      <c r="FA546" s="12"/>
      <c r="FB546" s="12"/>
      <c r="FC546" s="12"/>
      <c r="FD546" s="12"/>
      <c r="FE546" s="12"/>
      <c r="FF546" s="12"/>
      <c r="FG546" s="12"/>
      <c r="FH546" s="12"/>
      <c r="FI546" s="12"/>
      <c r="FJ546" s="12"/>
      <c r="FK546" s="12"/>
      <c r="FL546" s="12"/>
      <c r="FM546" s="12"/>
      <c r="FN546" s="12"/>
      <c r="FO546" s="12"/>
      <c r="FP546" s="12"/>
      <c r="FQ546" s="12"/>
      <c r="FR546" s="12"/>
      <c r="FS546" s="12"/>
      <c r="FT546" s="12"/>
      <c r="FU546" s="12"/>
      <c r="FV546" s="12"/>
      <c r="FW546" s="12"/>
      <c r="FX546" s="12"/>
      <c r="FY546" s="12"/>
      <c r="FZ546" s="12"/>
      <c r="GA546" s="12"/>
      <c r="GB546" s="12"/>
      <c r="GC546" s="12"/>
      <c r="GD546" s="12"/>
      <c r="GE546" s="12"/>
      <c r="GF546" s="12"/>
      <c r="GG546" s="12"/>
      <c r="GH546" s="12"/>
      <c r="GI546" s="12"/>
      <c r="GJ546" s="12"/>
      <c r="GK546" s="12"/>
      <c r="GL546" s="12"/>
      <c r="GM546" s="12"/>
      <c r="GN546" s="12"/>
      <c r="GO546" s="12"/>
      <c r="GP546" s="12"/>
      <c r="GQ546" s="12"/>
      <c r="GR546" s="12"/>
      <c r="GS546" s="12"/>
      <c r="GT546" s="12"/>
      <c r="GU546" s="12"/>
      <c r="GV546" s="12"/>
      <c r="GW546" s="12"/>
      <c r="GX546" s="12"/>
      <c r="GY546" s="12"/>
      <c r="GZ546" s="12"/>
      <c r="HA546" s="12"/>
      <c r="HB546" s="12"/>
      <c r="HC546" s="12"/>
      <c r="HD546" s="12"/>
      <c r="HE546" s="12"/>
      <c r="HF546" s="12"/>
      <c r="HG546" s="12"/>
      <c r="HH546" s="12"/>
      <c r="HI546" s="12"/>
      <c r="HJ546" s="12"/>
      <c r="HK546" s="12"/>
      <c r="HL546" s="12"/>
      <c r="HM546" s="12"/>
      <c r="HN546" s="12"/>
      <c r="HO546" s="12"/>
      <c r="HP546" s="12"/>
      <c r="HQ546" s="12"/>
      <c r="HR546" s="12"/>
      <c r="HS546" s="12"/>
      <c r="HT546" s="12"/>
      <c r="HU546" s="12"/>
      <c r="HV546" s="12"/>
      <c r="HW546" s="12"/>
      <c r="HX546" s="12"/>
      <c r="HY546" s="12"/>
      <c r="HZ546" s="12"/>
      <c r="IA546" s="12"/>
      <c r="IB546" s="12"/>
      <c r="IC546" s="12"/>
      <c r="ID546" s="12"/>
    </row>
    <row r="547" spans="1:238" s="4" customFormat="1" x14ac:dyDescent="0.2">
      <c r="A547" s="11">
        <f t="shared" si="9"/>
        <v>540</v>
      </c>
      <c r="B547" s="38" t="s">
        <v>2045</v>
      </c>
      <c r="C547" s="38" t="s">
        <v>28</v>
      </c>
      <c r="D547" s="38" t="s">
        <v>28</v>
      </c>
      <c r="E547" s="69" t="s">
        <v>2032</v>
      </c>
      <c r="F547" s="40" t="s">
        <v>864</v>
      </c>
      <c r="G547" s="39">
        <v>392</v>
      </c>
      <c r="H547" s="39">
        <v>861</v>
      </c>
      <c r="I547" s="41" t="s">
        <v>19</v>
      </c>
      <c r="J547" s="43" t="s">
        <v>17</v>
      </c>
      <c r="K547" s="45"/>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12"/>
      <c r="BH547" s="12"/>
      <c r="BI547" s="12"/>
      <c r="BJ547" s="12"/>
      <c r="BK547" s="12"/>
      <c r="BL547" s="12"/>
      <c r="BM547" s="12"/>
      <c r="BN547" s="12"/>
      <c r="BO547" s="12"/>
      <c r="BP547" s="12"/>
      <c r="BQ547" s="12"/>
      <c r="BR547" s="12"/>
      <c r="BS547" s="12"/>
      <c r="BT547" s="12"/>
      <c r="BU547" s="12"/>
      <c r="BV547" s="12"/>
      <c r="BW547" s="12"/>
      <c r="BX547" s="12"/>
      <c r="BY547" s="12"/>
      <c r="BZ547" s="12"/>
      <c r="CA547" s="12"/>
      <c r="CB547" s="12"/>
      <c r="CC547" s="12"/>
      <c r="CD547" s="12"/>
      <c r="CE547" s="12"/>
      <c r="CF547" s="12"/>
      <c r="CG547" s="12"/>
      <c r="CH547" s="12"/>
      <c r="CI547" s="12"/>
      <c r="CJ547" s="12"/>
      <c r="CK547" s="12"/>
      <c r="CL547" s="12"/>
      <c r="CM547" s="12"/>
      <c r="CN547" s="12"/>
      <c r="CO547" s="12"/>
      <c r="CP547" s="12"/>
      <c r="CQ547" s="12"/>
      <c r="CR547" s="12"/>
      <c r="CS547" s="12"/>
      <c r="CT547" s="12"/>
      <c r="CU547" s="12"/>
      <c r="CV547" s="12"/>
      <c r="CW547" s="12"/>
      <c r="CX547" s="12"/>
      <c r="CY547" s="12"/>
      <c r="CZ547" s="12"/>
      <c r="DA547" s="12"/>
      <c r="DB547" s="12"/>
      <c r="DC547" s="12"/>
      <c r="DD547" s="12"/>
      <c r="DE547" s="12"/>
      <c r="DF547" s="12"/>
      <c r="DG547" s="12"/>
      <c r="DH547" s="12"/>
      <c r="DI547" s="12"/>
      <c r="DJ547" s="12"/>
      <c r="DK547" s="12"/>
      <c r="DL547" s="12"/>
      <c r="DM547" s="12"/>
      <c r="DN547" s="12"/>
      <c r="DO547" s="12"/>
      <c r="DP547" s="12"/>
      <c r="DQ547" s="12"/>
      <c r="DR547" s="12"/>
      <c r="DS547" s="12"/>
      <c r="DT547" s="12"/>
      <c r="DU547" s="12"/>
      <c r="DV547" s="12"/>
      <c r="DW547" s="12"/>
      <c r="DX547" s="12"/>
      <c r="DY547" s="12"/>
      <c r="DZ547" s="12"/>
      <c r="EA547" s="12"/>
      <c r="EB547" s="12"/>
      <c r="EC547" s="12"/>
      <c r="ED547" s="12"/>
      <c r="EE547" s="12"/>
      <c r="EF547" s="12"/>
      <c r="EG547" s="12"/>
      <c r="EH547" s="12"/>
      <c r="EI547" s="12"/>
      <c r="EJ547" s="12"/>
      <c r="EK547" s="12"/>
      <c r="EL547" s="12"/>
      <c r="EM547" s="12"/>
      <c r="EN547" s="12"/>
      <c r="EO547" s="12"/>
      <c r="EP547" s="12"/>
      <c r="EQ547" s="12"/>
      <c r="ER547" s="12"/>
      <c r="ES547" s="12"/>
      <c r="ET547" s="12"/>
      <c r="EU547" s="12"/>
      <c r="EV547" s="12"/>
      <c r="EW547" s="12"/>
      <c r="EX547" s="12"/>
      <c r="EY547" s="12"/>
      <c r="EZ547" s="12"/>
      <c r="FA547" s="12"/>
      <c r="FB547" s="12"/>
      <c r="FC547" s="12"/>
      <c r="FD547" s="12"/>
      <c r="FE547" s="12"/>
      <c r="FF547" s="12"/>
      <c r="FG547" s="12"/>
      <c r="FH547" s="12"/>
      <c r="FI547" s="12"/>
      <c r="FJ547" s="12"/>
      <c r="FK547" s="12"/>
      <c r="FL547" s="12"/>
      <c r="FM547" s="12"/>
      <c r="FN547" s="12"/>
      <c r="FO547" s="12"/>
      <c r="FP547" s="12"/>
      <c r="FQ547" s="12"/>
      <c r="FR547" s="12"/>
      <c r="FS547" s="12"/>
      <c r="FT547" s="12"/>
      <c r="FU547" s="12"/>
      <c r="FV547" s="12"/>
      <c r="FW547" s="12"/>
      <c r="FX547" s="12"/>
      <c r="FY547" s="12"/>
      <c r="FZ547" s="12"/>
      <c r="GA547" s="12"/>
      <c r="GB547" s="12"/>
      <c r="GC547" s="12"/>
      <c r="GD547" s="12"/>
      <c r="GE547" s="12"/>
      <c r="GF547" s="12"/>
      <c r="GG547" s="12"/>
      <c r="GH547" s="12"/>
      <c r="GI547" s="12"/>
      <c r="GJ547" s="12"/>
      <c r="GK547" s="12"/>
      <c r="GL547" s="12"/>
      <c r="GM547" s="12"/>
      <c r="GN547" s="12"/>
      <c r="GO547" s="12"/>
      <c r="GP547" s="12"/>
      <c r="GQ547" s="12"/>
      <c r="GR547" s="12"/>
      <c r="GS547" s="12"/>
      <c r="GT547" s="12"/>
      <c r="GU547" s="12"/>
      <c r="GV547" s="12"/>
      <c r="GW547" s="12"/>
      <c r="GX547" s="12"/>
      <c r="GY547" s="12"/>
      <c r="GZ547" s="12"/>
      <c r="HA547" s="12"/>
      <c r="HB547" s="12"/>
      <c r="HC547" s="12"/>
      <c r="HD547" s="12"/>
      <c r="HE547" s="12"/>
      <c r="HF547" s="12"/>
      <c r="HG547" s="12"/>
      <c r="HH547" s="12"/>
      <c r="HI547" s="12"/>
      <c r="HJ547" s="12"/>
      <c r="HK547" s="12"/>
      <c r="HL547" s="12"/>
      <c r="HM547" s="12"/>
      <c r="HN547" s="12"/>
      <c r="HO547" s="12"/>
      <c r="HP547" s="12"/>
      <c r="HQ547" s="12"/>
      <c r="HR547" s="12"/>
      <c r="HS547" s="12"/>
      <c r="HT547" s="12"/>
      <c r="HU547" s="12"/>
      <c r="HV547" s="12"/>
      <c r="HW547" s="12"/>
      <c r="HX547" s="12"/>
      <c r="HY547" s="12"/>
      <c r="HZ547" s="12"/>
      <c r="IA547" s="12"/>
      <c r="IB547" s="12"/>
      <c r="IC547" s="12"/>
      <c r="ID547" s="12"/>
    </row>
    <row r="548" spans="1:238" s="4" customFormat="1" x14ac:dyDescent="0.2">
      <c r="A548" s="11">
        <f t="shared" si="9"/>
        <v>541</v>
      </c>
      <c r="B548" s="38" t="s">
        <v>2069</v>
      </c>
      <c r="C548" s="38" t="s">
        <v>28</v>
      </c>
      <c r="D548" s="38" t="s">
        <v>28</v>
      </c>
      <c r="E548" s="69" t="s">
        <v>2050</v>
      </c>
      <c r="F548" s="40" t="s">
        <v>23</v>
      </c>
      <c r="G548" s="39">
        <v>173</v>
      </c>
      <c r="H548" s="39">
        <v>390</v>
      </c>
      <c r="I548" s="41" t="s">
        <v>18</v>
      </c>
      <c r="J548" s="43" t="s">
        <v>17</v>
      </c>
      <c r="K548" s="42" t="s">
        <v>695</v>
      </c>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c r="AX548" s="12"/>
      <c r="AY548" s="12"/>
      <c r="AZ548" s="12"/>
      <c r="BA548" s="12"/>
      <c r="BB548" s="12"/>
      <c r="BC548" s="12"/>
      <c r="BD548" s="12"/>
      <c r="BE548" s="12"/>
      <c r="BF548" s="12"/>
      <c r="BG548" s="12"/>
      <c r="BH548" s="12"/>
      <c r="BI548" s="12"/>
      <c r="BJ548" s="12"/>
      <c r="BK548" s="12"/>
      <c r="BL548" s="12"/>
      <c r="BM548" s="12"/>
      <c r="BN548" s="12"/>
      <c r="BO548" s="12"/>
      <c r="BP548" s="12"/>
      <c r="BQ548" s="12"/>
      <c r="BR548" s="12"/>
      <c r="BS548" s="12"/>
      <c r="BT548" s="12"/>
      <c r="BU548" s="12"/>
      <c r="BV548" s="12"/>
      <c r="BW548" s="12"/>
      <c r="BX548" s="12"/>
      <c r="BY548" s="12"/>
      <c r="BZ548" s="12"/>
      <c r="CA548" s="12"/>
      <c r="CB548" s="12"/>
      <c r="CC548" s="12"/>
      <c r="CD548" s="12"/>
      <c r="CE548" s="12"/>
      <c r="CF548" s="12"/>
      <c r="CG548" s="12"/>
      <c r="CH548" s="12"/>
      <c r="CI548" s="12"/>
      <c r="CJ548" s="12"/>
      <c r="CK548" s="12"/>
      <c r="CL548" s="12"/>
      <c r="CM548" s="12"/>
      <c r="CN548" s="12"/>
      <c r="CO548" s="12"/>
      <c r="CP548" s="12"/>
      <c r="CQ548" s="12"/>
      <c r="CR548" s="12"/>
      <c r="CS548" s="12"/>
      <c r="CT548" s="12"/>
      <c r="CU548" s="12"/>
      <c r="CV548" s="12"/>
      <c r="CW548" s="12"/>
      <c r="CX548" s="12"/>
      <c r="CY548" s="12"/>
      <c r="CZ548" s="12"/>
      <c r="DA548" s="12"/>
      <c r="DB548" s="12"/>
      <c r="DC548" s="12"/>
      <c r="DD548" s="12"/>
      <c r="DE548" s="12"/>
      <c r="DF548" s="12"/>
      <c r="DG548" s="12"/>
      <c r="DH548" s="12"/>
      <c r="DI548" s="12"/>
      <c r="DJ548" s="12"/>
      <c r="DK548" s="12"/>
      <c r="DL548" s="12"/>
      <c r="DM548" s="12"/>
      <c r="DN548" s="12"/>
      <c r="DO548" s="12"/>
      <c r="DP548" s="12"/>
      <c r="DQ548" s="12"/>
      <c r="DR548" s="12"/>
      <c r="DS548" s="12"/>
      <c r="DT548" s="12"/>
      <c r="DU548" s="12"/>
      <c r="DV548" s="12"/>
      <c r="DW548" s="12"/>
      <c r="DX548" s="12"/>
      <c r="DY548" s="12"/>
      <c r="DZ548" s="12"/>
      <c r="EA548" s="12"/>
      <c r="EB548" s="12"/>
      <c r="EC548" s="12"/>
      <c r="ED548" s="12"/>
      <c r="EE548" s="12"/>
      <c r="EF548" s="12"/>
      <c r="EG548" s="12"/>
      <c r="EH548" s="12"/>
      <c r="EI548" s="12"/>
      <c r="EJ548" s="12"/>
      <c r="EK548" s="12"/>
      <c r="EL548" s="12"/>
      <c r="EM548" s="12"/>
      <c r="EN548" s="12"/>
      <c r="EO548" s="12"/>
      <c r="EP548" s="12"/>
      <c r="EQ548" s="12"/>
      <c r="ER548" s="12"/>
      <c r="ES548" s="12"/>
      <c r="ET548" s="12"/>
      <c r="EU548" s="12"/>
      <c r="EV548" s="12"/>
      <c r="EW548" s="12"/>
      <c r="EX548" s="12"/>
      <c r="EY548" s="12"/>
      <c r="EZ548" s="12"/>
      <c r="FA548" s="12"/>
      <c r="FB548" s="12"/>
      <c r="FC548" s="12"/>
      <c r="FD548" s="12"/>
      <c r="FE548" s="12"/>
      <c r="FF548" s="12"/>
      <c r="FG548" s="12"/>
      <c r="FH548" s="12"/>
      <c r="FI548" s="12"/>
      <c r="FJ548" s="12"/>
      <c r="FK548" s="12"/>
      <c r="FL548" s="12"/>
      <c r="FM548" s="12"/>
      <c r="FN548" s="12"/>
      <c r="FO548" s="12"/>
      <c r="FP548" s="12"/>
      <c r="FQ548" s="12"/>
      <c r="FR548" s="12"/>
      <c r="FS548" s="12"/>
      <c r="FT548" s="12"/>
      <c r="FU548" s="12"/>
      <c r="FV548" s="12"/>
      <c r="FW548" s="12"/>
      <c r="FX548" s="12"/>
      <c r="FY548" s="12"/>
      <c r="FZ548" s="12"/>
      <c r="GA548" s="12"/>
      <c r="GB548" s="12"/>
      <c r="GC548" s="12"/>
      <c r="GD548" s="12"/>
      <c r="GE548" s="12"/>
      <c r="GF548" s="12"/>
      <c r="GG548" s="12"/>
      <c r="GH548" s="12"/>
      <c r="GI548" s="12"/>
      <c r="GJ548" s="12"/>
      <c r="GK548" s="12"/>
      <c r="GL548" s="12"/>
      <c r="GM548" s="12"/>
      <c r="GN548" s="12"/>
      <c r="GO548" s="12"/>
      <c r="GP548" s="12"/>
      <c r="GQ548" s="12"/>
      <c r="GR548" s="12"/>
      <c r="GS548" s="12"/>
      <c r="GT548" s="12"/>
      <c r="GU548" s="12"/>
      <c r="GV548" s="12"/>
      <c r="GW548" s="12"/>
      <c r="GX548" s="12"/>
      <c r="GY548" s="12"/>
      <c r="GZ548" s="12"/>
      <c r="HA548" s="12"/>
      <c r="HB548" s="12"/>
      <c r="HC548" s="12"/>
      <c r="HD548" s="12"/>
      <c r="HE548" s="12"/>
      <c r="HF548" s="12"/>
      <c r="HG548" s="12"/>
      <c r="HH548" s="12"/>
      <c r="HI548" s="12"/>
      <c r="HJ548" s="12"/>
      <c r="HK548" s="12"/>
      <c r="HL548" s="12"/>
      <c r="HM548" s="12"/>
      <c r="HN548" s="12"/>
      <c r="HO548" s="12"/>
      <c r="HP548" s="12"/>
      <c r="HQ548" s="12"/>
      <c r="HR548" s="12"/>
      <c r="HS548" s="12"/>
      <c r="HT548" s="12"/>
      <c r="HU548" s="12"/>
      <c r="HV548" s="12"/>
      <c r="HW548" s="12"/>
      <c r="HX548" s="12"/>
      <c r="HY548" s="12"/>
      <c r="HZ548" s="12"/>
      <c r="IA548" s="12"/>
      <c r="IB548" s="12"/>
      <c r="IC548" s="12"/>
      <c r="ID548" s="12"/>
    </row>
    <row r="549" spans="1:238" s="4" customFormat="1" x14ac:dyDescent="0.2">
      <c r="A549" s="11">
        <f t="shared" si="9"/>
        <v>542</v>
      </c>
      <c r="B549" s="38" t="s">
        <v>379</v>
      </c>
      <c r="C549" s="38" t="s">
        <v>28</v>
      </c>
      <c r="D549" s="38" t="s">
        <v>28</v>
      </c>
      <c r="E549" s="69" t="s">
        <v>224</v>
      </c>
      <c r="F549" s="40" t="s">
        <v>23</v>
      </c>
      <c r="G549" s="39">
        <v>505</v>
      </c>
      <c r="H549" s="39">
        <v>915</v>
      </c>
      <c r="I549" s="41" t="s">
        <v>18</v>
      </c>
      <c r="J549" s="43" t="s">
        <v>17</v>
      </c>
      <c r="K549" s="4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c r="AX549" s="12"/>
      <c r="AY549" s="12"/>
      <c r="AZ549" s="12"/>
      <c r="BA549" s="12"/>
      <c r="BB549" s="12"/>
      <c r="BC549" s="12"/>
      <c r="BD549" s="12"/>
      <c r="BE549" s="12"/>
      <c r="BF549" s="12"/>
      <c r="BG549" s="12"/>
      <c r="BH549" s="12"/>
      <c r="BI549" s="12"/>
      <c r="BJ549" s="12"/>
      <c r="BK549" s="12"/>
      <c r="BL549" s="12"/>
      <c r="BM549" s="12"/>
      <c r="BN549" s="12"/>
      <c r="BO549" s="12"/>
      <c r="BP549" s="12"/>
      <c r="BQ549" s="12"/>
      <c r="BR549" s="12"/>
      <c r="BS549" s="12"/>
      <c r="BT549" s="12"/>
      <c r="BU549" s="12"/>
      <c r="BV549" s="12"/>
      <c r="BW549" s="12"/>
      <c r="BX549" s="12"/>
      <c r="BY549" s="12"/>
      <c r="BZ549" s="12"/>
      <c r="CA549" s="12"/>
      <c r="CB549" s="12"/>
      <c r="CC549" s="12"/>
      <c r="CD549" s="12"/>
      <c r="CE549" s="12"/>
      <c r="CF549" s="12"/>
      <c r="CG549" s="12"/>
      <c r="CH549" s="12"/>
      <c r="CI549" s="12"/>
      <c r="CJ549" s="12"/>
      <c r="CK549" s="12"/>
      <c r="CL549" s="12"/>
      <c r="CM549" s="12"/>
      <c r="CN549" s="12"/>
      <c r="CO549" s="12"/>
      <c r="CP549" s="12"/>
      <c r="CQ549" s="12"/>
      <c r="CR549" s="12"/>
      <c r="CS549" s="12"/>
      <c r="CT549" s="12"/>
      <c r="CU549" s="12"/>
      <c r="CV549" s="12"/>
      <c r="CW549" s="12"/>
      <c r="CX549" s="12"/>
      <c r="CY549" s="12"/>
      <c r="CZ549" s="12"/>
      <c r="DA549" s="12"/>
      <c r="DB549" s="12"/>
      <c r="DC549" s="12"/>
      <c r="DD549" s="12"/>
      <c r="DE549" s="12"/>
      <c r="DF549" s="12"/>
      <c r="DG549" s="12"/>
      <c r="DH549" s="12"/>
      <c r="DI549" s="12"/>
      <c r="DJ549" s="12"/>
      <c r="DK549" s="12"/>
      <c r="DL549" s="12"/>
      <c r="DM549" s="12"/>
      <c r="DN549" s="12"/>
      <c r="DO549" s="12"/>
      <c r="DP549" s="12"/>
      <c r="DQ549" s="12"/>
      <c r="DR549" s="12"/>
      <c r="DS549" s="12"/>
      <c r="DT549" s="12"/>
      <c r="DU549" s="12"/>
      <c r="DV549" s="12"/>
      <c r="DW549" s="12"/>
      <c r="DX549" s="12"/>
      <c r="DY549" s="12"/>
      <c r="DZ549" s="12"/>
      <c r="EA549" s="12"/>
      <c r="EB549" s="12"/>
      <c r="EC549" s="12"/>
      <c r="ED549" s="12"/>
      <c r="EE549" s="12"/>
      <c r="EF549" s="12"/>
      <c r="EG549" s="12"/>
      <c r="EH549" s="12"/>
      <c r="EI549" s="12"/>
      <c r="EJ549" s="12"/>
      <c r="EK549" s="12"/>
      <c r="EL549" s="12"/>
      <c r="EM549" s="12"/>
      <c r="EN549" s="12"/>
      <c r="EO549" s="12"/>
      <c r="EP549" s="12"/>
      <c r="EQ549" s="12"/>
      <c r="ER549" s="12"/>
      <c r="ES549" s="12"/>
      <c r="ET549" s="12"/>
      <c r="EU549" s="12"/>
      <c r="EV549" s="12"/>
      <c r="EW549" s="12"/>
      <c r="EX549" s="12"/>
      <c r="EY549" s="12"/>
      <c r="EZ549" s="12"/>
      <c r="FA549" s="12"/>
      <c r="FB549" s="12"/>
      <c r="FC549" s="12"/>
      <c r="FD549" s="12"/>
      <c r="FE549" s="12"/>
      <c r="FF549" s="12"/>
      <c r="FG549" s="12"/>
      <c r="FH549" s="12"/>
      <c r="FI549" s="12"/>
      <c r="FJ549" s="12"/>
      <c r="FK549" s="12"/>
      <c r="FL549" s="12"/>
      <c r="FM549" s="12"/>
      <c r="FN549" s="12"/>
      <c r="FO549" s="12"/>
      <c r="FP549" s="12"/>
      <c r="FQ549" s="12"/>
      <c r="FR549" s="12"/>
      <c r="FS549" s="12"/>
      <c r="FT549" s="12"/>
      <c r="FU549" s="12"/>
      <c r="FV549" s="12"/>
      <c r="FW549" s="12"/>
      <c r="FX549" s="12"/>
      <c r="FY549" s="12"/>
      <c r="FZ549" s="12"/>
      <c r="GA549" s="12"/>
      <c r="GB549" s="12"/>
      <c r="GC549" s="12"/>
      <c r="GD549" s="12"/>
      <c r="GE549" s="12"/>
      <c r="GF549" s="12"/>
      <c r="GG549" s="12"/>
      <c r="GH549" s="12"/>
      <c r="GI549" s="12"/>
      <c r="GJ549" s="12"/>
      <c r="GK549" s="12"/>
      <c r="GL549" s="12"/>
      <c r="GM549" s="12"/>
      <c r="GN549" s="12"/>
      <c r="GO549" s="12"/>
      <c r="GP549" s="12"/>
      <c r="GQ549" s="12"/>
      <c r="GR549" s="12"/>
      <c r="GS549" s="12"/>
      <c r="GT549" s="12"/>
      <c r="GU549" s="12"/>
      <c r="GV549" s="12"/>
      <c r="GW549" s="12"/>
      <c r="GX549" s="12"/>
      <c r="GY549" s="12"/>
      <c r="GZ549" s="12"/>
      <c r="HA549" s="12"/>
      <c r="HB549" s="12"/>
      <c r="HC549" s="12"/>
      <c r="HD549" s="12"/>
      <c r="HE549" s="12"/>
      <c r="HF549" s="12"/>
      <c r="HG549" s="12"/>
      <c r="HH549" s="12"/>
      <c r="HI549" s="12"/>
      <c r="HJ549" s="12"/>
      <c r="HK549" s="12"/>
      <c r="HL549" s="12"/>
      <c r="HM549" s="12"/>
      <c r="HN549" s="12"/>
      <c r="HO549" s="12"/>
      <c r="HP549" s="12"/>
      <c r="HQ549" s="12"/>
      <c r="HR549" s="12"/>
      <c r="HS549" s="12"/>
      <c r="HT549" s="12"/>
      <c r="HU549" s="12"/>
      <c r="HV549" s="12"/>
      <c r="HW549" s="12"/>
      <c r="HX549" s="12"/>
      <c r="HY549" s="12"/>
      <c r="HZ549" s="12"/>
      <c r="IA549" s="12"/>
      <c r="IB549" s="12"/>
      <c r="IC549" s="12"/>
      <c r="ID549" s="12"/>
    </row>
    <row r="550" spans="1:238" s="4" customFormat="1" x14ac:dyDescent="0.2">
      <c r="A550" s="11">
        <f t="shared" si="9"/>
        <v>543</v>
      </c>
      <c r="B550" s="38" t="s">
        <v>2073</v>
      </c>
      <c r="C550" s="38" t="s">
        <v>28</v>
      </c>
      <c r="D550" s="38" t="s">
        <v>28</v>
      </c>
      <c r="E550" s="69" t="s">
        <v>224</v>
      </c>
      <c r="F550" s="40" t="s">
        <v>1127</v>
      </c>
      <c r="G550" s="39">
        <v>1236</v>
      </c>
      <c r="H550" s="39">
        <v>2552</v>
      </c>
      <c r="I550" s="41" t="s">
        <v>18</v>
      </c>
      <c r="J550" s="43" t="s">
        <v>17</v>
      </c>
      <c r="K550" s="4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c r="AX550" s="12"/>
      <c r="AY550" s="12"/>
      <c r="AZ550" s="12"/>
      <c r="BA550" s="12"/>
      <c r="BB550" s="12"/>
      <c r="BC550" s="12"/>
      <c r="BD550" s="12"/>
      <c r="BE550" s="12"/>
      <c r="BF550" s="12"/>
      <c r="BG550" s="12"/>
      <c r="BH550" s="12"/>
      <c r="BI550" s="12"/>
      <c r="BJ550" s="12"/>
      <c r="BK550" s="12"/>
      <c r="BL550" s="12"/>
      <c r="BM550" s="12"/>
      <c r="BN550" s="12"/>
      <c r="BO550" s="12"/>
      <c r="BP550" s="12"/>
      <c r="BQ550" s="12"/>
      <c r="BR550" s="12"/>
      <c r="BS550" s="12"/>
      <c r="BT550" s="12"/>
      <c r="BU550" s="12"/>
      <c r="BV550" s="12"/>
      <c r="BW550" s="12"/>
      <c r="BX550" s="12"/>
      <c r="BY550" s="12"/>
      <c r="BZ550" s="12"/>
      <c r="CA550" s="12"/>
      <c r="CB550" s="12"/>
      <c r="CC550" s="12"/>
      <c r="CD550" s="12"/>
      <c r="CE550" s="12"/>
      <c r="CF550" s="12"/>
      <c r="CG550" s="12"/>
      <c r="CH550" s="12"/>
      <c r="CI550" s="12"/>
      <c r="CJ550" s="12"/>
      <c r="CK550" s="12"/>
      <c r="CL550" s="12"/>
      <c r="CM550" s="12"/>
      <c r="CN550" s="12"/>
      <c r="CO550" s="12"/>
      <c r="CP550" s="12"/>
      <c r="CQ550" s="12"/>
      <c r="CR550" s="12"/>
      <c r="CS550" s="12"/>
      <c r="CT550" s="12"/>
      <c r="CU550" s="12"/>
      <c r="CV550" s="12"/>
      <c r="CW550" s="12"/>
      <c r="CX550" s="12"/>
      <c r="CY550" s="12"/>
      <c r="CZ550" s="12"/>
      <c r="DA550" s="12"/>
      <c r="DB550" s="12"/>
      <c r="DC550" s="12"/>
      <c r="DD550" s="12"/>
      <c r="DE550" s="12"/>
      <c r="DF550" s="12"/>
      <c r="DG550" s="12"/>
      <c r="DH550" s="12"/>
      <c r="DI550" s="12"/>
      <c r="DJ550" s="12"/>
      <c r="DK550" s="12"/>
      <c r="DL550" s="12"/>
      <c r="DM550" s="12"/>
      <c r="DN550" s="12"/>
      <c r="DO550" s="12"/>
      <c r="DP550" s="12"/>
      <c r="DQ550" s="12"/>
      <c r="DR550" s="12"/>
      <c r="DS550" s="12"/>
      <c r="DT550" s="12"/>
      <c r="DU550" s="12"/>
      <c r="DV550" s="12"/>
      <c r="DW550" s="12"/>
      <c r="DX550" s="12"/>
      <c r="DY550" s="12"/>
      <c r="DZ550" s="12"/>
      <c r="EA550" s="12"/>
      <c r="EB550" s="12"/>
      <c r="EC550" s="12"/>
      <c r="ED550" s="12"/>
      <c r="EE550" s="12"/>
      <c r="EF550" s="12"/>
      <c r="EG550" s="12"/>
      <c r="EH550" s="12"/>
      <c r="EI550" s="12"/>
      <c r="EJ550" s="12"/>
      <c r="EK550" s="12"/>
      <c r="EL550" s="12"/>
      <c r="EM550" s="12"/>
      <c r="EN550" s="12"/>
      <c r="EO550" s="12"/>
      <c r="EP550" s="12"/>
      <c r="EQ550" s="12"/>
      <c r="ER550" s="12"/>
      <c r="ES550" s="12"/>
      <c r="ET550" s="12"/>
      <c r="EU550" s="12"/>
      <c r="EV550" s="12"/>
      <c r="EW550" s="12"/>
      <c r="EX550" s="12"/>
      <c r="EY550" s="12"/>
      <c r="EZ550" s="12"/>
      <c r="FA550" s="12"/>
      <c r="FB550" s="12"/>
      <c r="FC550" s="12"/>
      <c r="FD550" s="12"/>
      <c r="FE550" s="12"/>
      <c r="FF550" s="12"/>
      <c r="FG550" s="12"/>
      <c r="FH550" s="12"/>
      <c r="FI550" s="12"/>
      <c r="FJ550" s="12"/>
      <c r="FK550" s="12"/>
      <c r="FL550" s="12"/>
      <c r="FM550" s="12"/>
      <c r="FN550" s="12"/>
      <c r="FO550" s="12"/>
      <c r="FP550" s="12"/>
      <c r="FQ550" s="12"/>
      <c r="FR550" s="12"/>
      <c r="FS550" s="12"/>
      <c r="FT550" s="12"/>
      <c r="FU550" s="12"/>
      <c r="FV550" s="12"/>
      <c r="FW550" s="12"/>
      <c r="FX550" s="12"/>
      <c r="FY550" s="12"/>
      <c r="FZ550" s="12"/>
      <c r="GA550" s="12"/>
      <c r="GB550" s="12"/>
      <c r="GC550" s="12"/>
      <c r="GD550" s="12"/>
      <c r="GE550" s="12"/>
      <c r="GF550" s="12"/>
      <c r="GG550" s="12"/>
      <c r="GH550" s="12"/>
      <c r="GI550" s="12"/>
      <c r="GJ550" s="12"/>
      <c r="GK550" s="12"/>
      <c r="GL550" s="12"/>
      <c r="GM550" s="12"/>
      <c r="GN550" s="12"/>
      <c r="GO550" s="12"/>
      <c r="GP550" s="12"/>
      <c r="GQ550" s="12"/>
      <c r="GR550" s="12"/>
      <c r="GS550" s="12"/>
      <c r="GT550" s="12"/>
      <c r="GU550" s="12"/>
      <c r="GV550" s="12"/>
      <c r="GW550" s="12"/>
      <c r="GX550" s="12"/>
      <c r="GY550" s="12"/>
      <c r="GZ550" s="12"/>
      <c r="HA550" s="12"/>
      <c r="HB550" s="12"/>
      <c r="HC550" s="12"/>
      <c r="HD550" s="12"/>
      <c r="HE550" s="12"/>
      <c r="HF550" s="12"/>
      <c r="HG550" s="12"/>
      <c r="HH550" s="12"/>
      <c r="HI550" s="12"/>
      <c r="HJ550" s="12"/>
      <c r="HK550" s="12"/>
      <c r="HL550" s="12"/>
      <c r="HM550" s="12"/>
      <c r="HN550" s="12"/>
      <c r="HO550" s="12"/>
      <c r="HP550" s="12"/>
      <c r="HQ550" s="12"/>
      <c r="HR550" s="12"/>
      <c r="HS550" s="12"/>
      <c r="HT550" s="12"/>
      <c r="HU550" s="12"/>
      <c r="HV550" s="12"/>
      <c r="HW550" s="12"/>
      <c r="HX550" s="12"/>
      <c r="HY550" s="12"/>
      <c r="HZ550" s="12"/>
      <c r="IA550" s="12"/>
      <c r="IB550" s="12"/>
      <c r="IC550" s="12"/>
      <c r="ID550" s="12"/>
    </row>
    <row r="551" spans="1:238" s="4" customFormat="1" x14ac:dyDescent="0.2">
      <c r="A551" s="11">
        <f t="shared" si="9"/>
        <v>544</v>
      </c>
      <c r="B551" s="38" t="s">
        <v>380</v>
      </c>
      <c r="C551" s="38" t="s">
        <v>28</v>
      </c>
      <c r="D551" s="38" t="s">
        <v>28</v>
      </c>
      <c r="E551" s="69" t="s">
        <v>224</v>
      </c>
      <c r="F551" s="40" t="s">
        <v>83</v>
      </c>
      <c r="G551" s="39">
        <v>191</v>
      </c>
      <c r="H551" s="39">
        <v>446</v>
      </c>
      <c r="I551" s="41" t="s">
        <v>15</v>
      </c>
      <c r="J551" s="43" t="s">
        <v>17</v>
      </c>
      <c r="K551" s="42"/>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c r="CA551" s="18"/>
      <c r="CB551" s="18"/>
      <c r="CC551" s="18"/>
      <c r="CD551" s="18"/>
      <c r="CE551" s="18"/>
      <c r="CF551" s="18"/>
      <c r="CG551" s="18"/>
      <c r="CH551" s="18"/>
      <c r="CI551" s="18"/>
      <c r="CJ551" s="18"/>
      <c r="CK551" s="18"/>
      <c r="CL551" s="18"/>
      <c r="CM551" s="18"/>
      <c r="CN551" s="18"/>
      <c r="CO551" s="18"/>
      <c r="CP551" s="18"/>
      <c r="CQ551" s="18"/>
      <c r="CR551" s="18"/>
      <c r="CS551" s="18"/>
      <c r="CT551" s="18"/>
      <c r="CU551" s="18"/>
      <c r="CV551" s="18"/>
      <c r="CW551" s="18"/>
      <c r="CX551" s="18"/>
      <c r="CY551" s="18"/>
      <c r="CZ551" s="18"/>
      <c r="DA551" s="18"/>
      <c r="DB551" s="18"/>
      <c r="DC551" s="18"/>
      <c r="DD551" s="18"/>
      <c r="DE551" s="18"/>
      <c r="DF551" s="18"/>
      <c r="DG551" s="18"/>
      <c r="DH551" s="18"/>
      <c r="DI551" s="18"/>
      <c r="DJ551" s="18"/>
      <c r="DK551" s="18"/>
      <c r="DL551" s="18"/>
      <c r="DM551" s="18"/>
      <c r="DN551" s="18"/>
      <c r="DO551" s="18"/>
      <c r="DP551" s="18"/>
      <c r="DQ551" s="18"/>
      <c r="DR551" s="18"/>
      <c r="DS551" s="18"/>
      <c r="DT551" s="18"/>
      <c r="DU551" s="18"/>
      <c r="DV551" s="18"/>
      <c r="DW551" s="18"/>
      <c r="DX551" s="18"/>
      <c r="DY551" s="18"/>
      <c r="DZ551" s="18"/>
      <c r="EA551" s="18"/>
      <c r="EB551" s="18"/>
      <c r="EC551" s="18"/>
      <c r="ED551" s="18"/>
      <c r="EE551" s="18"/>
      <c r="EF551" s="18"/>
      <c r="EG551" s="18"/>
      <c r="EH551" s="18"/>
      <c r="EI551" s="18"/>
      <c r="EJ551" s="18"/>
      <c r="EK551" s="18"/>
      <c r="EL551" s="18"/>
      <c r="EM551" s="18"/>
      <c r="EN551" s="18"/>
      <c r="EO551" s="18"/>
      <c r="EP551" s="18"/>
      <c r="EQ551" s="18"/>
      <c r="ER551" s="18"/>
      <c r="ES551" s="18"/>
      <c r="ET551" s="18"/>
      <c r="EU551" s="18"/>
      <c r="EV551" s="18"/>
      <c r="EW551" s="18"/>
      <c r="EX551" s="18"/>
      <c r="EY551" s="18"/>
      <c r="EZ551" s="18"/>
      <c r="FA551" s="18"/>
      <c r="FB551" s="18"/>
      <c r="FC551" s="18"/>
      <c r="FD551" s="18"/>
      <c r="FE551" s="18"/>
      <c r="FF551" s="18"/>
      <c r="FG551" s="18"/>
      <c r="FH551" s="18"/>
      <c r="FI551" s="18"/>
      <c r="FJ551" s="18"/>
      <c r="FK551" s="18"/>
      <c r="FL551" s="18"/>
      <c r="FM551" s="18"/>
      <c r="FN551" s="18"/>
      <c r="FO551" s="18"/>
      <c r="FP551" s="18"/>
      <c r="FQ551" s="18"/>
      <c r="FR551" s="18"/>
      <c r="FS551" s="18"/>
      <c r="FT551" s="18"/>
      <c r="FU551" s="18"/>
      <c r="FV551" s="18"/>
      <c r="FW551" s="18"/>
      <c r="FX551" s="18"/>
      <c r="FY551" s="18"/>
      <c r="FZ551" s="18"/>
      <c r="GA551" s="18"/>
      <c r="GB551" s="18"/>
      <c r="GC551" s="18"/>
      <c r="GD551" s="18"/>
      <c r="GE551" s="18"/>
      <c r="GF551" s="18"/>
      <c r="GG551" s="18"/>
      <c r="GH551" s="18"/>
      <c r="GI551" s="18"/>
      <c r="GJ551" s="18"/>
      <c r="GK551" s="18"/>
      <c r="GL551" s="18"/>
      <c r="GM551" s="18"/>
      <c r="GN551" s="18"/>
      <c r="GO551" s="18"/>
      <c r="GP551" s="18"/>
      <c r="GQ551" s="18"/>
      <c r="GR551" s="18"/>
      <c r="GS551" s="18"/>
      <c r="GT551" s="18"/>
      <c r="GU551" s="18"/>
      <c r="GV551" s="18"/>
      <c r="GW551" s="18"/>
      <c r="GX551" s="18"/>
      <c r="GY551" s="18"/>
      <c r="GZ551" s="18"/>
      <c r="HA551" s="18"/>
      <c r="HB551" s="18"/>
      <c r="HC551" s="18"/>
      <c r="HD551" s="18"/>
      <c r="HE551" s="18"/>
      <c r="HF551" s="18"/>
      <c r="HG551" s="18"/>
      <c r="HH551" s="18"/>
      <c r="HI551" s="18"/>
      <c r="HJ551" s="18"/>
      <c r="HK551" s="18"/>
      <c r="HL551" s="18"/>
      <c r="HM551" s="18"/>
      <c r="HN551" s="18"/>
      <c r="HO551" s="18"/>
      <c r="HP551" s="18"/>
      <c r="HQ551" s="18"/>
      <c r="HR551" s="18"/>
      <c r="HS551" s="18"/>
      <c r="HT551" s="18"/>
      <c r="HU551" s="18"/>
      <c r="HV551" s="18"/>
      <c r="HW551" s="18"/>
      <c r="HX551" s="18"/>
      <c r="HY551" s="18"/>
      <c r="HZ551" s="18"/>
      <c r="IA551" s="18"/>
      <c r="IB551" s="18"/>
      <c r="IC551" s="18"/>
      <c r="ID551" s="18"/>
    </row>
    <row r="552" spans="1:238" s="4" customFormat="1" x14ac:dyDescent="0.2">
      <c r="A552" s="11">
        <f t="shared" si="9"/>
        <v>545</v>
      </c>
      <c r="B552" s="38" t="s">
        <v>2077</v>
      </c>
      <c r="C552" s="38" t="s">
        <v>28</v>
      </c>
      <c r="D552" s="38" t="s">
        <v>28</v>
      </c>
      <c r="E552" s="69" t="s">
        <v>224</v>
      </c>
      <c r="F552" s="40" t="s">
        <v>1184</v>
      </c>
      <c r="G552" s="39">
        <v>618</v>
      </c>
      <c r="H552" s="39">
        <v>1141</v>
      </c>
      <c r="I552" s="41" t="s">
        <v>18</v>
      </c>
      <c r="J552" s="43" t="s">
        <v>17</v>
      </c>
      <c r="K552" s="42"/>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c r="CA552" s="18"/>
      <c r="CB552" s="18"/>
      <c r="CC552" s="18"/>
      <c r="CD552" s="18"/>
      <c r="CE552" s="18"/>
      <c r="CF552" s="18"/>
      <c r="CG552" s="18"/>
      <c r="CH552" s="18"/>
      <c r="CI552" s="18"/>
      <c r="CJ552" s="18"/>
      <c r="CK552" s="18"/>
      <c r="CL552" s="18"/>
      <c r="CM552" s="18"/>
      <c r="CN552" s="18"/>
      <c r="CO552" s="18"/>
      <c r="CP552" s="18"/>
      <c r="CQ552" s="18"/>
      <c r="CR552" s="18"/>
      <c r="CS552" s="18"/>
      <c r="CT552" s="18"/>
      <c r="CU552" s="18"/>
      <c r="CV552" s="18"/>
      <c r="CW552" s="18"/>
      <c r="CX552" s="18"/>
      <c r="CY552" s="18"/>
      <c r="CZ552" s="18"/>
      <c r="DA552" s="18"/>
      <c r="DB552" s="18"/>
      <c r="DC552" s="18"/>
      <c r="DD552" s="18"/>
      <c r="DE552" s="18"/>
      <c r="DF552" s="18"/>
      <c r="DG552" s="18"/>
      <c r="DH552" s="18"/>
      <c r="DI552" s="18"/>
      <c r="DJ552" s="18"/>
      <c r="DK552" s="18"/>
      <c r="DL552" s="18"/>
      <c r="DM552" s="18"/>
      <c r="DN552" s="18"/>
      <c r="DO552" s="18"/>
      <c r="DP552" s="18"/>
      <c r="DQ552" s="18"/>
      <c r="DR552" s="18"/>
      <c r="DS552" s="18"/>
      <c r="DT552" s="18"/>
      <c r="DU552" s="18"/>
      <c r="DV552" s="18"/>
      <c r="DW552" s="18"/>
      <c r="DX552" s="18"/>
      <c r="DY552" s="18"/>
      <c r="DZ552" s="18"/>
      <c r="EA552" s="18"/>
      <c r="EB552" s="18"/>
      <c r="EC552" s="18"/>
      <c r="ED552" s="18"/>
      <c r="EE552" s="18"/>
      <c r="EF552" s="18"/>
      <c r="EG552" s="18"/>
      <c r="EH552" s="18"/>
      <c r="EI552" s="18"/>
      <c r="EJ552" s="18"/>
      <c r="EK552" s="18"/>
      <c r="EL552" s="18"/>
      <c r="EM552" s="18"/>
      <c r="EN552" s="18"/>
      <c r="EO552" s="18"/>
      <c r="EP552" s="18"/>
      <c r="EQ552" s="18"/>
      <c r="ER552" s="18"/>
      <c r="ES552" s="18"/>
      <c r="ET552" s="18"/>
      <c r="EU552" s="18"/>
      <c r="EV552" s="18"/>
      <c r="EW552" s="18"/>
      <c r="EX552" s="18"/>
      <c r="EY552" s="18"/>
      <c r="EZ552" s="18"/>
      <c r="FA552" s="18"/>
      <c r="FB552" s="18"/>
      <c r="FC552" s="18"/>
      <c r="FD552" s="18"/>
      <c r="FE552" s="18"/>
      <c r="FF552" s="18"/>
      <c r="FG552" s="18"/>
      <c r="FH552" s="18"/>
      <c r="FI552" s="18"/>
      <c r="FJ552" s="18"/>
      <c r="FK552" s="18"/>
      <c r="FL552" s="18"/>
      <c r="FM552" s="18"/>
      <c r="FN552" s="18"/>
      <c r="FO552" s="18"/>
      <c r="FP552" s="18"/>
      <c r="FQ552" s="18"/>
      <c r="FR552" s="18"/>
      <c r="FS552" s="18"/>
      <c r="FT552" s="18"/>
      <c r="FU552" s="18"/>
      <c r="FV552" s="18"/>
      <c r="FW552" s="18"/>
      <c r="FX552" s="18"/>
      <c r="FY552" s="18"/>
      <c r="FZ552" s="18"/>
      <c r="GA552" s="18"/>
      <c r="GB552" s="18"/>
      <c r="GC552" s="18"/>
      <c r="GD552" s="18"/>
      <c r="GE552" s="18"/>
      <c r="GF552" s="18"/>
      <c r="GG552" s="18"/>
      <c r="GH552" s="18"/>
      <c r="GI552" s="18"/>
      <c r="GJ552" s="18"/>
      <c r="GK552" s="18"/>
      <c r="GL552" s="18"/>
      <c r="GM552" s="18"/>
      <c r="GN552" s="18"/>
      <c r="GO552" s="18"/>
      <c r="GP552" s="18"/>
      <c r="GQ552" s="18"/>
      <c r="GR552" s="18"/>
      <c r="GS552" s="18"/>
      <c r="GT552" s="18"/>
      <c r="GU552" s="18"/>
      <c r="GV552" s="18"/>
      <c r="GW552" s="18"/>
      <c r="GX552" s="18"/>
      <c r="GY552" s="18"/>
      <c r="GZ552" s="18"/>
      <c r="HA552" s="18"/>
      <c r="HB552" s="18"/>
      <c r="HC552" s="18"/>
      <c r="HD552" s="18"/>
      <c r="HE552" s="18"/>
      <c r="HF552" s="18"/>
      <c r="HG552" s="18"/>
      <c r="HH552" s="18"/>
      <c r="HI552" s="18"/>
      <c r="HJ552" s="18"/>
      <c r="HK552" s="18"/>
      <c r="HL552" s="18"/>
      <c r="HM552" s="18"/>
      <c r="HN552" s="18"/>
      <c r="HO552" s="18"/>
      <c r="HP552" s="18"/>
      <c r="HQ552" s="18"/>
      <c r="HR552" s="18"/>
      <c r="HS552" s="18"/>
      <c r="HT552" s="18"/>
      <c r="HU552" s="18"/>
      <c r="HV552" s="18"/>
      <c r="HW552" s="18"/>
      <c r="HX552" s="18"/>
      <c r="HY552" s="18"/>
      <c r="HZ552" s="18"/>
      <c r="IA552" s="18"/>
      <c r="IB552" s="18"/>
      <c r="IC552" s="18"/>
      <c r="ID552" s="18"/>
    </row>
    <row r="553" spans="1:238" s="4" customFormat="1" x14ac:dyDescent="0.2">
      <c r="A553" s="11">
        <f t="shared" si="9"/>
        <v>546</v>
      </c>
      <c r="B553" s="38" t="s">
        <v>2094</v>
      </c>
      <c r="C553" s="38" t="s">
        <v>28</v>
      </c>
      <c r="D553" s="38" t="s">
        <v>28</v>
      </c>
      <c r="E553" s="69" t="s">
        <v>2089</v>
      </c>
      <c r="F553" s="40" t="s">
        <v>26</v>
      </c>
      <c r="G553" s="39">
        <v>686</v>
      </c>
      <c r="H553" s="39">
        <v>1551</v>
      </c>
      <c r="I553" s="86" t="s">
        <v>19</v>
      </c>
      <c r="J553" s="86" t="s">
        <v>17</v>
      </c>
      <c r="K553" s="42"/>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c r="CA553" s="18"/>
      <c r="CB553" s="18"/>
      <c r="CC553" s="18"/>
      <c r="CD553" s="18"/>
      <c r="CE553" s="18"/>
      <c r="CF553" s="18"/>
      <c r="CG553" s="18"/>
      <c r="CH553" s="18"/>
      <c r="CI553" s="18"/>
      <c r="CJ553" s="18"/>
      <c r="CK553" s="18"/>
      <c r="CL553" s="18"/>
      <c r="CM553" s="18"/>
      <c r="CN553" s="18"/>
      <c r="CO553" s="18"/>
      <c r="CP553" s="18"/>
      <c r="CQ553" s="18"/>
      <c r="CR553" s="18"/>
      <c r="CS553" s="18"/>
      <c r="CT553" s="18"/>
      <c r="CU553" s="18"/>
      <c r="CV553" s="18"/>
      <c r="CW553" s="18"/>
      <c r="CX553" s="18"/>
      <c r="CY553" s="18"/>
      <c r="CZ553" s="18"/>
      <c r="DA553" s="18"/>
      <c r="DB553" s="18"/>
      <c r="DC553" s="18"/>
      <c r="DD553" s="18"/>
      <c r="DE553" s="18"/>
      <c r="DF553" s="18"/>
      <c r="DG553" s="18"/>
      <c r="DH553" s="18"/>
      <c r="DI553" s="18"/>
      <c r="DJ553" s="18"/>
      <c r="DK553" s="18"/>
      <c r="DL553" s="18"/>
      <c r="DM553" s="18"/>
      <c r="DN553" s="18"/>
      <c r="DO553" s="18"/>
      <c r="DP553" s="18"/>
      <c r="DQ553" s="18"/>
      <c r="DR553" s="18"/>
      <c r="DS553" s="18"/>
      <c r="DT553" s="18"/>
      <c r="DU553" s="18"/>
      <c r="DV553" s="18"/>
      <c r="DW553" s="18"/>
      <c r="DX553" s="18"/>
      <c r="DY553" s="18"/>
      <c r="DZ553" s="18"/>
      <c r="EA553" s="18"/>
      <c r="EB553" s="18"/>
      <c r="EC553" s="18"/>
      <c r="ED553" s="18"/>
      <c r="EE553" s="18"/>
      <c r="EF553" s="18"/>
      <c r="EG553" s="18"/>
      <c r="EH553" s="18"/>
      <c r="EI553" s="18"/>
      <c r="EJ553" s="18"/>
      <c r="EK553" s="18"/>
      <c r="EL553" s="18"/>
      <c r="EM553" s="18"/>
      <c r="EN553" s="18"/>
      <c r="EO553" s="18"/>
      <c r="EP553" s="18"/>
      <c r="EQ553" s="18"/>
      <c r="ER553" s="18"/>
      <c r="ES553" s="18"/>
      <c r="ET553" s="18"/>
      <c r="EU553" s="18"/>
      <c r="EV553" s="18"/>
      <c r="EW553" s="18"/>
      <c r="EX553" s="18"/>
      <c r="EY553" s="18"/>
      <c r="EZ553" s="18"/>
      <c r="FA553" s="18"/>
      <c r="FB553" s="18"/>
      <c r="FC553" s="18"/>
      <c r="FD553" s="18"/>
      <c r="FE553" s="18"/>
      <c r="FF553" s="18"/>
      <c r="FG553" s="18"/>
      <c r="FH553" s="18"/>
      <c r="FI553" s="18"/>
      <c r="FJ553" s="18"/>
      <c r="FK553" s="18"/>
      <c r="FL553" s="18"/>
      <c r="FM553" s="18"/>
      <c r="FN553" s="18"/>
      <c r="FO553" s="18"/>
      <c r="FP553" s="18"/>
      <c r="FQ553" s="18"/>
      <c r="FR553" s="18"/>
      <c r="FS553" s="18"/>
      <c r="FT553" s="18"/>
      <c r="FU553" s="18"/>
      <c r="FV553" s="18"/>
      <c r="FW553" s="18"/>
      <c r="FX553" s="18"/>
      <c r="FY553" s="18"/>
      <c r="FZ553" s="18"/>
      <c r="GA553" s="18"/>
      <c r="GB553" s="18"/>
      <c r="GC553" s="18"/>
      <c r="GD553" s="18"/>
      <c r="GE553" s="18"/>
      <c r="GF553" s="18"/>
      <c r="GG553" s="18"/>
      <c r="GH553" s="18"/>
      <c r="GI553" s="18"/>
      <c r="GJ553" s="18"/>
      <c r="GK553" s="18"/>
      <c r="GL553" s="18"/>
      <c r="GM553" s="18"/>
      <c r="GN553" s="18"/>
      <c r="GO553" s="18"/>
      <c r="GP553" s="18"/>
      <c r="GQ553" s="18"/>
      <c r="GR553" s="18"/>
      <c r="GS553" s="18"/>
      <c r="GT553" s="18"/>
      <c r="GU553" s="18"/>
      <c r="GV553" s="18"/>
      <c r="GW553" s="18"/>
      <c r="GX553" s="18"/>
      <c r="GY553" s="18"/>
      <c r="GZ553" s="18"/>
      <c r="HA553" s="18"/>
      <c r="HB553" s="18"/>
      <c r="HC553" s="18"/>
      <c r="HD553" s="18"/>
      <c r="HE553" s="18"/>
      <c r="HF553" s="18"/>
      <c r="HG553" s="18"/>
      <c r="HH553" s="18"/>
      <c r="HI553" s="18"/>
      <c r="HJ553" s="18"/>
      <c r="HK553" s="18"/>
      <c r="HL553" s="18"/>
      <c r="HM553" s="18"/>
      <c r="HN553" s="18"/>
      <c r="HO553" s="18"/>
      <c r="HP553" s="18"/>
      <c r="HQ553" s="18"/>
      <c r="HR553" s="18"/>
      <c r="HS553" s="18"/>
      <c r="HT553" s="18"/>
      <c r="HU553" s="18"/>
      <c r="HV553" s="18"/>
      <c r="HW553" s="18"/>
      <c r="HX553" s="18"/>
      <c r="HY553" s="18"/>
      <c r="HZ553" s="18"/>
      <c r="IA553" s="18"/>
      <c r="IB553" s="18"/>
      <c r="IC553" s="18"/>
      <c r="ID553" s="18"/>
    </row>
    <row r="554" spans="1:238" s="4" customFormat="1" x14ac:dyDescent="0.2">
      <c r="A554" s="11">
        <f t="shared" si="9"/>
        <v>547</v>
      </c>
      <c r="B554" s="38" t="s">
        <v>2095</v>
      </c>
      <c r="C554" s="38" t="s">
        <v>28</v>
      </c>
      <c r="D554" s="38" t="s">
        <v>28</v>
      </c>
      <c r="E554" s="69" t="s">
        <v>2089</v>
      </c>
      <c r="F554" s="40" t="s">
        <v>26</v>
      </c>
      <c r="G554" s="39">
        <v>1229</v>
      </c>
      <c r="H554" s="39">
        <v>1954</v>
      </c>
      <c r="I554" s="41" t="s">
        <v>18</v>
      </c>
      <c r="J554" s="86" t="s">
        <v>17</v>
      </c>
      <c r="K554" s="42"/>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c r="CA554" s="18"/>
      <c r="CB554" s="18"/>
      <c r="CC554" s="18"/>
      <c r="CD554" s="18"/>
      <c r="CE554" s="18"/>
      <c r="CF554" s="18"/>
      <c r="CG554" s="18"/>
      <c r="CH554" s="18"/>
      <c r="CI554" s="18"/>
      <c r="CJ554" s="18"/>
      <c r="CK554" s="18"/>
      <c r="CL554" s="18"/>
      <c r="CM554" s="18"/>
      <c r="CN554" s="18"/>
      <c r="CO554" s="18"/>
      <c r="CP554" s="18"/>
      <c r="CQ554" s="18"/>
      <c r="CR554" s="18"/>
      <c r="CS554" s="18"/>
      <c r="CT554" s="18"/>
      <c r="CU554" s="18"/>
      <c r="CV554" s="18"/>
      <c r="CW554" s="18"/>
      <c r="CX554" s="18"/>
      <c r="CY554" s="18"/>
      <c r="CZ554" s="18"/>
      <c r="DA554" s="18"/>
      <c r="DB554" s="18"/>
      <c r="DC554" s="18"/>
      <c r="DD554" s="18"/>
      <c r="DE554" s="18"/>
      <c r="DF554" s="18"/>
      <c r="DG554" s="18"/>
      <c r="DH554" s="18"/>
      <c r="DI554" s="18"/>
      <c r="DJ554" s="18"/>
      <c r="DK554" s="18"/>
      <c r="DL554" s="18"/>
      <c r="DM554" s="18"/>
      <c r="DN554" s="18"/>
      <c r="DO554" s="18"/>
      <c r="DP554" s="18"/>
      <c r="DQ554" s="18"/>
      <c r="DR554" s="18"/>
      <c r="DS554" s="18"/>
      <c r="DT554" s="18"/>
      <c r="DU554" s="18"/>
      <c r="DV554" s="18"/>
      <c r="DW554" s="18"/>
      <c r="DX554" s="18"/>
      <c r="DY554" s="18"/>
      <c r="DZ554" s="18"/>
      <c r="EA554" s="18"/>
      <c r="EB554" s="18"/>
      <c r="EC554" s="18"/>
      <c r="ED554" s="18"/>
      <c r="EE554" s="18"/>
      <c r="EF554" s="18"/>
      <c r="EG554" s="18"/>
      <c r="EH554" s="18"/>
      <c r="EI554" s="18"/>
      <c r="EJ554" s="18"/>
      <c r="EK554" s="18"/>
      <c r="EL554" s="18"/>
      <c r="EM554" s="18"/>
      <c r="EN554" s="18"/>
      <c r="EO554" s="18"/>
      <c r="EP554" s="18"/>
      <c r="EQ554" s="18"/>
      <c r="ER554" s="18"/>
      <c r="ES554" s="18"/>
      <c r="ET554" s="18"/>
      <c r="EU554" s="18"/>
      <c r="EV554" s="18"/>
      <c r="EW554" s="18"/>
      <c r="EX554" s="18"/>
      <c r="EY554" s="18"/>
      <c r="EZ554" s="18"/>
      <c r="FA554" s="18"/>
      <c r="FB554" s="18"/>
      <c r="FC554" s="18"/>
      <c r="FD554" s="18"/>
      <c r="FE554" s="18"/>
      <c r="FF554" s="18"/>
      <c r="FG554" s="18"/>
      <c r="FH554" s="18"/>
      <c r="FI554" s="18"/>
      <c r="FJ554" s="18"/>
      <c r="FK554" s="18"/>
      <c r="FL554" s="18"/>
      <c r="FM554" s="18"/>
      <c r="FN554" s="18"/>
      <c r="FO554" s="18"/>
      <c r="FP554" s="18"/>
      <c r="FQ554" s="18"/>
      <c r="FR554" s="18"/>
      <c r="FS554" s="18"/>
      <c r="FT554" s="18"/>
      <c r="FU554" s="18"/>
      <c r="FV554" s="18"/>
      <c r="FW554" s="18"/>
      <c r="FX554" s="18"/>
      <c r="FY554" s="18"/>
      <c r="FZ554" s="18"/>
      <c r="GA554" s="18"/>
      <c r="GB554" s="18"/>
      <c r="GC554" s="18"/>
      <c r="GD554" s="18"/>
      <c r="GE554" s="18"/>
      <c r="GF554" s="18"/>
      <c r="GG554" s="18"/>
      <c r="GH554" s="18"/>
      <c r="GI554" s="18"/>
      <c r="GJ554" s="18"/>
      <c r="GK554" s="18"/>
      <c r="GL554" s="18"/>
      <c r="GM554" s="18"/>
      <c r="GN554" s="18"/>
      <c r="GO554" s="18"/>
      <c r="GP554" s="18"/>
      <c r="GQ554" s="18"/>
      <c r="GR554" s="18"/>
      <c r="GS554" s="18"/>
      <c r="GT554" s="18"/>
      <c r="GU554" s="18"/>
      <c r="GV554" s="18"/>
      <c r="GW554" s="18"/>
      <c r="GX554" s="18"/>
      <c r="GY554" s="18"/>
      <c r="GZ554" s="18"/>
      <c r="HA554" s="18"/>
      <c r="HB554" s="18"/>
      <c r="HC554" s="18"/>
      <c r="HD554" s="18"/>
      <c r="HE554" s="18"/>
      <c r="HF554" s="18"/>
      <c r="HG554" s="18"/>
      <c r="HH554" s="18"/>
      <c r="HI554" s="18"/>
      <c r="HJ554" s="18"/>
      <c r="HK554" s="18"/>
      <c r="HL554" s="18"/>
      <c r="HM554" s="18"/>
      <c r="HN554" s="18"/>
      <c r="HO554" s="18"/>
      <c r="HP554" s="18"/>
      <c r="HQ554" s="18"/>
      <c r="HR554" s="18"/>
      <c r="HS554" s="18"/>
      <c r="HT554" s="18"/>
      <c r="HU554" s="18"/>
      <c r="HV554" s="18"/>
      <c r="HW554" s="18"/>
      <c r="HX554" s="18"/>
      <c r="HY554" s="18"/>
      <c r="HZ554" s="18"/>
      <c r="IA554" s="18"/>
      <c r="IB554" s="18"/>
      <c r="IC554" s="18"/>
      <c r="ID554" s="18"/>
    </row>
    <row r="555" spans="1:238" s="4" customFormat="1" x14ac:dyDescent="0.2">
      <c r="A555" s="11">
        <f t="shared" si="9"/>
        <v>548</v>
      </c>
      <c r="B555" s="38" t="s">
        <v>381</v>
      </c>
      <c r="C555" s="38" t="s">
        <v>28</v>
      </c>
      <c r="D555" s="38" t="s">
        <v>28</v>
      </c>
      <c r="E555" s="69" t="s">
        <v>2097</v>
      </c>
      <c r="F555" s="40" t="s">
        <v>126</v>
      </c>
      <c r="G555" s="85">
        <v>448</v>
      </c>
      <c r="H555" s="39">
        <v>850</v>
      </c>
      <c r="I555" s="41" t="s">
        <v>18</v>
      </c>
      <c r="J555" s="86" t="s">
        <v>17</v>
      </c>
      <c r="K555" s="42"/>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c r="CA555" s="18"/>
      <c r="CB555" s="18"/>
      <c r="CC555" s="18"/>
      <c r="CD555" s="18"/>
      <c r="CE555" s="18"/>
      <c r="CF555" s="18"/>
      <c r="CG555" s="18"/>
      <c r="CH555" s="18"/>
      <c r="CI555" s="18"/>
      <c r="CJ555" s="18"/>
      <c r="CK555" s="18"/>
      <c r="CL555" s="18"/>
      <c r="CM555" s="18"/>
      <c r="CN555" s="18"/>
      <c r="CO555" s="18"/>
      <c r="CP555" s="18"/>
      <c r="CQ555" s="18"/>
      <c r="CR555" s="18"/>
      <c r="CS555" s="18"/>
      <c r="CT555" s="18"/>
      <c r="CU555" s="18"/>
      <c r="CV555" s="18"/>
      <c r="CW555" s="18"/>
      <c r="CX555" s="18"/>
      <c r="CY555" s="18"/>
      <c r="CZ555" s="18"/>
      <c r="DA555" s="18"/>
      <c r="DB555" s="18"/>
      <c r="DC555" s="18"/>
      <c r="DD555" s="18"/>
      <c r="DE555" s="18"/>
      <c r="DF555" s="18"/>
      <c r="DG555" s="18"/>
      <c r="DH555" s="18"/>
      <c r="DI555" s="18"/>
      <c r="DJ555" s="18"/>
      <c r="DK555" s="18"/>
      <c r="DL555" s="18"/>
      <c r="DM555" s="18"/>
      <c r="DN555" s="18"/>
      <c r="DO555" s="18"/>
      <c r="DP555" s="18"/>
      <c r="DQ555" s="18"/>
      <c r="DR555" s="18"/>
      <c r="DS555" s="18"/>
      <c r="DT555" s="18"/>
      <c r="DU555" s="18"/>
      <c r="DV555" s="18"/>
      <c r="DW555" s="18"/>
      <c r="DX555" s="18"/>
      <c r="DY555" s="18"/>
      <c r="DZ555" s="18"/>
      <c r="EA555" s="18"/>
      <c r="EB555" s="18"/>
      <c r="EC555" s="18"/>
      <c r="ED555" s="18"/>
      <c r="EE555" s="18"/>
      <c r="EF555" s="18"/>
      <c r="EG555" s="18"/>
      <c r="EH555" s="18"/>
      <c r="EI555" s="18"/>
      <c r="EJ555" s="18"/>
      <c r="EK555" s="18"/>
      <c r="EL555" s="18"/>
      <c r="EM555" s="18"/>
      <c r="EN555" s="18"/>
      <c r="EO555" s="18"/>
      <c r="EP555" s="18"/>
      <c r="EQ555" s="18"/>
      <c r="ER555" s="18"/>
      <c r="ES555" s="18"/>
      <c r="ET555" s="18"/>
      <c r="EU555" s="18"/>
      <c r="EV555" s="18"/>
      <c r="EW555" s="18"/>
      <c r="EX555" s="18"/>
      <c r="EY555" s="18"/>
      <c r="EZ555" s="18"/>
      <c r="FA555" s="18"/>
      <c r="FB555" s="18"/>
      <c r="FC555" s="18"/>
      <c r="FD555" s="18"/>
      <c r="FE555" s="18"/>
      <c r="FF555" s="18"/>
      <c r="FG555" s="18"/>
      <c r="FH555" s="18"/>
      <c r="FI555" s="18"/>
      <c r="FJ555" s="18"/>
      <c r="FK555" s="18"/>
      <c r="FL555" s="18"/>
      <c r="FM555" s="18"/>
      <c r="FN555" s="18"/>
      <c r="FO555" s="18"/>
      <c r="FP555" s="18"/>
      <c r="FQ555" s="18"/>
      <c r="FR555" s="18"/>
      <c r="FS555" s="18"/>
      <c r="FT555" s="18"/>
      <c r="FU555" s="18"/>
      <c r="FV555" s="18"/>
      <c r="FW555" s="18"/>
      <c r="FX555" s="18"/>
      <c r="FY555" s="18"/>
      <c r="FZ555" s="18"/>
      <c r="GA555" s="18"/>
      <c r="GB555" s="18"/>
      <c r="GC555" s="18"/>
      <c r="GD555" s="18"/>
      <c r="GE555" s="18"/>
      <c r="GF555" s="18"/>
      <c r="GG555" s="18"/>
      <c r="GH555" s="18"/>
      <c r="GI555" s="18"/>
      <c r="GJ555" s="18"/>
      <c r="GK555" s="18"/>
      <c r="GL555" s="18"/>
      <c r="GM555" s="18"/>
      <c r="GN555" s="18"/>
      <c r="GO555" s="18"/>
      <c r="GP555" s="18"/>
      <c r="GQ555" s="18"/>
      <c r="GR555" s="18"/>
      <c r="GS555" s="18"/>
      <c r="GT555" s="18"/>
      <c r="GU555" s="18"/>
      <c r="GV555" s="18"/>
      <c r="GW555" s="18"/>
      <c r="GX555" s="18"/>
      <c r="GY555" s="18"/>
      <c r="GZ555" s="18"/>
      <c r="HA555" s="18"/>
      <c r="HB555" s="18"/>
      <c r="HC555" s="18"/>
      <c r="HD555" s="18"/>
      <c r="HE555" s="18"/>
      <c r="HF555" s="18"/>
      <c r="HG555" s="18"/>
      <c r="HH555" s="18"/>
      <c r="HI555" s="18"/>
      <c r="HJ555" s="18"/>
      <c r="HK555" s="18"/>
      <c r="HL555" s="18"/>
      <c r="HM555" s="18"/>
      <c r="HN555" s="18"/>
      <c r="HO555" s="18"/>
      <c r="HP555" s="18"/>
      <c r="HQ555" s="18"/>
      <c r="HR555" s="18"/>
      <c r="HS555" s="18"/>
      <c r="HT555" s="18"/>
      <c r="HU555" s="18"/>
      <c r="HV555" s="18"/>
      <c r="HW555" s="18"/>
      <c r="HX555" s="18"/>
      <c r="HY555" s="18"/>
      <c r="HZ555" s="18"/>
      <c r="IA555" s="18"/>
      <c r="IB555" s="18"/>
      <c r="IC555" s="18"/>
      <c r="ID555" s="18"/>
    </row>
    <row r="556" spans="1:238" s="4" customFormat="1" x14ac:dyDescent="0.2">
      <c r="A556" s="11">
        <f t="shared" si="9"/>
        <v>549</v>
      </c>
      <c r="B556" s="38" t="s">
        <v>2100</v>
      </c>
      <c r="C556" s="38" t="s">
        <v>28</v>
      </c>
      <c r="D556" s="38" t="s">
        <v>28</v>
      </c>
      <c r="E556" s="69" t="s">
        <v>2097</v>
      </c>
      <c r="F556" s="40" t="s">
        <v>93</v>
      </c>
      <c r="G556" s="85">
        <v>266</v>
      </c>
      <c r="H556" s="39">
        <v>596</v>
      </c>
      <c r="I556" s="41" t="s">
        <v>18</v>
      </c>
      <c r="J556" s="86" t="s">
        <v>17</v>
      </c>
      <c r="K556" s="42"/>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c r="CA556" s="18"/>
      <c r="CB556" s="18"/>
      <c r="CC556" s="18"/>
      <c r="CD556" s="18"/>
      <c r="CE556" s="18"/>
      <c r="CF556" s="18"/>
      <c r="CG556" s="18"/>
      <c r="CH556" s="18"/>
      <c r="CI556" s="18"/>
      <c r="CJ556" s="18"/>
      <c r="CK556" s="18"/>
      <c r="CL556" s="18"/>
      <c r="CM556" s="18"/>
      <c r="CN556" s="18"/>
      <c r="CO556" s="18"/>
      <c r="CP556" s="18"/>
      <c r="CQ556" s="18"/>
      <c r="CR556" s="18"/>
      <c r="CS556" s="18"/>
      <c r="CT556" s="18"/>
      <c r="CU556" s="18"/>
      <c r="CV556" s="18"/>
      <c r="CW556" s="18"/>
      <c r="CX556" s="18"/>
      <c r="CY556" s="18"/>
      <c r="CZ556" s="18"/>
      <c r="DA556" s="18"/>
      <c r="DB556" s="18"/>
      <c r="DC556" s="18"/>
      <c r="DD556" s="18"/>
      <c r="DE556" s="18"/>
      <c r="DF556" s="18"/>
      <c r="DG556" s="18"/>
      <c r="DH556" s="18"/>
      <c r="DI556" s="18"/>
      <c r="DJ556" s="18"/>
      <c r="DK556" s="18"/>
      <c r="DL556" s="18"/>
      <c r="DM556" s="18"/>
      <c r="DN556" s="18"/>
      <c r="DO556" s="18"/>
      <c r="DP556" s="18"/>
      <c r="DQ556" s="18"/>
      <c r="DR556" s="18"/>
      <c r="DS556" s="18"/>
      <c r="DT556" s="18"/>
      <c r="DU556" s="18"/>
      <c r="DV556" s="18"/>
      <c r="DW556" s="18"/>
      <c r="DX556" s="18"/>
      <c r="DY556" s="18"/>
      <c r="DZ556" s="18"/>
      <c r="EA556" s="18"/>
      <c r="EB556" s="18"/>
      <c r="EC556" s="18"/>
      <c r="ED556" s="18"/>
      <c r="EE556" s="18"/>
      <c r="EF556" s="18"/>
      <c r="EG556" s="18"/>
      <c r="EH556" s="18"/>
      <c r="EI556" s="18"/>
      <c r="EJ556" s="18"/>
      <c r="EK556" s="18"/>
      <c r="EL556" s="18"/>
      <c r="EM556" s="18"/>
      <c r="EN556" s="18"/>
      <c r="EO556" s="18"/>
      <c r="EP556" s="18"/>
      <c r="EQ556" s="18"/>
      <c r="ER556" s="18"/>
      <c r="ES556" s="18"/>
      <c r="ET556" s="18"/>
      <c r="EU556" s="18"/>
      <c r="EV556" s="18"/>
      <c r="EW556" s="18"/>
      <c r="EX556" s="18"/>
      <c r="EY556" s="18"/>
      <c r="EZ556" s="18"/>
      <c r="FA556" s="18"/>
      <c r="FB556" s="18"/>
      <c r="FC556" s="18"/>
      <c r="FD556" s="18"/>
      <c r="FE556" s="18"/>
      <c r="FF556" s="18"/>
      <c r="FG556" s="18"/>
      <c r="FH556" s="18"/>
      <c r="FI556" s="18"/>
      <c r="FJ556" s="18"/>
      <c r="FK556" s="18"/>
      <c r="FL556" s="18"/>
      <c r="FM556" s="18"/>
      <c r="FN556" s="18"/>
      <c r="FO556" s="18"/>
      <c r="FP556" s="18"/>
      <c r="FQ556" s="18"/>
      <c r="FR556" s="18"/>
      <c r="FS556" s="18"/>
      <c r="FT556" s="18"/>
      <c r="FU556" s="18"/>
      <c r="FV556" s="18"/>
      <c r="FW556" s="18"/>
      <c r="FX556" s="18"/>
      <c r="FY556" s="18"/>
      <c r="FZ556" s="18"/>
      <c r="GA556" s="18"/>
      <c r="GB556" s="18"/>
      <c r="GC556" s="18"/>
      <c r="GD556" s="18"/>
      <c r="GE556" s="18"/>
      <c r="GF556" s="18"/>
      <c r="GG556" s="18"/>
      <c r="GH556" s="18"/>
      <c r="GI556" s="18"/>
      <c r="GJ556" s="18"/>
      <c r="GK556" s="18"/>
      <c r="GL556" s="18"/>
      <c r="GM556" s="18"/>
      <c r="GN556" s="18"/>
      <c r="GO556" s="18"/>
      <c r="GP556" s="18"/>
      <c r="GQ556" s="18"/>
      <c r="GR556" s="18"/>
      <c r="GS556" s="18"/>
      <c r="GT556" s="18"/>
      <c r="GU556" s="18"/>
      <c r="GV556" s="18"/>
      <c r="GW556" s="18"/>
      <c r="GX556" s="18"/>
      <c r="GY556" s="18"/>
      <c r="GZ556" s="18"/>
      <c r="HA556" s="18"/>
      <c r="HB556" s="18"/>
      <c r="HC556" s="18"/>
      <c r="HD556" s="18"/>
      <c r="HE556" s="18"/>
      <c r="HF556" s="18"/>
      <c r="HG556" s="18"/>
      <c r="HH556" s="18"/>
      <c r="HI556" s="18"/>
      <c r="HJ556" s="18"/>
      <c r="HK556" s="18"/>
      <c r="HL556" s="18"/>
      <c r="HM556" s="18"/>
      <c r="HN556" s="18"/>
      <c r="HO556" s="18"/>
      <c r="HP556" s="18"/>
      <c r="HQ556" s="18"/>
      <c r="HR556" s="18"/>
      <c r="HS556" s="18"/>
      <c r="HT556" s="18"/>
      <c r="HU556" s="18"/>
      <c r="HV556" s="18"/>
      <c r="HW556" s="18"/>
      <c r="HX556" s="18"/>
      <c r="HY556" s="18"/>
      <c r="HZ556" s="18"/>
      <c r="IA556" s="18"/>
      <c r="IB556" s="18"/>
      <c r="IC556" s="18"/>
      <c r="ID556" s="18"/>
    </row>
    <row r="557" spans="1:238" s="4" customFormat="1" x14ac:dyDescent="0.2">
      <c r="A557" s="11">
        <f t="shared" si="9"/>
        <v>550</v>
      </c>
      <c r="B557" s="38" t="s">
        <v>382</v>
      </c>
      <c r="C557" s="38" t="s">
        <v>28</v>
      </c>
      <c r="D557" s="38" t="s">
        <v>28</v>
      </c>
      <c r="E557" s="69" t="s">
        <v>2101</v>
      </c>
      <c r="F557" s="40" t="s">
        <v>172</v>
      </c>
      <c r="G557" s="85">
        <v>211</v>
      </c>
      <c r="H557" s="39">
        <v>459</v>
      </c>
      <c r="I557" s="41" t="s">
        <v>18</v>
      </c>
      <c r="J557" s="86" t="s">
        <v>17</v>
      </c>
      <c r="K557" s="42"/>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c r="CA557" s="18"/>
      <c r="CB557" s="18"/>
      <c r="CC557" s="18"/>
      <c r="CD557" s="18"/>
      <c r="CE557" s="18"/>
      <c r="CF557" s="18"/>
      <c r="CG557" s="18"/>
      <c r="CH557" s="18"/>
      <c r="CI557" s="18"/>
      <c r="CJ557" s="18"/>
      <c r="CK557" s="18"/>
      <c r="CL557" s="18"/>
      <c r="CM557" s="18"/>
      <c r="CN557" s="18"/>
      <c r="CO557" s="18"/>
      <c r="CP557" s="18"/>
      <c r="CQ557" s="18"/>
      <c r="CR557" s="18"/>
      <c r="CS557" s="18"/>
      <c r="CT557" s="18"/>
      <c r="CU557" s="18"/>
      <c r="CV557" s="18"/>
      <c r="CW557" s="18"/>
      <c r="CX557" s="18"/>
      <c r="CY557" s="18"/>
      <c r="CZ557" s="18"/>
      <c r="DA557" s="18"/>
      <c r="DB557" s="18"/>
      <c r="DC557" s="18"/>
      <c r="DD557" s="18"/>
      <c r="DE557" s="18"/>
      <c r="DF557" s="18"/>
      <c r="DG557" s="18"/>
      <c r="DH557" s="18"/>
      <c r="DI557" s="18"/>
      <c r="DJ557" s="18"/>
      <c r="DK557" s="18"/>
      <c r="DL557" s="18"/>
      <c r="DM557" s="18"/>
      <c r="DN557" s="18"/>
      <c r="DO557" s="18"/>
      <c r="DP557" s="18"/>
      <c r="DQ557" s="18"/>
      <c r="DR557" s="18"/>
      <c r="DS557" s="18"/>
      <c r="DT557" s="18"/>
      <c r="DU557" s="18"/>
      <c r="DV557" s="18"/>
      <c r="DW557" s="18"/>
      <c r="DX557" s="18"/>
      <c r="DY557" s="18"/>
      <c r="DZ557" s="18"/>
      <c r="EA557" s="18"/>
      <c r="EB557" s="18"/>
      <c r="EC557" s="18"/>
      <c r="ED557" s="18"/>
      <c r="EE557" s="18"/>
      <c r="EF557" s="18"/>
      <c r="EG557" s="18"/>
      <c r="EH557" s="18"/>
      <c r="EI557" s="18"/>
      <c r="EJ557" s="18"/>
      <c r="EK557" s="18"/>
      <c r="EL557" s="18"/>
      <c r="EM557" s="18"/>
      <c r="EN557" s="18"/>
      <c r="EO557" s="18"/>
      <c r="EP557" s="18"/>
      <c r="EQ557" s="18"/>
      <c r="ER557" s="18"/>
      <c r="ES557" s="18"/>
      <c r="ET557" s="18"/>
      <c r="EU557" s="18"/>
      <c r="EV557" s="18"/>
      <c r="EW557" s="18"/>
      <c r="EX557" s="18"/>
      <c r="EY557" s="18"/>
      <c r="EZ557" s="18"/>
      <c r="FA557" s="18"/>
      <c r="FB557" s="18"/>
      <c r="FC557" s="18"/>
      <c r="FD557" s="18"/>
      <c r="FE557" s="18"/>
      <c r="FF557" s="18"/>
      <c r="FG557" s="18"/>
      <c r="FH557" s="18"/>
      <c r="FI557" s="18"/>
      <c r="FJ557" s="18"/>
      <c r="FK557" s="18"/>
      <c r="FL557" s="18"/>
      <c r="FM557" s="18"/>
      <c r="FN557" s="18"/>
      <c r="FO557" s="18"/>
      <c r="FP557" s="18"/>
      <c r="FQ557" s="18"/>
      <c r="FR557" s="18"/>
      <c r="FS557" s="18"/>
      <c r="FT557" s="18"/>
      <c r="FU557" s="18"/>
      <c r="FV557" s="18"/>
      <c r="FW557" s="18"/>
      <c r="FX557" s="18"/>
      <c r="FY557" s="18"/>
      <c r="FZ557" s="18"/>
      <c r="GA557" s="18"/>
      <c r="GB557" s="18"/>
      <c r="GC557" s="18"/>
      <c r="GD557" s="18"/>
      <c r="GE557" s="18"/>
      <c r="GF557" s="18"/>
      <c r="GG557" s="18"/>
      <c r="GH557" s="18"/>
      <c r="GI557" s="18"/>
      <c r="GJ557" s="18"/>
      <c r="GK557" s="18"/>
      <c r="GL557" s="18"/>
      <c r="GM557" s="18"/>
      <c r="GN557" s="18"/>
      <c r="GO557" s="18"/>
      <c r="GP557" s="18"/>
      <c r="GQ557" s="18"/>
      <c r="GR557" s="18"/>
      <c r="GS557" s="18"/>
      <c r="GT557" s="18"/>
      <c r="GU557" s="18"/>
      <c r="GV557" s="18"/>
      <c r="GW557" s="18"/>
      <c r="GX557" s="18"/>
      <c r="GY557" s="18"/>
      <c r="GZ557" s="18"/>
      <c r="HA557" s="18"/>
      <c r="HB557" s="18"/>
      <c r="HC557" s="18"/>
      <c r="HD557" s="18"/>
      <c r="HE557" s="18"/>
      <c r="HF557" s="18"/>
      <c r="HG557" s="18"/>
      <c r="HH557" s="18"/>
      <c r="HI557" s="18"/>
      <c r="HJ557" s="18"/>
      <c r="HK557" s="18"/>
      <c r="HL557" s="18"/>
      <c r="HM557" s="18"/>
      <c r="HN557" s="18"/>
      <c r="HO557" s="18"/>
      <c r="HP557" s="18"/>
      <c r="HQ557" s="18"/>
      <c r="HR557" s="18"/>
      <c r="HS557" s="18"/>
      <c r="HT557" s="18"/>
      <c r="HU557" s="18"/>
      <c r="HV557" s="18"/>
      <c r="HW557" s="18"/>
      <c r="HX557" s="18"/>
      <c r="HY557" s="18"/>
      <c r="HZ557" s="18"/>
      <c r="IA557" s="18"/>
      <c r="IB557" s="18"/>
      <c r="IC557" s="18"/>
      <c r="ID557" s="18"/>
    </row>
    <row r="558" spans="1:238" s="4" customFormat="1" x14ac:dyDescent="0.2">
      <c r="A558" s="11">
        <f t="shared" si="9"/>
        <v>551</v>
      </c>
      <c r="B558" s="38" t="s">
        <v>383</v>
      </c>
      <c r="C558" s="38" t="s">
        <v>28</v>
      </c>
      <c r="D558" s="38" t="s">
        <v>28</v>
      </c>
      <c r="E558" s="69" t="s">
        <v>2101</v>
      </c>
      <c r="F558" s="40" t="s">
        <v>1166</v>
      </c>
      <c r="G558" s="85">
        <v>309</v>
      </c>
      <c r="H558" s="39">
        <v>627</v>
      </c>
      <c r="I558" s="41" t="s">
        <v>18</v>
      </c>
      <c r="J558" s="86" t="s">
        <v>17</v>
      </c>
      <c r="K558" s="4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c r="AX558" s="12"/>
      <c r="AY558" s="12"/>
      <c r="AZ558" s="12"/>
      <c r="BA558" s="12"/>
      <c r="BB558" s="12"/>
      <c r="BC558" s="12"/>
      <c r="BD558" s="12"/>
      <c r="BE558" s="12"/>
      <c r="BF558" s="12"/>
      <c r="BG558" s="12"/>
      <c r="BH558" s="12"/>
      <c r="BI558" s="12"/>
      <c r="BJ558" s="12"/>
      <c r="BK558" s="12"/>
      <c r="BL558" s="12"/>
      <c r="BM558" s="12"/>
      <c r="BN558" s="12"/>
      <c r="BO558" s="12"/>
      <c r="BP558" s="12"/>
      <c r="BQ558" s="12"/>
      <c r="BR558" s="12"/>
      <c r="BS558" s="12"/>
      <c r="BT558" s="12"/>
      <c r="BU558" s="12"/>
      <c r="BV558" s="12"/>
      <c r="BW558" s="12"/>
      <c r="BX558" s="12"/>
      <c r="BY558" s="12"/>
      <c r="BZ558" s="12"/>
      <c r="CA558" s="12"/>
      <c r="CB558" s="12"/>
      <c r="CC558" s="12"/>
      <c r="CD558" s="12"/>
      <c r="CE558" s="12"/>
      <c r="CF558" s="12"/>
      <c r="CG558" s="12"/>
      <c r="CH558" s="12"/>
      <c r="CI558" s="12"/>
      <c r="CJ558" s="12"/>
      <c r="CK558" s="12"/>
      <c r="CL558" s="12"/>
      <c r="CM558" s="12"/>
      <c r="CN558" s="12"/>
      <c r="CO558" s="12"/>
      <c r="CP558" s="12"/>
      <c r="CQ558" s="12"/>
      <c r="CR558" s="12"/>
      <c r="CS558" s="12"/>
      <c r="CT558" s="12"/>
      <c r="CU558" s="12"/>
      <c r="CV558" s="12"/>
      <c r="CW558" s="12"/>
      <c r="CX558" s="12"/>
      <c r="CY558" s="12"/>
      <c r="CZ558" s="12"/>
      <c r="DA558" s="12"/>
      <c r="DB558" s="12"/>
      <c r="DC558" s="12"/>
      <c r="DD558" s="12"/>
      <c r="DE558" s="12"/>
      <c r="DF558" s="12"/>
      <c r="DG558" s="12"/>
      <c r="DH558" s="12"/>
      <c r="DI558" s="12"/>
      <c r="DJ558" s="12"/>
      <c r="DK558" s="12"/>
      <c r="DL558" s="12"/>
      <c r="DM558" s="12"/>
      <c r="DN558" s="12"/>
      <c r="DO558" s="12"/>
      <c r="DP558" s="12"/>
      <c r="DQ558" s="12"/>
      <c r="DR558" s="12"/>
      <c r="DS558" s="12"/>
      <c r="DT558" s="12"/>
      <c r="DU558" s="12"/>
      <c r="DV558" s="12"/>
      <c r="DW558" s="12"/>
      <c r="DX558" s="12"/>
      <c r="DY558" s="12"/>
      <c r="DZ558" s="12"/>
      <c r="EA558" s="12"/>
      <c r="EB558" s="12"/>
      <c r="EC558" s="12"/>
      <c r="ED558" s="12"/>
      <c r="EE558" s="12"/>
      <c r="EF558" s="12"/>
      <c r="EG558" s="12"/>
      <c r="EH558" s="12"/>
      <c r="EI558" s="12"/>
      <c r="EJ558" s="12"/>
      <c r="EK558" s="12"/>
      <c r="EL558" s="12"/>
      <c r="EM558" s="12"/>
      <c r="EN558" s="12"/>
      <c r="EO558" s="12"/>
      <c r="EP558" s="12"/>
      <c r="EQ558" s="12"/>
      <c r="ER558" s="12"/>
      <c r="ES558" s="12"/>
      <c r="ET558" s="12"/>
      <c r="EU558" s="12"/>
      <c r="EV558" s="12"/>
      <c r="EW558" s="12"/>
      <c r="EX558" s="12"/>
      <c r="EY558" s="12"/>
      <c r="EZ558" s="12"/>
      <c r="FA558" s="12"/>
      <c r="FB558" s="12"/>
      <c r="FC558" s="12"/>
      <c r="FD558" s="12"/>
      <c r="FE558" s="12"/>
      <c r="FF558" s="12"/>
      <c r="FG558" s="12"/>
      <c r="FH558" s="12"/>
      <c r="FI558" s="12"/>
      <c r="FJ558" s="12"/>
      <c r="FK558" s="12"/>
      <c r="FL558" s="12"/>
      <c r="FM558" s="12"/>
      <c r="FN558" s="12"/>
      <c r="FO558" s="12"/>
      <c r="FP558" s="12"/>
      <c r="FQ558" s="12"/>
      <c r="FR558" s="12"/>
      <c r="FS558" s="12"/>
      <c r="FT558" s="12"/>
      <c r="FU558" s="12"/>
      <c r="FV558" s="12"/>
      <c r="FW558" s="12"/>
      <c r="FX558" s="12"/>
      <c r="FY558" s="12"/>
      <c r="FZ558" s="12"/>
      <c r="GA558" s="12"/>
      <c r="GB558" s="12"/>
      <c r="GC558" s="12"/>
      <c r="GD558" s="12"/>
      <c r="GE558" s="12"/>
      <c r="GF558" s="12"/>
      <c r="GG558" s="12"/>
      <c r="GH558" s="12"/>
      <c r="GI558" s="12"/>
      <c r="GJ558" s="12"/>
      <c r="GK558" s="12"/>
      <c r="GL558" s="12"/>
      <c r="GM558" s="12"/>
      <c r="GN558" s="12"/>
      <c r="GO558" s="12"/>
      <c r="GP558" s="12"/>
      <c r="GQ558" s="12"/>
      <c r="GR558" s="12"/>
      <c r="GS558" s="12"/>
      <c r="GT558" s="12"/>
      <c r="GU558" s="12"/>
      <c r="GV558" s="12"/>
      <c r="GW558" s="12"/>
      <c r="GX558" s="12"/>
      <c r="GY558" s="12"/>
      <c r="GZ558" s="12"/>
      <c r="HA558" s="12"/>
      <c r="HB558" s="12"/>
      <c r="HC558" s="12"/>
      <c r="HD558" s="12"/>
      <c r="HE558" s="12"/>
      <c r="HF558" s="12"/>
      <c r="HG558" s="12"/>
      <c r="HH558" s="12"/>
      <c r="HI558" s="12"/>
      <c r="HJ558" s="12"/>
      <c r="HK558" s="12"/>
      <c r="HL558" s="12"/>
      <c r="HM558" s="12"/>
      <c r="HN558" s="12"/>
      <c r="HO558" s="12"/>
      <c r="HP558" s="12"/>
      <c r="HQ558" s="12"/>
      <c r="HR558" s="12"/>
      <c r="HS558" s="12"/>
      <c r="HT558" s="12"/>
      <c r="HU558" s="12"/>
      <c r="HV558" s="12"/>
      <c r="HW558" s="12"/>
      <c r="HX558" s="12"/>
      <c r="HY558" s="12"/>
      <c r="HZ558" s="12"/>
      <c r="IA558" s="12"/>
      <c r="IB558" s="12"/>
      <c r="IC558" s="12"/>
      <c r="ID558" s="12"/>
    </row>
    <row r="559" spans="1:238" x14ac:dyDescent="0.2">
      <c r="A559" s="11">
        <f t="shared" si="9"/>
        <v>552</v>
      </c>
      <c r="B559" s="38" t="s">
        <v>2107</v>
      </c>
      <c r="C559" s="38" t="s">
        <v>28</v>
      </c>
      <c r="D559" s="38" t="s">
        <v>28</v>
      </c>
      <c r="E559" s="69" t="s">
        <v>2101</v>
      </c>
      <c r="F559" s="40" t="s">
        <v>166</v>
      </c>
      <c r="G559" s="87">
        <v>774</v>
      </c>
      <c r="H559" s="39">
        <v>1116</v>
      </c>
      <c r="I559" s="41" t="s">
        <v>18</v>
      </c>
      <c r="J559" s="86" t="s">
        <v>42</v>
      </c>
      <c r="K559" s="42" t="s">
        <v>179</v>
      </c>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c r="CA559" s="18"/>
      <c r="CB559" s="18"/>
      <c r="CC559" s="18"/>
      <c r="CD559" s="18"/>
      <c r="CE559" s="18"/>
      <c r="CF559" s="18"/>
      <c r="CG559" s="18"/>
      <c r="CH559" s="18"/>
      <c r="CI559" s="18"/>
      <c r="CJ559" s="18"/>
      <c r="CK559" s="18"/>
      <c r="CL559" s="18"/>
      <c r="CM559" s="18"/>
      <c r="CN559" s="18"/>
      <c r="CO559" s="18"/>
      <c r="CP559" s="18"/>
      <c r="CQ559" s="18"/>
      <c r="CR559" s="18"/>
      <c r="CS559" s="18"/>
      <c r="CT559" s="18"/>
      <c r="CU559" s="18"/>
      <c r="CV559" s="18"/>
      <c r="CW559" s="18"/>
      <c r="CX559" s="18"/>
      <c r="CY559" s="18"/>
      <c r="CZ559" s="18"/>
      <c r="DA559" s="18"/>
      <c r="DB559" s="18"/>
      <c r="DC559" s="18"/>
      <c r="DD559" s="18"/>
      <c r="DE559" s="18"/>
      <c r="DF559" s="18"/>
      <c r="DG559" s="18"/>
      <c r="DH559" s="18"/>
      <c r="DI559" s="18"/>
      <c r="DJ559" s="18"/>
      <c r="DK559" s="18"/>
      <c r="DL559" s="18"/>
      <c r="DM559" s="18"/>
      <c r="DN559" s="18"/>
      <c r="DO559" s="18"/>
      <c r="DP559" s="18"/>
      <c r="DQ559" s="18"/>
      <c r="DR559" s="18"/>
      <c r="DS559" s="18"/>
      <c r="DT559" s="18"/>
      <c r="DU559" s="18"/>
      <c r="DV559" s="18"/>
      <c r="DW559" s="18"/>
      <c r="DX559" s="18"/>
      <c r="DY559" s="18"/>
      <c r="DZ559" s="18"/>
      <c r="EA559" s="18"/>
      <c r="EB559" s="18"/>
      <c r="EC559" s="18"/>
      <c r="ED559" s="18"/>
      <c r="EE559" s="18"/>
      <c r="EF559" s="18"/>
      <c r="EG559" s="18"/>
      <c r="EH559" s="18"/>
      <c r="EI559" s="18"/>
      <c r="EJ559" s="18"/>
      <c r="EK559" s="18"/>
      <c r="EL559" s="18"/>
      <c r="EM559" s="18"/>
      <c r="EN559" s="18"/>
      <c r="EO559" s="18"/>
      <c r="EP559" s="18"/>
      <c r="EQ559" s="18"/>
      <c r="ER559" s="18"/>
      <c r="ES559" s="18"/>
      <c r="ET559" s="18"/>
      <c r="EU559" s="18"/>
      <c r="EV559" s="18"/>
      <c r="EW559" s="18"/>
      <c r="EX559" s="18"/>
      <c r="EY559" s="18"/>
      <c r="EZ559" s="18"/>
      <c r="FA559" s="18"/>
      <c r="FB559" s="18"/>
      <c r="FC559" s="18"/>
      <c r="FD559" s="18"/>
      <c r="FE559" s="18"/>
      <c r="FF559" s="18"/>
      <c r="FG559" s="18"/>
      <c r="FH559" s="18"/>
      <c r="FI559" s="18"/>
      <c r="FJ559" s="18"/>
      <c r="FK559" s="18"/>
      <c r="FL559" s="18"/>
      <c r="FM559" s="18"/>
      <c r="FN559" s="18"/>
      <c r="FO559" s="18"/>
      <c r="FP559" s="18"/>
      <c r="FQ559" s="18"/>
      <c r="FR559" s="18"/>
      <c r="FS559" s="18"/>
      <c r="FT559" s="18"/>
      <c r="FU559" s="18"/>
      <c r="FV559" s="18"/>
      <c r="FW559" s="18"/>
      <c r="FX559" s="18"/>
      <c r="FY559" s="18"/>
      <c r="FZ559" s="18"/>
      <c r="GA559" s="18"/>
      <c r="GB559" s="18"/>
      <c r="GC559" s="18"/>
      <c r="GD559" s="18"/>
      <c r="GE559" s="18"/>
      <c r="GF559" s="18"/>
      <c r="GG559" s="18"/>
      <c r="GH559" s="18"/>
      <c r="GI559" s="18"/>
      <c r="GJ559" s="18"/>
      <c r="GK559" s="18"/>
      <c r="GL559" s="18"/>
      <c r="GM559" s="18"/>
      <c r="GN559" s="18"/>
      <c r="GO559" s="18"/>
      <c r="GP559" s="18"/>
      <c r="GQ559" s="18"/>
      <c r="GR559" s="18"/>
      <c r="GS559" s="18"/>
      <c r="GT559" s="18"/>
      <c r="GU559" s="18"/>
      <c r="GV559" s="18"/>
      <c r="GW559" s="18"/>
      <c r="GX559" s="18"/>
      <c r="GY559" s="18"/>
      <c r="GZ559" s="18"/>
      <c r="HA559" s="18"/>
      <c r="HB559" s="18"/>
      <c r="HC559" s="18"/>
      <c r="HD559" s="18"/>
      <c r="HE559" s="18"/>
      <c r="HF559" s="18"/>
      <c r="HG559" s="18"/>
      <c r="HH559" s="18"/>
      <c r="HI559" s="18"/>
      <c r="HJ559" s="18"/>
      <c r="HK559" s="18"/>
      <c r="HL559" s="18"/>
      <c r="HM559" s="18"/>
      <c r="HN559" s="18"/>
      <c r="HO559" s="18"/>
      <c r="HP559" s="18"/>
      <c r="HQ559" s="18"/>
      <c r="HR559" s="18"/>
      <c r="HS559" s="18"/>
      <c r="HT559" s="18"/>
      <c r="HU559" s="18"/>
      <c r="HV559" s="18"/>
      <c r="HW559" s="18"/>
      <c r="HX559" s="18"/>
      <c r="HY559" s="18"/>
      <c r="HZ559" s="18"/>
      <c r="IA559" s="18"/>
      <c r="IB559" s="18"/>
      <c r="IC559" s="18"/>
      <c r="ID559" s="18"/>
    </row>
    <row r="560" spans="1:238" x14ac:dyDescent="0.2">
      <c r="A560" s="11">
        <f t="shared" si="9"/>
        <v>553</v>
      </c>
      <c r="B560" s="38" t="s">
        <v>384</v>
      </c>
      <c r="C560" s="38" t="s">
        <v>28</v>
      </c>
      <c r="D560" s="38" t="s">
        <v>28</v>
      </c>
      <c r="E560" s="69" t="s">
        <v>2101</v>
      </c>
      <c r="F560" s="40" t="s">
        <v>2108</v>
      </c>
      <c r="G560" s="85">
        <v>326</v>
      </c>
      <c r="H560" s="39">
        <v>674</v>
      </c>
      <c r="I560" s="41" t="s">
        <v>18</v>
      </c>
      <c r="J560" s="86" t="s">
        <v>17</v>
      </c>
      <c r="K560" s="4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c r="AX560" s="12"/>
      <c r="AY560" s="12"/>
      <c r="AZ560" s="12"/>
      <c r="BA560" s="12"/>
      <c r="BB560" s="12"/>
      <c r="BC560" s="12"/>
      <c r="BD560" s="12"/>
      <c r="BE560" s="12"/>
      <c r="BF560" s="12"/>
      <c r="BG560" s="12"/>
      <c r="BH560" s="12"/>
      <c r="BI560" s="12"/>
      <c r="BJ560" s="12"/>
      <c r="BK560" s="12"/>
      <c r="BL560" s="12"/>
      <c r="BM560" s="12"/>
      <c r="BN560" s="12"/>
      <c r="BO560" s="12"/>
      <c r="BP560" s="12"/>
      <c r="BQ560" s="12"/>
      <c r="BR560" s="12"/>
      <c r="BS560" s="12"/>
      <c r="BT560" s="12"/>
      <c r="BU560" s="12"/>
      <c r="BV560" s="12"/>
      <c r="BW560" s="12"/>
      <c r="BX560" s="12"/>
      <c r="BY560" s="12"/>
      <c r="BZ560" s="12"/>
      <c r="CA560" s="12"/>
      <c r="CB560" s="12"/>
      <c r="CC560" s="12"/>
      <c r="CD560" s="12"/>
      <c r="CE560" s="12"/>
      <c r="CF560" s="12"/>
      <c r="CG560" s="12"/>
      <c r="CH560" s="12"/>
      <c r="CI560" s="12"/>
      <c r="CJ560" s="12"/>
      <c r="CK560" s="12"/>
      <c r="CL560" s="12"/>
      <c r="CM560" s="12"/>
      <c r="CN560" s="12"/>
      <c r="CO560" s="12"/>
      <c r="CP560" s="12"/>
      <c r="CQ560" s="12"/>
      <c r="CR560" s="12"/>
      <c r="CS560" s="12"/>
      <c r="CT560" s="12"/>
      <c r="CU560" s="12"/>
      <c r="CV560" s="12"/>
      <c r="CW560" s="12"/>
      <c r="CX560" s="12"/>
      <c r="CY560" s="12"/>
      <c r="CZ560" s="12"/>
      <c r="DA560" s="12"/>
      <c r="DB560" s="12"/>
      <c r="DC560" s="12"/>
      <c r="DD560" s="12"/>
      <c r="DE560" s="12"/>
      <c r="DF560" s="12"/>
      <c r="DG560" s="12"/>
      <c r="DH560" s="12"/>
      <c r="DI560" s="12"/>
      <c r="DJ560" s="12"/>
      <c r="DK560" s="12"/>
      <c r="DL560" s="12"/>
      <c r="DM560" s="12"/>
      <c r="DN560" s="12"/>
      <c r="DO560" s="12"/>
      <c r="DP560" s="12"/>
      <c r="DQ560" s="12"/>
      <c r="DR560" s="12"/>
      <c r="DS560" s="12"/>
      <c r="DT560" s="12"/>
      <c r="DU560" s="12"/>
      <c r="DV560" s="12"/>
      <c r="DW560" s="12"/>
      <c r="DX560" s="12"/>
      <c r="DY560" s="12"/>
      <c r="DZ560" s="12"/>
      <c r="EA560" s="12"/>
      <c r="EB560" s="12"/>
      <c r="EC560" s="12"/>
      <c r="ED560" s="12"/>
      <c r="EE560" s="12"/>
      <c r="EF560" s="12"/>
      <c r="EG560" s="12"/>
      <c r="EH560" s="12"/>
      <c r="EI560" s="12"/>
      <c r="EJ560" s="12"/>
      <c r="EK560" s="12"/>
      <c r="EL560" s="12"/>
      <c r="EM560" s="12"/>
      <c r="EN560" s="12"/>
      <c r="EO560" s="12"/>
      <c r="EP560" s="12"/>
      <c r="EQ560" s="12"/>
      <c r="ER560" s="12"/>
      <c r="ES560" s="12"/>
      <c r="ET560" s="12"/>
      <c r="EU560" s="12"/>
      <c r="EV560" s="12"/>
      <c r="EW560" s="12"/>
      <c r="EX560" s="12"/>
      <c r="EY560" s="12"/>
      <c r="EZ560" s="12"/>
      <c r="FA560" s="12"/>
      <c r="FB560" s="12"/>
      <c r="FC560" s="12"/>
      <c r="FD560" s="12"/>
      <c r="FE560" s="12"/>
      <c r="FF560" s="12"/>
      <c r="FG560" s="12"/>
      <c r="FH560" s="12"/>
      <c r="FI560" s="12"/>
      <c r="FJ560" s="12"/>
      <c r="FK560" s="12"/>
      <c r="FL560" s="12"/>
      <c r="FM560" s="12"/>
      <c r="FN560" s="12"/>
      <c r="FO560" s="12"/>
      <c r="FP560" s="12"/>
      <c r="FQ560" s="12"/>
      <c r="FR560" s="12"/>
      <c r="FS560" s="12"/>
      <c r="FT560" s="12"/>
      <c r="FU560" s="12"/>
      <c r="FV560" s="12"/>
      <c r="FW560" s="12"/>
      <c r="FX560" s="12"/>
      <c r="FY560" s="12"/>
      <c r="FZ560" s="12"/>
      <c r="GA560" s="12"/>
      <c r="GB560" s="12"/>
      <c r="GC560" s="12"/>
      <c r="GD560" s="12"/>
      <c r="GE560" s="12"/>
      <c r="GF560" s="12"/>
      <c r="GG560" s="12"/>
      <c r="GH560" s="12"/>
      <c r="GI560" s="12"/>
      <c r="GJ560" s="12"/>
      <c r="GK560" s="12"/>
      <c r="GL560" s="12"/>
      <c r="GM560" s="12"/>
      <c r="GN560" s="12"/>
      <c r="GO560" s="12"/>
      <c r="GP560" s="12"/>
      <c r="GQ560" s="12"/>
      <c r="GR560" s="12"/>
      <c r="GS560" s="12"/>
      <c r="GT560" s="12"/>
      <c r="GU560" s="12"/>
      <c r="GV560" s="12"/>
      <c r="GW560" s="12"/>
      <c r="GX560" s="12"/>
      <c r="GY560" s="12"/>
      <c r="GZ560" s="12"/>
      <c r="HA560" s="12"/>
      <c r="HB560" s="12"/>
      <c r="HC560" s="12"/>
      <c r="HD560" s="12"/>
      <c r="HE560" s="12"/>
      <c r="HF560" s="12"/>
      <c r="HG560" s="12"/>
      <c r="HH560" s="12"/>
      <c r="HI560" s="12"/>
      <c r="HJ560" s="12"/>
      <c r="HK560" s="12"/>
      <c r="HL560" s="12"/>
      <c r="HM560" s="12"/>
      <c r="HN560" s="12"/>
      <c r="HO560" s="12"/>
      <c r="HP560" s="12"/>
      <c r="HQ560" s="12"/>
      <c r="HR560" s="12"/>
      <c r="HS560" s="12"/>
      <c r="HT560" s="12"/>
      <c r="HU560" s="12"/>
      <c r="HV560" s="12"/>
      <c r="HW560" s="12"/>
      <c r="HX560" s="12"/>
      <c r="HY560" s="12"/>
      <c r="HZ560" s="12"/>
      <c r="IA560" s="12"/>
      <c r="IB560" s="12"/>
      <c r="IC560" s="12"/>
      <c r="ID560" s="12"/>
    </row>
    <row r="561" spans="1:238" x14ac:dyDescent="0.2">
      <c r="A561" s="11">
        <f t="shared" si="9"/>
        <v>554</v>
      </c>
      <c r="B561" s="38" t="s">
        <v>385</v>
      </c>
      <c r="C561" s="38" t="s">
        <v>28</v>
      </c>
      <c r="D561" s="38" t="s">
        <v>28</v>
      </c>
      <c r="E561" s="69" t="s">
        <v>2110</v>
      </c>
      <c r="F561" s="40" t="s">
        <v>1564</v>
      </c>
      <c r="G561" s="39">
        <v>348</v>
      </c>
      <c r="H561" s="39">
        <v>843</v>
      </c>
      <c r="I561" s="41" t="s">
        <v>18</v>
      </c>
      <c r="J561" s="86" t="s">
        <v>17</v>
      </c>
      <c r="K561" s="4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c r="AX561" s="12"/>
      <c r="AY561" s="12"/>
      <c r="AZ561" s="12"/>
      <c r="BA561" s="12"/>
      <c r="BB561" s="12"/>
      <c r="BC561" s="12"/>
      <c r="BD561" s="12"/>
      <c r="BE561" s="12"/>
      <c r="BF561" s="12"/>
      <c r="BG561" s="12"/>
      <c r="BH561" s="12"/>
      <c r="BI561" s="12"/>
      <c r="BJ561" s="12"/>
      <c r="BK561" s="12"/>
      <c r="BL561" s="12"/>
      <c r="BM561" s="12"/>
      <c r="BN561" s="12"/>
      <c r="BO561" s="12"/>
      <c r="BP561" s="12"/>
      <c r="BQ561" s="12"/>
      <c r="BR561" s="12"/>
      <c r="BS561" s="12"/>
      <c r="BT561" s="12"/>
      <c r="BU561" s="12"/>
      <c r="BV561" s="12"/>
      <c r="BW561" s="12"/>
      <c r="BX561" s="12"/>
      <c r="BY561" s="12"/>
      <c r="BZ561" s="12"/>
      <c r="CA561" s="12"/>
      <c r="CB561" s="12"/>
      <c r="CC561" s="12"/>
      <c r="CD561" s="12"/>
      <c r="CE561" s="12"/>
      <c r="CF561" s="12"/>
      <c r="CG561" s="12"/>
      <c r="CH561" s="12"/>
      <c r="CI561" s="12"/>
      <c r="CJ561" s="12"/>
      <c r="CK561" s="12"/>
      <c r="CL561" s="12"/>
      <c r="CM561" s="12"/>
      <c r="CN561" s="12"/>
      <c r="CO561" s="12"/>
      <c r="CP561" s="12"/>
      <c r="CQ561" s="12"/>
      <c r="CR561" s="12"/>
      <c r="CS561" s="12"/>
      <c r="CT561" s="12"/>
      <c r="CU561" s="12"/>
      <c r="CV561" s="12"/>
      <c r="CW561" s="12"/>
      <c r="CX561" s="12"/>
      <c r="CY561" s="12"/>
      <c r="CZ561" s="12"/>
      <c r="DA561" s="12"/>
      <c r="DB561" s="12"/>
      <c r="DC561" s="12"/>
      <c r="DD561" s="12"/>
      <c r="DE561" s="12"/>
      <c r="DF561" s="12"/>
      <c r="DG561" s="12"/>
      <c r="DH561" s="12"/>
      <c r="DI561" s="12"/>
      <c r="DJ561" s="12"/>
      <c r="DK561" s="12"/>
      <c r="DL561" s="12"/>
      <c r="DM561" s="12"/>
      <c r="DN561" s="12"/>
      <c r="DO561" s="12"/>
      <c r="DP561" s="12"/>
      <c r="DQ561" s="12"/>
      <c r="DR561" s="12"/>
      <c r="DS561" s="12"/>
      <c r="DT561" s="12"/>
      <c r="DU561" s="12"/>
      <c r="DV561" s="12"/>
      <c r="DW561" s="12"/>
      <c r="DX561" s="12"/>
      <c r="DY561" s="12"/>
      <c r="DZ561" s="12"/>
      <c r="EA561" s="12"/>
      <c r="EB561" s="12"/>
      <c r="EC561" s="12"/>
      <c r="ED561" s="12"/>
      <c r="EE561" s="12"/>
      <c r="EF561" s="12"/>
      <c r="EG561" s="12"/>
      <c r="EH561" s="12"/>
      <c r="EI561" s="12"/>
      <c r="EJ561" s="12"/>
      <c r="EK561" s="12"/>
      <c r="EL561" s="12"/>
      <c r="EM561" s="12"/>
      <c r="EN561" s="12"/>
      <c r="EO561" s="12"/>
      <c r="EP561" s="12"/>
      <c r="EQ561" s="12"/>
      <c r="ER561" s="12"/>
      <c r="ES561" s="12"/>
      <c r="ET561" s="12"/>
      <c r="EU561" s="12"/>
      <c r="EV561" s="12"/>
      <c r="EW561" s="12"/>
      <c r="EX561" s="12"/>
      <c r="EY561" s="12"/>
      <c r="EZ561" s="12"/>
      <c r="FA561" s="12"/>
      <c r="FB561" s="12"/>
      <c r="FC561" s="12"/>
      <c r="FD561" s="12"/>
      <c r="FE561" s="12"/>
      <c r="FF561" s="12"/>
      <c r="FG561" s="12"/>
      <c r="FH561" s="12"/>
      <c r="FI561" s="12"/>
      <c r="FJ561" s="12"/>
      <c r="FK561" s="12"/>
      <c r="FL561" s="12"/>
      <c r="FM561" s="12"/>
      <c r="FN561" s="12"/>
      <c r="FO561" s="12"/>
      <c r="FP561" s="12"/>
      <c r="FQ561" s="12"/>
      <c r="FR561" s="12"/>
      <c r="FS561" s="12"/>
      <c r="FT561" s="12"/>
      <c r="FU561" s="12"/>
      <c r="FV561" s="12"/>
      <c r="FW561" s="12"/>
      <c r="FX561" s="12"/>
      <c r="FY561" s="12"/>
      <c r="FZ561" s="12"/>
      <c r="GA561" s="12"/>
      <c r="GB561" s="12"/>
      <c r="GC561" s="12"/>
      <c r="GD561" s="12"/>
      <c r="GE561" s="12"/>
      <c r="GF561" s="12"/>
      <c r="GG561" s="12"/>
      <c r="GH561" s="12"/>
      <c r="GI561" s="12"/>
      <c r="GJ561" s="12"/>
      <c r="GK561" s="12"/>
      <c r="GL561" s="12"/>
      <c r="GM561" s="12"/>
      <c r="GN561" s="12"/>
      <c r="GO561" s="12"/>
      <c r="GP561" s="12"/>
      <c r="GQ561" s="12"/>
      <c r="GR561" s="12"/>
      <c r="GS561" s="12"/>
      <c r="GT561" s="12"/>
      <c r="GU561" s="12"/>
      <c r="GV561" s="12"/>
      <c r="GW561" s="12"/>
      <c r="GX561" s="12"/>
      <c r="GY561" s="12"/>
      <c r="GZ561" s="12"/>
      <c r="HA561" s="12"/>
      <c r="HB561" s="12"/>
      <c r="HC561" s="12"/>
      <c r="HD561" s="12"/>
      <c r="HE561" s="12"/>
      <c r="HF561" s="12"/>
      <c r="HG561" s="12"/>
      <c r="HH561" s="12"/>
      <c r="HI561" s="12"/>
      <c r="HJ561" s="12"/>
      <c r="HK561" s="12"/>
      <c r="HL561" s="12"/>
      <c r="HM561" s="12"/>
      <c r="HN561" s="12"/>
      <c r="HO561" s="12"/>
      <c r="HP561" s="12"/>
      <c r="HQ561" s="12"/>
      <c r="HR561" s="12"/>
      <c r="HS561" s="12"/>
      <c r="HT561" s="12"/>
      <c r="HU561" s="12"/>
      <c r="HV561" s="12"/>
      <c r="HW561" s="12"/>
      <c r="HX561" s="12"/>
      <c r="HY561" s="12"/>
      <c r="HZ561" s="12"/>
      <c r="IA561" s="12"/>
      <c r="IB561" s="12"/>
      <c r="IC561" s="12"/>
      <c r="ID561" s="12"/>
    </row>
    <row r="562" spans="1:238" x14ac:dyDescent="0.2">
      <c r="A562" s="11">
        <f t="shared" si="9"/>
        <v>555</v>
      </c>
      <c r="B562" s="38" t="s">
        <v>502</v>
      </c>
      <c r="C562" s="38" t="s">
        <v>28</v>
      </c>
      <c r="D562" s="38" t="s">
        <v>28</v>
      </c>
      <c r="E562" s="69" t="s">
        <v>2110</v>
      </c>
      <c r="F562" s="40" t="s">
        <v>44</v>
      </c>
      <c r="G562" s="39">
        <v>1981</v>
      </c>
      <c r="H562" s="39">
        <v>3861</v>
      </c>
      <c r="I562" s="86" t="s">
        <v>15</v>
      </c>
      <c r="J562" s="86" t="s">
        <v>17</v>
      </c>
      <c r="K562" s="4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c r="AX562" s="12"/>
      <c r="AY562" s="12"/>
      <c r="AZ562" s="12"/>
      <c r="BA562" s="12"/>
      <c r="BB562" s="12"/>
      <c r="BC562" s="12"/>
      <c r="BD562" s="12"/>
      <c r="BE562" s="12"/>
      <c r="BF562" s="12"/>
      <c r="BG562" s="12"/>
      <c r="BH562" s="12"/>
      <c r="BI562" s="12"/>
      <c r="BJ562" s="12"/>
      <c r="BK562" s="12"/>
      <c r="BL562" s="12"/>
      <c r="BM562" s="12"/>
      <c r="BN562" s="12"/>
      <c r="BO562" s="12"/>
      <c r="BP562" s="12"/>
      <c r="BQ562" s="12"/>
      <c r="BR562" s="12"/>
      <c r="BS562" s="12"/>
      <c r="BT562" s="12"/>
      <c r="BU562" s="12"/>
      <c r="BV562" s="12"/>
      <c r="BW562" s="12"/>
      <c r="BX562" s="12"/>
      <c r="BY562" s="12"/>
      <c r="BZ562" s="12"/>
      <c r="CA562" s="12"/>
      <c r="CB562" s="12"/>
      <c r="CC562" s="12"/>
      <c r="CD562" s="12"/>
      <c r="CE562" s="12"/>
      <c r="CF562" s="12"/>
      <c r="CG562" s="12"/>
      <c r="CH562" s="12"/>
      <c r="CI562" s="12"/>
      <c r="CJ562" s="12"/>
      <c r="CK562" s="12"/>
      <c r="CL562" s="12"/>
      <c r="CM562" s="12"/>
      <c r="CN562" s="12"/>
      <c r="CO562" s="12"/>
      <c r="CP562" s="12"/>
      <c r="CQ562" s="12"/>
      <c r="CR562" s="12"/>
      <c r="CS562" s="12"/>
      <c r="CT562" s="12"/>
      <c r="CU562" s="12"/>
      <c r="CV562" s="12"/>
      <c r="CW562" s="12"/>
      <c r="CX562" s="12"/>
      <c r="CY562" s="12"/>
      <c r="CZ562" s="12"/>
      <c r="DA562" s="12"/>
      <c r="DB562" s="12"/>
      <c r="DC562" s="12"/>
      <c r="DD562" s="12"/>
      <c r="DE562" s="12"/>
      <c r="DF562" s="12"/>
      <c r="DG562" s="12"/>
      <c r="DH562" s="12"/>
      <c r="DI562" s="12"/>
      <c r="DJ562" s="12"/>
      <c r="DK562" s="12"/>
      <c r="DL562" s="12"/>
      <c r="DM562" s="12"/>
      <c r="DN562" s="12"/>
      <c r="DO562" s="12"/>
      <c r="DP562" s="12"/>
      <c r="DQ562" s="12"/>
      <c r="DR562" s="12"/>
      <c r="DS562" s="12"/>
      <c r="DT562" s="12"/>
      <c r="DU562" s="12"/>
      <c r="DV562" s="12"/>
      <c r="DW562" s="12"/>
      <c r="DX562" s="12"/>
      <c r="DY562" s="12"/>
      <c r="DZ562" s="12"/>
      <c r="EA562" s="12"/>
      <c r="EB562" s="12"/>
      <c r="EC562" s="12"/>
      <c r="ED562" s="12"/>
      <c r="EE562" s="12"/>
      <c r="EF562" s="12"/>
      <c r="EG562" s="12"/>
      <c r="EH562" s="12"/>
      <c r="EI562" s="12"/>
      <c r="EJ562" s="12"/>
      <c r="EK562" s="12"/>
      <c r="EL562" s="12"/>
      <c r="EM562" s="12"/>
      <c r="EN562" s="12"/>
      <c r="EO562" s="12"/>
      <c r="EP562" s="12"/>
      <c r="EQ562" s="12"/>
      <c r="ER562" s="12"/>
      <c r="ES562" s="12"/>
      <c r="ET562" s="12"/>
      <c r="EU562" s="12"/>
      <c r="EV562" s="12"/>
      <c r="EW562" s="12"/>
      <c r="EX562" s="12"/>
      <c r="EY562" s="12"/>
      <c r="EZ562" s="12"/>
      <c r="FA562" s="12"/>
      <c r="FB562" s="12"/>
      <c r="FC562" s="12"/>
      <c r="FD562" s="12"/>
      <c r="FE562" s="12"/>
      <c r="FF562" s="12"/>
      <c r="FG562" s="12"/>
      <c r="FH562" s="12"/>
      <c r="FI562" s="12"/>
      <c r="FJ562" s="12"/>
      <c r="FK562" s="12"/>
      <c r="FL562" s="12"/>
      <c r="FM562" s="12"/>
      <c r="FN562" s="12"/>
      <c r="FO562" s="12"/>
      <c r="FP562" s="12"/>
      <c r="FQ562" s="12"/>
      <c r="FR562" s="12"/>
      <c r="FS562" s="12"/>
      <c r="FT562" s="12"/>
      <c r="FU562" s="12"/>
      <c r="FV562" s="12"/>
      <c r="FW562" s="12"/>
      <c r="FX562" s="12"/>
      <c r="FY562" s="12"/>
      <c r="FZ562" s="12"/>
      <c r="GA562" s="12"/>
      <c r="GB562" s="12"/>
      <c r="GC562" s="12"/>
      <c r="GD562" s="12"/>
      <c r="GE562" s="12"/>
      <c r="GF562" s="12"/>
      <c r="GG562" s="12"/>
      <c r="GH562" s="12"/>
      <c r="GI562" s="12"/>
      <c r="GJ562" s="12"/>
      <c r="GK562" s="12"/>
      <c r="GL562" s="12"/>
      <c r="GM562" s="12"/>
      <c r="GN562" s="12"/>
      <c r="GO562" s="12"/>
      <c r="GP562" s="12"/>
      <c r="GQ562" s="12"/>
      <c r="GR562" s="12"/>
      <c r="GS562" s="12"/>
      <c r="GT562" s="12"/>
      <c r="GU562" s="12"/>
      <c r="GV562" s="12"/>
      <c r="GW562" s="12"/>
      <c r="GX562" s="12"/>
      <c r="GY562" s="12"/>
      <c r="GZ562" s="12"/>
      <c r="HA562" s="12"/>
      <c r="HB562" s="12"/>
      <c r="HC562" s="12"/>
      <c r="HD562" s="12"/>
      <c r="HE562" s="12"/>
      <c r="HF562" s="12"/>
      <c r="HG562" s="12"/>
      <c r="HH562" s="12"/>
      <c r="HI562" s="12"/>
      <c r="HJ562" s="12"/>
      <c r="HK562" s="12"/>
      <c r="HL562" s="12"/>
      <c r="HM562" s="12"/>
      <c r="HN562" s="12"/>
      <c r="HO562" s="12"/>
      <c r="HP562" s="12"/>
      <c r="HQ562" s="12"/>
      <c r="HR562" s="12"/>
      <c r="HS562" s="12"/>
      <c r="HT562" s="12"/>
      <c r="HU562" s="12"/>
      <c r="HV562" s="12"/>
      <c r="HW562" s="12"/>
      <c r="HX562" s="12"/>
      <c r="HY562" s="12"/>
      <c r="HZ562" s="12"/>
      <c r="IA562" s="12"/>
      <c r="IB562" s="12"/>
      <c r="IC562" s="12"/>
      <c r="ID562" s="12"/>
    </row>
    <row r="563" spans="1:238" x14ac:dyDescent="0.2">
      <c r="A563" s="11">
        <f t="shared" si="9"/>
        <v>556</v>
      </c>
      <c r="B563" s="46" t="s">
        <v>2136</v>
      </c>
      <c r="C563" s="46" t="s">
        <v>28</v>
      </c>
      <c r="D563" s="38" t="s">
        <v>28</v>
      </c>
      <c r="E563" s="69" t="s">
        <v>2132</v>
      </c>
      <c r="F563" s="40" t="s">
        <v>55</v>
      </c>
      <c r="G563" s="39">
        <v>160</v>
      </c>
      <c r="H563" s="39">
        <v>788</v>
      </c>
      <c r="I563" s="41" t="s">
        <v>15</v>
      </c>
      <c r="J563" s="43" t="s">
        <v>17</v>
      </c>
      <c r="K563" s="42" t="s">
        <v>695</v>
      </c>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2"/>
      <c r="BH563" s="12"/>
      <c r="BI563" s="12"/>
      <c r="BJ563" s="12"/>
      <c r="BK563" s="12"/>
      <c r="BL563" s="12"/>
      <c r="BM563" s="12"/>
      <c r="BN563" s="12"/>
      <c r="BO563" s="12"/>
      <c r="BP563" s="12"/>
      <c r="BQ563" s="12"/>
      <c r="BR563" s="12"/>
      <c r="BS563" s="12"/>
      <c r="BT563" s="12"/>
      <c r="BU563" s="12"/>
      <c r="BV563" s="12"/>
      <c r="BW563" s="12"/>
      <c r="BX563" s="12"/>
      <c r="BY563" s="12"/>
      <c r="BZ563" s="12"/>
      <c r="CA563" s="12"/>
      <c r="CB563" s="12"/>
      <c r="CC563" s="12"/>
      <c r="CD563" s="12"/>
      <c r="CE563" s="12"/>
      <c r="CF563" s="12"/>
      <c r="CG563" s="12"/>
      <c r="CH563" s="12"/>
      <c r="CI563" s="12"/>
      <c r="CJ563" s="12"/>
      <c r="CK563" s="12"/>
      <c r="CL563" s="12"/>
      <c r="CM563" s="12"/>
      <c r="CN563" s="12"/>
      <c r="CO563" s="12"/>
      <c r="CP563" s="12"/>
      <c r="CQ563" s="12"/>
      <c r="CR563" s="12"/>
      <c r="CS563" s="12"/>
      <c r="CT563" s="12"/>
      <c r="CU563" s="12"/>
      <c r="CV563" s="12"/>
      <c r="CW563" s="12"/>
      <c r="CX563" s="12"/>
      <c r="CY563" s="12"/>
      <c r="CZ563" s="12"/>
      <c r="DA563" s="12"/>
      <c r="DB563" s="12"/>
      <c r="DC563" s="12"/>
      <c r="DD563" s="12"/>
      <c r="DE563" s="12"/>
      <c r="DF563" s="12"/>
      <c r="DG563" s="12"/>
      <c r="DH563" s="12"/>
      <c r="DI563" s="12"/>
      <c r="DJ563" s="12"/>
      <c r="DK563" s="12"/>
      <c r="DL563" s="12"/>
      <c r="DM563" s="12"/>
      <c r="DN563" s="12"/>
      <c r="DO563" s="12"/>
      <c r="DP563" s="12"/>
      <c r="DQ563" s="12"/>
      <c r="DR563" s="12"/>
      <c r="DS563" s="12"/>
      <c r="DT563" s="12"/>
      <c r="DU563" s="12"/>
      <c r="DV563" s="12"/>
      <c r="DW563" s="12"/>
      <c r="DX563" s="12"/>
      <c r="DY563" s="12"/>
      <c r="DZ563" s="12"/>
      <c r="EA563" s="12"/>
      <c r="EB563" s="12"/>
      <c r="EC563" s="12"/>
      <c r="ED563" s="12"/>
      <c r="EE563" s="12"/>
      <c r="EF563" s="12"/>
      <c r="EG563" s="12"/>
      <c r="EH563" s="12"/>
      <c r="EI563" s="12"/>
      <c r="EJ563" s="12"/>
      <c r="EK563" s="12"/>
      <c r="EL563" s="12"/>
      <c r="EM563" s="12"/>
      <c r="EN563" s="12"/>
      <c r="EO563" s="12"/>
      <c r="EP563" s="12"/>
      <c r="EQ563" s="12"/>
      <c r="ER563" s="12"/>
      <c r="ES563" s="12"/>
      <c r="ET563" s="12"/>
      <c r="EU563" s="12"/>
      <c r="EV563" s="12"/>
      <c r="EW563" s="12"/>
      <c r="EX563" s="12"/>
      <c r="EY563" s="12"/>
      <c r="EZ563" s="12"/>
      <c r="FA563" s="12"/>
      <c r="FB563" s="12"/>
      <c r="FC563" s="12"/>
      <c r="FD563" s="12"/>
      <c r="FE563" s="12"/>
      <c r="FF563" s="12"/>
      <c r="FG563" s="12"/>
      <c r="FH563" s="12"/>
      <c r="FI563" s="12"/>
      <c r="FJ563" s="12"/>
      <c r="FK563" s="12"/>
      <c r="FL563" s="12"/>
      <c r="FM563" s="12"/>
      <c r="FN563" s="12"/>
      <c r="FO563" s="12"/>
      <c r="FP563" s="12"/>
      <c r="FQ563" s="12"/>
      <c r="FR563" s="12"/>
      <c r="FS563" s="12"/>
      <c r="FT563" s="12"/>
      <c r="FU563" s="12"/>
      <c r="FV563" s="12"/>
      <c r="FW563" s="12"/>
      <c r="FX563" s="12"/>
      <c r="FY563" s="12"/>
      <c r="FZ563" s="12"/>
      <c r="GA563" s="12"/>
      <c r="GB563" s="12"/>
      <c r="GC563" s="12"/>
      <c r="GD563" s="12"/>
      <c r="GE563" s="12"/>
      <c r="GF563" s="12"/>
      <c r="GG563" s="12"/>
      <c r="GH563" s="12"/>
      <c r="GI563" s="12"/>
      <c r="GJ563" s="12"/>
      <c r="GK563" s="12"/>
      <c r="GL563" s="12"/>
      <c r="GM563" s="12"/>
      <c r="GN563" s="12"/>
      <c r="GO563" s="12"/>
      <c r="GP563" s="12"/>
      <c r="GQ563" s="12"/>
      <c r="GR563" s="12"/>
      <c r="GS563" s="12"/>
      <c r="GT563" s="12"/>
      <c r="GU563" s="12"/>
      <c r="GV563" s="12"/>
      <c r="GW563" s="12"/>
      <c r="GX563" s="12"/>
      <c r="GY563" s="12"/>
      <c r="GZ563" s="12"/>
      <c r="HA563" s="12"/>
      <c r="HB563" s="12"/>
      <c r="HC563" s="12"/>
      <c r="HD563" s="12"/>
      <c r="HE563" s="12"/>
      <c r="HF563" s="12"/>
      <c r="HG563" s="12"/>
      <c r="HH563" s="12"/>
      <c r="HI563" s="12"/>
      <c r="HJ563" s="12"/>
      <c r="HK563" s="12"/>
      <c r="HL563" s="12"/>
      <c r="HM563" s="12"/>
      <c r="HN563" s="12"/>
      <c r="HO563" s="12"/>
      <c r="HP563" s="12"/>
      <c r="HQ563" s="12"/>
      <c r="HR563" s="12"/>
      <c r="HS563" s="12"/>
      <c r="HT563" s="12"/>
      <c r="HU563" s="12"/>
      <c r="HV563" s="12"/>
      <c r="HW563" s="12"/>
      <c r="HX563" s="12"/>
      <c r="HY563" s="12"/>
      <c r="HZ563" s="12"/>
      <c r="IA563" s="12"/>
      <c r="IB563" s="12"/>
      <c r="IC563" s="12"/>
      <c r="ID563" s="12"/>
    </row>
    <row r="564" spans="1:238" x14ac:dyDescent="0.2">
      <c r="A564" s="11">
        <f t="shared" si="9"/>
        <v>557</v>
      </c>
      <c r="B564" s="46" t="s">
        <v>386</v>
      </c>
      <c r="C564" s="38" t="s">
        <v>28</v>
      </c>
      <c r="D564" s="38" t="s">
        <v>28</v>
      </c>
      <c r="E564" s="69" t="s">
        <v>2132</v>
      </c>
      <c r="F564" s="40" t="s">
        <v>1146</v>
      </c>
      <c r="G564" s="39">
        <v>989</v>
      </c>
      <c r="H564" s="39">
        <v>2213</v>
      </c>
      <c r="I564" s="41" t="s">
        <v>18</v>
      </c>
      <c r="J564" s="43" t="s">
        <v>17</v>
      </c>
      <c r="K564" s="4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c r="AX564" s="12"/>
      <c r="AY564" s="12"/>
      <c r="AZ564" s="12"/>
      <c r="BA564" s="12"/>
      <c r="BB564" s="12"/>
      <c r="BC564" s="12"/>
      <c r="BD564" s="12"/>
      <c r="BE564" s="12"/>
      <c r="BF564" s="12"/>
      <c r="BG564" s="12"/>
      <c r="BH564" s="12"/>
      <c r="BI564" s="12"/>
      <c r="BJ564" s="12"/>
      <c r="BK564" s="12"/>
      <c r="BL564" s="12"/>
      <c r="BM564" s="12"/>
      <c r="BN564" s="12"/>
      <c r="BO564" s="12"/>
      <c r="BP564" s="12"/>
      <c r="BQ564" s="12"/>
      <c r="BR564" s="12"/>
      <c r="BS564" s="12"/>
      <c r="BT564" s="12"/>
      <c r="BU564" s="12"/>
      <c r="BV564" s="12"/>
      <c r="BW564" s="12"/>
      <c r="BX564" s="12"/>
      <c r="BY564" s="12"/>
      <c r="BZ564" s="12"/>
      <c r="CA564" s="12"/>
      <c r="CB564" s="12"/>
      <c r="CC564" s="12"/>
      <c r="CD564" s="12"/>
      <c r="CE564" s="12"/>
      <c r="CF564" s="12"/>
      <c r="CG564" s="12"/>
      <c r="CH564" s="12"/>
      <c r="CI564" s="12"/>
      <c r="CJ564" s="12"/>
      <c r="CK564" s="12"/>
      <c r="CL564" s="12"/>
      <c r="CM564" s="12"/>
      <c r="CN564" s="12"/>
      <c r="CO564" s="12"/>
      <c r="CP564" s="12"/>
      <c r="CQ564" s="12"/>
      <c r="CR564" s="12"/>
      <c r="CS564" s="12"/>
      <c r="CT564" s="12"/>
      <c r="CU564" s="12"/>
      <c r="CV564" s="12"/>
      <c r="CW564" s="12"/>
      <c r="CX564" s="12"/>
      <c r="CY564" s="12"/>
      <c r="CZ564" s="12"/>
      <c r="DA564" s="12"/>
      <c r="DB564" s="12"/>
      <c r="DC564" s="12"/>
      <c r="DD564" s="12"/>
      <c r="DE564" s="12"/>
      <c r="DF564" s="12"/>
      <c r="DG564" s="12"/>
      <c r="DH564" s="12"/>
      <c r="DI564" s="12"/>
      <c r="DJ564" s="12"/>
      <c r="DK564" s="12"/>
      <c r="DL564" s="12"/>
      <c r="DM564" s="12"/>
      <c r="DN564" s="12"/>
      <c r="DO564" s="12"/>
      <c r="DP564" s="12"/>
      <c r="DQ564" s="12"/>
      <c r="DR564" s="12"/>
      <c r="DS564" s="12"/>
      <c r="DT564" s="12"/>
      <c r="DU564" s="12"/>
      <c r="DV564" s="12"/>
      <c r="DW564" s="12"/>
      <c r="DX564" s="12"/>
      <c r="DY564" s="12"/>
      <c r="DZ564" s="12"/>
      <c r="EA564" s="12"/>
      <c r="EB564" s="12"/>
      <c r="EC564" s="12"/>
      <c r="ED564" s="12"/>
      <c r="EE564" s="12"/>
      <c r="EF564" s="12"/>
      <c r="EG564" s="12"/>
      <c r="EH564" s="12"/>
      <c r="EI564" s="12"/>
      <c r="EJ564" s="12"/>
      <c r="EK564" s="12"/>
      <c r="EL564" s="12"/>
      <c r="EM564" s="12"/>
      <c r="EN564" s="12"/>
      <c r="EO564" s="12"/>
      <c r="EP564" s="12"/>
      <c r="EQ564" s="12"/>
      <c r="ER564" s="12"/>
      <c r="ES564" s="12"/>
      <c r="ET564" s="12"/>
      <c r="EU564" s="12"/>
      <c r="EV564" s="12"/>
      <c r="EW564" s="12"/>
      <c r="EX564" s="12"/>
      <c r="EY564" s="12"/>
      <c r="EZ564" s="12"/>
      <c r="FA564" s="12"/>
      <c r="FB564" s="12"/>
      <c r="FC564" s="12"/>
      <c r="FD564" s="12"/>
      <c r="FE564" s="12"/>
      <c r="FF564" s="12"/>
      <c r="FG564" s="12"/>
      <c r="FH564" s="12"/>
      <c r="FI564" s="12"/>
      <c r="FJ564" s="12"/>
      <c r="FK564" s="12"/>
      <c r="FL564" s="12"/>
      <c r="FM564" s="12"/>
      <c r="FN564" s="12"/>
      <c r="FO564" s="12"/>
      <c r="FP564" s="12"/>
      <c r="FQ564" s="12"/>
      <c r="FR564" s="12"/>
      <c r="FS564" s="12"/>
      <c r="FT564" s="12"/>
      <c r="FU564" s="12"/>
      <c r="FV564" s="12"/>
      <c r="FW564" s="12"/>
      <c r="FX564" s="12"/>
      <c r="FY564" s="12"/>
      <c r="FZ564" s="12"/>
      <c r="GA564" s="12"/>
      <c r="GB564" s="12"/>
      <c r="GC564" s="12"/>
      <c r="GD564" s="12"/>
      <c r="GE564" s="12"/>
      <c r="GF564" s="12"/>
      <c r="GG564" s="12"/>
      <c r="GH564" s="12"/>
      <c r="GI564" s="12"/>
      <c r="GJ564" s="12"/>
      <c r="GK564" s="12"/>
      <c r="GL564" s="12"/>
      <c r="GM564" s="12"/>
      <c r="GN564" s="12"/>
      <c r="GO564" s="12"/>
      <c r="GP564" s="12"/>
      <c r="GQ564" s="12"/>
      <c r="GR564" s="12"/>
      <c r="GS564" s="12"/>
      <c r="GT564" s="12"/>
      <c r="GU564" s="12"/>
      <c r="GV564" s="12"/>
      <c r="GW564" s="12"/>
      <c r="GX564" s="12"/>
      <c r="GY564" s="12"/>
      <c r="GZ564" s="12"/>
      <c r="HA564" s="12"/>
      <c r="HB564" s="12"/>
      <c r="HC564" s="12"/>
      <c r="HD564" s="12"/>
      <c r="HE564" s="12"/>
      <c r="HF564" s="12"/>
      <c r="HG564" s="12"/>
      <c r="HH564" s="12"/>
      <c r="HI564" s="12"/>
      <c r="HJ564" s="12"/>
      <c r="HK564" s="12"/>
      <c r="HL564" s="12"/>
      <c r="HM564" s="12"/>
      <c r="HN564" s="12"/>
      <c r="HO564" s="12"/>
      <c r="HP564" s="12"/>
      <c r="HQ564" s="12"/>
      <c r="HR564" s="12"/>
      <c r="HS564" s="12"/>
      <c r="HT564" s="12"/>
      <c r="HU564" s="12"/>
      <c r="HV564" s="12"/>
      <c r="HW564" s="12"/>
      <c r="HX564" s="12"/>
      <c r="HY564" s="12"/>
      <c r="HZ564" s="12"/>
      <c r="IA564" s="12"/>
      <c r="IB564" s="12"/>
      <c r="IC564" s="12"/>
      <c r="ID564" s="12"/>
    </row>
    <row r="565" spans="1:238" x14ac:dyDescent="0.2">
      <c r="A565" s="11">
        <f t="shared" si="9"/>
        <v>558</v>
      </c>
      <c r="B565" s="38" t="s">
        <v>387</v>
      </c>
      <c r="C565" s="38" t="s">
        <v>28</v>
      </c>
      <c r="D565" s="38" t="s">
        <v>28</v>
      </c>
      <c r="E565" s="69" t="s">
        <v>2132</v>
      </c>
      <c r="F565" s="40" t="s">
        <v>164</v>
      </c>
      <c r="G565" s="39">
        <v>387</v>
      </c>
      <c r="H565" s="39">
        <v>814</v>
      </c>
      <c r="I565" s="41" t="s">
        <v>15</v>
      </c>
      <c r="J565" s="43" t="s">
        <v>17</v>
      </c>
      <c r="K565" s="4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c r="AX565" s="12"/>
      <c r="AY565" s="12"/>
      <c r="AZ565" s="12"/>
      <c r="BA565" s="12"/>
      <c r="BB565" s="12"/>
      <c r="BC565" s="12"/>
      <c r="BD565" s="12"/>
      <c r="BE565" s="12"/>
      <c r="BF565" s="12"/>
      <c r="BG565" s="12"/>
      <c r="BH565" s="12"/>
      <c r="BI565" s="12"/>
      <c r="BJ565" s="12"/>
      <c r="BK565" s="12"/>
      <c r="BL565" s="12"/>
      <c r="BM565" s="12"/>
      <c r="BN565" s="12"/>
      <c r="BO565" s="12"/>
      <c r="BP565" s="12"/>
      <c r="BQ565" s="12"/>
      <c r="BR565" s="12"/>
      <c r="BS565" s="12"/>
      <c r="BT565" s="12"/>
      <c r="BU565" s="12"/>
      <c r="BV565" s="12"/>
      <c r="BW565" s="12"/>
      <c r="BX565" s="12"/>
      <c r="BY565" s="12"/>
      <c r="BZ565" s="12"/>
      <c r="CA565" s="12"/>
      <c r="CB565" s="12"/>
      <c r="CC565" s="12"/>
      <c r="CD565" s="12"/>
      <c r="CE565" s="12"/>
      <c r="CF565" s="12"/>
      <c r="CG565" s="12"/>
      <c r="CH565" s="12"/>
      <c r="CI565" s="12"/>
      <c r="CJ565" s="12"/>
      <c r="CK565" s="12"/>
      <c r="CL565" s="12"/>
      <c r="CM565" s="12"/>
      <c r="CN565" s="12"/>
      <c r="CO565" s="12"/>
      <c r="CP565" s="12"/>
      <c r="CQ565" s="12"/>
      <c r="CR565" s="12"/>
      <c r="CS565" s="12"/>
      <c r="CT565" s="12"/>
      <c r="CU565" s="12"/>
      <c r="CV565" s="12"/>
      <c r="CW565" s="12"/>
      <c r="CX565" s="12"/>
      <c r="CY565" s="12"/>
      <c r="CZ565" s="12"/>
      <c r="DA565" s="12"/>
      <c r="DB565" s="12"/>
      <c r="DC565" s="12"/>
      <c r="DD565" s="12"/>
      <c r="DE565" s="12"/>
      <c r="DF565" s="12"/>
      <c r="DG565" s="12"/>
      <c r="DH565" s="12"/>
      <c r="DI565" s="12"/>
      <c r="DJ565" s="12"/>
      <c r="DK565" s="12"/>
      <c r="DL565" s="12"/>
      <c r="DM565" s="12"/>
      <c r="DN565" s="12"/>
      <c r="DO565" s="12"/>
      <c r="DP565" s="12"/>
      <c r="DQ565" s="12"/>
      <c r="DR565" s="12"/>
      <c r="DS565" s="12"/>
      <c r="DT565" s="12"/>
      <c r="DU565" s="12"/>
      <c r="DV565" s="12"/>
      <c r="DW565" s="12"/>
      <c r="DX565" s="12"/>
      <c r="DY565" s="12"/>
      <c r="DZ565" s="12"/>
      <c r="EA565" s="12"/>
      <c r="EB565" s="12"/>
      <c r="EC565" s="12"/>
      <c r="ED565" s="12"/>
      <c r="EE565" s="12"/>
      <c r="EF565" s="12"/>
      <c r="EG565" s="12"/>
      <c r="EH565" s="12"/>
      <c r="EI565" s="12"/>
      <c r="EJ565" s="12"/>
      <c r="EK565" s="12"/>
      <c r="EL565" s="12"/>
      <c r="EM565" s="12"/>
      <c r="EN565" s="12"/>
      <c r="EO565" s="12"/>
      <c r="EP565" s="12"/>
      <c r="EQ565" s="12"/>
      <c r="ER565" s="12"/>
      <c r="ES565" s="12"/>
      <c r="ET565" s="12"/>
      <c r="EU565" s="12"/>
      <c r="EV565" s="12"/>
      <c r="EW565" s="12"/>
      <c r="EX565" s="12"/>
      <c r="EY565" s="12"/>
      <c r="EZ565" s="12"/>
      <c r="FA565" s="12"/>
      <c r="FB565" s="12"/>
      <c r="FC565" s="12"/>
      <c r="FD565" s="12"/>
      <c r="FE565" s="12"/>
      <c r="FF565" s="12"/>
      <c r="FG565" s="12"/>
      <c r="FH565" s="12"/>
      <c r="FI565" s="12"/>
      <c r="FJ565" s="12"/>
      <c r="FK565" s="12"/>
      <c r="FL565" s="12"/>
      <c r="FM565" s="12"/>
      <c r="FN565" s="12"/>
      <c r="FO565" s="12"/>
      <c r="FP565" s="12"/>
      <c r="FQ565" s="12"/>
      <c r="FR565" s="12"/>
      <c r="FS565" s="12"/>
      <c r="FT565" s="12"/>
      <c r="FU565" s="12"/>
      <c r="FV565" s="12"/>
      <c r="FW565" s="12"/>
      <c r="FX565" s="12"/>
      <c r="FY565" s="12"/>
      <c r="FZ565" s="12"/>
      <c r="GA565" s="12"/>
      <c r="GB565" s="12"/>
      <c r="GC565" s="12"/>
      <c r="GD565" s="12"/>
      <c r="GE565" s="12"/>
      <c r="GF565" s="12"/>
      <c r="GG565" s="12"/>
      <c r="GH565" s="12"/>
      <c r="GI565" s="12"/>
      <c r="GJ565" s="12"/>
      <c r="GK565" s="12"/>
      <c r="GL565" s="12"/>
      <c r="GM565" s="12"/>
      <c r="GN565" s="12"/>
      <c r="GO565" s="12"/>
      <c r="GP565" s="12"/>
      <c r="GQ565" s="12"/>
      <c r="GR565" s="12"/>
      <c r="GS565" s="12"/>
      <c r="GT565" s="12"/>
      <c r="GU565" s="12"/>
      <c r="GV565" s="12"/>
      <c r="GW565" s="12"/>
      <c r="GX565" s="12"/>
      <c r="GY565" s="12"/>
      <c r="GZ565" s="12"/>
      <c r="HA565" s="12"/>
      <c r="HB565" s="12"/>
      <c r="HC565" s="12"/>
      <c r="HD565" s="12"/>
      <c r="HE565" s="12"/>
      <c r="HF565" s="12"/>
      <c r="HG565" s="12"/>
      <c r="HH565" s="12"/>
      <c r="HI565" s="12"/>
      <c r="HJ565" s="12"/>
      <c r="HK565" s="12"/>
      <c r="HL565" s="12"/>
      <c r="HM565" s="12"/>
      <c r="HN565" s="12"/>
      <c r="HO565" s="12"/>
      <c r="HP565" s="12"/>
      <c r="HQ565" s="12"/>
      <c r="HR565" s="12"/>
      <c r="HS565" s="12"/>
      <c r="HT565" s="12"/>
      <c r="HU565" s="12"/>
      <c r="HV565" s="12"/>
      <c r="HW565" s="12"/>
      <c r="HX565" s="12"/>
      <c r="HY565" s="12"/>
      <c r="HZ565" s="12"/>
      <c r="IA565" s="12"/>
      <c r="IB565" s="12"/>
      <c r="IC565" s="12"/>
      <c r="ID565" s="12"/>
    </row>
    <row r="566" spans="1:238" x14ac:dyDescent="0.2">
      <c r="A566" s="11">
        <f t="shared" si="9"/>
        <v>559</v>
      </c>
      <c r="B566" s="46" t="s">
        <v>506</v>
      </c>
      <c r="C566" s="32" t="s">
        <v>28</v>
      </c>
      <c r="D566" s="38" t="s">
        <v>28</v>
      </c>
      <c r="E566" s="69" t="s">
        <v>2132</v>
      </c>
      <c r="F566" s="40" t="s">
        <v>1660</v>
      </c>
      <c r="G566" s="39">
        <v>1780</v>
      </c>
      <c r="H566" s="39">
        <v>2833</v>
      </c>
      <c r="I566" s="41" t="s">
        <v>15</v>
      </c>
      <c r="J566" s="43" t="s">
        <v>17</v>
      </c>
      <c r="K566" s="4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c r="AX566" s="12"/>
      <c r="AY566" s="12"/>
      <c r="AZ566" s="12"/>
      <c r="BA566" s="12"/>
      <c r="BB566" s="12"/>
      <c r="BC566" s="12"/>
      <c r="BD566" s="12"/>
      <c r="BE566" s="12"/>
      <c r="BF566" s="12"/>
      <c r="BG566" s="12"/>
      <c r="BH566" s="12"/>
      <c r="BI566" s="12"/>
      <c r="BJ566" s="12"/>
      <c r="BK566" s="12"/>
      <c r="BL566" s="12"/>
      <c r="BM566" s="12"/>
      <c r="BN566" s="12"/>
      <c r="BO566" s="12"/>
      <c r="BP566" s="12"/>
      <c r="BQ566" s="12"/>
      <c r="BR566" s="12"/>
      <c r="BS566" s="12"/>
      <c r="BT566" s="12"/>
      <c r="BU566" s="12"/>
      <c r="BV566" s="12"/>
      <c r="BW566" s="12"/>
      <c r="BX566" s="12"/>
      <c r="BY566" s="12"/>
      <c r="BZ566" s="12"/>
      <c r="CA566" s="12"/>
      <c r="CB566" s="12"/>
      <c r="CC566" s="12"/>
      <c r="CD566" s="12"/>
      <c r="CE566" s="12"/>
      <c r="CF566" s="12"/>
      <c r="CG566" s="12"/>
      <c r="CH566" s="12"/>
      <c r="CI566" s="12"/>
      <c r="CJ566" s="12"/>
      <c r="CK566" s="12"/>
      <c r="CL566" s="12"/>
      <c r="CM566" s="12"/>
      <c r="CN566" s="12"/>
      <c r="CO566" s="12"/>
      <c r="CP566" s="12"/>
      <c r="CQ566" s="12"/>
      <c r="CR566" s="12"/>
      <c r="CS566" s="12"/>
      <c r="CT566" s="12"/>
      <c r="CU566" s="12"/>
      <c r="CV566" s="12"/>
      <c r="CW566" s="12"/>
      <c r="CX566" s="12"/>
      <c r="CY566" s="12"/>
      <c r="CZ566" s="12"/>
      <c r="DA566" s="12"/>
      <c r="DB566" s="12"/>
      <c r="DC566" s="12"/>
      <c r="DD566" s="12"/>
      <c r="DE566" s="12"/>
      <c r="DF566" s="12"/>
      <c r="DG566" s="12"/>
      <c r="DH566" s="12"/>
      <c r="DI566" s="12"/>
      <c r="DJ566" s="12"/>
      <c r="DK566" s="12"/>
      <c r="DL566" s="12"/>
      <c r="DM566" s="12"/>
      <c r="DN566" s="12"/>
      <c r="DO566" s="12"/>
      <c r="DP566" s="12"/>
      <c r="DQ566" s="12"/>
      <c r="DR566" s="12"/>
      <c r="DS566" s="12"/>
      <c r="DT566" s="12"/>
      <c r="DU566" s="12"/>
      <c r="DV566" s="12"/>
      <c r="DW566" s="12"/>
      <c r="DX566" s="12"/>
      <c r="DY566" s="12"/>
      <c r="DZ566" s="12"/>
      <c r="EA566" s="12"/>
      <c r="EB566" s="12"/>
      <c r="EC566" s="12"/>
      <c r="ED566" s="12"/>
      <c r="EE566" s="12"/>
      <c r="EF566" s="12"/>
      <c r="EG566" s="12"/>
      <c r="EH566" s="12"/>
      <c r="EI566" s="12"/>
      <c r="EJ566" s="12"/>
      <c r="EK566" s="12"/>
      <c r="EL566" s="12"/>
      <c r="EM566" s="12"/>
      <c r="EN566" s="12"/>
      <c r="EO566" s="12"/>
      <c r="EP566" s="12"/>
      <c r="EQ566" s="12"/>
      <c r="ER566" s="12"/>
      <c r="ES566" s="12"/>
      <c r="ET566" s="12"/>
      <c r="EU566" s="12"/>
      <c r="EV566" s="12"/>
      <c r="EW566" s="12"/>
      <c r="EX566" s="12"/>
      <c r="EY566" s="12"/>
      <c r="EZ566" s="12"/>
      <c r="FA566" s="12"/>
      <c r="FB566" s="12"/>
      <c r="FC566" s="12"/>
      <c r="FD566" s="12"/>
      <c r="FE566" s="12"/>
      <c r="FF566" s="12"/>
      <c r="FG566" s="12"/>
      <c r="FH566" s="12"/>
      <c r="FI566" s="12"/>
      <c r="FJ566" s="12"/>
      <c r="FK566" s="12"/>
      <c r="FL566" s="12"/>
      <c r="FM566" s="12"/>
      <c r="FN566" s="12"/>
      <c r="FO566" s="12"/>
      <c r="FP566" s="12"/>
      <c r="FQ566" s="12"/>
      <c r="FR566" s="12"/>
      <c r="FS566" s="12"/>
      <c r="FT566" s="12"/>
      <c r="FU566" s="12"/>
      <c r="FV566" s="12"/>
      <c r="FW566" s="12"/>
      <c r="FX566" s="12"/>
      <c r="FY566" s="12"/>
      <c r="FZ566" s="12"/>
      <c r="GA566" s="12"/>
      <c r="GB566" s="12"/>
      <c r="GC566" s="12"/>
      <c r="GD566" s="12"/>
      <c r="GE566" s="12"/>
      <c r="GF566" s="12"/>
      <c r="GG566" s="12"/>
      <c r="GH566" s="12"/>
      <c r="GI566" s="12"/>
      <c r="GJ566" s="12"/>
      <c r="GK566" s="12"/>
      <c r="GL566" s="12"/>
      <c r="GM566" s="12"/>
      <c r="GN566" s="12"/>
      <c r="GO566" s="12"/>
      <c r="GP566" s="12"/>
      <c r="GQ566" s="12"/>
      <c r="GR566" s="12"/>
      <c r="GS566" s="12"/>
      <c r="GT566" s="12"/>
      <c r="GU566" s="12"/>
      <c r="GV566" s="12"/>
      <c r="GW566" s="12"/>
      <c r="GX566" s="12"/>
      <c r="GY566" s="12"/>
      <c r="GZ566" s="12"/>
      <c r="HA566" s="12"/>
      <c r="HB566" s="12"/>
      <c r="HC566" s="12"/>
      <c r="HD566" s="12"/>
      <c r="HE566" s="12"/>
      <c r="HF566" s="12"/>
      <c r="HG566" s="12"/>
      <c r="HH566" s="12"/>
      <c r="HI566" s="12"/>
      <c r="HJ566" s="12"/>
      <c r="HK566" s="12"/>
      <c r="HL566" s="12"/>
      <c r="HM566" s="12"/>
      <c r="HN566" s="12"/>
      <c r="HO566" s="12"/>
      <c r="HP566" s="12"/>
      <c r="HQ566" s="12"/>
      <c r="HR566" s="12"/>
      <c r="HS566" s="12"/>
      <c r="HT566" s="12"/>
      <c r="HU566" s="12"/>
      <c r="HV566" s="12"/>
      <c r="HW566" s="12"/>
      <c r="HX566" s="12"/>
      <c r="HY566" s="12"/>
      <c r="HZ566" s="12"/>
      <c r="IA566" s="12"/>
      <c r="IB566" s="12"/>
      <c r="IC566" s="12"/>
      <c r="ID566" s="12"/>
    </row>
    <row r="567" spans="1:238" s="12" customFormat="1" x14ac:dyDescent="0.2">
      <c r="A567" s="11">
        <f t="shared" si="9"/>
        <v>560</v>
      </c>
      <c r="B567" s="46" t="s">
        <v>389</v>
      </c>
      <c r="C567" s="38" t="s">
        <v>28</v>
      </c>
      <c r="D567" s="38" t="s">
        <v>28</v>
      </c>
      <c r="E567" s="69" t="s">
        <v>2140</v>
      </c>
      <c r="F567" s="40" t="s">
        <v>114</v>
      </c>
      <c r="G567" s="39">
        <v>910</v>
      </c>
      <c r="H567" s="39">
        <v>2237</v>
      </c>
      <c r="I567" s="41" t="s">
        <v>15</v>
      </c>
      <c r="J567" s="43" t="s">
        <v>17</v>
      </c>
      <c r="K567" s="42" t="s">
        <v>179</v>
      </c>
    </row>
    <row r="568" spans="1:238" x14ac:dyDescent="0.2">
      <c r="A568" s="11">
        <f t="shared" si="9"/>
        <v>561</v>
      </c>
      <c r="B568" s="46" t="s">
        <v>2141</v>
      </c>
      <c r="C568" s="38" t="s">
        <v>28</v>
      </c>
      <c r="D568" s="38" t="s">
        <v>28</v>
      </c>
      <c r="E568" s="69" t="s">
        <v>2140</v>
      </c>
      <c r="F568" s="40" t="s">
        <v>44</v>
      </c>
      <c r="G568" s="39">
        <v>897</v>
      </c>
      <c r="H568" s="39">
        <v>2263</v>
      </c>
      <c r="I568" s="41" t="s">
        <v>18</v>
      </c>
      <c r="J568" s="43" t="s">
        <v>17</v>
      </c>
      <c r="K568" s="4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c r="AX568" s="12"/>
      <c r="AY568" s="12"/>
      <c r="AZ568" s="12"/>
      <c r="BA568" s="12"/>
      <c r="BB568" s="12"/>
      <c r="BC568" s="12"/>
      <c r="BD568" s="12"/>
      <c r="BE568" s="12"/>
      <c r="BF568" s="12"/>
      <c r="BG568" s="12"/>
      <c r="BH568" s="12"/>
      <c r="BI568" s="12"/>
      <c r="BJ568" s="12"/>
      <c r="BK568" s="12"/>
      <c r="BL568" s="12"/>
      <c r="BM568" s="12"/>
      <c r="BN568" s="12"/>
      <c r="BO568" s="12"/>
      <c r="BP568" s="12"/>
      <c r="BQ568" s="12"/>
      <c r="BR568" s="12"/>
      <c r="BS568" s="12"/>
      <c r="BT568" s="12"/>
      <c r="BU568" s="12"/>
      <c r="BV568" s="12"/>
      <c r="BW568" s="12"/>
      <c r="BX568" s="12"/>
      <c r="BY568" s="12"/>
      <c r="BZ568" s="12"/>
      <c r="CA568" s="12"/>
      <c r="CB568" s="12"/>
      <c r="CC568" s="12"/>
      <c r="CD568" s="12"/>
      <c r="CE568" s="12"/>
      <c r="CF568" s="12"/>
      <c r="CG568" s="12"/>
      <c r="CH568" s="12"/>
      <c r="CI568" s="12"/>
      <c r="CJ568" s="12"/>
      <c r="CK568" s="12"/>
      <c r="CL568" s="12"/>
      <c r="CM568" s="12"/>
      <c r="CN568" s="12"/>
      <c r="CO568" s="12"/>
      <c r="CP568" s="12"/>
      <c r="CQ568" s="12"/>
      <c r="CR568" s="12"/>
      <c r="CS568" s="12"/>
      <c r="CT568" s="12"/>
      <c r="CU568" s="12"/>
      <c r="CV568" s="12"/>
      <c r="CW568" s="12"/>
      <c r="CX568" s="12"/>
      <c r="CY568" s="12"/>
      <c r="CZ568" s="12"/>
      <c r="DA568" s="12"/>
      <c r="DB568" s="12"/>
      <c r="DC568" s="12"/>
      <c r="DD568" s="12"/>
      <c r="DE568" s="12"/>
      <c r="DF568" s="12"/>
      <c r="DG568" s="12"/>
      <c r="DH568" s="12"/>
      <c r="DI568" s="12"/>
      <c r="DJ568" s="12"/>
      <c r="DK568" s="12"/>
      <c r="DL568" s="12"/>
      <c r="DM568" s="12"/>
      <c r="DN568" s="12"/>
      <c r="DO568" s="12"/>
      <c r="DP568" s="12"/>
      <c r="DQ568" s="12"/>
      <c r="DR568" s="12"/>
      <c r="DS568" s="12"/>
      <c r="DT568" s="12"/>
      <c r="DU568" s="12"/>
      <c r="DV568" s="12"/>
      <c r="DW568" s="12"/>
      <c r="DX568" s="12"/>
      <c r="DY568" s="12"/>
      <c r="DZ568" s="12"/>
      <c r="EA568" s="12"/>
      <c r="EB568" s="12"/>
      <c r="EC568" s="12"/>
      <c r="ED568" s="12"/>
      <c r="EE568" s="12"/>
      <c r="EF568" s="12"/>
      <c r="EG568" s="12"/>
      <c r="EH568" s="12"/>
      <c r="EI568" s="12"/>
      <c r="EJ568" s="12"/>
      <c r="EK568" s="12"/>
      <c r="EL568" s="12"/>
      <c r="EM568" s="12"/>
      <c r="EN568" s="12"/>
      <c r="EO568" s="12"/>
      <c r="EP568" s="12"/>
      <c r="EQ568" s="12"/>
      <c r="ER568" s="12"/>
      <c r="ES568" s="12"/>
      <c r="ET568" s="12"/>
      <c r="EU568" s="12"/>
      <c r="EV568" s="12"/>
      <c r="EW568" s="12"/>
      <c r="EX568" s="12"/>
      <c r="EY568" s="12"/>
      <c r="EZ568" s="12"/>
      <c r="FA568" s="12"/>
      <c r="FB568" s="12"/>
      <c r="FC568" s="12"/>
      <c r="FD568" s="12"/>
      <c r="FE568" s="12"/>
      <c r="FF568" s="12"/>
      <c r="FG568" s="12"/>
      <c r="FH568" s="12"/>
      <c r="FI568" s="12"/>
      <c r="FJ568" s="12"/>
      <c r="FK568" s="12"/>
      <c r="FL568" s="12"/>
      <c r="FM568" s="12"/>
      <c r="FN568" s="12"/>
      <c r="FO568" s="12"/>
      <c r="FP568" s="12"/>
      <c r="FQ568" s="12"/>
      <c r="FR568" s="12"/>
      <c r="FS568" s="12"/>
      <c r="FT568" s="12"/>
      <c r="FU568" s="12"/>
      <c r="FV568" s="12"/>
      <c r="FW568" s="12"/>
      <c r="FX568" s="12"/>
      <c r="FY568" s="12"/>
      <c r="FZ568" s="12"/>
      <c r="GA568" s="12"/>
      <c r="GB568" s="12"/>
      <c r="GC568" s="12"/>
      <c r="GD568" s="12"/>
      <c r="GE568" s="12"/>
      <c r="GF568" s="12"/>
      <c r="GG568" s="12"/>
      <c r="GH568" s="12"/>
      <c r="GI568" s="12"/>
      <c r="GJ568" s="12"/>
      <c r="GK568" s="12"/>
      <c r="GL568" s="12"/>
      <c r="GM568" s="12"/>
      <c r="GN568" s="12"/>
      <c r="GO568" s="12"/>
      <c r="GP568" s="12"/>
      <c r="GQ568" s="12"/>
      <c r="GR568" s="12"/>
      <c r="GS568" s="12"/>
      <c r="GT568" s="12"/>
      <c r="GU568" s="12"/>
      <c r="GV568" s="12"/>
      <c r="GW568" s="12"/>
      <c r="GX568" s="12"/>
      <c r="GY568" s="12"/>
      <c r="GZ568" s="12"/>
      <c r="HA568" s="12"/>
      <c r="HB568" s="12"/>
      <c r="HC568" s="12"/>
      <c r="HD568" s="12"/>
      <c r="HE568" s="12"/>
      <c r="HF568" s="12"/>
      <c r="HG568" s="12"/>
      <c r="HH568" s="12"/>
      <c r="HI568" s="12"/>
      <c r="HJ568" s="12"/>
      <c r="HK568" s="12"/>
      <c r="HL568" s="12"/>
      <c r="HM568" s="12"/>
      <c r="HN568" s="12"/>
      <c r="HO568" s="12"/>
      <c r="HP568" s="12"/>
      <c r="HQ568" s="12"/>
      <c r="HR568" s="12"/>
      <c r="HS568" s="12"/>
      <c r="HT568" s="12"/>
      <c r="HU568" s="12"/>
      <c r="HV568" s="12"/>
      <c r="HW568" s="12"/>
      <c r="HX568" s="12"/>
      <c r="HY568" s="12"/>
      <c r="HZ568" s="12"/>
      <c r="IA568" s="12"/>
      <c r="IB568" s="12"/>
      <c r="IC568" s="12"/>
      <c r="ID568" s="12"/>
    </row>
    <row r="569" spans="1:238" s="12" customFormat="1" x14ac:dyDescent="0.2">
      <c r="A569" s="11">
        <f t="shared" si="9"/>
        <v>562</v>
      </c>
      <c r="B569" s="46" t="s">
        <v>390</v>
      </c>
      <c r="C569" s="46" t="s">
        <v>28</v>
      </c>
      <c r="D569" s="38" t="s">
        <v>28</v>
      </c>
      <c r="E569" s="69" t="s">
        <v>2140</v>
      </c>
      <c r="F569" s="40" t="s">
        <v>1564</v>
      </c>
      <c r="G569" s="39">
        <v>325</v>
      </c>
      <c r="H569" s="39">
        <v>671</v>
      </c>
      <c r="I569" s="41" t="s">
        <v>18</v>
      </c>
      <c r="J569" s="43" t="s">
        <v>90</v>
      </c>
      <c r="K569" s="42"/>
    </row>
    <row r="570" spans="1:238" s="12" customFormat="1" x14ac:dyDescent="0.2">
      <c r="A570" s="11">
        <f t="shared" si="9"/>
        <v>563</v>
      </c>
      <c r="B570" s="46" t="s">
        <v>2145</v>
      </c>
      <c r="C570" s="46" t="s">
        <v>28</v>
      </c>
      <c r="D570" s="38" t="s">
        <v>28</v>
      </c>
      <c r="E570" s="69" t="s">
        <v>2140</v>
      </c>
      <c r="F570" s="40" t="s">
        <v>44</v>
      </c>
      <c r="G570" s="39">
        <v>897</v>
      </c>
      <c r="H570" s="39">
        <v>2263</v>
      </c>
      <c r="I570" s="41" t="s">
        <v>18</v>
      </c>
      <c r="J570" s="43" t="s">
        <v>17</v>
      </c>
      <c r="K570" s="42"/>
    </row>
    <row r="571" spans="1:238" s="12" customFormat="1" x14ac:dyDescent="0.2">
      <c r="A571" s="11">
        <f t="shared" si="9"/>
        <v>564</v>
      </c>
      <c r="B571" s="46" t="s">
        <v>2146</v>
      </c>
      <c r="C571" s="46" t="s">
        <v>28</v>
      </c>
      <c r="D571" s="38" t="s">
        <v>28</v>
      </c>
      <c r="E571" s="69" t="s">
        <v>2140</v>
      </c>
      <c r="F571" s="40" t="s">
        <v>1129</v>
      </c>
      <c r="G571" s="39">
        <v>189</v>
      </c>
      <c r="H571" s="39">
        <v>427</v>
      </c>
      <c r="I571" s="41" t="s">
        <v>18</v>
      </c>
      <c r="J571" s="43" t="s">
        <v>17</v>
      </c>
      <c r="K571" s="42"/>
    </row>
    <row r="572" spans="1:238" s="12" customFormat="1" x14ac:dyDescent="0.2">
      <c r="A572" s="11">
        <f t="shared" si="9"/>
        <v>565</v>
      </c>
      <c r="B572" s="46" t="s">
        <v>2151</v>
      </c>
      <c r="C572" s="38" t="s">
        <v>28</v>
      </c>
      <c r="D572" s="38" t="s">
        <v>28</v>
      </c>
      <c r="E572" s="69" t="s">
        <v>2148</v>
      </c>
      <c r="F572" s="40" t="s">
        <v>1126</v>
      </c>
      <c r="G572" s="39">
        <v>429</v>
      </c>
      <c r="H572" s="39">
        <v>947</v>
      </c>
      <c r="I572" s="41" t="s">
        <v>15</v>
      </c>
      <c r="J572" s="43" t="s">
        <v>17</v>
      </c>
      <c r="K572" s="42" t="s">
        <v>181</v>
      </c>
    </row>
    <row r="573" spans="1:238" s="12" customFormat="1" x14ac:dyDescent="0.2">
      <c r="A573" s="11">
        <f t="shared" ref="A573:A636" si="10">ROW()-7</f>
        <v>566</v>
      </c>
      <c r="B573" s="46" t="s">
        <v>2152</v>
      </c>
      <c r="C573" s="38" t="s">
        <v>28</v>
      </c>
      <c r="D573" s="38" t="s">
        <v>28</v>
      </c>
      <c r="E573" s="69" t="s">
        <v>2148</v>
      </c>
      <c r="F573" s="40" t="s">
        <v>1127</v>
      </c>
      <c r="G573" s="39">
        <v>1606</v>
      </c>
      <c r="H573" s="39">
        <v>4036</v>
      </c>
      <c r="I573" s="41" t="s">
        <v>15</v>
      </c>
      <c r="J573" s="43" t="s">
        <v>17</v>
      </c>
      <c r="K573" s="42"/>
    </row>
    <row r="574" spans="1:238" s="12" customFormat="1" x14ac:dyDescent="0.2">
      <c r="A574" s="11">
        <f t="shared" si="10"/>
        <v>567</v>
      </c>
      <c r="B574" s="46" t="s">
        <v>2156</v>
      </c>
      <c r="C574" s="38" t="s">
        <v>28</v>
      </c>
      <c r="D574" s="38" t="s">
        <v>28</v>
      </c>
      <c r="E574" s="69" t="s">
        <v>713</v>
      </c>
      <c r="F574" s="40" t="s">
        <v>134</v>
      </c>
      <c r="G574" s="39">
        <v>400</v>
      </c>
      <c r="H574" s="39">
        <v>1069</v>
      </c>
      <c r="I574" s="41" t="s">
        <v>15</v>
      </c>
      <c r="J574" s="43" t="s">
        <v>17</v>
      </c>
      <c r="K574" s="42"/>
    </row>
    <row r="575" spans="1:238" s="12" customFormat="1" x14ac:dyDescent="0.2">
      <c r="A575" s="11">
        <f t="shared" si="10"/>
        <v>568</v>
      </c>
      <c r="B575" s="46" t="s">
        <v>2157</v>
      </c>
      <c r="C575" s="38" t="s">
        <v>28</v>
      </c>
      <c r="D575" s="38" t="s">
        <v>28</v>
      </c>
      <c r="E575" s="69" t="s">
        <v>713</v>
      </c>
      <c r="F575" s="40" t="s">
        <v>106</v>
      </c>
      <c r="G575" s="39">
        <v>400</v>
      </c>
      <c r="H575" s="39">
        <v>1412</v>
      </c>
      <c r="I575" s="41" t="s">
        <v>18</v>
      </c>
      <c r="J575" s="43" t="s">
        <v>17</v>
      </c>
      <c r="K575" s="42"/>
    </row>
    <row r="576" spans="1:238" s="12" customFormat="1" x14ac:dyDescent="0.2">
      <c r="A576" s="11">
        <f t="shared" si="10"/>
        <v>569</v>
      </c>
      <c r="B576" s="46" t="s">
        <v>391</v>
      </c>
      <c r="C576" s="38" t="s">
        <v>28</v>
      </c>
      <c r="D576" s="38" t="s">
        <v>28</v>
      </c>
      <c r="E576" s="69" t="s">
        <v>2159</v>
      </c>
      <c r="F576" s="40" t="s">
        <v>83</v>
      </c>
      <c r="G576" s="39">
        <v>1106</v>
      </c>
      <c r="H576" s="39">
        <v>1257</v>
      </c>
      <c r="I576" s="41" t="s">
        <v>15</v>
      </c>
      <c r="J576" s="43" t="s">
        <v>17</v>
      </c>
      <c r="K576" s="42"/>
    </row>
    <row r="577" spans="1:238" s="12" customFormat="1" x14ac:dyDescent="0.2">
      <c r="A577" s="11">
        <f t="shared" si="10"/>
        <v>570</v>
      </c>
      <c r="B577" s="46" t="s">
        <v>2162</v>
      </c>
      <c r="C577" s="38" t="s">
        <v>28</v>
      </c>
      <c r="D577" s="38" t="s">
        <v>28</v>
      </c>
      <c r="E577" s="69" t="s">
        <v>2159</v>
      </c>
      <c r="F577" s="40" t="s">
        <v>23</v>
      </c>
      <c r="G577" s="39">
        <v>204</v>
      </c>
      <c r="H577" s="39">
        <v>519</v>
      </c>
      <c r="I577" s="41" t="s">
        <v>19</v>
      </c>
      <c r="J577" s="43" t="s">
        <v>17</v>
      </c>
      <c r="K577" s="42"/>
    </row>
    <row r="578" spans="1:238" s="12" customFormat="1" x14ac:dyDescent="0.2">
      <c r="A578" s="11">
        <f t="shared" si="10"/>
        <v>571</v>
      </c>
      <c r="B578" s="46" t="s">
        <v>392</v>
      </c>
      <c r="C578" s="38" t="s">
        <v>28</v>
      </c>
      <c r="D578" s="38" t="s">
        <v>28</v>
      </c>
      <c r="E578" s="69" t="s">
        <v>2169</v>
      </c>
      <c r="F578" s="47" t="s">
        <v>23</v>
      </c>
      <c r="G578" s="39">
        <v>516</v>
      </c>
      <c r="H578" s="39">
        <v>1104</v>
      </c>
      <c r="I578" s="41" t="s">
        <v>1072</v>
      </c>
      <c r="J578" s="43" t="s">
        <v>17</v>
      </c>
      <c r="K578" s="42"/>
    </row>
    <row r="579" spans="1:238" s="12" customFormat="1" x14ac:dyDescent="0.2">
      <c r="A579" s="11">
        <f t="shared" si="10"/>
        <v>572</v>
      </c>
      <c r="B579" s="46" t="s">
        <v>2177</v>
      </c>
      <c r="C579" s="38" t="s">
        <v>28</v>
      </c>
      <c r="D579" s="38" t="s">
        <v>28</v>
      </c>
      <c r="E579" s="69" t="s">
        <v>2169</v>
      </c>
      <c r="F579" s="47" t="s">
        <v>55</v>
      </c>
      <c r="G579" s="39">
        <v>1898</v>
      </c>
      <c r="H579" s="39">
        <v>4066</v>
      </c>
      <c r="I579" s="41" t="s">
        <v>15</v>
      </c>
      <c r="J579" s="43" t="s">
        <v>17</v>
      </c>
      <c r="K579" s="42" t="s">
        <v>180</v>
      </c>
    </row>
    <row r="580" spans="1:238" s="12" customFormat="1" x14ac:dyDescent="0.2">
      <c r="A580" s="11">
        <f t="shared" si="10"/>
        <v>573</v>
      </c>
      <c r="B580" s="46" t="s">
        <v>2184</v>
      </c>
      <c r="C580" s="38" t="s">
        <v>28</v>
      </c>
      <c r="D580" s="38" t="s">
        <v>28</v>
      </c>
      <c r="E580" s="69" t="s">
        <v>2183</v>
      </c>
      <c r="F580" s="40" t="s">
        <v>44</v>
      </c>
      <c r="G580" s="39">
        <v>200</v>
      </c>
      <c r="H580" s="39">
        <v>289</v>
      </c>
      <c r="I580" s="41" t="s">
        <v>18</v>
      </c>
      <c r="J580" s="43" t="s">
        <v>17</v>
      </c>
      <c r="K580" s="42"/>
    </row>
    <row r="581" spans="1:238" s="12" customFormat="1" x14ac:dyDescent="0.2">
      <c r="A581" s="11">
        <f t="shared" si="10"/>
        <v>574</v>
      </c>
      <c r="B581" s="38" t="s">
        <v>2185</v>
      </c>
      <c r="C581" s="38" t="s">
        <v>28</v>
      </c>
      <c r="D581" s="38" t="s">
        <v>28</v>
      </c>
      <c r="E581" s="69" t="s">
        <v>2183</v>
      </c>
      <c r="F581" s="40" t="s">
        <v>552</v>
      </c>
      <c r="G581" s="39">
        <v>201</v>
      </c>
      <c r="H581" s="39">
        <v>427</v>
      </c>
      <c r="I581" s="41" t="s">
        <v>18</v>
      </c>
      <c r="J581" s="43" t="s">
        <v>17</v>
      </c>
      <c r="K581" s="42"/>
    </row>
    <row r="582" spans="1:238" s="12" customFormat="1" x14ac:dyDescent="0.2">
      <c r="A582" s="11">
        <f t="shared" si="10"/>
        <v>575</v>
      </c>
      <c r="B582" s="38" t="s">
        <v>2206</v>
      </c>
      <c r="C582" s="38" t="s">
        <v>28</v>
      </c>
      <c r="D582" s="38" t="s">
        <v>28</v>
      </c>
      <c r="E582" s="69" t="s">
        <v>2202</v>
      </c>
      <c r="F582" s="40" t="s">
        <v>114</v>
      </c>
      <c r="G582" s="39">
        <v>893</v>
      </c>
      <c r="H582" s="39">
        <v>1559</v>
      </c>
      <c r="I582" s="41" t="s">
        <v>15</v>
      </c>
      <c r="J582" s="43" t="s">
        <v>17</v>
      </c>
      <c r="K582" s="42"/>
    </row>
    <row r="583" spans="1:238" s="12" customFormat="1" x14ac:dyDescent="0.2">
      <c r="A583" s="11">
        <f t="shared" si="10"/>
        <v>576</v>
      </c>
      <c r="B583" s="46" t="s">
        <v>2230</v>
      </c>
      <c r="C583" s="38" t="s">
        <v>28</v>
      </c>
      <c r="D583" s="38" t="s">
        <v>28</v>
      </c>
      <c r="E583" s="69" t="s">
        <v>2218</v>
      </c>
      <c r="F583" s="47" t="s">
        <v>134</v>
      </c>
      <c r="G583" s="39">
        <v>669</v>
      </c>
      <c r="H583" s="39">
        <v>1549</v>
      </c>
      <c r="I583" s="41" t="s">
        <v>18</v>
      </c>
      <c r="J583" s="43" t="s">
        <v>17</v>
      </c>
      <c r="K583" s="4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s="2"/>
      <c r="GN583" s="2"/>
      <c r="GO583" s="2"/>
      <c r="GP583" s="2"/>
      <c r="GQ583" s="2"/>
      <c r="GR583" s="2"/>
      <c r="GS583" s="2"/>
      <c r="GT583" s="2"/>
      <c r="GU583" s="2"/>
      <c r="GV583" s="2"/>
      <c r="GW583" s="2"/>
      <c r="GX583" s="2"/>
      <c r="GY583" s="2"/>
      <c r="GZ583" s="2"/>
      <c r="HA583" s="2"/>
      <c r="HB583" s="2"/>
      <c r="HC583" s="2"/>
      <c r="HD583" s="2"/>
      <c r="HE583" s="2"/>
      <c r="HF583" s="2"/>
      <c r="HG583" s="2"/>
      <c r="HH583" s="2"/>
      <c r="HI583" s="2"/>
      <c r="HJ583" s="2"/>
      <c r="HK583" s="2"/>
      <c r="HL583" s="2"/>
      <c r="HM583" s="2"/>
      <c r="HN583" s="2"/>
      <c r="HO583" s="2"/>
      <c r="HP583" s="2"/>
      <c r="HQ583" s="2"/>
      <c r="HR583" s="2"/>
      <c r="HS583" s="2"/>
      <c r="HT583" s="2"/>
      <c r="HU583" s="2"/>
      <c r="HV583" s="2"/>
      <c r="HW583" s="2"/>
      <c r="HX583" s="2"/>
      <c r="HY583" s="2"/>
      <c r="HZ583" s="2"/>
      <c r="IA583" s="2"/>
      <c r="IB583" s="2"/>
      <c r="IC583" s="2"/>
      <c r="ID583" s="2"/>
    </row>
    <row r="584" spans="1:238" s="12" customFormat="1" x14ac:dyDescent="0.2">
      <c r="A584" s="11">
        <f t="shared" si="10"/>
        <v>577</v>
      </c>
      <c r="B584" s="38" t="s">
        <v>2242</v>
      </c>
      <c r="C584" s="38" t="s">
        <v>28</v>
      </c>
      <c r="D584" s="38" t="s">
        <v>28</v>
      </c>
      <c r="E584" s="69" t="s">
        <v>2240</v>
      </c>
      <c r="F584" s="40" t="s">
        <v>1147</v>
      </c>
      <c r="G584" s="39">
        <v>960</v>
      </c>
      <c r="H584" s="39">
        <v>1725</v>
      </c>
      <c r="I584" s="41" t="s">
        <v>18</v>
      </c>
      <c r="J584" s="43" t="s">
        <v>17</v>
      </c>
      <c r="K584" s="42"/>
    </row>
    <row r="585" spans="1:238" s="12" customFormat="1" x14ac:dyDescent="0.2">
      <c r="A585" s="11">
        <f t="shared" si="10"/>
        <v>578</v>
      </c>
      <c r="B585" s="49" t="s">
        <v>2258</v>
      </c>
      <c r="C585" s="49" t="s">
        <v>28</v>
      </c>
      <c r="D585" s="38" t="s">
        <v>28</v>
      </c>
      <c r="E585" s="70" t="s">
        <v>2249</v>
      </c>
      <c r="F585" s="50" t="s">
        <v>923</v>
      </c>
      <c r="G585" s="51">
        <v>1584</v>
      </c>
      <c r="H585" s="51">
        <v>3562</v>
      </c>
      <c r="I585" s="52" t="s">
        <v>15</v>
      </c>
      <c r="J585" s="88" t="s">
        <v>17</v>
      </c>
      <c r="K585" s="53"/>
    </row>
    <row r="586" spans="1:238" s="12" customFormat="1" x14ac:dyDescent="0.2">
      <c r="A586" s="11">
        <f t="shared" si="10"/>
        <v>579</v>
      </c>
      <c r="B586" s="49" t="s">
        <v>2259</v>
      </c>
      <c r="C586" s="49" t="s">
        <v>28</v>
      </c>
      <c r="D586" s="38" t="s">
        <v>28</v>
      </c>
      <c r="E586" s="70" t="s">
        <v>2249</v>
      </c>
      <c r="F586" s="50" t="s">
        <v>88</v>
      </c>
      <c r="G586" s="51">
        <v>3299</v>
      </c>
      <c r="H586" s="51">
        <v>7688</v>
      </c>
      <c r="I586" s="52" t="s">
        <v>19</v>
      </c>
      <c r="J586" s="88" t="s">
        <v>17</v>
      </c>
      <c r="K586" s="53"/>
    </row>
    <row r="587" spans="1:238" s="12" customFormat="1" x14ac:dyDescent="0.2">
      <c r="A587" s="11">
        <f t="shared" si="10"/>
        <v>580</v>
      </c>
      <c r="B587" s="59" t="s">
        <v>393</v>
      </c>
      <c r="C587" s="60" t="s">
        <v>28</v>
      </c>
      <c r="D587" s="38" t="s">
        <v>28</v>
      </c>
      <c r="E587" s="69" t="s">
        <v>2273</v>
      </c>
      <c r="F587" s="40" t="s">
        <v>1945</v>
      </c>
      <c r="G587" s="56">
        <v>772</v>
      </c>
      <c r="H587" s="56">
        <v>1769</v>
      </c>
      <c r="I587" s="41" t="s">
        <v>15</v>
      </c>
      <c r="J587" s="57" t="s">
        <v>17</v>
      </c>
      <c r="K587" s="4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row>
    <row r="588" spans="1:238" s="12" customFormat="1" x14ac:dyDescent="0.2">
      <c r="A588" s="11">
        <f t="shared" si="10"/>
        <v>581</v>
      </c>
      <c r="B588" s="38" t="s">
        <v>394</v>
      </c>
      <c r="C588" s="60" t="s">
        <v>28</v>
      </c>
      <c r="D588" s="38" t="s">
        <v>28</v>
      </c>
      <c r="E588" s="69" t="s">
        <v>2273</v>
      </c>
      <c r="F588" s="40" t="s">
        <v>1129</v>
      </c>
      <c r="G588" s="56">
        <v>593</v>
      </c>
      <c r="H588" s="56">
        <v>1264</v>
      </c>
      <c r="I588" s="41" t="s">
        <v>15</v>
      </c>
      <c r="J588" s="57" t="s">
        <v>17</v>
      </c>
      <c r="K588" s="42" t="s">
        <v>181</v>
      </c>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row>
    <row r="589" spans="1:238" s="18" customFormat="1" x14ac:dyDescent="0.2">
      <c r="A589" s="11">
        <f t="shared" si="10"/>
        <v>582</v>
      </c>
      <c r="B589" s="46" t="s">
        <v>395</v>
      </c>
      <c r="C589" s="60" t="s">
        <v>28</v>
      </c>
      <c r="D589" s="38" t="s">
        <v>28</v>
      </c>
      <c r="E589" s="69" t="s">
        <v>2273</v>
      </c>
      <c r="F589" s="40" t="s">
        <v>1160</v>
      </c>
      <c r="G589" s="56">
        <v>766</v>
      </c>
      <c r="H589" s="56">
        <v>1566</v>
      </c>
      <c r="I589" s="52" t="s">
        <v>18</v>
      </c>
      <c r="J589" s="57" t="s">
        <v>17</v>
      </c>
      <c r="K589" s="4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row>
    <row r="590" spans="1:238" s="12" customFormat="1" x14ac:dyDescent="0.2">
      <c r="A590" s="11">
        <f t="shared" si="10"/>
        <v>583</v>
      </c>
      <c r="B590" s="46" t="s">
        <v>2277</v>
      </c>
      <c r="C590" s="55" t="s">
        <v>28</v>
      </c>
      <c r="D590" s="38" t="s">
        <v>28</v>
      </c>
      <c r="E590" s="69" t="s">
        <v>2273</v>
      </c>
      <c r="F590" s="58" t="s">
        <v>155</v>
      </c>
      <c r="G590" s="98">
        <v>1281</v>
      </c>
      <c r="H590" s="56">
        <v>2895</v>
      </c>
      <c r="I590" s="52" t="s">
        <v>18</v>
      </c>
      <c r="J590" s="57" t="s">
        <v>17</v>
      </c>
      <c r="K590" s="4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row>
    <row r="591" spans="1:238" s="12" customFormat="1" x14ac:dyDescent="0.2">
      <c r="A591" s="11">
        <f t="shared" si="10"/>
        <v>584</v>
      </c>
      <c r="B591" s="46" t="s">
        <v>2289</v>
      </c>
      <c r="C591" s="38" t="s">
        <v>28</v>
      </c>
      <c r="D591" s="38" t="s">
        <v>28</v>
      </c>
      <c r="E591" s="69" t="s">
        <v>29</v>
      </c>
      <c r="F591" s="47" t="s">
        <v>172</v>
      </c>
      <c r="G591" s="39">
        <v>231</v>
      </c>
      <c r="H591" s="39">
        <v>790</v>
      </c>
      <c r="I591" s="41" t="s">
        <v>15</v>
      </c>
      <c r="J591" s="43" t="s">
        <v>17</v>
      </c>
      <c r="K591" s="42"/>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20"/>
      <c r="BH591" s="20"/>
      <c r="BI591" s="20"/>
      <c r="BJ591" s="20"/>
      <c r="BK591" s="20"/>
      <c r="BL591" s="20"/>
      <c r="BM591" s="20"/>
      <c r="BN591" s="20"/>
      <c r="BO591" s="20"/>
      <c r="BP591" s="20"/>
      <c r="BQ591" s="20"/>
      <c r="BR591" s="20"/>
      <c r="BS591" s="20"/>
      <c r="BT591" s="20"/>
      <c r="BU591" s="20"/>
      <c r="BV591" s="20"/>
      <c r="BW591" s="20"/>
      <c r="BX591" s="20"/>
      <c r="BY591" s="20"/>
      <c r="BZ591" s="20"/>
      <c r="CA591" s="20"/>
      <c r="CB591" s="20"/>
      <c r="CC591" s="20"/>
      <c r="CD591" s="20"/>
      <c r="CE591" s="20"/>
      <c r="CF591" s="20"/>
      <c r="CG591" s="20"/>
      <c r="CH591" s="20"/>
      <c r="CI591" s="20"/>
      <c r="CJ591" s="20"/>
      <c r="CK591" s="20"/>
      <c r="CL591" s="20"/>
      <c r="CM591" s="20"/>
      <c r="CN591" s="20"/>
      <c r="CO591" s="20"/>
      <c r="CP591" s="20"/>
      <c r="CQ591" s="20"/>
      <c r="CR591" s="20"/>
      <c r="CS591" s="20"/>
      <c r="CT591" s="20"/>
      <c r="CU591" s="20"/>
      <c r="CV591" s="20"/>
      <c r="CW591" s="20"/>
      <c r="CX591" s="20"/>
      <c r="CY591" s="20"/>
      <c r="CZ591" s="20"/>
      <c r="DA591" s="20"/>
      <c r="DB591" s="20"/>
      <c r="DC591" s="20"/>
      <c r="DD591" s="20"/>
      <c r="DE591" s="20"/>
      <c r="DF591" s="20"/>
      <c r="DG591" s="20"/>
      <c r="DH591" s="20"/>
      <c r="DI591" s="20"/>
      <c r="DJ591" s="20"/>
      <c r="DK591" s="20"/>
      <c r="DL591" s="20"/>
      <c r="DM591" s="20"/>
      <c r="DN591" s="20"/>
      <c r="DO591" s="20"/>
      <c r="DP591" s="20"/>
      <c r="DQ591" s="20"/>
      <c r="DR591" s="20"/>
      <c r="DS591" s="20"/>
      <c r="DT591" s="20"/>
      <c r="DU591" s="20"/>
      <c r="DV591" s="20"/>
      <c r="DW591" s="20"/>
      <c r="DX591" s="20"/>
      <c r="DY591" s="20"/>
      <c r="DZ591" s="20"/>
      <c r="EA591" s="20"/>
      <c r="EB591" s="20"/>
      <c r="EC591" s="20"/>
      <c r="ED591" s="20"/>
      <c r="EE591" s="20"/>
      <c r="EF591" s="20"/>
      <c r="EG591" s="20"/>
      <c r="EH591" s="20"/>
      <c r="EI591" s="20"/>
      <c r="EJ591" s="20"/>
      <c r="EK591" s="20"/>
      <c r="EL591" s="20"/>
      <c r="EM591" s="20"/>
      <c r="EN591" s="20"/>
      <c r="EO591" s="20"/>
      <c r="EP591" s="20"/>
      <c r="EQ591" s="20"/>
      <c r="ER591" s="20"/>
      <c r="ES591" s="20"/>
      <c r="ET591" s="20"/>
      <c r="EU591" s="20"/>
      <c r="EV591" s="20"/>
      <c r="EW591" s="20"/>
      <c r="EX591" s="20"/>
      <c r="EY591" s="20"/>
      <c r="EZ591" s="20"/>
      <c r="FA591" s="20"/>
      <c r="FB591" s="20"/>
      <c r="FC591" s="20"/>
      <c r="FD591" s="20"/>
      <c r="FE591" s="20"/>
      <c r="FF591" s="20"/>
      <c r="FG591" s="20"/>
      <c r="FH591" s="20"/>
      <c r="FI591" s="20"/>
      <c r="FJ591" s="20"/>
      <c r="FK591" s="20"/>
      <c r="FL591" s="20"/>
      <c r="FM591" s="20"/>
      <c r="FN591" s="20"/>
      <c r="FO591" s="20"/>
      <c r="FP591" s="20"/>
      <c r="FQ591" s="20"/>
      <c r="FR591" s="20"/>
      <c r="FS591" s="20"/>
      <c r="FT591" s="20"/>
      <c r="FU591" s="20"/>
      <c r="FV591" s="20"/>
      <c r="FW591" s="20"/>
      <c r="FX591" s="20"/>
      <c r="FY591" s="20"/>
      <c r="FZ591" s="20"/>
      <c r="GA591" s="20"/>
      <c r="GB591" s="20"/>
      <c r="GC591" s="20"/>
      <c r="GD591" s="20"/>
      <c r="GE591" s="20"/>
      <c r="GF591" s="20"/>
      <c r="GG591" s="20"/>
      <c r="GH591" s="20"/>
      <c r="GI591" s="20"/>
      <c r="GJ591" s="20"/>
      <c r="GK591" s="20"/>
      <c r="GL591" s="20"/>
      <c r="GM591" s="20"/>
      <c r="GN591" s="20"/>
      <c r="GO591" s="20"/>
      <c r="GP591" s="20"/>
      <c r="GQ591" s="20"/>
      <c r="GR591" s="20"/>
      <c r="GS591" s="20"/>
      <c r="GT591" s="20"/>
      <c r="GU591" s="20"/>
      <c r="GV591" s="20"/>
      <c r="GW591" s="20"/>
      <c r="GX591" s="20"/>
      <c r="GY591" s="20"/>
      <c r="GZ591" s="20"/>
      <c r="HA591" s="20"/>
      <c r="HB591" s="20"/>
      <c r="HC591" s="20"/>
      <c r="HD591" s="20"/>
      <c r="HE591" s="20"/>
      <c r="HF591" s="20"/>
      <c r="HG591" s="20"/>
      <c r="HH591" s="20"/>
      <c r="HI591" s="20"/>
      <c r="HJ591" s="20"/>
      <c r="HK591" s="20"/>
      <c r="HL591" s="20"/>
      <c r="HM591" s="20"/>
      <c r="HN591" s="20"/>
      <c r="HO591" s="20"/>
      <c r="HP591" s="20"/>
      <c r="HQ591" s="20"/>
      <c r="HR591" s="20"/>
      <c r="HS591" s="20"/>
      <c r="HT591" s="20"/>
      <c r="HU591" s="20"/>
      <c r="HV591" s="20"/>
      <c r="HW591" s="20"/>
      <c r="HX591" s="20"/>
      <c r="HY591" s="20"/>
      <c r="HZ591" s="20"/>
      <c r="IA591" s="20"/>
      <c r="IB591" s="20"/>
      <c r="IC591" s="20"/>
      <c r="ID591" s="20"/>
    </row>
    <row r="592" spans="1:238" s="12" customFormat="1" x14ac:dyDescent="0.2">
      <c r="A592" s="11">
        <f t="shared" si="10"/>
        <v>585</v>
      </c>
      <c r="B592" s="46" t="s">
        <v>396</v>
      </c>
      <c r="C592" s="55" t="s">
        <v>28</v>
      </c>
      <c r="D592" s="38" t="s">
        <v>28</v>
      </c>
      <c r="E592" s="69" t="s">
        <v>2290</v>
      </c>
      <c r="F592" s="40" t="s">
        <v>1167</v>
      </c>
      <c r="G592" s="56">
        <v>578</v>
      </c>
      <c r="H592" s="56">
        <v>1089</v>
      </c>
      <c r="I592" s="52" t="s">
        <v>18</v>
      </c>
      <c r="J592" s="57" t="s">
        <v>17</v>
      </c>
      <c r="K592" s="42"/>
    </row>
    <row r="593" spans="1:238" s="12" customFormat="1" x14ac:dyDescent="0.2">
      <c r="A593" s="11">
        <f t="shared" si="10"/>
        <v>586</v>
      </c>
      <c r="B593" s="38" t="s">
        <v>2304</v>
      </c>
      <c r="C593" s="55" t="s">
        <v>28</v>
      </c>
      <c r="D593" s="38" t="s">
        <v>28</v>
      </c>
      <c r="E593" s="69" t="s">
        <v>2290</v>
      </c>
      <c r="F593" s="40" t="s">
        <v>1167</v>
      </c>
      <c r="G593" s="56">
        <v>275</v>
      </c>
      <c r="H593" s="56">
        <v>559</v>
      </c>
      <c r="I593" s="52" t="s">
        <v>18</v>
      </c>
      <c r="J593" s="57" t="s">
        <v>17</v>
      </c>
      <c r="K593" s="42"/>
    </row>
    <row r="594" spans="1:238" s="12" customFormat="1" x14ac:dyDescent="0.2">
      <c r="A594" s="11">
        <f t="shared" si="10"/>
        <v>587</v>
      </c>
      <c r="B594" s="59" t="s">
        <v>2305</v>
      </c>
      <c r="C594" s="60" t="s">
        <v>28</v>
      </c>
      <c r="D594" s="38" t="s">
        <v>28</v>
      </c>
      <c r="E594" s="69" t="s">
        <v>2290</v>
      </c>
      <c r="F594" s="40" t="s">
        <v>34</v>
      </c>
      <c r="G594" s="56">
        <v>1058</v>
      </c>
      <c r="H594" s="56">
        <v>1538</v>
      </c>
      <c r="I594" s="52" t="s">
        <v>18</v>
      </c>
      <c r="J594" s="57" t="s">
        <v>17</v>
      </c>
      <c r="K594" s="42" t="s">
        <v>181</v>
      </c>
    </row>
    <row r="595" spans="1:238" s="12" customFormat="1" x14ac:dyDescent="0.2">
      <c r="A595" s="11">
        <f t="shared" si="10"/>
        <v>588</v>
      </c>
      <c r="B595" s="46" t="s">
        <v>397</v>
      </c>
      <c r="C595" s="55" t="s">
        <v>28</v>
      </c>
      <c r="D595" s="38" t="s">
        <v>28</v>
      </c>
      <c r="E595" s="69" t="s">
        <v>2290</v>
      </c>
      <c r="F595" s="58" t="s">
        <v>929</v>
      </c>
      <c r="G595" s="98">
        <v>237</v>
      </c>
      <c r="H595" s="56">
        <v>622</v>
      </c>
      <c r="I595" s="41" t="s">
        <v>15</v>
      </c>
      <c r="J595" s="57" t="s">
        <v>17</v>
      </c>
      <c r="K595" s="42"/>
    </row>
    <row r="596" spans="1:238" s="12" customFormat="1" x14ac:dyDescent="0.2">
      <c r="A596" s="11">
        <f t="shared" si="10"/>
        <v>589</v>
      </c>
      <c r="B596" s="38" t="s">
        <v>2314</v>
      </c>
      <c r="C596" s="55" t="s">
        <v>28</v>
      </c>
      <c r="D596" s="38" t="s">
        <v>28</v>
      </c>
      <c r="E596" s="69" t="s">
        <v>2306</v>
      </c>
      <c r="F596" s="58" t="s">
        <v>1143</v>
      </c>
      <c r="G596" s="39">
        <v>20</v>
      </c>
      <c r="H596" s="39">
        <v>20</v>
      </c>
      <c r="I596" s="52" t="s">
        <v>18</v>
      </c>
      <c r="J596" s="57" t="s">
        <v>17</v>
      </c>
      <c r="K596" s="36"/>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s="2"/>
      <c r="GN596" s="2"/>
      <c r="GO596" s="2"/>
      <c r="GP596" s="2"/>
      <c r="GQ596" s="2"/>
      <c r="GR596" s="2"/>
      <c r="GS596" s="2"/>
      <c r="GT596" s="2"/>
      <c r="GU596" s="2"/>
      <c r="GV596" s="2"/>
      <c r="GW596" s="2"/>
      <c r="GX596" s="2"/>
      <c r="GY596" s="2"/>
      <c r="GZ596" s="2"/>
      <c r="HA596" s="2"/>
      <c r="HB596" s="2"/>
      <c r="HC596" s="2"/>
      <c r="HD596" s="2"/>
      <c r="HE596" s="2"/>
      <c r="HF596" s="2"/>
      <c r="HG596" s="2"/>
      <c r="HH596" s="2"/>
      <c r="HI596" s="2"/>
      <c r="HJ596" s="2"/>
      <c r="HK596" s="2"/>
      <c r="HL596" s="2"/>
      <c r="HM596" s="2"/>
      <c r="HN596" s="2"/>
      <c r="HO596" s="2"/>
      <c r="HP596" s="2"/>
      <c r="HQ596" s="2"/>
      <c r="HR596" s="2"/>
      <c r="HS596" s="2"/>
      <c r="HT596" s="2"/>
      <c r="HU596" s="2"/>
      <c r="HV596" s="2"/>
      <c r="HW596" s="2"/>
      <c r="HX596" s="2"/>
      <c r="HY596" s="2"/>
      <c r="HZ596" s="2"/>
      <c r="IA596" s="2"/>
      <c r="IB596" s="2"/>
      <c r="IC596" s="2"/>
      <c r="ID596" s="2"/>
    </row>
    <row r="597" spans="1:238" s="12" customFormat="1" x14ac:dyDescent="0.2">
      <c r="A597" s="11">
        <f t="shared" si="10"/>
        <v>590</v>
      </c>
      <c r="B597" s="38" t="s">
        <v>2315</v>
      </c>
      <c r="C597" s="55" t="s">
        <v>28</v>
      </c>
      <c r="D597" s="38" t="s">
        <v>28</v>
      </c>
      <c r="E597" s="69" t="s">
        <v>2306</v>
      </c>
      <c r="F597" s="58" t="s">
        <v>1143</v>
      </c>
      <c r="G597" s="39">
        <v>431</v>
      </c>
      <c r="H597" s="39">
        <v>853</v>
      </c>
      <c r="I597" s="52" t="s">
        <v>18</v>
      </c>
      <c r="J597" s="57" t="s">
        <v>17</v>
      </c>
      <c r="K597" s="36"/>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s="2"/>
      <c r="GN597" s="2"/>
      <c r="GO597" s="2"/>
      <c r="GP597" s="2"/>
      <c r="GQ597" s="2"/>
      <c r="GR597" s="2"/>
      <c r="GS597" s="2"/>
      <c r="GT597" s="2"/>
      <c r="GU597" s="2"/>
      <c r="GV597" s="2"/>
      <c r="GW597" s="2"/>
      <c r="GX597" s="2"/>
      <c r="GY597" s="2"/>
      <c r="GZ597" s="2"/>
      <c r="HA597" s="2"/>
      <c r="HB597" s="2"/>
      <c r="HC597" s="2"/>
      <c r="HD597" s="2"/>
      <c r="HE597" s="2"/>
      <c r="HF597" s="2"/>
      <c r="HG597" s="2"/>
      <c r="HH597" s="2"/>
      <c r="HI597" s="2"/>
      <c r="HJ597" s="2"/>
      <c r="HK597" s="2"/>
      <c r="HL597" s="2"/>
      <c r="HM597" s="2"/>
      <c r="HN597" s="2"/>
      <c r="HO597" s="2"/>
      <c r="HP597" s="2"/>
      <c r="HQ597" s="2"/>
      <c r="HR597" s="2"/>
      <c r="HS597" s="2"/>
      <c r="HT597" s="2"/>
      <c r="HU597" s="2"/>
      <c r="HV597" s="2"/>
      <c r="HW597" s="2"/>
      <c r="HX597" s="2"/>
      <c r="HY597" s="2"/>
      <c r="HZ597" s="2"/>
      <c r="IA597" s="2"/>
      <c r="IB597" s="2"/>
      <c r="IC597" s="2"/>
      <c r="ID597" s="2"/>
    </row>
    <row r="598" spans="1:238" s="12" customFormat="1" x14ac:dyDescent="0.2">
      <c r="A598" s="11">
        <f t="shared" si="10"/>
        <v>591</v>
      </c>
      <c r="B598" s="38" t="s">
        <v>2316</v>
      </c>
      <c r="C598" s="55" t="s">
        <v>28</v>
      </c>
      <c r="D598" s="38" t="s">
        <v>28</v>
      </c>
      <c r="E598" s="69" t="s">
        <v>2306</v>
      </c>
      <c r="F598" s="48" t="s">
        <v>44</v>
      </c>
      <c r="G598" s="39">
        <v>364</v>
      </c>
      <c r="H598" s="39">
        <v>670</v>
      </c>
      <c r="I598" s="57" t="s">
        <v>15</v>
      </c>
      <c r="J598" s="57" t="s">
        <v>17</v>
      </c>
      <c r="K598" s="36"/>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s="2"/>
      <c r="GN598" s="2"/>
      <c r="GO598" s="2"/>
      <c r="GP598" s="2"/>
      <c r="GQ598" s="2"/>
      <c r="GR598" s="2"/>
      <c r="GS598" s="2"/>
      <c r="GT598" s="2"/>
      <c r="GU598" s="2"/>
      <c r="GV598" s="2"/>
      <c r="GW598" s="2"/>
      <c r="GX598" s="2"/>
      <c r="GY598" s="2"/>
      <c r="GZ598" s="2"/>
      <c r="HA598" s="2"/>
      <c r="HB598" s="2"/>
      <c r="HC598" s="2"/>
      <c r="HD598" s="2"/>
      <c r="HE598" s="2"/>
      <c r="HF598" s="2"/>
      <c r="HG598" s="2"/>
      <c r="HH598" s="2"/>
      <c r="HI598" s="2"/>
      <c r="HJ598" s="2"/>
      <c r="HK598" s="2"/>
      <c r="HL598" s="2"/>
      <c r="HM598" s="2"/>
      <c r="HN598" s="2"/>
      <c r="HO598" s="2"/>
      <c r="HP598" s="2"/>
      <c r="HQ598" s="2"/>
      <c r="HR598" s="2"/>
      <c r="HS598" s="2"/>
      <c r="HT598" s="2"/>
      <c r="HU598" s="2"/>
      <c r="HV598" s="2"/>
      <c r="HW598" s="2"/>
      <c r="HX598" s="2"/>
      <c r="HY598" s="2"/>
      <c r="HZ598" s="2"/>
      <c r="IA598" s="2"/>
      <c r="IB598" s="2"/>
      <c r="IC598" s="2"/>
      <c r="ID598" s="2"/>
    </row>
    <row r="599" spans="1:238" s="12" customFormat="1" x14ac:dyDescent="0.2">
      <c r="A599" s="11">
        <f t="shared" si="10"/>
        <v>592</v>
      </c>
      <c r="B599" s="38" t="s">
        <v>398</v>
      </c>
      <c r="C599" s="55" t="s">
        <v>28</v>
      </c>
      <c r="D599" s="38" t="s">
        <v>28</v>
      </c>
      <c r="E599" s="69" t="s">
        <v>2306</v>
      </c>
      <c r="F599" s="58" t="s">
        <v>51</v>
      </c>
      <c r="G599" s="39">
        <v>2023</v>
      </c>
      <c r="H599" s="39">
        <v>4537</v>
      </c>
      <c r="I599" s="57" t="s">
        <v>15</v>
      </c>
      <c r="J599" s="57" t="s">
        <v>17</v>
      </c>
      <c r="K599" s="36"/>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s="2"/>
      <c r="GN599" s="2"/>
      <c r="GO599" s="2"/>
      <c r="GP599" s="2"/>
      <c r="GQ599" s="2"/>
      <c r="GR599" s="2"/>
      <c r="GS599" s="2"/>
      <c r="GT599" s="2"/>
      <c r="GU599" s="2"/>
      <c r="GV599" s="2"/>
      <c r="GW599" s="2"/>
      <c r="GX599" s="2"/>
      <c r="GY599" s="2"/>
      <c r="GZ599" s="2"/>
      <c r="HA599" s="2"/>
      <c r="HB599" s="2"/>
      <c r="HC599" s="2"/>
      <c r="HD599" s="2"/>
      <c r="HE599" s="2"/>
      <c r="HF599" s="2"/>
      <c r="HG599" s="2"/>
      <c r="HH599" s="2"/>
      <c r="HI599" s="2"/>
      <c r="HJ599" s="2"/>
      <c r="HK599" s="2"/>
      <c r="HL599" s="2"/>
      <c r="HM599" s="2"/>
      <c r="HN599" s="2"/>
      <c r="HO599" s="2"/>
      <c r="HP599" s="2"/>
      <c r="HQ599" s="2"/>
      <c r="HR599" s="2"/>
      <c r="HS599" s="2"/>
      <c r="HT599" s="2"/>
      <c r="HU599" s="2"/>
      <c r="HV599" s="2"/>
      <c r="HW599" s="2"/>
      <c r="HX599" s="2"/>
      <c r="HY599" s="2"/>
      <c r="HZ599" s="2"/>
      <c r="IA599" s="2"/>
      <c r="IB599" s="2"/>
      <c r="IC599" s="2"/>
      <c r="ID599" s="2"/>
    </row>
    <row r="600" spans="1:238" s="12" customFormat="1" x14ac:dyDescent="0.2">
      <c r="A600" s="11">
        <f t="shared" si="10"/>
        <v>593</v>
      </c>
      <c r="B600" s="38" t="s">
        <v>398</v>
      </c>
      <c r="C600" s="55" t="s">
        <v>28</v>
      </c>
      <c r="D600" s="38" t="s">
        <v>28</v>
      </c>
      <c r="E600" s="69" t="s">
        <v>2306</v>
      </c>
      <c r="F600" s="58" t="s">
        <v>51</v>
      </c>
      <c r="G600" s="39">
        <v>91</v>
      </c>
      <c r="H600" s="39">
        <v>399</v>
      </c>
      <c r="I600" s="57" t="s">
        <v>15</v>
      </c>
      <c r="J600" s="57" t="s">
        <v>17</v>
      </c>
      <c r="K600" s="36"/>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s="2"/>
      <c r="GN600" s="2"/>
      <c r="GO600" s="2"/>
      <c r="GP600" s="2"/>
      <c r="GQ600" s="2"/>
      <c r="GR600" s="2"/>
      <c r="GS600" s="2"/>
      <c r="GT600" s="2"/>
      <c r="GU600" s="2"/>
      <c r="GV600" s="2"/>
      <c r="GW600" s="2"/>
      <c r="GX600" s="2"/>
      <c r="GY600" s="2"/>
      <c r="GZ600" s="2"/>
      <c r="HA600" s="2"/>
      <c r="HB600" s="2"/>
      <c r="HC600" s="2"/>
      <c r="HD600" s="2"/>
      <c r="HE600" s="2"/>
      <c r="HF600" s="2"/>
      <c r="HG600" s="2"/>
      <c r="HH600" s="2"/>
      <c r="HI600" s="2"/>
      <c r="HJ600" s="2"/>
      <c r="HK600" s="2"/>
      <c r="HL600" s="2"/>
      <c r="HM600" s="2"/>
      <c r="HN600" s="2"/>
      <c r="HO600" s="2"/>
      <c r="HP600" s="2"/>
      <c r="HQ600" s="2"/>
      <c r="HR600" s="2"/>
      <c r="HS600" s="2"/>
      <c r="HT600" s="2"/>
      <c r="HU600" s="2"/>
      <c r="HV600" s="2"/>
      <c r="HW600" s="2"/>
      <c r="HX600" s="2"/>
      <c r="HY600" s="2"/>
      <c r="HZ600" s="2"/>
      <c r="IA600" s="2"/>
      <c r="IB600" s="2"/>
      <c r="IC600" s="2"/>
      <c r="ID600" s="2"/>
    </row>
    <row r="601" spans="1:238" s="12" customFormat="1" x14ac:dyDescent="0.2">
      <c r="A601" s="11">
        <f t="shared" si="10"/>
        <v>594</v>
      </c>
      <c r="B601" s="38" t="s">
        <v>2325</v>
      </c>
      <c r="C601" s="55" t="s">
        <v>28</v>
      </c>
      <c r="D601" s="38" t="s">
        <v>28</v>
      </c>
      <c r="E601" s="69" t="s">
        <v>2306</v>
      </c>
      <c r="F601" s="58" t="s">
        <v>168</v>
      </c>
      <c r="G601" s="39">
        <v>677</v>
      </c>
      <c r="H601" s="39">
        <v>1445</v>
      </c>
      <c r="I601" s="57" t="s">
        <v>15</v>
      </c>
      <c r="J601" s="57" t="s">
        <v>17</v>
      </c>
      <c r="K601" s="36"/>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s="2"/>
      <c r="GN601" s="2"/>
      <c r="GO601" s="2"/>
      <c r="GP601" s="2"/>
      <c r="GQ601" s="2"/>
      <c r="GR601" s="2"/>
      <c r="GS601" s="2"/>
      <c r="GT601" s="2"/>
      <c r="GU601" s="2"/>
      <c r="GV601" s="2"/>
      <c r="GW601" s="2"/>
      <c r="GX601" s="2"/>
      <c r="GY601" s="2"/>
      <c r="GZ601" s="2"/>
      <c r="HA601" s="2"/>
      <c r="HB601" s="2"/>
      <c r="HC601" s="2"/>
      <c r="HD601" s="2"/>
      <c r="HE601" s="2"/>
      <c r="HF601" s="2"/>
      <c r="HG601" s="2"/>
      <c r="HH601" s="2"/>
      <c r="HI601" s="2"/>
      <c r="HJ601" s="2"/>
      <c r="HK601" s="2"/>
      <c r="HL601" s="2"/>
      <c r="HM601" s="2"/>
      <c r="HN601" s="2"/>
      <c r="HO601" s="2"/>
      <c r="HP601" s="2"/>
      <c r="HQ601" s="2"/>
      <c r="HR601" s="2"/>
      <c r="HS601" s="2"/>
      <c r="HT601" s="2"/>
      <c r="HU601" s="2"/>
      <c r="HV601" s="2"/>
      <c r="HW601" s="2"/>
      <c r="HX601" s="2"/>
      <c r="HY601" s="2"/>
      <c r="HZ601" s="2"/>
      <c r="IA601" s="2"/>
      <c r="IB601" s="2"/>
      <c r="IC601" s="2"/>
      <c r="ID601" s="2"/>
    </row>
    <row r="602" spans="1:238" s="12" customFormat="1" x14ac:dyDescent="0.2">
      <c r="A602" s="11">
        <f t="shared" si="10"/>
        <v>595</v>
      </c>
      <c r="B602" s="38" t="s">
        <v>655</v>
      </c>
      <c r="C602" s="55" t="s">
        <v>28</v>
      </c>
      <c r="D602" s="38" t="s">
        <v>28</v>
      </c>
      <c r="E602" s="69" t="s">
        <v>2306</v>
      </c>
      <c r="F602" s="58" t="s">
        <v>41</v>
      </c>
      <c r="G602" s="39">
        <v>362</v>
      </c>
      <c r="H602" s="39">
        <v>737</v>
      </c>
      <c r="I602" s="57" t="s">
        <v>15</v>
      </c>
      <c r="J602" s="57" t="s">
        <v>17</v>
      </c>
      <c r="K602" s="4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s="2"/>
      <c r="GN602" s="2"/>
      <c r="GO602" s="2"/>
      <c r="GP602" s="2"/>
      <c r="GQ602" s="2"/>
      <c r="GR602" s="2"/>
      <c r="GS602" s="2"/>
      <c r="GT602" s="2"/>
      <c r="GU602" s="2"/>
      <c r="GV602" s="2"/>
      <c r="GW602" s="2"/>
      <c r="GX602" s="2"/>
      <c r="GY602" s="2"/>
      <c r="GZ602" s="2"/>
      <c r="HA602" s="2"/>
      <c r="HB602" s="2"/>
      <c r="HC602" s="2"/>
      <c r="HD602" s="2"/>
      <c r="HE602" s="2"/>
      <c r="HF602" s="2"/>
      <c r="HG602" s="2"/>
      <c r="HH602" s="2"/>
      <c r="HI602" s="2"/>
      <c r="HJ602" s="2"/>
      <c r="HK602" s="2"/>
      <c r="HL602" s="2"/>
      <c r="HM602" s="2"/>
      <c r="HN602" s="2"/>
      <c r="HO602" s="2"/>
      <c r="HP602" s="2"/>
      <c r="HQ602" s="2"/>
      <c r="HR602" s="2"/>
      <c r="HS602" s="2"/>
      <c r="HT602" s="2"/>
      <c r="HU602" s="2"/>
      <c r="HV602" s="2"/>
      <c r="HW602" s="2"/>
      <c r="HX602" s="2"/>
      <c r="HY602" s="2"/>
      <c r="HZ602" s="2"/>
      <c r="IA602" s="2"/>
      <c r="IB602" s="2"/>
      <c r="IC602" s="2"/>
      <c r="ID602" s="2"/>
    </row>
    <row r="603" spans="1:238" s="12" customFormat="1" x14ac:dyDescent="0.2">
      <c r="A603" s="11">
        <f t="shared" si="10"/>
        <v>596</v>
      </c>
      <c r="B603" s="32" t="s">
        <v>2329</v>
      </c>
      <c r="C603" s="33" t="s">
        <v>28</v>
      </c>
      <c r="D603" s="38" t="s">
        <v>28</v>
      </c>
      <c r="E603" s="71" t="s">
        <v>1168</v>
      </c>
      <c r="F603" s="33" t="s">
        <v>889</v>
      </c>
      <c r="G603" s="62">
        <v>1555</v>
      </c>
      <c r="H603" s="62">
        <v>2880</v>
      </c>
      <c r="I603" s="52" t="s">
        <v>18</v>
      </c>
      <c r="J603" s="65" t="s">
        <v>17</v>
      </c>
      <c r="K603" s="4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s="2"/>
      <c r="GN603" s="2"/>
      <c r="GO603" s="2"/>
      <c r="GP603" s="2"/>
      <c r="GQ603" s="2"/>
      <c r="GR603" s="2"/>
      <c r="GS603" s="2"/>
      <c r="GT603" s="2"/>
      <c r="GU603" s="2"/>
      <c r="GV603" s="2"/>
      <c r="GW603" s="2"/>
      <c r="GX603" s="2"/>
      <c r="GY603" s="2"/>
      <c r="GZ603" s="2"/>
      <c r="HA603" s="2"/>
      <c r="HB603" s="2"/>
      <c r="HC603" s="2"/>
      <c r="HD603" s="2"/>
      <c r="HE603" s="2"/>
      <c r="HF603" s="2"/>
      <c r="HG603" s="2"/>
      <c r="HH603" s="2"/>
      <c r="HI603" s="2"/>
      <c r="HJ603" s="2"/>
      <c r="HK603" s="2"/>
      <c r="HL603" s="2"/>
      <c r="HM603" s="2"/>
      <c r="HN603" s="2"/>
      <c r="HO603" s="2"/>
      <c r="HP603" s="2"/>
      <c r="HQ603" s="2"/>
      <c r="HR603" s="2"/>
      <c r="HS603" s="2"/>
      <c r="HT603" s="2"/>
      <c r="HU603" s="2"/>
      <c r="HV603" s="2"/>
      <c r="HW603" s="2"/>
      <c r="HX603" s="2"/>
      <c r="HY603" s="2"/>
      <c r="HZ603" s="2"/>
      <c r="IA603" s="2"/>
      <c r="IB603" s="2"/>
      <c r="IC603" s="2"/>
      <c r="ID603" s="2"/>
    </row>
    <row r="604" spans="1:238" s="12" customFormat="1" x14ac:dyDescent="0.2">
      <c r="A604" s="11">
        <f t="shared" si="10"/>
        <v>597</v>
      </c>
      <c r="B604" s="32" t="s">
        <v>2339</v>
      </c>
      <c r="C604" s="33" t="s">
        <v>28</v>
      </c>
      <c r="D604" s="38" t="s">
        <v>28</v>
      </c>
      <c r="E604" s="71" t="s">
        <v>1170</v>
      </c>
      <c r="F604" s="32" t="s">
        <v>44</v>
      </c>
      <c r="G604" s="64">
        <v>191</v>
      </c>
      <c r="H604" s="64">
        <v>448</v>
      </c>
      <c r="I604" s="65" t="s">
        <v>18</v>
      </c>
      <c r="J604" s="90" t="s">
        <v>17</v>
      </c>
      <c r="K604" s="36"/>
    </row>
    <row r="605" spans="1:238" s="12" customFormat="1" x14ac:dyDescent="0.2">
      <c r="A605" s="11">
        <f t="shared" si="10"/>
        <v>598</v>
      </c>
      <c r="B605" s="38" t="s">
        <v>2350</v>
      </c>
      <c r="C605" s="38" t="s">
        <v>28</v>
      </c>
      <c r="D605" s="38" t="s">
        <v>28</v>
      </c>
      <c r="E605" s="69" t="s">
        <v>2346</v>
      </c>
      <c r="F605" s="38" t="s">
        <v>1171</v>
      </c>
      <c r="G605" s="39">
        <v>566</v>
      </c>
      <c r="H605" s="39">
        <v>1146</v>
      </c>
      <c r="I605" s="65" t="s">
        <v>18</v>
      </c>
      <c r="J605" s="57" t="s">
        <v>17</v>
      </c>
      <c r="K605" s="36" t="s">
        <v>181</v>
      </c>
    </row>
    <row r="606" spans="1:238" s="12" customFormat="1" x14ac:dyDescent="0.2">
      <c r="A606" s="11">
        <f t="shared" si="10"/>
        <v>599</v>
      </c>
      <c r="B606" s="38" t="s">
        <v>399</v>
      </c>
      <c r="C606" s="55" t="s">
        <v>28</v>
      </c>
      <c r="D606" s="38" t="s">
        <v>28</v>
      </c>
      <c r="E606" s="69" t="s">
        <v>2354</v>
      </c>
      <c r="F606" s="58" t="s">
        <v>44</v>
      </c>
      <c r="G606" s="39">
        <v>525</v>
      </c>
      <c r="H606" s="39">
        <v>1028</v>
      </c>
      <c r="I606" s="65" t="s">
        <v>18</v>
      </c>
      <c r="J606" s="57" t="s">
        <v>17</v>
      </c>
      <c r="K606" s="36"/>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s="2"/>
      <c r="GN606" s="2"/>
      <c r="GO606" s="2"/>
      <c r="GP606" s="2"/>
      <c r="GQ606" s="2"/>
      <c r="GR606" s="2"/>
      <c r="GS606" s="2"/>
      <c r="GT606" s="2"/>
      <c r="GU606" s="2"/>
      <c r="GV606" s="2"/>
      <c r="GW606" s="2"/>
      <c r="GX606" s="2"/>
      <c r="GY606" s="2"/>
      <c r="GZ606" s="2"/>
      <c r="HA606" s="2"/>
      <c r="HB606" s="2"/>
      <c r="HC606" s="2"/>
      <c r="HD606" s="2"/>
      <c r="HE606" s="2"/>
      <c r="HF606" s="2"/>
      <c r="HG606" s="2"/>
      <c r="HH606" s="2"/>
      <c r="HI606" s="2"/>
      <c r="HJ606" s="2"/>
      <c r="HK606" s="2"/>
      <c r="HL606" s="2"/>
      <c r="HM606" s="2"/>
      <c r="HN606" s="2"/>
      <c r="HO606" s="2"/>
      <c r="HP606" s="2"/>
      <c r="HQ606" s="2"/>
      <c r="HR606" s="2"/>
      <c r="HS606" s="2"/>
      <c r="HT606" s="2"/>
      <c r="HU606" s="2"/>
      <c r="HV606" s="2"/>
      <c r="HW606" s="2"/>
      <c r="HX606" s="2"/>
      <c r="HY606" s="2"/>
      <c r="HZ606" s="2"/>
      <c r="IA606" s="2"/>
      <c r="IB606" s="2"/>
      <c r="IC606" s="2"/>
      <c r="ID606" s="2"/>
    </row>
    <row r="607" spans="1:238" s="12" customFormat="1" x14ac:dyDescent="0.2">
      <c r="A607" s="11">
        <f t="shared" si="10"/>
        <v>600</v>
      </c>
      <c r="B607" s="38" t="s">
        <v>400</v>
      </c>
      <c r="C607" s="55" t="s">
        <v>28</v>
      </c>
      <c r="D607" s="38" t="s">
        <v>28</v>
      </c>
      <c r="E607" s="69" t="s">
        <v>2357</v>
      </c>
      <c r="F607" s="58" t="s">
        <v>41</v>
      </c>
      <c r="G607" s="39">
        <v>373</v>
      </c>
      <c r="H607" s="39">
        <v>763</v>
      </c>
      <c r="I607" s="65" t="s">
        <v>18</v>
      </c>
      <c r="J607" s="57" t="s">
        <v>17</v>
      </c>
      <c r="K607" s="36"/>
    </row>
    <row r="608" spans="1:238" s="12" customFormat="1" x14ac:dyDescent="0.2">
      <c r="A608" s="11">
        <f t="shared" si="10"/>
        <v>601</v>
      </c>
      <c r="B608" s="38" t="s">
        <v>401</v>
      </c>
      <c r="C608" s="55" t="s">
        <v>28</v>
      </c>
      <c r="D608" s="38" t="s">
        <v>28</v>
      </c>
      <c r="E608" s="69" t="s">
        <v>2357</v>
      </c>
      <c r="F608" s="58" t="s">
        <v>1145</v>
      </c>
      <c r="G608" s="39">
        <v>306</v>
      </c>
      <c r="H608" s="39">
        <v>523</v>
      </c>
      <c r="I608" s="57" t="s">
        <v>15</v>
      </c>
      <c r="J608" s="57" t="s">
        <v>17</v>
      </c>
      <c r="K608" s="36"/>
    </row>
    <row r="609" spans="1:238" s="12" customFormat="1" x14ac:dyDescent="0.2">
      <c r="A609" s="11">
        <f t="shared" si="10"/>
        <v>602</v>
      </c>
      <c r="B609" s="38" t="s">
        <v>402</v>
      </c>
      <c r="C609" s="55" t="s">
        <v>28</v>
      </c>
      <c r="D609" s="38" t="s">
        <v>28</v>
      </c>
      <c r="E609" s="69" t="s">
        <v>2362</v>
      </c>
      <c r="F609" s="58" t="s">
        <v>64</v>
      </c>
      <c r="G609" s="39">
        <v>1838</v>
      </c>
      <c r="H609" s="39">
        <v>5183</v>
      </c>
      <c r="I609" s="65" t="s">
        <v>18</v>
      </c>
      <c r="J609" s="57" t="s">
        <v>17</v>
      </c>
      <c r="K609" s="36" t="s">
        <v>695</v>
      </c>
    </row>
    <row r="610" spans="1:238" s="12" customFormat="1" x14ac:dyDescent="0.2">
      <c r="A610" s="11">
        <f t="shared" si="10"/>
        <v>603</v>
      </c>
      <c r="B610" s="38" t="s">
        <v>2364</v>
      </c>
      <c r="C610" s="38" t="s">
        <v>28</v>
      </c>
      <c r="D610" s="38" t="s">
        <v>28</v>
      </c>
      <c r="E610" s="69" t="s">
        <v>2363</v>
      </c>
      <c r="F610" s="58" t="s">
        <v>41</v>
      </c>
      <c r="G610" s="39">
        <v>254</v>
      </c>
      <c r="H610" s="39">
        <v>539</v>
      </c>
      <c r="I610" s="65" t="s">
        <v>18</v>
      </c>
      <c r="J610" s="57" t="s">
        <v>17</v>
      </c>
      <c r="K610" s="36"/>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s="2"/>
      <c r="GN610" s="2"/>
      <c r="GO610" s="2"/>
      <c r="GP610" s="2"/>
      <c r="GQ610" s="2"/>
      <c r="GR610" s="2"/>
      <c r="GS610" s="2"/>
      <c r="GT610" s="2"/>
      <c r="GU610" s="2"/>
      <c r="GV610" s="2"/>
      <c r="GW610" s="2"/>
      <c r="GX610" s="2"/>
      <c r="GY610" s="2"/>
      <c r="GZ610" s="2"/>
      <c r="HA610" s="2"/>
      <c r="HB610" s="2"/>
      <c r="HC610" s="2"/>
      <c r="HD610" s="2"/>
      <c r="HE610" s="2"/>
      <c r="HF610" s="2"/>
      <c r="HG610" s="2"/>
      <c r="HH610" s="2"/>
      <c r="HI610" s="2"/>
      <c r="HJ610" s="2"/>
      <c r="HK610" s="2"/>
      <c r="HL610" s="2"/>
      <c r="HM610" s="2"/>
      <c r="HN610" s="2"/>
      <c r="HO610" s="2"/>
      <c r="HP610" s="2"/>
      <c r="HQ610" s="2"/>
      <c r="HR610" s="2"/>
      <c r="HS610" s="2"/>
      <c r="HT610" s="2"/>
      <c r="HU610" s="2"/>
      <c r="HV610" s="2"/>
      <c r="HW610" s="2"/>
      <c r="HX610" s="2"/>
      <c r="HY610" s="2"/>
      <c r="HZ610" s="2"/>
      <c r="IA610" s="2"/>
      <c r="IB610" s="2"/>
      <c r="IC610" s="2"/>
      <c r="ID610" s="2"/>
    </row>
    <row r="611" spans="1:238" s="12" customFormat="1" x14ac:dyDescent="0.2">
      <c r="A611" s="11">
        <f t="shared" si="10"/>
        <v>604</v>
      </c>
      <c r="B611" s="38" t="s">
        <v>2365</v>
      </c>
      <c r="C611" s="55" t="s">
        <v>28</v>
      </c>
      <c r="D611" s="38" t="s">
        <v>28</v>
      </c>
      <c r="E611" s="69" t="s">
        <v>2363</v>
      </c>
      <c r="F611" s="58" t="s">
        <v>73</v>
      </c>
      <c r="G611" s="39">
        <v>1674</v>
      </c>
      <c r="H611" s="39">
        <v>4463</v>
      </c>
      <c r="I611" s="65" t="s">
        <v>18</v>
      </c>
      <c r="J611" s="57" t="s">
        <v>17</v>
      </c>
      <c r="K611" s="36"/>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s="2"/>
      <c r="GN611" s="2"/>
      <c r="GO611" s="2"/>
      <c r="GP611" s="2"/>
      <c r="GQ611" s="2"/>
      <c r="GR611" s="2"/>
      <c r="GS611" s="2"/>
      <c r="GT611" s="2"/>
      <c r="GU611" s="2"/>
      <c r="GV611" s="2"/>
      <c r="GW611" s="2"/>
      <c r="GX611" s="2"/>
      <c r="GY611" s="2"/>
      <c r="GZ611" s="2"/>
      <c r="HA611" s="2"/>
      <c r="HB611" s="2"/>
      <c r="HC611" s="2"/>
      <c r="HD611" s="2"/>
      <c r="HE611" s="2"/>
      <c r="HF611" s="2"/>
      <c r="HG611" s="2"/>
      <c r="HH611" s="2"/>
      <c r="HI611" s="2"/>
      <c r="HJ611" s="2"/>
      <c r="HK611" s="2"/>
      <c r="HL611" s="2"/>
      <c r="HM611" s="2"/>
      <c r="HN611" s="2"/>
      <c r="HO611" s="2"/>
      <c r="HP611" s="2"/>
      <c r="HQ611" s="2"/>
      <c r="HR611" s="2"/>
      <c r="HS611" s="2"/>
      <c r="HT611" s="2"/>
      <c r="HU611" s="2"/>
      <c r="HV611" s="2"/>
      <c r="HW611" s="2"/>
      <c r="HX611" s="2"/>
      <c r="HY611" s="2"/>
      <c r="HZ611" s="2"/>
      <c r="IA611" s="2"/>
      <c r="IB611" s="2"/>
      <c r="IC611" s="2"/>
      <c r="ID611" s="2"/>
    </row>
    <row r="612" spans="1:238" s="12" customFormat="1" x14ac:dyDescent="0.2">
      <c r="A612" s="11">
        <f t="shared" si="10"/>
        <v>605</v>
      </c>
      <c r="B612" s="38" t="s">
        <v>2367</v>
      </c>
      <c r="C612" s="55" t="s">
        <v>28</v>
      </c>
      <c r="D612" s="38" t="s">
        <v>28</v>
      </c>
      <c r="E612" s="69" t="s">
        <v>2366</v>
      </c>
      <c r="F612" s="58" t="s">
        <v>26</v>
      </c>
      <c r="G612" s="39">
        <v>444</v>
      </c>
      <c r="H612" s="39">
        <v>854</v>
      </c>
      <c r="I612" s="57" t="s">
        <v>15</v>
      </c>
      <c r="J612" s="57" t="s">
        <v>17</v>
      </c>
      <c r="K612" s="99"/>
    </row>
    <row r="613" spans="1:238" s="12" customFormat="1" x14ac:dyDescent="0.2">
      <c r="A613" s="11">
        <f t="shared" si="10"/>
        <v>606</v>
      </c>
      <c r="B613" s="38" t="s">
        <v>404</v>
      </c>
      <c r="C613" s="55" t="s">
        <v>28</v>
      </c>
      <c r="D613" s="38" t="s">
        <v>28</v>
      </c>
      <c r="E613" s="69" t="s">
        <v>2366</v>
      </c>
      <c r="F613" s="58" t="s">
        <v>84</v>
      </c>
      <c r="G613" s="39">
        <v>2330</v>
      </c>
      <c r="H613" s="39">
        <v>5953</v>
      </c>
      <c r="I613" s="65" t="s">
        <v>18</v>
      </c>
      <c r="J613" s="57" t="s">
        <v>17</v>
      </c>
      <c r="K613" s="99"/>
    </row>
    <row r="614" spans="1:238" s="12" customFormat="1" x14ac:dyDescent="0.2">
      <c r="A614" s="11">
        <f t="shared" si="10"/>
        <v>607</v>
      </c>
      <c r="B614" s="38" t="s">
        <v>350</v>
      </c>
      <c r="C614" s="38" t="s">
        <v>28</v>
      </c>
      <c r="D614" s="38" t="s">
        <v>28</v>
      </c>
      <c r="E614" s="69" t="s">
        <v>242</v>
      </c>
      <c r="F614" s="58" t="s">
        <v>172</v>
      </c>
      <c r="G614" s="39">
        <v>339</v>
      </c>
      <c r="H614" s="39">
        <v>913</v>
      </c>
      <c r="I614" s="57" t="s">
        <v>19</v>
      </c>
      <c r="J614" s="57" t="s">
        <v>17</v>
      </c>
      <c r="K614" s="36"/>
    </row>
    <row r="615" spans="1:238" s="12" customFormat="1" x14ac:dyDescent="0.2">
      <c r="A615" s="11">
        <f t="shared" si="10"/>
        <v>608</v>
      </c>
      <c r="B615" s="38" t="s">
        <v>128</v>
      </c>
      <c r="C615" s="55" t="s">
        <v>28</v>
      </c>
      <c r="D615" s="38" t="s">
        <v>28</v>
      </c>
      <c r="E615" s="69" t="s">
        <v>2377</v>
      </c>
      <c r="F615" s="58" t="s">
        <v>26</v>
      </c>
      <c r="G615" s="39">
        <v>369</v>
      </c>
      <c r="H615" s="39">
        <v>785</v>
      </c>
      <c r="I615" s="57" t="s">
        <v>18</v>
      </c>
      <c r="J615" s="57" t="s">
        <v>17</v>
      </c>
      <c r="K615" s="36"/>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c r="IC615" s="2"/>
      <c r="ID615" s="2"/>
    </row>
    <row r="616" spans="1:238" s="12" customFormat="1" x14ac:dyDescent="0.2">
      <c r="A616" s="11">
        <f t="shared" si="10"/>
        <v>609</v>
      </c>
      <c r="B616" s="38" t="s">
        <v>405</v>
      </c>
      <c r="C616" s="55" t="s">
        <v>28</v>
      </c>
      <c r="D616" s="38" t="s">
        <v>28</v>
      </c>
      <c r="E616" s="69" t="s">
        <v>2377</v>
      </c>
      <c r="F616" s="58" t="s">
        <v>125</v>
      </c>
      <c r="G616" s="39">
        <v>721</v>
      </c>
      <c r="H616" s="39">
        <v>1465</v>
      </c>
      <c r="I616" s="57" t="s">
        <v>15</v>
      </c>
      <c r="J616" s="57" t="s">
        <v>17</v>
      </c>
      <c r="K616" s="36" t="s">
        <v>181</v>
      </c>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s="2"/>
      <c r="GN616" s="2"/>
      <c r="GO616" s="2"/>
      <c r="GP616" s="2"/>
      <c r="GQ616" s="2"/>
      <c r="GR616" s="2"/>
      <c r="GS616" s="2"/>
      <c r="GT616" s="2"/>
      <c r="GU616" s="2"/>
      <c r="GV616" s="2"/>
      <c r="GW616" s="2"/>
      <c r="GX616" s="2"/>
      <c r="GY616" s="2"/>
      <c r="GZ616" s="2"/>
      <c r="HA616" s="2"/>
      <c r="HB616" s="2"/>
      <c r="HC616" s="2"/>
      <c r="HD616" s="2"/>
      <c r="HE616" s="2"/>
      <c r="HF616" s="2"/>
      <c r="HG616" s="2"/>
      <c r="HH616" s="2"/>
      <c r="HI616" s="2"/>
      <c r="HJ616" s="2"/>
      <c r="HK616" s="2"/>
      <c r="HL616" s="2"/>
      <c r="HM616" s="2"/>
      <c r="HN616" s="2"/>
      <c r="HO616" s="2"/>
      <c r="HP616" s="2"/>
      <c r="HQ616" s="2"/>
      <c r="HR616" s="2"/>
      <c r="HS616" s="2"/>
      <c r="HT616" s="2"/>
      <c r="HU616" s="2"/>
      <c r="HV616" s="2"/>
      <c r="HW616" s="2"/>
      <c r="HX616" s="2"/>
      <c r="HY616" s="2"/>
      <c r="HZ616" s="2"/>
      <c r="IA616" s="2"/>
      <c r="IB616" s="2"/>
      <c r="IC616" s="2"/>
      <c r="ID616" s="2"/>
    </row>
    <row r="617" spans="1:238" s="12" customFormat="1" x14ac:dyDescent="0.2">
      <c r="A617" s="11">
        <f t="shared" si="10"/>
        <v>610</v>
      </c>
      <c r="B617" s="32" t="s">
        <v>1188</v>
      </c>
      <c r="C617" s="32" t="s">
        <v>28</v>
      </c>
      <c r="D617" s="38" t="s">
        <v>28</v>
      </c>
      <c r="E617" s="68" t="s">
        <v>2388</v>
      </c>
      <c r="F617" s="33" t="s">
        <v>56</v>
      </c>
      <c r="G617" s="34">
        <v>1938</v>
      </c>
      <c r="H617" s="34">
        <v>4566</v>
      </c>
      <c r="I617" s="57" t="s">
        <v>18</v>
      </c>
      <c r="J617" s="35" t="s">
        <v>17</v>
      </c>
      <c r="K617" s="36" t="s">
        <v>181</v>
      </c>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s="2"/>
      <c r="GN617" s="2"/>
      <c r="GO617" s="2"/>
      <c r="GP617" s="2"/>
      <c r="GQ617" s="2"/>
      <c r="GR617" s="2"/>
      <c r="GS617" s="2"/>
      <c r="GT617" s="2"/>
      <c r="GU617" s="2"/>
      <c r="GV617" s="2"/>
      <c r="GW617" s="2"/>
      <c r="GX617" s="2"/>
      <c r="GY617" s="2"/>
      <c r="GZ617" s="2"/>
      <c r="HA617" s="2"/>
      <c r="HB617" s="2"/>
      <c r="HC617" s="2"/>
      <c r="HD617" s="2"/>
      <c r="HE617" s="2"/>
      <c r="HF617" s="2"/>
      <c r="HG617" s="2"/>
      <c r="HH617" s="2"/>
      <c r="HI617" s="2"/>
      <c r="HJ617" s="2"/>
      <c r="HK617" s="2"/>
      <c r="HL617" s="2"/>
      <c r="HM617" s="2"/>
      <c r="HN617" s="2"/>
      <c r="HO617" s="2"/>
      <c r="HP617" s="2"/>
      <c r="HQ617" s="2"/>
      <c r="HR617" s="2"/>
      <c r="HS617" s="2"/>
      <c r="HT617" s="2"/>
      <c r="HU617" s="2"/>
      <c r="HV617" s="2"/>
      <c r="HW617" s="2"/>
      <c r="HX617" s="2"/>
      <c r="HY617" s="2"/>
      <c r="HZ617" s="2"/>
      <c r="IA617" s="2"/>
      <c r="IB617" s="2"/>
      <c r="IC617" s="2"/>
      <c r="ID617" s="2"/>
    </row>
    <row r="618" spans="1:238" s="12" customFormat="1" x14ac:dyDescent="0.2">
      <c r="A618" s="11">
        <f t="shared" si="10"/>
        <v>611</v>
      </c>
      <c r="B618" s="32" t="s">
        <v>406</v>
      </c>
      <c r="C618" s="32" t="s">
        <v>28</v>
      </c>
      <c r="D618" s="38" t="s">
        <v>28</v>
      </c>
      <c r="E618" s="68" t="s">
        <v>2388</v>
      </c>
      <c r="F618" s="33" t="s">
        <v>167</v>
      </c>
      <c r="G618" s="34">
        <v>1332</v>
      </c>
      <c r="H618" s="34">
        <v>2617</v>
      </c>
      <c r="I618" s="57" t="s">
        <v>18</v>
      </c>
      <c r="J618" s="35" t="s">
        <v>42</v>
      </c>
      <c r="K618" s="36"/>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s="2"/>
      <c r="GN618" s="2"/>
      <c r="GO618" s="2"/>
      <c r="GP618" s="2"/>
      <c r="GQ618" s="2"/>
      <c r="GR618" s="2"/>
      <c r="GS618" s="2"/>
      <c r="GT618" s="2"/>
      <c r="GU618" s="2"/>
      <c r="GV618" s="2"/>
      <c r="GW618" s="2"/>
      <c r="GX618" s="2"/>
      <c r="GY618" s="2"/>
      <c r="GZ618" s="2"/>
      <c r="HA618" s="2"/>
      <c r="HB618" s="2"/>
      <c r="HC618" s="2"/>
      <c r="HD618" s="2"/>
      <c r="HE618" s="2"/>
      <c r="HF618" s="2"/>
      <c r="HG618" s="2"/>
      <c r="HH618" s="2"/>
      <c r="HI618" s="2"/>
      <c r="HJ618" s="2"/>
      <c r="HK618" s="2"/>
      <c r="HL618" s="2"/>
      <c r="HM618" s="2"/>
      <c r="HN618" s="2"/>
      <c r="HO618" s="2"/>
      <c r="HP618" s="2"/>
      <c r="HQ618" s="2"/>
      <c r="HR618" s="2"/>
      <c r="HS618" s="2"/>
      <c r="HT618" s="2"/>
      <c r="HU618" s="2"/>
      <c r="HV618" s="2"/>
      <c r="HW618" s="2"/>
      <c r="HX618" s="2"/>
      <c r="HY618" s="2"/>
      <c r="HZ618" s="2"/>
      <c r="IA618" s="2"/>
      <c r="IB618" s="2"/>
      <c r="IC618" s="2"/>
      <c r="ID618" s="2"/>
    </row>
    <row r="619" spans="1:238" s="12" customFormat="1" x14ac:dyDescent="0.2">
      <c r="A619" s="11">
        <f t="shared" si="10"/>
        <v>612</v>
      </c>
      <c r="B619" s="32" t="s">
        <v>2391</v>
      </c>
      <c r="C619" s="32" t="s">
        <v>28</v>
      </c>
      <c r="D619" s="38" t="s">
        <v>28</v>
      </c>
      <c r="E619" s="68" t="s">
        <v>2388</v>
      </c>
      <c r="F619" s="33" t="s">
        <v>168</v>
      </c>
      <c r="G619" s="34">
        <v>967</v>
      </c>
      <c r="H619" s="34">
        <v>1968</v>
      </c>
      <c r="I619" s="57" t="s">
        <v>18</v>
      </c>
      <c r="J619" s="35" t="s">
        <v>17</v>
      </c>
      <c r="K619" s="36" t="s">
        <v>180</v>
      </c>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s="2"/>
      <c r="GN619" s="2"/>
      <c r="GO619" s="2"/>
      <c r="GP619" s="2"/>
      <c r="GQ619" s="2"/>
      <c r="GR619" s="2"/>
      <c r="GS619" s="2"/>
      <c r="GT619" s="2"/>
      <c r="GU619" s="2"/>
      <c r="GV619" s="2"/>
      <c r="GW619" s="2"/>
      <c r="GX619" s="2"/>
      <c r="GY619" s="2"/>
      <c r="GZ619" s="2"/>
      <c r="HA619" s="2"/>
      <c r="HB619" s="2"/>
      <c r="HC619" s="2"/>
      <c r="HD619" s="2"/>
      <c r="HE619" s="2"/>
      <c r="HF619" s="2"/>
      <c r="HG619" s="2"/>
      <c r="HH619" s="2"/>
      <c r="HI619" s="2"/>
      <c r="HJ619" s="2"/>
      <c r="HK619" s="2"/>
      <c r="HL619" s="2"/>
      <c r="HM619" s="2"/>
      <c r="HN619" s="2"/>
      <c r="HO619" s="2"/>
      <c r="HP619" s="2"/>
      <c r="HQ619" s="2"/>
      <c r="HR619" s="2"/>
      <c r="HS619" s="2"/>
      <c r="HT619" s="2"/>
      <c r="HU619" s="2"/>
      <c r="HV619" s="2"/>
      <c r="HW619" s="2"/>
      <c r="HX619" s="2"/>
      <c r="HY619" s="2"/>
      <c r="HZ619" s="2"/>
      <c r="IA619" s="2"/>
      <c r="IB619" s="2"/>
      <c r="IC619" s="2"/>
      <c r="ID619" s="2"/>
    </row>
    <row r="620" spans="1:238" x14ac:dyDescent="0.2">
      <c r="A620" s="11">
        <f t="shared" si="10"/>
        <v>613</v>
      </c>
      <c r="B620" s="38" t="s">
        <v>2395</v>
      </c>
      <c r="C620" s="38" t="s">
        <v>28</v>
      </c>
      <c r="D620" s="38" t="s">
        <v>28</v>
      </c>
      <c r="E620" s="69" t="s">
        <v>2393</v>
      </c>
      <c r="F620" s="40" t="s">
        <v>34</v>
      </c>
      <c r="G620" s="39">
        <v>890</v>
      </c>
      <c r="H620" s="39">
        <v>1473</v>
      </c>
      <c r="I620" s="57" t="s">
        <v>18</v>
      </c>
      <c r="J620" s="43" t="s">
        <v>17</v>
      </c>
      <c r="K620" s="42"/>
    </row>
    <row r="621" spans="1:238" x14ac:dyDescent="0.2">
      <c r="A621" s="11">
        <f t="shared" si="10"/>
        <v>614</v>
      </c>
      <c r="B621" s="38" t="s">
        <v>407</v>
      </c>
      <c r="C621" s="32" t="s">
        <v>28</v>
      </c>
      <c r="D621" s="38" t="s">
        <v>28</v>
      </c>
      <c r="E621" s="68" t="s">
        <v>2401</v>
      </c>
      <c r="F621" s="33" t="s">
        <v>36</v>
      </c>
      <c r="G621" s="34">
        <v>1711</v>
      </c>
      <c r="H621" s="34">
        <v>3489</v>
      </c>
      <c r="I621" s="57" t="s">
        <v>18</v>
      </c>
      <c r="J621" s="35" t="s">
        <v>17</v>
      </c>
      <c r="K621" s="36" t="s">
        <v>179</v>
      </c>
    </row>
    <row r="622" spans="1:238" x14ac:dyDescent="0.2">
      <c r="A622" s="11">
        <f t="shared" si="10"/>
        <v>615</v>
      </c>
      <c r="B622" s="32" t="s">
        <v>408</v>
      </c>
      <c r="C622" s="32" t="s">
        <v>28</v>
      </c>
      <c r="D622" s="38" t="s">
        <v>28</v>
      </c>
      <c r="E622" s="68" t="s">
        <v>190</v>
      </c>
      <c r="F622" s="33" t="s">
        <v>155</v>
      </c>
      <c r="G622" s="34">
        <v>1938</v>
      </c>
      <c r="H622" s="34">
        <v>5057</v>
      </c>
      <c r="I622" s="57" t="s">
        <v>2405</v>
      </c>
      <c r="J622" s="35" t="s">
        <v>17</v>
      </c>
      <c r="K622" s="36"/>
    </row>
    <row r="623" spans="1:238" x14ac:dyDescent="0.2">
      <c r="A623" s="11">
        <f t="shared" si="10"/>
        <v>616</v>
      </c>
      <c r="B623" s="32" t="s">
        <v>409</v>
      </c>
      <c r="C623" s="32" t="s">
        <v>28</v>
      </c>
      <c r="D623" s="38" t="s">
        <v>28</v>
      </c>
      <c r="E623" s="68" t="s">
        <v>190</v>
      </c>
      <c r="F623" s="33" t="s">
        <v>44</v>
      </c>
      <c r="G623" s="34">
        <v>270</v>
      </c>
      <c r="H623" s="34">
        <v>595</v>
      </c>
      <c r="I623" s="37" t="s">
        <v>15</v>
      </c>
      <c r="J623" s="35" t="s">
        <v>17</v>
      </c>
      <c r="K623" s="36"/>
    </row>
    <row r="624" spans="1:238" x14ac:dyDescent="0.2">
      <c r="A624" s="11">
        <f t="shared" si="10"/>
        <v>617</v>
      </c>
      <c r="B624" s="32" t="s">
        <v>683</v>
      </c>
      <c r="C624" s="32" t="s">
        <v>28</v>
      </c>
      <c r="D624" s="38" t="s">
        <v>28</v>
      </c>
      <c r="E624" s="68" t="s">
        <v>2411</v>
      </c>
      <c r="F624" s="33" t="s">
        <v>74</v>
      </c>
      <c r="G624" s="34">
        <v>1165</v>
      </c>
      <c r="H624" s="34">
        <v>3507</v>
      </c>
      <c r="I624" s="37" t="s">
        <v>15</v>
      </c>
      <c r="J624" s="35" t="s">
        <v>17</v>
      </c>
      <c r="K624" s="36"/>
    </row>
    <row r="625" spans="1:238" x14ac:dyDescent="0.2">
      <c r="A625" s="11">
        <f t="shared" si="10"/>
        <v>618</v>
      </c>
      <c r="B625" s="32" t="s">
        <v>725</v>
      </c>
      <c r="C625" s="32" t="s">
        <v>28</v>
      </c>
      <c r="D625" s="38" t="s">
        <v>28</v>
      </c>
      <c r="E625" s="68">
        <v>2021.05</v>
      </c>
      <c r="F625" s="33" t="s">
        <v>947</v>
      </c>
      <c r="G625" s="34">
        <v>749</v>
      </c>
      <c r="H625" s="34">
        <v>1711</v>
      </c>
      <c r="I625" s="37" t="s">
        <v>18</v>
      </c>
      <c r="J625" s="35" t="s">
        <v>17</v>
      </c>
      <c r="K625" s="36"/>
    </row>
    <row r="626" spans="1:238" x14ac:dyDescent="0.2">
      <c r="A626" s="11">
        <f t="shared" si="10"/>
        <v>619</v>
      </c>
      <c r="B626" s="32" t="s">
        <v>737</v>
      </c>
      <c r="C626" s="32" t="s">
        <v>28</v>
      </c>
      <c r="D626" s="38" t="s">
        <v>28</v>
      </c>
      <c r="E626" s="68">
        <v>2021.06</v>
      </c>
      <c r="F626" s="33" t="s">
        <v>983</v>
      </c>
      <c r="G626" s="34">
        <v>515</v>
      </c>
      <c r="H626" s="34">
        <v>1163</v>
      </c>
      <c r="I626" s="37" t="s">
        <v>15</v>
      </c>
      <c r="J626" s="35" t="s">
        <v>17</v>
      </c>
      <c r="K626" s="36" t="s">
        <v>181</v>
      </c>
    </row>
    <row r="627" spans="1:238" x14ac:dyDescent="0.2">
      <c r="A627" s="11">
        <f t="shared" si="10"/>
        <v>620</v>
      </c>
      <c r="B627" s="32" t="s">
        <v>738</v>
      </c>
      <c r="C627" s="32" t="s">
        <v>28</v>
      </c>
      <c r="D627" s="38" t="s">
        <v>28</v>
      </c>
      <c r="E627" s="68">
        <v>2021.06</v>
      </c>
      <c r="F627" s="33" t="s">
        <v>923</v>
      </c>
      <c r="G627" s="34">
        <v>1172</v>
      </c>
      <c r="H627" s="34">
        <v>2336</v>
      </c>
      <c r="I627" s="37" t="s">
        <v>15</v>
      </c>
      <c r="J627" s="35" t="s">
        <v>17</v>
      </c>
      <c r="K627" s="36"/>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2"/>
      <c r="CR627" s="12"/>
      <c r="CS627" s="12"/>
      <c r="CT627" s="12"/>
      <c r="CU627" s="12"/>
      <c r="CV627" s="12"/>
      <c r="CW627" s="12"/>
      <c r="CX627" s="12"/>
      <c r="CY627" s="12"/>
      <c r="CZ627" s="12"/>
      <c r="DA627" s="12"/>
      <c r="DB627" s="12"/>
      <c r="DC627" s="12"/>
      <c r="DD627" s="12"/>
      <c r="DE627" s="12"/>
      <c r="DF627" s="12"/>
      <c r="DG627" s="12"/>
      <c r="DH627" s="12"/>
      <c r="DI627" s="12"/>
      <c r="DJ627" s="12"/>
      <c r="DK627" s="12"/>
      <c r="DL627" s="12"/>
      <c r="DM627" s="12"/>
      <c r="DN627" s="12"/>
      <c r="DO627" s="12"/>
      <c r="DP627" s="12"/>
      <c r="DQ627" s="12"/>
      <c r="DR627" s="12"/>
      <c r="DS627" s="12"/>
      <c r="DT627" s="12"/>
      <c r="DU627" s="12"/>
      <c r="DV627" s="12"/>
      <c r="DW627" s="12"/>
      <c r="DX627" s="12"/>
      <c r="DY627" s="12"/>
      <c r="DZ627" s="12"/>
      <c r="EA627" s="12"/>
      <c r="EB627" s="12"/>
      <c r="EC627" s="12"/>
      <c r="ED627" s="12"/>
      <c r="EE627" s="12"/>
      <c r="EF627" s="12"/>
      <c r="EG627" s="12"/>
      <c r="EH627" s="12"/>
      <c r="EI627" s="12"/>
      <c r="EJ627" s="12"/>
      <c r="EK627" s="12"/>
      <c r="EL627" s="12"/>
      <c r="EM627" s="12"/>
      <c r="EN627" s="12"/>
      <c r="EO627" s="12"/>
      <c r="EP627" s="12"/>
      <c r="EQ627" s="12"/>
      <c r="ER627" s="12"/>
      <c r="ES627" s="12"/>
      <c r="ET627" s="12"/>
      <c r="EU627" s="12"/>
      <c r="EV627" s="12"/>
      <c r="EW627" s="12"/>
      <c r="EX627" s="12"/>
      <c r="EY627" s="12"/>
      <c r="EZ627" s="12"/>
      <c r="FA627" s="12"/>
      <c r="FB627" s="12"/>
      <c r="FC627" s="12"/>
      <c r="FD627" s="12"/>
      <c r="FE627" s="12"/>
      <c r="FF627" s="12"/>
      <c r="FG627" s="12"/>
      <c r="FH627" s="12"/>
      <c r="FI627" s="12"/>
      <c r="FJ627" s="12"/>
      <c r="FK627" s="12"/>
      <c r="FL627" s="12"/>
      <c r="FM627" s="12"/>
      <c r="FN627" s="12"/>
      <c r="FO627" s="12"/>
      <c r="FP627" s="12"/>
      <c r="FQ627" s="12"/>
      <c r="FR627" s="12"/>
      <c r="FS627" s="12"/>
      <c r="FT627" s="12"/>
      <c r="FU627" s="12"/>
      <c r="FV627" s="12"/>
      <c r="FW627" s="12"/>
      <c r="FX627" s="12"/>
      <c r="FY627" s="12"/>
      <c r="FZ627" s="12"/>
      <c r="GA627" s="12"/>
      <c r="GB627" s="12"/>
      <c r="GC627" s="12"/>
      <c r="GD627" s="12"/>
      <c r="GE627" s="12"/>
      <c r="GF627" s="12"/>
      <c r="GG627" s="12"/>
      <c r="GH627" s="12"/>
      <c r="GI627" s="12"/>
      <c r="GJ627" s="12"/>
      <c r="GK627" s="12"/>
      <c r="GL627" s="12"/>
      <c r="GM627" s="12"/>
      <c r="GN627" s="12"/>
      <c r="GO627" s="12"/>
      <c r="GP627" s="12"/>
      <c r="GQ627" s="12"/>
      <c r="GR627" s="12"/>
      <c r="GS627" s="12"/>
      <c r="GT627" s="12"/>
      <c r="GU627" s="12"/>
      <c r="GV627" s="12"/>
      <c r="GW627" s="12"/>
      <c r="GX627" s="12"/>
      <c r="GY627" s="12"/>
      <c r="GZ627" s="12"/>
      <c r="HA627" s="12"/>
      <c r="HB627" s="12"/>
      <c r="HC627" s="12"/>
      <c r="HD627" s="12"/>
      <c r="HE627" s="12"/>
      <c r="HF627" s="12"/>
      <c r="HG627" s="12"/>
      <c r="HH627" s="12"/>
      <c r="HI627" s="12"/>
      <c r="HJ627" s="12"/>
      <c r="HK627" s="12"/>
      <c r="HL627" s="12"/>
      <c r="HM627" s="12"/>
      <c r="HN627" s="12"/>
      <c r="HO627" s="12"/>
      <c r="HP627" s="12"/>
      <c r="HQ627" s="12"/>
      <c r="HR627" s="12"/>
      <c r="HS627" s="12"/>
      <c r="HT627" s="12"/>
      <c r="HU627" s="12"/>
      <c r="HV627" s="12"/>
      <c r="HW627" s="12"/>
      <c r="HX627" s="12"/>
      <c r="HY627" s="12"/>
      <c r="HZ627" s="12"/>
      <c r="IA627" s="12"/>
      <c r="IB627" s="12"/>
      <c r="IC627" s="12"/>
      <c r="ID627" s="12"/>
    </row>
    <row r="628" spans="1:238" x14ac:dyDescent="0.2">
      <c r="A628" s="11">
        <f t="shared" si="10"/>
        <v>621</v>
      </c>
      <c r="B628" s="32" t="s">
        <v>683</v>
      </c>
      <c r="C628" s="32" t="s">
        <v>28</v>
      </c>
      <c r="D628" s="38" t="s">
        <v>28</v>
      </c>
      <c r="E628" s="68">
        <v>2021.07</v>
      </c>
      <c r="F628" s="33" t="s">
        <v>74</v>
      </c>
      <c r="G628" s="34">
        <v>1165</v>
      </c>
      <c r="H628" s="34">
        <v>3507</v>
      </c>
      <c r="I628" s="37" t="s">
        <v>15</v>
      </c>
      <c r="J628" s="35" t="s">
        <v>17</v>
      </c>
      <c r="K628" s="36" t="s">
        <v>182</v>
      </c>
    </row>
    <row r="629" spans="1:238" x14ac:dyDescent="0.2">
      <c r="A629" s="11">
        <f t="shared" si="10"/>
        <v>622</v>
      </c>
      <c r="B629" s="32" t="s">
        <v>770</v>
      </c>
      <c r="C629" s="32" t="s">
        <v>28</v>
      </c>
      <c r="D629" s="38" t="s">
        <v>28</v>
      </c>
      <c r="E629" s="68">
        <v>2021.08</v>
      </c>
      <c r="F629" s="33" t="s">
        <v>2420</v>
      </c>
      <c r="G629" s="34">
        <v>1019</v>
      </c>
      <c r="H629" s="34">
        <v>2130</v>
      </c>
      <c r="I629" s="37" t="s">
        <v>15</v>
      </c>
      <c r="J629" s="35" t="s">
        <v>17</v>
      </c>
      <c r="K629" s="36" t="s">
        <v>181</v>
      </c>
    </row>
    <row r="630" spans="1:238" x14ac:dyDescent="0.2">
      <c r="A630" s="11">
        <f t="shared" si="10"/>
        <v>623</v>
      </c>
      <c r="B630" s="32" t="s">
        <v>771</v>
      </c>
      <c r="C630" s="32" t="s">
        <v>28</v>
      </c>
      <c r="D630" s="38" t="s">
        <v>28</v>
      </c>
      <c r="E630" s="68">
        <v>2021.08</v>
      </c>
      <c r="F630" s="33" t="s">
        <v>1867</v>
      </c>
      <c r="G630" s="34">
        <v>1233</v>
      </c>
      <c r="H630" s="34">
        <v>2495</v>
      </c>
      <c r="I630" s="37" t="s">
        <v>19</v>
      </c>
      <c r="J630" s="35" t="s">
        <v>17</v>
      </c>
      <c r="K630" s="36" t="s">
        <v>181</v>
      </c>
    </row>
    <row r="631" spans="1:238" x14ac:dyDescent="0.2">
      <c r="A631" s="11">
        <f t="shared" si="10"/>
        <v>624</v>
      </c>
      <c r="B631" s="32" t="s">
        <v>1206</v>
      </c>
      <c r="C631" s="32" t="s">
        <v>28</v>
      </c>
      <c r="D631" s="38" t="s">
        <v>28</v>
      </c>
      <c r="E631" s="68">
        <v>2021.08</v>
      </c>
      <c r="F631" s="33" t="s">
        <v>779</v>
      </c>
      <c r="G631" s="34">
        <v>409</v>
      </c>
      <c r="H631" s="34">
        <v>910</v>
      </c>
      <c r="I631" s="37" t="s">
        <v>15</v>
      </c>
      <c r="J631" s="35" t="s">
        <v>17</v>
      </c>
      <c r="K631" s="36" t="s">
        <v>181</v>
      </c>
    </row>
    <row r="632" spans="1:238" x14ac:dyDescent="0.2">
      <c r="A632" s="11">
        <f t="shared" si="10"/>
        <v>625</v>
      </c>
      <c r="B632" s="32" t="s">
        <v>806</v>
      </c>
      <c r="C632" s="32" t="s">
        <v>28</v>
      </c>
      <c r="D632" s="38" t="s">
        <v>28</v>
      </c>
      <c r="E632" s="68">
        <v>2021.1</v>
      </c>
      <c r="F632" s="33" t="s">
        <v>779</v>
      </c>
      <c r="G632" s="34">
        <v>5950</v>
      </c>
      <c r="H632" s="34">
        <v>13887</v>
      </c>
      <c r="I632" s="37" t="s">
        <v>904</v>
      </c>
      <c r="J632" s="35" t="s">
        <v>17</v>
      </c>
      <c r="K632" s="36" t="s">
        <v>181</v>
      </c>
    </row>
    <row r="633" spans="1:238" x14ac:dyDescent="0.2">
      <c r="A633" s="11">
        <f t="shared" si="10"/>
        <v>626</v>
      </c>
      <c r="B633" s="32" t="s">
        <v>805</v>
      </c>
      <c r="C633" s="32" t="s">
        <v>28</v>
      </c>
      <c r="D633" s="38" t="s">
        <v>28</v>
      </c>
      <c r="E633" s="68">
        <v>2021.1</v>
      </c>
      <c r="F633" s="33" t="s">
        <v>51</v>
      </c>
      <c r="G633" s="34">
        <v>8221</v>
      </c>
      <c r="H633" s="34">
        <v>17467</v>
      </c>
      <c r="I633" s="37" t="s">
        <v>127</v>
      </c>
      <c r="J633" s="35" t="s">
        <v>17</v>
      </c>
      <c r="K633" s="36"/>
    </row>
    <row r="634" spans="1:238" x14ac:dyDescent="0.2">
      <c r="A634" s="11">
        <f t="shared" si="10"/>
        <v>627</v>
      </c>
      <c r="B634" s="32" t="s">
        <v>858</v>
      </c>
      <c r="C634" s="32" t="s">
        <v>28</v>
      </c>
      <c r="D634" s="38" t="s">
        <v>28</v>
      </c>
      <c r="E634" s="68">
        <v>2022.04</v>
      </c>
      <c r="F634" s="33" t="s">
        <v>83</v>
      </c>
      <c r="G634" s="34">
        <v>417</v>
      </c>
      <c r="H634" s="34">
        <v>906</v>
      </c>
      <c r="I634" s="37" t="s">
        <v>18</v>
      </c>
      <c r="J634" s="35" t="s">
        <v>17</v>
      </c>
      <c r="K634" s="36"/>
    </row>
    <row r="635" spans="1:238" x14ac:dyDescent="0.2">
      <c r="A635" s="11">
        <f t="shared" si="10"/>
        <v>628</v>
      </c>
      <c r="B635" s="32" t="s">
        <v>859</v>
      </c>
      <c r="C635" s="32" t="s">
        <v>28</v>
      </c>
      <c r="D635" s="38" t="s">
        <v>28</v>
      </c>
      <c r="E635" s="68">
        <v>2022.04</v>
      </c>
      <c r="F635" s="33" t="s">
        <v>779</v>
      </c>
      <c r="G635" s="34">
        <v>2114</v>
      </c>
      <c r="H635" s="34">
        <v>4898</v>
      </c>
      <c r="I635" s="37" t="s">
        <v>127</v>
      </c>
      <c r="J635" s="35" t="s">
        <v>17</v>
      </c>
      <c r="K635" s="36"/>
    </row>
    <row r="636" spans="1:238" x14ac:dyDescent="0.2">
      <c r="A636" s="11">
        <f t="shared" si="10"/>
        <v>629</v>
      </c>
      <c r="B636" s="32" t="s">
        <v>860</v>
      </c>
      <c r="C636" s="32" t="s">
        <v>28</v>
      </c>
      <c r="D636" s="38" t="s">
        <v>28</v>
      </c>
      <c r="E636" s="68">
        <v>2022.04</v>
      </c>
      <c r="F636" s="33" t="s">
        <v>724</v>
      </c>
      <c r="G636" s="34">
        <v>1682</v>
      </c>
      <c r="H636" s="34">
        <v>3714</v>
      </c>
      <c r="I636" s="37" t="s">
        <v>18</v>
      </c>
      <c r="J636" s="35" t="s">
        <v>42</v>
      </c>
      <c r="K636" s="36"/>
    </row>
    <row r="637" spans="1:238" x14ac:dyDescent="0.2">
      <c r="A637" s="11">
        <f t="shared" ref="A637:A642" si="11">ROW()-7</f>
        <v>630</v>
      </c>
      <c r="B637" s="32" t="s">
        <v>882</v>
      </c>
      <c r="C637" s="32" t="s">
        <v>28</v>
      </c>
      <c r="D637" s="38" t="s">
        <v>28</v>
      </c>
      <c r="E637" s="68">
        <v>2022.05</v>
      </c>
      <c r="F637" s="33" t="s">
        <v>2451</v>
      </c>
      <c r="G637" s="34">
        <v>1106</v>
      </c>
      <c r="H637" s="34">
        <v>2709</v>
      </c>
      <c r="I637" s="37" t="s">
        <v>127</v>
      </c>
      <c r="J637" s="35" t="s">
        <v>17</v>
      </c>
      <c r="K637" s="36"/>
    </row>
    <row r="638" spans="1:238" s="12" customFormat="1" x14ac:dyDescent="0.2">
      <c r="A638" s="11">
        <f t="shared" si="11"/>
        <v>631</v>
      </c>
      <c r="B638" s="32" t="s">
        <v>891</v>
      </c>
      <c r="C638" s="32" t="s">
        <v>28</v>
      </c>
      <c r="D638" s="38" t="s">
        <v>28</v>
      </c>
      <c r="E638" s="68">
        <v>2022.06</v>
      </c>
      <c r="F638" s="33" t="s">
        <v>44</v>
      </c>
      <c r="G638" s="34">
        <v>372</v>
      </c>
      <c r="H638" s="34">
        <v>766</v>
      </c>
      <c r="I638" s="37" t="s">
        <v>18</v>
      </c>
      <c r="J638" s="35" t="s">
        <v>17</v>
      </c>
      <c r="K638" s="36"/>
    </row>
    <row r="639" spans="1:238" s="12" customFormat="1" x14ac:dyDescent="0.2">
      <c r="A639" s="11">
        <f t="shared" si="11"/>
        <v>632</v>
      </c>
      <c r="B639" s="32" t="s">
        <v>892</v>
      </c>
      <c r="C639" s="32" t="s">
        <v>28</v>
      </c>
      <c r="D639" s="38" t="s">
        <v>28</v>
      </c>
      <c r="E639" s="68">
        <v>2022.06</v>
      </c>
      <c r="F639" s="33" t="s">
        <v>97</v>
      </c>
      <c r="G639" s="34">
        <v>984</v>
      </c>
      <c r="H639" s="34">
        <v>1653</v>
      </c>
      <c r="I639" s="37" t="s">
        <v>15</v>
      </c>
      <c r="J639" s="35" t="s">
        <v>17</v>
      </c>
      <c r="K639" s="36"/>
    </row>
    <row r="640" spans="1:238" s="12" customFormat="1" x14ac:dyDescent="0.2">
      <c r="A640" s="11">
        <f t="shared" si="11"/>
        <v>633</v>
      </c>
      <c r="B640" s="32" t="s">
        <v>893</v>
      </c>
      <c r="C640" s="32" t="s">
        <v>28</v>
      </c>
      <c r="D640" s="38" t="s">
        <v>28</v>
      </c>
      <c r="E640" s="68">
        <v>2022.06</v>
      </c>
      <c r="F640" s="33" t="s">
        <v>894</v>
      </c>
      <c r="G640" s="34">
        <v>1201</v>
      </c>
      <c r="H640" s="34">
        <v>2671</v>
      </c>
      <c r="I640" s="37" t="s">
        <v>18</v>
      </c>
      <c r="J640" s="35" t="s">
        <v>17</v>
      </c>
      <c r="K640" s="36"/>
    </row>
    <row r="641" spans="1:238" s="12" customFormat="1" x14ac:dyDescent="0.2">
      <c r="A641" s="11">
        <f t="shared" si="11"/>
        <v>634</v>
      </c>
      <c r="B641" s="32" t="s">
        <v>924</v>
      </c>
      <c r="C641" s="32" t="s">
        <v>28</v>
      </c>
      <c r="D641" s="38" t="s">
        <v>28</v>
      </c>
      <c r="E641" s="68">
        <v>2022.07</v>
      </c>
      <c r="F641" s="33" t="s">
        <v>925</v>
      </c>
      <c r="G641" s="34">
        <v>470</v>
      </c>
      <c r="H641" s="34">
        <v>855</v>
      </c>
      <c r="I641" s="37" t="s">
        <v>127</v>
      </c>
      <c r="J641" s="35" t="s">
        <v>17</v>
      </c>
      <c r="K641" s="36"/>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s="2"/>
      <c r="GN641" s="2"/>
      <c r="GO641" s="2"/>
      <c r="GP641" s="2"/>
      <c r="GQ641" s="2"/>
      <c r="GR641" s="2"/>
      <c r="GS641" s="2"/>
      <c r="GT641" s="2"/>
      <c r="GU641" s="2"/>
      <c r="GV641" s="2"/>
      <c r="GW641" s="2"/>
      <c r="GX641" s="2"/>
      <c r="GY641" s="2"/>
      <c r="GZ641" s="2"/>
      <c r="HA641" s="2"/>
      <c r="HB641" s="2"/>
      <c r="HC641" s="2"/>
      <c r="HD641" s="2"/>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row>
    <row r="642" spans="1:238" s="12" customFormat="1" x14ac:dyDescent="0.2">
      <c r="A642" s="11">
        <f t="shared" si="11"/>
        <v>635</v>
      </c>
      <c r="B642" s="32" t="s">
        <v>957</v>
      </c>
      <c r="C642" s="32" t="s">
        <v>28</v>
      </c>
      <c r="D642" s="32" t="s">
        <v>28</v>
      </c>
      <c r="E642" s="68">
        <v>2022.09</v>
      </c>
      <c r="F642" s="33" t="s">
        <v>26</v>
      </c>
      <c r="G642" s="34">
        <v>777</v>
      </c>
      <c r="H642" s="34">
        <v>1720</v>
      </c>
      <c r="I642" s="37" t="s">
        <v>18</v>
      </c>
      <c r="J642" s="35" t="s">
        <v>17</v>
      </c>
      <c r="K642" s="36"/>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s="2"/>
      <c r="GN642" s="2"/>
      <c r="GO642" s="2"/>
      <c r="GP642" s="2"/>
      <c r="GQ642" s="2"/>
      <c r="GR642" s="2"/>
      <c r="GS642" s="2"/>
      <c r="GT642" s="2"/>
      <c r="GU642" s="2"/>
      <c r="GV642" s="2"/>
      <c r="GW642" s="2"/>
      <c r="GX642" s="2"/>
      <c r="GY642" s="2"/>
      <c r="GZ642" s="2"/>
      <c r="HA642" s="2"/>
      <c r="HB642" s="2"/>
      <c r="HC642" s="2"/>
      <c r="HD642" s="2"/>
      <c r="HE642" s="2"/>
      <c r="HF642" s="2"/>
      <c r="HG642" s="2"/>
      <c r="HH642" s="2"/>
      <c r="HI642" s="2"/>
      <c r="HJ642" s="2"/>
      <c r="HK642" s="2"/>
      <c r="HL642" s="2"/>
      <c r="HM642" s="2"/>
      <c r="HN642" s="2"/>
      <c r="HO642" s="2"/>
      <c r="HP642" s="2"/>
      <c r="HQ642" s="2"/>
      <c r="HR642" s="2"/>
      <c r="HS642" s="2"/>
      <c r="HT642" s="2"/>
      <c r="HU642" s="2"/>
      <c r="HV642" s="2"/>
      <c r="HW642" s="2"/>
      <c r="HX642" s="2"/>
      <c r="HY642" s="2"/>
      <c r="HZ642" s="2"/>
      <c r="IA642" s="2"/>
      <c r="IB642" s="2"/>
      <c r="IC642" s="2"/>
      <c r="ID642" s="2"/>
    </row>
    <row r="643" spans="1:238" s="12" customFormat="1" x14ac:dyDescent="0.2">
      <c r="A643" s="136" t="s">
        <v>704</v>
      </c>
      <c r="B643" s="137"/>
      <c r="C643" s="137"/>
      <c r="D643" s="137"/>
      <c r="E643" s="137"/>
      <c r="F643" s="137"/>
      <c r="G643" s="137"/>
      <c r="H643" s="137"/>
      <c r="I643" s="137"/>
      <c r="J643" s="137"/>
      <c r="K643" s="138"/>
    </row>
    <row r="644" spans="1:238" s="12" customFormat="1" x14ac:dyDescent="0.2">
      <c r="A644" s="11">
        <f>ROW()-8</f>
        <v>636</v>
      </c>
      <c r="B644" s="32" t="s">
        <v>437</v>
      </c>
      <c r="C644" s="32" t="s">
        <v>761</v>
      </c>
      <c r="D644" s="32" t="s">
        <v>152</v>
      </c>
      <c r="E644" s="68" t="s">
        <v>1224</v>
      </c>
      <c r="F644" s="33" t="s">
        <v>114</v>
      </c>
      <c r="G644" s="34">
        <v>3977</v>
      </c>
      <c r="H644" s="34">
        <v>6146</v>
      </c>
      <c r="I644" s="37" t="s">
        <v>15</v>
      </c>
      <c r="J644" s="35" t="s">
        <v>17</v>
      </c>
      <c r="K644" s="36"/>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s="2"/>
      <c r="GN644" s="2"/>
      <c r="GO644" s="2"/>
      <c r="GP644" s="2"/>
      <c r="GQ644" s="2"/>
      <c r="GR644" s="2"/>
      <c r="GS644" s="2"/>
      <c r="GT644" s="2"/>
      <c r="GU644" s="2"/>
      <c r="GV644" s="2"/>
      <c r="GW644" s="2"/>
      <c r="GX644" s="2"/>
      <c r="GY644" s="2"/>
      <c r="GZ644" s="2"/>
      <c r="HA644" s="2"/>
      <c r="HB644" s="2"/>
      <c r="HC644" s="2"/>
      <c r="HD644" s="2"/>
      <c r="HE644" s="2"/>
      <c r="HF644" s="2"/>
      <c r="HG644" s="2"/>
      <c r="HH644" s="2"/>
      <c r="HI644" s="2"/>
      <c r="HJ644" s="2"/>
      <c r="HK644" s="2"/>
      <c r="HL644" s="2"/>
      <c r="HM644" s="2"/>
      <c r="HN644" s="2"/>
      <c r="HO644" s="2"/>
      <c r="HP644" s="2"/>
      <c r="HQ644" s="2"/>
      <c r="HR644" s="2"/>
      <c r="HS644" s="2"/>
      <c r="HT644" s="2"/>
      <c r="HU644" s="2"/>
      <c r="HV644" s="2"/>
      <c r="HW644" s="2"/>
      <c r="HX644" s="2"/>
      <c r="HY644" s="2"/>
      <c r="HZ644" s="2"/>
      <c r="IA644" s="2"/>
      <c r="IB644" s="2"/>
      <c r="IC644" s="2"/>
      <c r="ID644" s="2"/>
    </row>
    <row r="645" spans="1:238" s="12" customFormat="1" x14ac:dyDescent="0.2">
      <c r="A645" s="11">
        <f t="shared" ref="A645:A708" si="12">ROW()-8</f>
        <v>637</v>
      </c>
      <c r="B645" s="32" t="s">
        <v>438</v>
      </c>
      <c r="C645" s="32" t="s">
        <v>761</v>
      </c>
      <c r="D645" s="32" t="s">
        <v>152</v>
      </c>
      <c r="E645" s="68" t="s">
        <v>1225</v>
      </c>
      <c r="F645" s="33" t="s">
        <v>114</v>
      </c>
      <c r="G645" s="34">
        <v>2900</v>
      </c>
      <c r="H645" s="34">
        <v>4471</v>
      </c>
      <c r="I645" s="35" t="s">
        <v>15</v>
      </c>
      <c r="J645" s="35" t="s">
        <v>17</v>
      </c>
      <c r="K645" s="36"/>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s="2"/>
      <c r="GN645" s="2"/>
      <c r="GO645" s="2"/>
      <c r="GP645" s="2"/>
      <c r="GQ645" s="2"/>
      <c r="GR645" s="2"/>
      <c r="GS645" s="2"/>
      <c r="GT645" s="2"/>
      <c r="GU645" s="2"/>
      <c r="GV645" s="2"/>
      <c r="GW645" s="2"/>
      <c r="GX645" s="2"/>
      <c r="GY645" s="2"/>
      <c r="GZ645" s="2"/>
      <c r="HA645" s="2"/>
      <c r="HB645" s="2"/>
      <c r="HC645" s="2"/>
      <c r="HD645" s="2"/>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row>
    <row r="646" spans="1:238" s="12" customFormat="1" x14ac:dyDescent="0.2">
      <c r="A646" s="11">
        <f t="shared" si="12"/>
        <v>638</v>
      </c>
      <c r="B646" s="32" t="s">
        <v>439</v>
      </c>
      <c r="C646" s="32" t="s">
        <v>761</v>
      </c>
      <c r="D646" s="32" t="s">
        <v>152</v>
      </c>
      <c r="E646" s="68" t="s">
        <v>1226</v>
      </c>
      <c r="F646" s="33" t="s">
        <v>1227</v>
      </c>
      <c r="G646" s="34">
        <v>3254</v>
      </c>
      <c r="H646" s="34">
        <v>4345</v>
      </c>
      <c r="I646" s="35" t="s">
        <v>15</v>
      </c>
      <c r="J646" s="35" t="s">
        <v>17</v>
      </c>
      <c r="K646" s="36"/>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s="2"/>
      <c r="GN646" s="2"/>
      <c r="GO646" s="2"/>
      <c r="GP646" s="2"/>
      <c r="GQ646" s="2"/>
      <c r="GR646" s="2"/>
      <c r="GS646" s="2"/>
      <c r="GT646" s="2"/>
      <c r="GU646" s="2"/>
      <c r="GV646" s="2"/>
      <c r="GW646" s="2"/>
      <c r="GX646" s="2"/>
      <c r="GY646" s="2"/>
      <c r="GZ646" s="2"/>
      <c r="HA646" s="2"/>
      <c r="HB646" s="2"/>
      <c r="HC646" s="2"/>
      <c r="HD646" s="2"/>
      <c r="HE646" s="2"/>
      <c r="HF646" s="2"/>
      <c r="HG646" s="2"/>
      <c r="HH646" s="2"/>
      <c r="HI646" s="2"/>
      <c r="HJ646" s="2"/>
      <c r="HK646" s="2"/>
      <c r="HL646" s="2"/>
      <c r="HM646" s="2"/>
      <c r="HN646" s="2"/>
      <c r="HO646" s="2"/>
      <c r="HP646" s="2"/>
      <c r="HQ646" s="2"/>
      <c r="HR646" s="2"/>
      <c r="HS646" s="2"/>
      <c r="HT646" s="2"/>
      <c r="HU646" s="2"/>
      <c r="HV646" s="2"/>
      <c r="HW646" s="2"/>
      <c r="HX646" s="2"/>
      <c r="HY646" s="2"/>
      <c r="HZ646" s="2"/>
      <c r="IA646" s="2"/>
      <c r="IB646" s="2"/>
      <c r="IC646" s="2"/>
      <c r="ID646" s="2"/>
    </row>
    <row r="647" spans="1:238" s="12" customFormat="1" x14ac:dyDescent="0.2">
      <c r="A647" s="11">
        <f t="shared" si="12"/>
        <v>639</v>
      </c>
      <c r="B647" s="32" t="s">
        <v>1228</v>
      </c>
      <c r="C647" s="32" t="s">
        <v>761</v>
      </c>
      <c r="D647" s="32" t="s">
        <v>152</v>
      </c>
      <c r="E647" s="68" t="s">
        <v>1229</v>
      </c>
      <c r="F647" s="33" t="s">
        <v>1230</v>
      </c>
      <c r="G647" s="34">
        <v>2933</v>
      </c>
      <c r="H647" s="34">
        <v>3222</v>
      </c>
      <c r="I647" s="35" t="s">
        <v>15</v>
      </c>
      <c r="J647" s="35" t="s">
        <v>17</v>
      </c>
      <c r="K647" s="36"/>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s="2"/>
      <c r="GN647" s="2"/>
      <c r="GO647" s="2"/>
      <c r="GP647" s="2"/>
      <c r="GQ647" s="2"/>
      <c r="GR647" s="2"/>
      <c r="GS647" s="2"/>
      <c r="GT647" s="2"/>
      <c r="GU647" s="2"/>
      <c r="GV647" s="2"/>
      <c r="GW647" s="2"/>
      <c r="GX647" s="2"/>
      <c r="GY647" s="2"/>
      <c r="GZ647" s="2"/>
      <c r="HA647" s="2"/>
      <c r="HB647" s="2"/>
      <c r="HC647" s="2"/>
      <c r="HD647" s="2"/>
      <c r="HE647" s="2"/>
      <c r="HF647" s="2"/>
      <c r="HG647" s="2"/>
      <c r="HH647" s="2"/>
      <c r="HI647" s="2"/>
      <c r="HJ647" s="2"/>
      <c r="HK647" s="2"/>
      <c r="HL647" s="2"/>
      <c r="HM647" s="2"/>
      <c r="HN647" s="2"/>
      <c r="HO647" s="2"/>
      <c r="HP647" s="2"/>
      <c r="HQ647" s="2"/>
      <c r="HR647" s="2"/>
      <c r="HS647" s="2"/>
      <c r="HT647" s="2"/>
      <c r="HU647" s="2"/>
      <c r="HV647" s="2"/>
      <c r="HW647" s="2"/>
      <c r="HX647" s="2"/>
      <c r="HY647" s="2"/>
      <c r="HZ647" s="2"/>
      <c r="IA647" s="2"/>
      <c r="IB647" s="2"/>
      <c r="IC647" s="2"/>
      <c r="ID647" s="2"/>
    </row>
    <row r="648" spans="1:238" s="12" customFormat="1" x14ac:dyDescent="0.2">
      <c r="A648" s="11">
        <f t="shared" si="12"/>
        <v>640</v>
      </c>
      <c r="B648" s="32" t="s">
        <v>440</v>
      </c>
      <c r="C648" s="32" t="s">
        <v>761</v>
      </c>
      <c r="D648" s="32" t="s">
        <v>152</v>
      </c>
      <c r="E648" s="68" t="s">
        <v>1233</v>
      </c>
      <c r="F648" s="33" t="s">
        <v>1234</v>
      </c>
      <c r="G648" s="34">
        <v>3804</v>
      </c>
      <c r="H648" s="34">
        <v>4760</v>
      </c>
      <c r="I648" s="35" t="s">
        <v>15</v>
      </c>
      <c r="J648" s="35" t="s">
        <v>17</v>
      </c>
      <c r="K648" s="36"/>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s="2"/>
      <c r="GN648" s="2"/>
      <c r="GO648" s="2"/>
      <c r="GP648" s="2"/>
      <c r="GQ648" s="2"/>
      <c r="GR648" s="2"/>
      <c r="GS648" s="2"/>
      <c r="GT648" s="2"/>
      <c r="GU648" s="2"/>
      <c r="GV648" s="2"/>
      <c r="GW648" s="2"/>
      <c r="GX648" s="2"/>
      <c r="GY648" s="2"/>
      <c r="GZ648" s="2"/>
      <c r="HA648" s="2"/>
      <c r="HB648" s="2"/>
      <c r="HC648" s="2"/>
      <c r="HD648" s="2"/>
      <c r="HE648" s="2"/>
      <c r="HF648" s="2"/>
      <c r="HG648" s="2"/>
      <c r="HH648" s="2"/>
      <c r="HI648" s="2"/>
      <c r="HJ648" s="2"/>
      <c r="HK648" s="2"/>
      <c r="HL648" s="2"/>
      <c r="HM648" s="2"/>
      <c r="HN648" s="2"/>
      <c r="HO648" s="2"/>
      <c r="HP648" s="2"/>
      <c r="HQ648" s="2"/>
      <c r="HR648" s="2"/>
      <c r="HS648" s="2"/>
      <c r="HT648" s="2"/>
      <c r="HU648" s="2"/>
      <c r="HV648" s="2"/>
      <c r="HW648" s="2"/>
      <c r="HX648" s="2"/>
      <c r="HY648" s="2"/>
      <c r="HZ648" s="2"/>
      <c r="IA648" s="2"/>
      <c r="IB648" s="2"/>
      <c r="IC648" s="2"/>
      <c r="ID648" s="2"/>
    </row>
    <row r="649" spans="1:238" s="12" customFormat="1" x14ac:dyDescent="0.2">
      <c r="A649" s="11">
        <f t="shared" si="12"/>
        <v>641</v>
      </c>
      <c r="B649" s="32" t="s">
        <v>441</v>
      </c>
      <c r="C649" s="32" t="s">
        <v>761</v>
      </c>
      <c r="D649" s="32" t="s">
        <v>152</v>
      </c>
      <c r="E649" s="68" t="s">
        <v>1243</v>
      </c>
      <c r="F649" s="33" t="s">
        <v>191</v>
      </c>
      <c r="G649" s="34">
        <v>2277</v>
      </c>
      <c r="H649" s="34">
        <v>5936</v>
      </c>
      <c r="I649" s="37" t="s">
        <v>15</v>
      </c>
      <c r="J649" s="35" t="s">
        <v>17</v>
      </c>
      <c r="K649" s="36"/>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c r="IC649" s="2"/>
      <c r="ID649" s="2"/>
    </row>
    <row r="650" spans="1:238" s="12" customFormat="1" x14ac:dyDescent="0.2">
      <c r="A650" s="11">
        <f t="shared" si="12"/>
        <v>642</v>
      </c>
      <c r="B650" s="32" t="s">
        <v>442</v>
      </c>
      <c r="C650" s="32" t="s">
        <v>761</v>
      </c>
      <c r="D650" s="32" t="s">
        <v>152</v>
      </c>
      <c r="E650" s="68" t="s">
        <v>1243</v>
      </c>
      <c r="F650" s="33" t="s">
        <v>94</v>
      </c>
      <c r="G650" s="34">
        <v>1159</v>
      </c>
      <c r="H650" s="34">
        <v>1510</v>
      </c>
      <c r="I650" s="37" t="s">
        <v>15</v>
      </c>
      <c r="J650" s="35" t="s">
        <v>17</v>
      </c>
      <c r="K650" s="36"/>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c r="IC650" s="2"/>
      <c r="ID650" s="2"/>
    </row>
    <row r="651" spans="1:238" s="12" customFormat="1" x14ac:dyDescent="0.2">
      <c r="A651" s="11">
        <f t="shared" si="12"/>
        <v>643</v>
      </c>
      <c r="B651" s="32" t="s">
        <v>561</v>
      </c>
      <c r="C651" s="32" t="s">
        <v>761</v>
      </c>
      <c r="D651" s="32" t="s">
        <v>152</v>
      </c>
      <c r="E651" s="68" t="s">
        <v>1243</v>
      </c>
      <c r="F651" s="33" t="s">
        <v>94</v>
      </c>
      <c r="G651" s="34">
        <v>1079</v>
      </c>
      <c r="H651" s="34">
        <v>1515</v>
      </c>
      <c r="I651" s="37" t="s">
        <v>15</v>
      </c>
      <c r="J651" s="35" t="s">
        <v>17</v>
      </c>
      <c r="K651" s="36"/>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c r="IC651" s="2"/>
      <c r="ID651" s="2"/>
    </row>
    <row r="652" spans="1:238" s="12" customFormat="1" x14ac:dyDescent="0.2">
      <c r="A652" s="11">
        <f t="shared" si="12"/>
        <v>644</v>
      </c>
      <c r="B652" s="32" t="s">
        <v>705</v>
      </c>
      <c r="C652" s="32" t="s">
        <v>761</v>
      </c>
      <c r="D652" s="32" t="s">
        <v>152</v>
      </c>
      <c r="E652" s="68" t="s">
        <v>1043</v>
      </c>
      <c r="F652" s="33" t="s">
        <v>1218</v>
      </c>
      <c r="G652" s="34">
        <v>2054</v>
      </c>
      <c r="H652" s="34">
        <v>2353</v>
      </c>
      <c r="I652" s="37" t="s">
        <v>15</v>
      </c>
      <c r="J652" s="35" t="s">
        <v>17</v>
      </c>
      <c r="K652" s="36"/>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s="2"/>
      <c r="GN652" s="2"/>
      <c r="GO652" s="2"/>
      <c r="GP652" s="2"/>
      <c r="GQ652" s="2"/>
      <c r="GR652" s="2"/>
      <c r="GS652" s="2"/>
      <c r="GT652" s="2"/>
      <c r="GU652" s="2"/>
      <c r="GV652" s="2"/>
      <c r="GW652" s="2"/>
      <c r="GX652" s="2"/>
      <c r="GY652" s="2"/>
      <c r="GZ652" s="2"/>
      <c r="HA652" s="2"/>
      <c r="HB652" s="2"/>
      <c r="HC652" s="2"/>
      <c r="HD652" s="2"/>
      <c r="HE652" s="2"/>
      <c r="HF652" s="2"/>
      <c r="HG652" s="2"/>
      <c r="HH652" s="2"/>
      <c r="HI652" s="2"/>
      <c r="HJ652" s="2"/>
      <c r="HK652" s="2"/>
      <c r="HL652" s="2"/>
      <c r="HM652" s="2"/>
      <c r="HN652" s="2"/>
      <c r="HO652" s="2"/>
      <c r="HP652" s="2"/>
      <c r="HQ652" s="2"/>
      <c r="HR652" s="2"/>
      <c r="HS652" s="2"/>
      <c r="HT652" s="2"/>
      <c r="HU652" s="2"/>
      <c r="HV652" s="2"/>
      <c r="HW652" s="2"/>
      <c r="HX652" s="2"/>
      <c r="HY652" s="2"/>
      <c r="HZ652" s="2"/>
      <c r="IA652" s="2"/>
      <c r="IB652" s="2"/>
      <c r="IC652" s="2"/>
      <c r="ID652" s="2"/>
    </row>
    <row r="653" spans="1:238" s="12" customFormat="1" x14ac:dyDescent="0.2">
      <c r="A653" s="11">
        <f t="shared" si="12"/>
        <v>645</v>
      </c>
      <c r="B653" s="38" t="s">
        <v>1255</v>
      </c>
      <c r="C653" s="32" t="s">
        <v>761</v>
      </c>
      <c r="D653" s="38" t="s">
        <v>152</v>
      </c>
      <c r="E653" s="69" t="s">
        <v>1256</v>
      </c>
      <c r="F653" s="40" t="s">
        <v>1257</v>
      </c>
      <c r="G653" s="39">
        <v>30100</v>
      </c>
      <c r="H653" s="39">
        <v>49666</v>
      </c>
      <c r="I653" s="41" t="s">
        <v>15</v>
      </c>
      <c r="J653" s="35" t="s">
        <v>17</v>
      </c>
      <c r="K653" s="4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c r="IC653" s="2"/>
      <c r="ID653" s="2"/>
    </row>
    <row r="654" spans="1:238" s="12" customFormat="1" x14ac:dyDescent="0.2">
      <c r="A654" s="11">
        <f t="shared" si="12"/>
        <v>646</v>
      </c>
      <c r="B654" s="38" t="s">
        <v>1260</v>
      </c>
      <c r="C654" s="32" t="s">
        <v>761</v>
      </c>
      <c r="D654" s="38" t="s">
        <v>152</v>
      </c>
      <c r="E654" s="69" t="s">
        <v>1261</v>
      </c>
      <c r="F654" s="40" t="s">
        <v>1262</v>
      </c>
      <c r="G654" s="39">
        <v>2361</v>
      </c>
      <c r="H654" s="39">
        <v>2303</v>
      </c>
      <c r="I654" s="43" t="s">
        <v>15</v>
      </c>
      <c r="J654" s="35" t="s">
        <v>17</v>
      </c>
      <c r="K654" s="4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c r="IC654" s="2"/>
      <c r="ID654" s="2"/>
    </row>
    <row r="655" spans="1:238" s="12" customFormat="1" x14ac:dyDescent="0.2">
      <c r="A655" s="11">
        <f t="shared" si="12"/>
        <v>647</v>
      </c>
      <c r="B655" s="38" t="s">
        <v>1263</v>
      </c>
      <c r="C655" s="32" t="s">
        <v>761</v>
      </c>
      <c r="D655" s="38" t="s">
        <v>152</v>
      </c>
      <c r="E655" s="69" t="s">
        <v>1264</v>
      </c>
      <c r="F655" s="40" t="s">
        <v>35</v>
      </c>
      <c r="G655" s="39">
        <v>3201</v>
      </c>
      <c r="H655" s="39">
        <v>4558</v>
      </c>
      <c r="I655" s="43" t="s">
        <v>15</v>
      </c>
      <c r="J655" s="35" t="s">
        <v>17</v>
      </c>
      <c r="K655" s="4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s="2"/>
      <c r="GN655" s="2"/>
      <c r="GO655" s="2"/>
      <c r="GP655" s="2"/>
      <c r="GQ655" s="2"/>
      <c r="GR655" s="2"/>
      <c r="GS655" s="2"/>
      <c r="GT655" s="2"/>
      <c r="GU655" s="2"/>
      <c r="GV655" s="2"/>
      <c r="GW655" s="2"/>
      <c r="GX655" s="2"/>
      <c r="GY655" s="2"/>
      <c r="GZ655" s="2"/>
      <c r="HA655" s="2"/>
      <c r="HB655" s="2"/>
      <c r="HC655" s="2"/>
      <c r="HD655" s="2"/>
      <c r="HE655" s="2"/>
      <c r="HF655" s="2"/>
      <c r="HG655" s="2"/>
      <c r="HH655" s="2"/>
      <c r="HI655" s="2"/>
      <c r="HJ655" s="2"/>
      <c r="HK655" s="2"/>
      <c r="HL655" s="2"/>
      <c r="HM655" s="2"/>
      <c r="HN655" s="2"/>
      <c r="HO655" s="2"/>
      <c r="HP655" s="2"/>
      <c r="HQ655" s="2"/>
      <c r="HR655" s="2"/>
      <c r="HS655" s="2"/>
      <c r="HT655" s="2"/>
      <c r="HU655" s="2"/>
      <c r="HV655" s="2"/>
      <c r="HW655" s="2"/>
      <c r="HX655" s="2"/>
      <c r="HY655" s="2"/>
      <c r="HZ655" s="2"/>
      <c r="IA655" s="2"/>
      <c r="IB655" s="2"/>
      <c r="IC655" s="2"/>
      <c r="ID655" s="2"/>
    </row>
    <row r="656" spans="1:238" s="12" customFormat="1" x14ac:dyDescent="0.2">
      <c r="A656" s="11">
        <f t="shared" si="12"/>
        <v>648</v>
      </c>
      <c r="B656" s="38" t="s">
        <v>1272</v>
      </c>
      <c r="C656" s="32" t="s">
        <v>761</v>
      </c>
      <c r="D656" s="38" t="s">
        <v>152</v>
      </c>
      <c r="E656" s="69" t="s">
        <v>1273</v>
      </c>
      <c r="F656" s="40" t="s">
        <v>48</v>
      </c>
      <c r="G656" s="39">
        <v>3050</v>
      </c>
      <c r="H656" s="39">
        <v>3761</v>
      </c>
      <c r="I656" s="43" t="s">
        <v>15</v>
      </c>
      <c r="J656" s="43" t="s">
        <v>17</v>
      </c>
      <c r="K656" s="4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row>
    <row r="657" spans="1:238" s="12" customFormat="1" x14ac:dyDescent="0.2">
      <c r="A657" s="11">
        <f t="shared" si="12"/>
        <v>649</v>
      </c>
      <c r="B657" s="38" t="s">
        <v>1275</v>
      </c>
      <c r="C657" s="32" t="s">
        <v>761</v>
      </c>
      <c r="D657" s="38" t="s">
        <v>152</v>
      </c>
      <c r="E657" s="69" t="s">
        <v>1276</v>
      </c>
      <c r="F657" s="40" t="s">
        <v>26</v>
      </c>
      <c r="G657" s="39">
        <v>3184</v>
      </c>
      <c r="H657" s="39">
        <v>4702</v>
      </c>
      <c r="I657" s="43" t="s">
        <v>15</v>
      </c>
      <c r="J657" s="43" t="s">
        <v>17</v>
      </c>
      <c r="K657" s="4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row>
    <row r="658" spans="1:238" s="12" customFormat="1" x14ac:dyDescent="0.2">
      <c r="A658" s="11">
        <f t="shared" si="12"/>
        <v>650</v>
      </c>
      <c r="B658" s="38" t="s">
        <v>1277</v>
      </c>
      <c r="C658" s="32" t="s">
        <v>761</v>
      </c>
      <c r="D658" s="38" t="s">
        <v>152</v>
      </c>
      <c r="E658" s="69" t="s">
        <v>1278</v>
      </c>
      <c r="F658" s="40" t="s">
        <v>48</v>
      </c>
      <c r="G658" s="39">
        <v>4042</v>
      </c>
      <c r="H658" s="39">
        <v>5393</v>
      </c>
      <c r="I658" s="43" t="s">
        <v>15</v>
      </c>
      <c r="J658" s="43" t="s">
        <v>17</v>
      </c>
      <c r="K658" s="4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row>
    <row r="659" spans="1:238" s="12" customFormat="1" x14ac:dyDescent="0.2">
      <c r="A659" s="11">
        <f t="shared" si="12"/>
        <v>651</v>
      </c>
      <c r="B659" s="38" t="s">
        <v>1281</v>
      </c>
      <c r="C659" s="32" t="s">
        <v>761</v>
      </c>
      <c r="D659" s="38" t="s">
        <v>152</v>
      </c>
      <c r="E659" s="69" t="s">
        <v>1282</v>
      </c>
      <c r="F659" s="40" t="s">
        <v>48</v>
      </c>
      <c r="G659" s="39">
        <v>6533</v>
      </c>
      <c r="H659" s="39">
        <v>8999</v>
      </c>
      <c r="I659" s="41" t="s">
        <v>15</v>
      </c>
      <c r="J659" s="43" t="s">
        <v>17</v>
      </c>
      <c r="K659" s="42"/>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c r="GG659" s="13"/>
      <c r="GH659" s="13"/>
      <c r="GI659" s="13"/>
      <c r="GJ659" s="13"/>
      <c r="GK659" s="13"/>
      <c r="GL659" s="13"/>
      <c r="GM659" s="13"/>
      <c r="GN659" s="13"/>
      <c r="GO659" s="13"/>
      <c r="GP659" s="13"/>
      <c r="GQ659" s="13"/>
      <c r="GR659" s="13"/>
      <c r="GS659" s="13"/>
      <c r="GT659" s="13"/>
      <c r="GU659" s="13"/>
      <c r="GV659" s="13"/>
      <c r="GW659" s="13"/>
      <c r="GX659" s="13"/>
      <c r="GY659" s="13"/>
      <c r="GZ659" s="13"/>
      <c r="HA659" s="13"/>
      <c r="HB659" s="13"/>
      <c r="HC659" s="13"/>
      <c r="HD659" s="13"/>
      <c r="HE659" s="13"/>
      <c r="HF659" s="13"/>
      <c r="HG659" s="13"/>
      <c r="HH659" s="13"/>
      <c r="HI659" s="13"/>
      <c r="HJ659" s="13"/>
      <c r="HK659" s="13"/>
      <c r="HL659" s="13"/>
      <c r="HM659" s="13"/>
      <c r="HN659" s="13"/>
      <c r="HO659" s="13"/>
      <c r="HP659" s="13"/>
      <c r="HQ659" s="13"/>
      <c r="HR659" s="13"/>
      <c r="HS659" s="13"/>
      <c r="HT659" s="13"/>
      <c r="HU659" s="13"/>
      <c r="HV659" s="13"/>
      <c r="HW659" s="13"/>
      <c r="HX659" s="13"/>
      <c r="HY659" s="13"/>
      <c r="HZ659" s="13"/>
      <c r="IA659" s="13"/>
      <c r="IB659" s="13"/>
      <c r="IC659" s="13"/>
      <c r="ID659" s="13"/>
    </row>
    <row r="660" spans="1:238" s="12" customFormat="1" x14ac:dyDescent="0.2">
      <c r="A660" s="11">
        <f t="shared" si="12"/>
        <v>652</v>
      </c>
      <c r="B660" s="38" t="s">
        <v>1284</v>
      </c>
      <c r="C660" s="32" t="s">
        <v>761</v>
      </c>
      <c r="D660" s="38" t="s">
        <v>152</v>
      </c>
      <c r="E660" s="69" t="s">
        <v>1283</v>
      </c>
      <c r="F660" s="40" t="s">
        <v>1285</v>
      </c>
      <c r="G660" s="39">
        <v>856</v>
      </c>
      <c r="H660" s="39">
        <v>1113</v>
      </c>
      <c r="I660" s="41" t="s">
        <v>18</v>
      </c>
      <c r="J660" s="43" t="s">
        <v>17</v>
      </c>
      <c r="K660" s="4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row>
    <row r="661" spans="1:238" s="12" customFormat="1" x14ac:dyDescent="0.2">
      <c r="A661" s="11">
        <f t="shared" si="12"/>
        <v>653</v>
      </c>
      <c r="B661" s="32" t="s">
        <v>1290</v>
      </c>
      <c r="C661" s="32" t="s">
        <v>761</v>
      </c>
      <c r="D661" s="38" t="s">
        <v>152</v>
      </c>
      <c r="E661" s="69" t="s">
        <v>1288</v>
      </c>
      <c r="F661" s="40" t="s">
        <v>48</v>
      </c>
      <c r="G661" s="39">
        <v>1449</v>
      </c>
      <c r="H661" s="39">
        <v>2200</v>
      </c>
      <c r="I661" s="41" t="s">
        <v>15</v>
      </c>
      <c r="J661" s="43" t="s">
        <v>17</v>
      </c>
      <c r="K661" s="4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row>
    <row r="662" spans="1:238" s="12" customFormat="1" x14ac:dyDescent="0.2">
      <c r="A662" s="11">
        <f t="shared" si="12"/>
        <v>654</v>
      </c>
      <c r="B662" s="32" t="s">
        <v>1297</v>
      </c>
      <c r="C662" s="32" t="s">
        <v>761</v>
      </c>
      <c r="D662" s="38" t="s">
        <v>152</v>
      </c>
      <c r="E662" s="69" t="s">
        <v>1296</v>
      </c>
      <c r="F662" s="40" t="s">
        <v>48</v>
      </c>
      <c r="G662" s="39">
        <v>2930</v>
      </c>
      <c r="H662" s="39">
        <v>4108</v>
      </c>
      <c r="I662" s="41" t="s">
        <v>18</v>
      </c>
      <c r="J662" s="43" t="s">
        <v>17</v>
      </c>
      <c r="K662" s="4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row>
    <row r="663" spans="1:238" s="12" customFormat="1" x14ac:dyDescent="0.2">
      <c r="A663" s="11">
        <f t="shared" si="12"/>
        <v>655</v>
      </c>
      <c r="B663" s="32" t="s">
        <v>1318</v>
      </c>
      <c r="C663" s="32" t="s">
        <v>761</v>
      </c>
      <c r="D663" s="38" t="s">
        <v>152</v>
      </c>
      <c r="E663" s="69" t="s">
        <v>1316</v>
      </c>
      <c r="F663" s="40" t="s">
        <v>48</v>
      </c>
      <c r="G663" s="34">
        <v>1245</v>
      </c>
      <c r="H663" s="34">
        <v>2148</v>
      </c>
      <c r="I663" s="41" t="s">
        <v>15</v>
      </c>
      <c r="J663" s="35" t="s">
        <v>17</v>
      </c>
      <c r="K663" s="36"/>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row>
    <row r="664" spans="1:238" s="12" customFormat="1" x14ac:dyDescent="0.2">
      <c r="A664" s="11">
        <f t="shared" si="12"/>
        <v>656</v>
      </c>
      <c r="B664" s="32" t="s">
        <v>1319</v>
      </c>
      <c r="C664" s="32" t="s">
        <v>761</v>
      </c>
      <c r="D664" s="38" t="s">
        <v>152</v>
      </c>
      <c r="E664" s="69" t="s">
        <v>1316</v>
      </c>
      <c r="F664" s="40" t="s">
        <v>1320</v>
      </c>
      <c r="G664" s="39">
        <v>6068</v>
      </c>
      <c r="H664" s="39">
        <v>7882</v>
      </c>
      <c r="I664" s="41" t="s">
        <v>15</v>
      </c>
      <c r="J664" s="43" t="s">
        <v>17</v>
      </c>
      <c r="K664" s="36"/>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row>
    <row r="665" spans="1:238" s="12" customFormat="1" x14ac:dyDescent="0.2">
      <c r="A665" s="11">
        <f t="shared" si="12"/>
        <v>657</v>
      </c>
      <c r="B665" s="32" t="s">
        <v>1321</v>
      </c>
      <c r="C665" s="32" t="s">
        <v>761</v>
      </c>
      <c r="D665" s="38" t="s">
        <v>152</v>
      </c>
      <c r="E665" s="68" t="s">
        <v>1322</v>
      </c>
      <c r="F665" s="33" t="s">
        <v>48</v>
      </c>
      <c r="G665" s="34">
        <v>2769</v>
      </c>
      <c r="H665" s="34">
        <v>5657</v>
      </c>
      <c r="I665" s="35" t="s">
        <v>18</v>
      </c>
      <c r="J665" s="35" t="s">
        <v>17</v>
      </c>
      <c r="K665" s="36"/>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row>
    <row r="666" spans="1:238" s="12" customFormat="1" x14ac:dyDescent="0.2">
      <c r="A666" s="11">
        <f t="shared" si="12"/>
        <v>658</v>
      </c>
      <c r="B666" s="32" t="s">
        <v>1329</v>
      </c>
      <c r="C666" s="32" t="s">
        <v>761</v>
      </c>
      <c r="D666" s="38" t="s">
        <v>152</v>
      </c>
      <c r="E666" s="68" t="s">
        <v>1330</v>
      </c>
      <c r="F666" s="33" t="s">
        <v>48</v>
      </c>
      <c r="G666" s="34">
        <v>4293</v>
      </c>
      <c r="H666" s="34">
        <v>8747</v>
      </c>
      <c r="I666" s="35" t="s">
        <v>15</v>
      </c>
      <c r="J666" s="35" t="s">
        <v>17</v>
      </c>
      <c r="K666" s="36"/>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row>
    <row r="667" spans="1:238" s="12" customFormat="1" x14ac:dyDescent="0.2">
      <c r="A667" s="11">
        <f t="shared" si="12"/>
        <v>659</v>
      </c>
      <c r="B667" s="32" t="s">
        <v>1344</v>
      </c>
      <c r="C667" s="32" t="s">
        <v>761</v>
      </c>
      <c r="D667" s="38" t="s">
        <v>152</v>
      </c>
      <c r="E667" s="69" t="s">
        <v>1342</v>
      </c>
      <c r="F667" s="33" t="s">
        <v>1014</v>
      </c>
      <c r="G667" s="34">
        <v>1982</v>
      </c>
      <c r="H667" s="34">
        <v>2426</v>
      </c>
      <c r="I667" s="35" t="s">
        <v>15</v>
      </c>
      <c r="J667" s="35" t="s">
        <v>17</v>
      </c>
      <c r="K667" s="36"/>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I667" s="14"/>
      <c r="CJ667" s="14"/>
      <c r="CK667" s="14"/>
      <c r="CL667" s="14"/>
      <c r="CM667" s="14"/>
      <c r="CN667" s="14"/>
      <c r="CO667" s="14"/>
      <c r="CP667" s="14"/>
      <c r="CQ667" s="14"/>
      <c r="CR667" s="14"/>
      <c r="CS667" s="14"/>
      <c r="CT667" s="14"/>
      <c r="CU667" s="14"/>
      <c r="CV667" s="14"/>
      <c r="CW667" s="14"/>
      <c r="CX667" s="14"/>
      <c r="CY667" s="14"/>
      <c r="CZ667" s="14"/>
      <c r="DA667" s="14"/>
      <c r="DB667" s="14"/>
      <c r="DC667" s="14"/>
      <c r="DD667" s="14"/>
      <c r="DE667" s="14"/>
      <c r="DF667" s="14"/>
      <c r="DG667" s="14"/>
      <c r="DH667" s="14"/>
      <c r="DI667" s="14"/>
      <c r="DJ667" s="14"/>
      <c r="DK667" s="14"/>
      <c r="DL667" s="14"/>
      <c r="DM667" s="14"/>
      <c r="DN667" s="14"/>
      <c r="DO667" s="14"/>
      <c r="DP667" s="14"/>
      <c r="DQ667" s="14"/>
      <c r="DR667" s="14"/>
      <c r="DS667" s="14"/>
      <c r="DT667" s="14"/>
      <c r="DU667" s="14"/>
      <c r="DV667" s="14"/>
      <c r="DW667" s="14"/>
      <c r="DX667" s="14"/>
      <c r="DY667" s="14"/>
      <c r="DZ667" s="14"/>
      <c r="EA667" s="14"/>
      <c r="EB667" s="14"/>
      <c r="EC667" s="14"/>
      <c r="ED667" s="14"/>
      <c r="EE667" s="14"/>
      <c r="EF667" s="14"/>
      <c r="EG667" s="14"/>
      <c r="EH667" s="14"/>
      <c r="EI667" s="14"/>
      <c r="EJ667" s="14"/>
      <c r="EK667" s="14"/>
      <c r="EL667" s="14"/>
      <c r="EM667" s="14"/>
      <c r="EN667" s="14"/>
      <c r="EO667" s="14"/>
      <c r="EP667" s="14"/>
      <c r="EQ667" s="14"/>
      <c r="ER667" s="14"/>
      <c r="ES667" s="14"/>
      <c r="ET667" s="14"/>
      <c r="EU667" s="14"/>
      <c r="EV667" s="14"/>
      <c r="EW667" s="14"/>
      <c r="EX667" s="14"/>
      <c r="EY667" s="14"/>
      <c r="EZ667" s="14"/>
      <c r="FA667" s="14"/>
      <c r="FB667" s="14"/>
      <c r="FC667" s="14"/>
      <c r="FD667" s="14"/>
      <c r="FE667" s="14"/>
      <c r="FF667" s="14"/>
      <c r="FG667" s="14"/>
      <c r="FH667" s="14"/>
      <c r="FI667" s="14"/>
      <c r="FJ667" s="14"/>
      <c r="FK667" s="14"/>
      <c r="FL667" s="14"/>
      <c r="FM667" s="14"/>
      <c r="FN667" s="14"/>
      <c r="FO667" s="14"/>
      <c r="FP667" s="14"/>
      <c r="FQ667" s="14"/>
      <c r="FR667" s="14"/>
      <c r="FS667" s="14"/>
      <c r="FT667" s="14"/>
      <c r="FU667" s="14"/>
      <c r="FV667" s="14"/>
      <c r="FW667" s="14"/>
      <c r="FX667" s="14"/>
      <c r="FY667" s="14"/>
      <c r="FZ667" s="14"/>
      <c r="GA667" s="14"/>
      <c r="GB667" s="14"/>
      <c r="GC667" s="14"/>
      <c r="GD667" s="14"/>
      <c r="GE667" s="14"/>
      <c r="GF667" s="14"/>
      <c r="GG667" s="14"/>
      <c r="GH667" s="14"/>
      <c r="GI667" s="14"/>
      <c r="GJ667" s="14"/>
      <c r="GK667" s="14"/>
      <c r="GL667" s="14"/>
      <c r="GM667" s="14"/>
      <c r="GN667" s="14"/>
      <c r="GO667" s="14"/>
      <c r="GP667" s="14"/>
      <c r="GQ667" s="14"/>
      <c r="GR667" s="14"/>
      <c r="GS667" s="14"/>
      <c r="GT667" s="14"/>
      <c r="GU667" s="14"/>
      <c r="GV667" s="14"/>
      <c r="GW667" s="14"/>
      <c r="GX667" s="14"/>
      <c r="GY667" s="14"/>
      <c r="GZ667" s="14"/>
      <c r="HA667" s="14"/>
      <c r="HB667" s="14"/>
      <c r="HC667" s="14"/>
      <c r="HD667" s="14"/>
      <c r="HE667" s="14"/>
      <c r="HF667" s="14"/>
      <c r="HG667" s="14"/>
      <c r="HH667" s="14"/>
      <c r="HI667" s="14"/>
      <c r="HJ667" s="14"/>
      <c r="HK667" s="14"/>
      <c r="HL667" s="14"/>
      <c r="HM667" s="14"/>
      <c r="HN667" s="14"/>
      <c r="HO667" s="14"/>
      <c r="HP667" s="14"/>
      <c r="HQ667" s="14"/>
      <c r="HR667" s="14"/>
      <c r="HS667" s="14"/>
      <c r="HT667" s="14"/>
      <c r="HU667" s="14"/>
      <c r="HV667" s="14"/>
      <c r="HW667" s="14"/>
      <c r="HX667" s="14"/>
      <c r="HY667" s="14"/>
      <c r="HZ667" s="14"/>
      <c r="IA667" s="14"/>
      <c r="IB667" s="14"/>
      <c r="IC667" s="14"/>
      <c r="ID667" s="14"/>
    </row>
    <row r="668" spans="1:238" s="12" customFormat="1" x14ac:dyDescent="0.2">
      <c r="A668" s="11">
        <f t="shared" si="12"/>
        <v>660</v>
      </c>
      <c r="B668" s="32" t="s">
        <v>1345</v>
      </c>
      <c r="C668" s="32" t="s">
        <v>761</v>
      </c>
      <c r="D668" s="38" t="s">
        <v>152</v>
      </c>
      <c r="E668" s="69" t="s">
        <v>1342</v>
      </c>
      <c r="F668" s="33" t="s">
        <v>1343</v>
      </c>
      <c r="G668" s="34">
        <v>3445</v>
      </c>
      <c r="H668" s="34">
        <v>4812</v>
      </c>
      <c r="I668" s="35" t="s">
        <v>15</v>
      </c>
      <c r="J668" s="35" t="s">
        <v>17</v>
      </c>
      <c r="K668" s="36"/>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I668" s="14"/>
      <c r="CJ668" s="14"/>
      <c r="CK668" s="14"/>
      <c r="CL668" s="14"/>
      <c r="CM668" s="14"/>
      <c r="CN668" s="14"/>
      <c r="CO668" s="14"/>
      <c r="CP668" s="14"/>
      <c r="CQ668" s="14"/>
      <c r="CR668" s="14"/>
      <c r="CS668" s="14"/>
      <c r="CT668" s="14"/>
      <c r="CU668" s="14"/>
      <c r="CV668" s="14"/>
      <c r="CW668" s="14"/>
      <c r="CX668" s="14"/>
      <c r="CY668" s="14"/>
      <c r="CZ668" s="14"/>
      <c r="DA668" s="14"/>
      <c r="DB668" s="14"/>
      <c r="DC668" s="14"/>
      <c r="DD668" s="14"/>
      <c r="DE668" s="14"/>
      <c r="DF668" s="14"/>
      <c r="DG668" s="14"/>
      <c r="DH668" s="14"/>
      <c r="DI668" s="14"/>
      <c r="DJ668" s="14"/>
      <c r="DK668" s="14"/>
      <c r="DL668" s="14"/>
      <c r="DM668" s="14"/>
      <c r="DN668" s="14"/>
      <c r="DO668" s="14"/>
      <c r="DP668" s="14"/>
      <c r="DQ668" s="14"/>
      <c r="DR668" s="14"/>
      <c r="DS668" s="14"/>
      <c r="DT668" s="14"/>
      <c r="DU668" s="14"/>
      <c r="DV668" s="14"/>
      <c r="DW668" s="14"/>
      <c r="DX668" s="14"/>
      <c r="DY668" s="14"/>
      <c r="DZ668" s="14"/>
      <c r="EA668" s="14"/>
      <c r="EB668" s="14"/>
      <c r="EC668" s="14"/>
      <c r="ED668" s="14"/>
      <c r="EE668" s="14"/>
      <c r="EF668" s="14"/>
      <c r="EG668" s="14"/>
      <c r="EH668" s="14"/>
      <c r="EI668" s="14"/>
      <c r="EJ668" s="14"/>
      <c r="EK668" s="14"/>
      <c r="EL668" s="14"/>
      <c r="EM668" s="14"/>
      <c r="EN668" s="14"/>
      <c r="EO668" s="14"/>
      <c r="EP668" s="14"/>
      <c r="EQ668" s="14"/>
      <c r="ER668" s="14"/>
      <c r="ES668" s="14"/>
      <c r="ET668" s="14"/>
      <c r="EU668" s="14"/>
      <c r="EV668" s="14"/>
      <c r="EW668" s="14"/>
      <c r="EX668" s="14"/>
      <c r="EY668" s="14"/>
      <c r="EZ668" s="14"/>
      <c r="FA668" s="14"/>
      <c r="FB668" s="14"/>
      <c r="FC668" s="14"/>
      <c r="FD668" s="14"/>
      <c r="FE668" s="14"/>
      <c r="FF668" s="14"/>
      <c r="FG668" s="14"/>
      <c r="FH668" s="14"/>
      <c r="FI668" s="14"/>
      <c r="FJ668" s="14"/>
      <c r="FK668" s="14"/>
      <c r="FL668" s="14"/>
      <c r="FM668" s="14"/>
      <c r="FN668" s="14"/>
      <c r="FO668" s="14"/>
      <c r="FP668" s="14"/>
      <c r="FQ668" s="14"/>
      <c r="FR668" s="14"/>
      <c r="FS668" s="14"/>
      <c r="FT668" s="14"/>
      <c r="FU668" s="14"/>
      <c r="FV668" s="14"/>
      <c r="FW668" s="14"/>
      <c r="FX668" s="14"/>
      <c r="FY668" s="14"/>
      <c r="FZ668" s="14"/>
      <c r="GA668" s="14"/>
      <c r="GB668" s="14"/>
      <c r="GC668" s="14"/>
      <c r="GD668" s="14"/>
      <c r="GE668" s="14"/>
      <c r="GF668" s="14"/>
      <c r="GG668" s="14"/>
      <c r="GH668" s="14"/>
      <c r="GI668" s="14"/>
      <c r="GJ668" s="14"/>
      <c r="GK668" s="14"/>
      <c r="GL668" s="14"/>
      <c r="GM668" s="14"/>
      <c r="GN668" s="14"/>
      <c r="GO668" s="14"/>
      <c r="GP668" s="14"/>
      <c r="GQ668" s="14"/>
      <c r="GR668" s="14"/>
      <c r="GS668" s="14"/>
      <c r="GT668" s="14"/>
      <c r="GU668" s="14"/>
      <c r="GV668" s="14"/>
      <c r="GW668" s="14"/>
      <c r="GX668" s="14"/>
      <c r="GY668" s="14"/>
      <c r="GZ668" s="14"/>
      <c r="HA668" s="14"/>
      <c r="HB668" s="14"/>
      <c r="HC668" s="14"/>
      <c r="HD668" s="14"/>
      <c r="HE668" s="14"/>
      <c r="HF668" s="14"/>
      <c r="HG668" s="14"/>
      <c r="HH668" s="14"/>
      <c r="HI668" s="14"/>
      <c r="HJ668" s="14"/>
      <c r="HK668" s="14"/>
      <c r="HL668" s="14"/>
      <c r="HM668" s="14"/>
      <c r="HN668" s="14"/>
      <c r="HO668" s="14"/>
      <c r="HP668" s="14"/>
      <c r="HQ668" s="14"/>
      <c r="HR668" s="14"/>
      <c r="HS668" s="14"/>
      <c r="HT668" s="14"/>
      <c r="HU668" s="14"/>
      <c r="HV668" s="14"/>
      <c r="HW668" s="14"/>
      <c r="HX668" s="14"/>
      <c r="HY668" s="14"/>
      <c r="HZ668" s="14"/>
      <c r="IA668" s="14"/>
      <c r="IB668" s="14"/>
      <c r="IC668" s="14"/>
      <c r="ID668" s="14"/>
    </row>
    <row r="669" spans="1:238" s="12" customFormat="1" x14ac:dyDescent="0.2">
      <c r="A669" s="11">
        <f t="shared" si="12"/>
        <v>661</v>
      </c>
      <c r="B669" s="32" t="s">
        <v>1346</v>
      </c>
      <c r="C669" s="32" t="s">
        <v>761</v>
      </c>
      <c r="D669" s="38" t="s">
        <v>152</v>
      </c>
      <c r="E669" s="69" t="s">
        <v>1347</v>
      </c>
      <c r="F669" s="33" t="s">
        <v>87</v>
      </c>
      <c r="G669" s="34">
        <v>3100</v>
      </c>
      <c r="H669" s="34">
        <v>3587</v>
      </c>
      <c r="I669" s="41" t="s">
        <v>15</v>
      </c>
      <c r="J669" s="35" t="s">
        <v>17</v>
      </c>
      <c r="K669" s="36"/>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I669" s="14"/>
      <c r="CJ669" s="14"/>
      <c r="CK669" s="14"/>
      <c r="CL669" s="14"/>
      <c r="CM669" s="14"/>
      <c r="CN669" s="14"/>
      <c r="CO669" s="14"/>
      <c r="CP669" s="14"/>
      <c r="CQ669" s="14"/>
      <c r="CR669" s="14"/>
      <c r="CS669" s="14"/>
      <c r="CT669" s="14"/>
      <c r="CU669" s="14"/>
      <c r="CV669" s="14"/>
      <c r="CW669" s="14"/>
      <c r="CX669" s="14"/>
      <c r="CY669" s="14"/>
      <c r="CZ669" s="14"/>
      <c r="DA669" s="14"/>
      <c r="DB669" s="14"/>
      <c r="DC669" s="14"/>
      <c r="DD669" s="14"/>
      <c r="DE669" s="14"/>
      <c r="DF669" s="14"/>
      <c r="DG669" s="14"/>
      <c r="DH669" s="14"/>
      <c r="DI669" s="14"/>
      <c r="DJ669" s="14"/>
      <c r="DK669" s="14"/>
      <c r="DL669" s="14"/>
      <c r="DM669" s="14"/>
      <c r="DN669" s="14"/>
      <c r="DO669" s="14"/>
      <c r="DP669" s="14"/>
      <c r="DQ669" s="14"/>
      <c r="DR669" s="14"/>
      <c r="DS669" s="14"/>
      <c r="DT669" s="14"/>
      <c r="DU669" s="14"/>
      <c r="DV669" s="14"/>
      <c r="DW669" s="14"/>
      <c r="DX669" s="14"/>
      <c r="DY669" s="14"/>
      <c r="DZ669" s="14"/>
      <c r="EA669" s="14"/>
      <c r="EB669" s="14"/>
      <c r="EC669" s="14"/>
      <c r="ED669" s="14"/>
      <c r="EE669" s="14"/>
      <c r="EF669" s="14"/>
      <c r="EG669" s="14"/>
      <c r="EH669" s="14"/>
      <c r="EI669" s="14"/>
      <c r="EJ669" s="14"/>
      <c r="EK669" s="14"/>
      <c r="EL669" s="14"/>
      <c r="EM669" s="14"/>
      <c r="EN669" s="14"/>
      <c r="EO669" s="14"/>
      <c r="EP669" s="14"/>
      <c r="EQ669" s="14"/>
      <c r="ER669" s="14"/>
      <c r="ES669" s="14"/>
      <c r="ET669" s="14"/>
      <c r="EU669" s="14"/>
      <c r="EV669" s="14"/>
      <c r="EW669" s="14"/>
      <c r="EX669" s="14"/>
      <c r="EY669" s="14"/>
      <c r="EZ669" s="14"/>
      <c r="FA669" s="14"/>
      <c r="FB669" s="14"/>
      <c r="FC669" s="14"/>
      <c r="FD669" s="14"/>
      <c r="FE669" s="14"/>
      <c r="FF669" s="14"/>
      <c r="FG669" s="14"/>
      <c r="FH669" s="14"/>
      <c r="FI669" s="14"/>
      <c r="FJ669" s="14"/>
      <c r="FK669" s="14"/>
      <c r="FL669" s="14"/>
      <c r="FM669" s="14"/>
      <c r="FN669" s="14"/>
      <c r="FO669" s="14"/>
      <c r="FP669" s="14"/>
      <c r="FQ669" s="14"/>
      <c r="FR669" s="14"/>
      <c r="FS669" s="14"/>
      <c r="FT669" s="14"/>
      <c r="FU669" s="14"/>
      <c r="FV669" s="14"/>
      <c r="FW669" s="14"/>
      <c r="FX669" s="14"/>
      <c r="FY669" s="14"/>
      <c r="FZ669" s="14"/>
      <c r="GA669" s="14"/>
      <c r="GB669" s="14"/>
      <c r="GC669" s="14"/>
      <c r="GD669" s="14"/>
      <c r="GE669" s="14"/>
      <c r="GF669" s="14"/>
      <c r="GG669" s="14"/>
      <c r="GH669" s="14"/>
      <c r="GI669" s="14"/>
      <c r="GJ669" s="14"/>
      <c r="GK669" s="14"/>
      <c r="GL669" s="14"/>
      <c r="GM669" s="14"/>
      <c r="GN669" s="14"/>
      <c r="GO669" s="14"/>
      <c r="GP669" s="14"/>
      <c r="GQ669" s="14"/>
      <c r="GR669" s="14"/>
      <c r="GS669" s="14"/>
      <c r="GT669" s="14"/>
      <c r="GU669" s="14"/>
      <c r="GV669" s="14"/>
      <c r="GW669" s="14"/>
      <c r="GX669" s="14"/>
      <c r="GY669" s="14"/>
      <c r="GZ669" s="14"/>
      <c r="HA669" s="14"/>
      <c r="HB669" s="14"/>
      <c r="HC669" s="14"/>
      <c r="HD669" s="14"/>
      <c r="HE669" s="14"/>
      <c r="HF669" s="14"/>
      <c r="HG669" s="14"/>
      <c r="HH669" s="14"/>
      <c r="HI669" s="14"/>
      <c r="HJ669" s="14"/>
      <c r="HK669" s="14"/>
      <c r="HL669" s="14"/>
      <c r="HM669" s="14"/>
      <c r="HN669" s="14"/>
      <c r="HO669" s="14"/>
      <c r="HP669" s="14"/>
      <c r="HQ669" s="14"/>
      <c r="HR669" s="14"/>
      <c r="HS669" s="14"/>
      <c r="HT669" s="14"/>
      <c r="HU669" s="14"/>
      <c r="HV669" s="14"/>
      <c r="HW669" s="14"/>
      <c r="HX669" s="14"/>
      <c r="HY669" s="14"/>
      <c r="HZ669" s="14"/>
      <c r="IA669" s="14"/>
      <c r="IB669" s="14"/>
      <c r="IC669" s="14"/>
      <c r="ID669" s="14"/>
    </row>
    <row r="670" spans="1:238" s="12" customFormat="1" x14ac:dyDescent="0.2">
      <c r="A670" s="11">
        <f t="shared" si="12"/>
        <v>662</v>
      </c>
      <c r="B670" s="32" t="s">
        <v>1358</v>
      </c>
      <c r="C670" s="32" t="s">
        <v>761</v>
      </c>
      <c r="D670" s="38" t="s">
        <v>152</v>
      </c>
      <c r="E670" s="69" t="s">
        <v>1356</v>
      </c>
      <c r="F670" s="33" t="s">
        <v>1359</v>
      </c>
      <c r="G670" s="34">
        <v>3010</v>
      </c>
      <c r="H670" s="34">
        <v>3504</v>
      </c>
      <c r="I670" s="41" t="s">
        <v>15</v>
      </c>
      <c r="J670" s="35" t="s">
        <v>17</v>
      </c>
      <c r="K670" s="36"/>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I670" s="14"/>
      <c r="CJ670" s="14"/>
      <c r="CK670" s="14"/>
      <c r="CL670" s="14"/>
      <c r="CM670" s="14"/>
      <c r="CN670" s="14"/>
      <c r="CO670" s="14"/>
      <c r="CP670" s="14"/>
      <c r="CQ670" s="14"/>
      <c r="CR670" s="14"/>
      <c r="CS670" s="14"/>
      <c r="CT670" s="14"/>
      <c r="CU670" s="14"/>
      <c r="CV670" s="14"/>
      <c r="CW670" s="14"/>
      <c r="CX670" s="14"/>
      <c r="CY670" s="14"/>
      <c r="CZ670" s="14"/>
      <c r="DA670" s="14"/>
      <c r="DB670" s="14"/>
      <c r="DC670" s="14"/>
      <c r="DD670" s="14"/>
      <c r="DE670" s="14"/>
      <c r="DF670" s="14"/>
      <c r="DG670" s="14"/>
      <c r="DH670" s="14"/>
      <c r="DI670" s="14"/>
      <c r="DJ670" s="14"/>
      <c r="DK670" s="14"/>
      <c r="DL670" s="14"/>
      <c r="DM670" s="14"/>
      <c r="DN670" s="14"/>
      <c r="DO670" s="14"/>
      <c r="DP670" s="14"/>
      <c r="DQ670" s="14"/>
      <c r="DR670" s="14"/>
      <c r="DS670" s="14"/>
      <c r="DT670" s="14"/>
      <c r="DU670" s="14"/>
      <c r="DV670" s="14"/>
      <c r="DW670" s="14"/>
      <c r="DX670" s="14"/>
      <c r="DY670" s="14"/>
      <c r="DZ670" s="14"/>
      <c r="EA670" s="14"/>
      <c r="EB670" s="14"/>
      <c r="EC670" s="14"/>
      <c r="ED670" s="14"/>
      <c r="EE670" s="14"/>
      <c r="EF670" s="14"/>
      <c r="EG670" s="14"/>
      <c r="EH670" s="14"/>
      <c r="EI670" s="14"/>
      <c r="EJ670" s="14"/>
      <c r="EK670" s="14"/>
      <c r="EL670" s="14"/>
      <c r="EM670" s="14"/>
      <c r="EN670" s="14"/>
      <c r="EO670" s="14"/>
      <c r="EP670" s="14"/>
      <c r="EQ670" s="14"/>
      <c r="ER670" s="14"/>
      <c r="ES670" s="14"/>
      <c r="ET670" s="14"/>
      <c r="EU670" s="14"/>
      <c r="EV670" s="14"/>
      <c r="EW670" s="14"/>
      <c r="EX670" s="14"/>
      <c r="EY670" s="14"/>
      <c r="EZ670" s="14"/>
      <c r="FA670" s="14"/>
      <c r="FB670" s="14"/>
      <c r="FC670" s="14"/>
      <c r="FD670" s="14"/>
      <c r="FE670" s="14"/>
      <c r="FF670" s="14"/>
      <c r="FG670" s="14"/>
      <c r="FH670" s="14"/>
      <c r="FI670" s="14"/>
      <c r="FJ670" s="14"/>
      <c r="FK670" s="14"/>
      <c r="FL670" s="14"/>
      <c r="FM670" s="14"/>
      <c r="FN670" s="14"/>
      <c r="FO670" s="14"/>
      <c r="FP670" s="14"/>
      <c r="FQ670" s="14"/>
      <c r="FR670" s="14"/>
      <c r="FS670" s="14"/>
      <c r="FT670" s="14"/>
      <c r="FU670" s="14"/>
      <c r="FV670" s="14"/>
      <c r="FW670" s="14"/>
      <c r="FX670" s="14"/>
      <c r="FY670" s="14"/>
      <c r="FZ670" s="14"/>
      <c r="GA670" s="14"/>
      <c r="GB670" s="14"/>
      <c r="GC670" s="14"/>
      <c r="GD670" s="14"/>
      <c r="GE670" s="14"/>
      <c r="GF670" s="14"/>
      <c r="GG670" s="14"/>
      <c r="GH670" s="14"/>
      <c r="GI670" s="14"/>
      <c r="GJ670" s="14"/>
      <c r="GK670" s="14"/>
      <c r="GL670" s="14"/>
      <c r="GM670" s="14"/>
      <c r="GN670" s="14"/>
      <c r="GO670" s="14"/>
      <c r="GP670" s="14"/>
      <c r="GQ670" s="14"/>
      <c r="GR670" s="14"/>
      <c r="GS670" s="14"/>
      <c r="GT670" s="14"/>
      <c r="GU670" s="14"/>
      <c r="GV670" s="14"/>
      <c r="GW670" s="14"/>
      <c r="GX670" s="14"/>
      <c r="GY670" s="14"/>
      <c r="GZ670" s="14"/>
      <c r="HA670" s="14"/>
      <c r="HB670" s="14"/>
      <c r="HC670" s="14"/>
      <c r="HD670" s="14"/>
      <c r="HE670" s="14"/>
      <c r="HF670" s="14"/>
      <c r="HG670" s="14"/>
      <c r="HH670" s="14"/>
      <c r="HI670" s="14"/>
      <c r="HJ670" s="14"/>
      <c r="HK670" s="14"/>
      <c r="HL670" s="14"/>
      <c r="HM670" s="14"/>
      <c r="HN670" s="14"/>
      <c r="HO670" s="14"/>
      <c r="HP670" s="14"/>
      <c r="HQ670" s="14"/>
      <c r="HR670" s="14"/>
      <c r="HS670" s="14"/>
      <c r="HT670" s="14"/>
      <c r="HU670" s="14"/>
      <c r="HV670" s="14"/>
      <c r="HW670" s="14"/>
      <c r="HX670" s="14"/>
      <c r="HY670" s="14"/>
      <c r="HZ670" s="14"/>
      <c r="IA670" s="14"/>
      <c r="IB670" s="14"/>
      <c r="IC670" s="14"/>
      <c r="ID670" s="14"/>
    </row>
    <row r="671" spans="1:238" s="12" customFormat="1" x14ac:dyDescent="0.2">
      <c r="A671" s="11">
        <f t="shared" si="12"/>
        <v>663</v>
      </c>
      <c r="B671" s="32" t="s">
        <v>1360</v>
      </c>
      <c r="C671" s="32" t="s">
        <v>761</v>
      </c>
      <c r="D671" s="38" t="s">
        <v>152</v>
      </c>
      <c r="E671" s="68" t="s">
        <v>1048</v>
      </c>
      <c r="F671" s="33" t="s">
        <v>1361</v>
      </c>
      <c r="G671" s="34">
        <v>1641</v>
      </c>
      <c r="H671" s="34">
        <v>3634</v>
      </c>
      <c r="I671" s="35" t="s">
        <v>18</v>
      </c>
      <c r="J671" s="35" t="s">
        <v>17</v>
      </c>
      <c r="K671" s="36"/>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I671" s="14"/>
      <c r="CJ671" s="14"/>
      <c r="CK671" s="14"/>
      <c r="CL671" s="14"/>
      <c r="CM671" s="14"/>
      <c r="CN671" s="14"/>
      <c r="CO671" s="14"/>
      <c r="CP671" s="14"/>
      <c r="CQ671" s="14"/>
      <c r="CR671" s="14"/>
      <c r="CS671" s="14"/>
      <c r="CT671" s="14"/>
      <c r="CU671" s="14"/>
      <c r="CV671" s="14"/>
      <c r="CW671" s="14"/>
      <c r="CX671" s="14"/>
      <c r="CY671" s="14"/>
      <c r="CZ671" s="14"/>
      <c r="DA671" s="14"/>
      <c r="DB671" s="14"/>
      <c r="DC671" s="14"/>
      <c r="DD671" s="14"/>
      <c r="DE671" s="14"/>
      <c r="DF671" s="14"/>
      <c r="DG671" s="14"/>
      <c r="DH671" s="14"/>
      <c r="DI671" s="14"/>
      <c r="DJ671" s="14"/>
      <c r="DK671" s="14"/>
      <c r="DL671" s="14"/>
      <c r="DM671" s="14"/>
      <c r="DN671" s="14"/>
      <c r="DO671" s="14"/>
      <c r="DP671" s="14"/>
      <c r="DQ671" s="14"/>
      <c r="DR671" s="14"/>
      <c r="DS671" s="14"/>
      <c r="DT671" s="14"/>
      <c r="DU671" s="14"/>
      <c r="DV671" s="14"/>
      <c r="DW671" s="14"/>
      <c r="DX671" s="14"/>
      <c r="DY671" s="14"/>
      <c r="DZ671" s="14"/>
      <c r="EA671" s="14"/>
      <c r="EB671" s="14"/>
      <c r="EC671" s="14"/>
      <c r="ED671" s="14"/>
      <c r="EE671" s="14"/>
      <c r="EF671" s="14"/>
      <c r="EG671" s="14"/>
      <c r="EH671" s="14"/>
      <c r="EI671" s="14"/>
      <c r="EJ671" s="14"/>
      <c r="EK671" s="14"/>
      <c r="EL671" s="14"/>
      <c r="EM671" s="14"/>
      <c r="EN671" s="14"/>
      <c r="EO671" s="14"/>
      <c r="EP671" s="14"/>
      <c r="EQ671" s="14"/>
      <c r="ER671" s="14"/>
      <c r="ES671" s="14"/>
      <c r="ET671" s="14"/>
      <c r="EU671" s="14"/>
      <c r="EV671" s="14"/>
      <c r="EW671" s="14"/>
      <c r="EX671" s="14"/>
      <c r="EY671" s="14"/>
      <c r="EZ671" s="14"/>
      <c r="FA671" s="14"/>
      <c r="FB671" s="14"/>
      <c r="FC671" s="14"/>
      <c r="FD671" s="14"/>
      <c r="FE671" s="14"/>
      <c r="FF671" s="14"/>
      <c r="FG671" s="14"/>
      <c r="FH671" s="14"/>
      <c r="FI671" s="14"/>
      <c r="FJ671" s="14"/>
      <c r="FK671" s="14"/>
      <c r="FL671" s="14"/>
      <c r="FM671" s="14"/>
      <c r="FN671" s="14"/>
      <c r="FO671" s="14"/>
      <c r="FP671" s="14"/>
      <c r="FQ671" s="14"/>
      <c r="FR671" s="14"/>
      <c r="FS671" s="14"/>
      <c r="FT671" s="14"/>
      <c r="FU671" s="14"/>
      <c r="FV671" s="14"/>
      <c r="FW671" s="14"/>
      <c r="FX671" s="14"/>
      <c r="FY671" s="14"/>
      <c r="FZ671" s="14"/>
      <c r="GA671" s="14"/>
      <c r="GB671" s="14"/>
      <c r="GC671" s="14"/>
      <c r="GD671" s="14"/>
      <c r="GE671" s="14"/>
      <c r="GF671" s="14"/>
      <c r="GG671" s="14"/>
      <c r="GH671" s="14"/>
      <c r="GI671" s="14"/>
      <c r="GJ671" s="14"/>
      <c r="GK671" s="14"/>
      <c r="GL671" s="14"/>
      <c r="GM671" s="14"/>
      <c r="GN671" s="14"/>
      <c r="GO671" s="14"/>
      <c r="GP671" s="14"/>
      <c r="GQ671" s="14"/>
      <c r="GR671" s="14"/>
      <c r="GS671" s="14"/>
      <c r="GT671" s="14"/>
      <c r="GU671" s="14"/>
      <c r="GV671" s="14"/>
      <c r="GW671" s="14"/>
      <c r="GX671" s="14"/>
      <c r="GY671" s="14"/>
      <c r="GZ671" s="14"/>
      <c r="HA671" s="14"/>
      <c r="HB671" s="14"/>
      <c r="HC671" s="14"/>
      <c r="HD671" s="14"/>
      <c r="HE671" s="14"/>
      <c r="HF671" s="14"/>
      <c r="HG671" s="14"/>
      <c r="HH671" s="14"/>
      <c r="HI671" s="14"/>
      <c r="HJ671" s="14"/>
      <c r="HK671" s="14"/>
      <c r="HL671" s="14"/>
      <c r="HM671" s="14"/>
      <c r="HN671" s="14"/>
      <c r="HO671" s="14"/>
      <c r="HP671" s="14"/>
      <c r="HQ671" s="14"/>
      <c r="HR671" s="14"/>
      <c r="HS671" s="14"/>
      <c r="HT671" s="14"/>
      <c r="HU671" s="14"/>
      <c r="HV671" s="14"/>
      <c r="HW671" s="14"/>
      <c r="HX671" s="14"/>
      <c r="HY671" s="14"/>
      <c r="HZ671" s="14"/>
      <c r="IA671" s="14"/>
      <c r="IB671" s="14"/>
      <c r="IC671" s="14"/>
      <c r="ID671" s="14"/>
    </row>
    <row r="672" spans="1:238" s="12" customFormat="1" x14ac:dyDescent="0.2">
      <c r="A672" s="11">
        <f t="shared" si="12"/>
        <v>664</v>
      </c>
      <c r="B672" s="32" t="s">
        <v>1363</v>
      </c>
      <c r="C672" s="32" t="s">
        <v>761</v>
      </c>
      <c r="D672" s="38" t="s">
        <v>152</v>
      </c>
      <c r="E672" s="68" t="s">
        <v>1364</v>
      </c>
      <c r="F672" s="33" t="s">
        <v>680</v>
      </c>
      <c r="G672" s="34">
        <v>153</v>
      </c>
      <c r="H672" s="34">
        <v>191</v>
      </c>
      <c r="I672" s="37" t="s">
        <v>15</v>
      </c>
      <c r="J672" s="35" t="s">
        <v>17</v>
      </c>
      <c r="K672" s="36"/>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I672" s="14"/>
      <c r="CJ672" s="14"/>
      <c r="CK672" s="14"/>
      <c r="CL672" s="14"/>
      <c r="CM672" s="14"/>
      <c r="CN672" s="14"/>
      <c r="CO672" s="14"/>
      <c r="CP672" s="14"/>
      <c r="CQ672" s="14"/>
      <c r="CR672" s="14"/>
      <c r="CS672" s="14"/>
      <c r="CT672" s="14"/>
      <c r="CU672" s="14"/>
      <c r="CV672" s="14"/>
      <c r="CW672" s="14"/>
      <c r="CX672" s="14"/>
      <c r="CY672" s="14"/>
      <c r="CZ672" s="14"/>
      <c r="DA672" s="14"/>
      <c r="DB672" s="14"/>
      <c r="DC672" s="14"/>
      <c r="DD672" s="14"/>
      <c r="DE672" s="14"/>
      <c r="DF672" s="14"/>
      <c r="DG672" s="14"/>
      <c r="DH672" s="14"/>
      <c r="DI672" s="14"/>
      <c r="DJ672" s="14"/>
      <c r="DK672" s="14"/>
      <c r="DL672" s="14"/>
      <c r="DM672" s="14"/>
      <c r="DN672" s="14"/>
      <c r="DO672" s="14"/>
      <c r="DP672" s="14"/>
      <c r="DQ672" s="14"/>
      <c r="DR672" s="14"/>
      <c r="DS672" s="14"/>
      <c r="DT672" s="14"/>
      <c r="DU672" s="14"/>
      <c r="DV672" s="14"/>
      <c r="DW672" s="14"/>
      <c r="DX672" s="14"/>
      <c r="DY672" s="14"/>
      <c r="DZ672" s="14"/>
      <c r="EA672" s="14"/>
      <c r="EB672" s="14"/>
      <c r="EC672" s="14"/>
      <c r="ED672" s="14"/>
      <c r="EE672" s="14"/>
      <c r="EF672" s="14"/>
      <c r="EG672" s="14"/>
      <c r="EH672" s="14"/>
      <c r="EI672" s="14"/>
      <c r="EJ672" s="14"/>
      <c r="EK672" s="14"/>
      <c r="EL672" s="14"/>
      <c r="EM672" s="14"/>
      <c r="EN672" s="14"/>
      <c r="EO672" s="14"/>
      <c r="EP672" s="14"/>
      <c r="EQ672" s="14"/>
      <c r="ER672" s="14"/>
      <c r="ES672" s="14"/>
      <c r="ET672" s="14"/>
      <c r="EU672" s="14"/>
      <c r="EV672" s="14"/>
      <c r="EW672" s="14"/>
      <c r="EX672" s="14"/>
      <c r="EY672" s="14"/>
      <c r="EZ672" s="14"/>
      <c r="FA672" s="14"/>
      <c r="FB672" s="14"/>
      <c r="FC672" s="14"/>
      <c r="FD672" s="14"/>
      <c r="FE672" s="14"/>
      <c r="FF672" s="14"/>
      <c r="FG672" s="14"/>
      <c r="FH672" s="14"/>
      <c r="FI672" s="14"/>
      <c r="FJ672" s="14"/>
      <c r="FK672" s="14"/>
      <c r="FL672" s="14"/>
      <c r="FM672" s="14"/>
      <c r="FN672" s="14"/>
      <c r="FO672" s="14"/>
      <c r="FP672" s="14"/>
      <c r="FQ672" s="14"/>
      <c r="FR672" s="14"/>
      <c r="FS672" s="14"/>
      <c r="FT672" s="14"/>
      <c r="FU672" s="14"/>
      <c r="FV672" s="14"/>
      <c r="FW672" s="14"/>
      <c r="FX672" s="14"/>
      <c r="FY672" s="14"/>
      <c r="FZ672" s="14"/>
      <c r="GA672" s="14"/>
      <c r="GB672" s="14"/>
      <c r="GC672" s="14"/>
      <c r="GD672" s="14"/>
      <c r="GE672" s="14"/>
      <c r="GF672" s="14"/>
      <c r="GG672" s="14"/>
      <c r="GH672" s="14"/>
      <c r="GI672" s="14"/>
      <c r="GJ672" s="14"/>
      <c r="GK672" s="14"/>
      <c r="GL672" s="14"/>
      <c r="GM672" s="14"/>
      <c r="GN672" s="14"/>
      <c r="GO672" s="14"/>
      <c r="GP672" s="14"/>
      <c r="GQ672" s="14"/>
      <c r="GR672" s="14"/>
      <c r="GS672" s="14"/>
      <c r="GT672" s="14"/>
      <c r="GU672" s="14"/>
      <c r="GV672" s="14"/>
      <c r="GW672" s="14"/>
      <c r="GX672" s="14"/>
      <c r="GY672" s="14"/>
      <c r="GZ672" s="14"/>
      <c r="HA672" s="14"/>
      <c r="HB672" s="14"/>
      <c r="HC672" s="14"/>
      <c r="HD672" s="14"/>
      <c r="HE672" s="14"/>
      <c r="HF672" s="14"/>
      <c r="HG672" s="14"/>
      <c r="HH672" s="14"/>
      <c r="HI672" s="14"/>
      <c r="HJ672" s="14"/>
      <c r="HK672" s="14"/>
      <c r="HL672" s="14"/>
      <c r="HM672" s="14"/>
      <c r="HN672" s="14"/>
      <c r="HO672" s="14"/>
      <c r="HP672" s="14"/>
      <c r="HQ672" s="14"/>
      <c r="HR672" s="14"/>
      <c r="HS672" s="14"/>
      <c r="HT672" s="14"/>
      <c r="HU672" s="14"/>
      <c r="HV672" s="14"/>
      <c r="HW672" s="14"/>
      <c r="HX672" s="14"/>
      <c r="HY672" s="14"/>
      <c r="HZ672" s="14"/>
      <c r="IA672" s="14"/>
      <c r="IB672" s="14"/>
      <c r="IC672" s="14"/>
      <c r="ID672" s="14"/>
    </row>
    <row r="673" spans="1:238" s="12" customFormat="1" x14ac:dyDescent="0.2">
      <c r="A673" s="11">
        <f t="shared" si="12"/>
        <v>665</v>
      </c>
      <c r="B673" s="32" t="s">
        <v>1371</v>
      </c>
      <c r="C673" s="32" t="s">
        <v>761</v>
      </c>
      <c r="D673" s="32" t="s">
        <v>152</v>
      </c>
      <c r="E673" s="68" t="s">
        <v>1368</v>
      </c>
      <c r="F673" s="33" t="s">
        <v>36</v>
      </c>
      <c r="G673" s="34">
        <v>2518</v>
      </c>
      <c r="H673" s="34">
        <v>2616</v>
      </c>
      <c r="I673" s="37" t="s">
        <v>15</v>
      </c>
      <c r="J673" s="35" t="s">
        <v>17</v>
      </c>
      <c r="K673" s="36"/>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c r="CL673" s="14"/>
      <c r="CM673" s="14"/>
      <c r="CN673" s="14"/>
      <c r="CO673" s="14"/>
      <c r="CP673" s="14"/>
      <c r="CQ673" s="14"/>
      <c r="CR673" s="14"/>
      <c r="CS673" s="14"/>
      <c r="CT673" s="14"/>
      <c r="CU673" s="14"/>
      <c r="CV673" s="14"/>
      <c r="CW673" s="14"/>
      <c r="CX673" s="14"/>
      <c r="CY673" s="14"/>
      <c r="CZ673" s="14"/>
      <c r="DA673" s="14"/>
      <c r="DB673" s="14"/>
      <c r="DC673" s="14"/>
      <c r="DD673" s="14"/>
      <c r="DE673" s="14"/>
      <c r="DF673" s="14"/>
      <c r="DG673" s="14"/>
      <c r="DH673" s="14"/>
      <c r="DI673" s="14"/>
      <c r="DJ673" s="14"/>
      <c r="DK673" s="14"/>
      <c r="DL673" s="14"/>
      <c r="DM673" s="14"/>
      <c r="DN673" s="14"/>
      <c r="DO673" s="14"/>
      <c r="DP673" s="14"/>
      <c r="DQ673" s="14"/>
      <c r="DR673" s="14"/>
      <c r="DS673" s="14"/>
      <c r="DT673" s="14"/>
      <c r="DU673" s="14"/>
      <c r="DV673" s="14"/>
      <c r="DW673" s="14"/>
      <c r="DX673" s="14"/>
      <c r="DY673" s="14"/>
      <c r="DZ673" s="14"/>
      <c r="EA673" s="14"/>
      <c r="EB673" s="14"/>
      <c r="EC673" s="14"/>
      <c r="ED673" s="14"/>
      <c r="EE673" s="14"/>
      <c r="EF673" s="14"/>
      <c r="EG673" s="14"/>
      <c r="EH673" s="14"/>
      <c r="EI673" s="14"/>
      <c r="EJ673" s="14"/>
      <c r="EK673" s="14"/>
      <c r="EL673" s="14"/>
      <c r="EM673" s="14"/>
      <c r="EN673" s="14"/>
      <c r="EO673" s="14"/>
      <c r="EP673" s="14"/>
      <c r="EQ673" s="14"/>
      <c r="ER673" s="14"/>
      <c r="ES673" s="14"/>
      <c r="ET673" s="14"/>
      <c r="EU673" s="14"/>
      <c r="EV673" s="14"/>
      <c r="EW673" s="14"/>
      <c r="EX673" s="14"/>
      <c r="EY673" s="14"/>
      <c r="EZ673" s="14"/>
      <c r="FA673" s="14"/>
      <c r="FB673" s="14"/>
      <c r="FC673" s="14"/>
      <c r="FD673" s="14"/>
      <c r="FE673" s="14"/>
      <c r="FF673" s="14"/>
      <c r="FG673" s="14"/>
      <c r="FH673" s="14"/>
      <c r="FI673" s="14"/>
      <c r="FJ673" s="14"/>
      <c r="FK673" s="14"/>
      <c r="FL673" s="14"/>
      <c r="FM673" s="14"/>
      <c r="FN673" s="14"/>
      <c r="FO673" s="14"/>
      <c r="FP673" s="14"/>
      <c r="FQ673" s="14"/>
      <c r="FR673" s="14"/>
      <c r="FS673" s="14"/>
      <c r="FT673" s="14"/>
      <c r="FU673" s="14"/>
      <c r="FV673" s="14"/>
      <c r="FW673" s="14"/>
      <c r="FX673" s="14"/>
      <c r="FY673" s="14"/>
      <c r="FZ673" s="14"/>
      <c r="GA673" s="14"/>
      <c r="GB673" s="14"/>
      <c r="GC673" s="14"/>
      <c r="GD673" s="14"/>
      <c r="GE673" s="14"/>
      <c r="GF673" s="14"/>
      <c r="GG673" s="14"/>
      <c r="GH673" s="14"/>
      <c r="GI673" s="14"/>
      <c r="GJ673" s="14"/>
      <c r="GK673" s="14"/>
      <c r="GL673" s="14"/>
      <c r="GM673" s="14"/>
      <c r="GN673" s="14"/>
      <c r="GO673" s="14"/>
      <c r="GP673" s="14"/>
      <c r="GQ673" s="14"/>
      <c r="GR673" s="14"/>
      <c r="GS673" s="14"/>
      <c r="GT673" s="14"/>
      <c r="GU673" s="14"/>
      <c r="GV673" s="14"/>
      <c r="GW673" s="14"/>
      <c r="GX673" s="14"/>
      <c r="GY673" s="14"/>
      <c r="GZ673" s="14"/>
      <c r="HA673" s="14"/>
      <c r="HB673" s="14"/>
      <c r="HC673" s="14"/>
      <c r="HD673" s="14"/>
      <c r="HE673" s="14"/>
      <c r="HF673" s="14"/>
      <c r="HG673" s="14"/>
      <c r="HH673" s="14"/>
      <c r="HI673" s="14"/>
      <c r="HJ673" s="14"/>
      <c r="HK673" s="14"/>
      <c r="HL673" s="14"/>
      <c r="HM673" s="14"/>
      <c r="HN673" s="14"/>
      <c r="HO673" s="14"/>
      <c r="HP673" s="14"/>
      <c r="HQ673" s="14"/>
      <c r="HR673" s="14"/>
      <c r="HS673" s="14"/>
      <c r="HT673" s="14"/>
      <c r="HU673" s="14"/>
      <c r="HV673" s="14"/>
      <c r="HW673" s="14"/>
      <c r="HX673" s="14"/>
      <c r="HY673" s="14"/>
      <c r="HZ673" s="14"/>
      <c r="IA673" s="14"/>
      <c r="IB673" s="14"/>
      <c r="IC673" s="14"/>
      <c r="ID673" s="14"/>
    </row>
    <row r="674" spans="1:238" s="12" customFormat="1" x14ac:dyDescent="0.2">
      <c r="A674" s="11">
        <f t="shared" si="12"/>
        <v>666</v>
      </c>
      <c r="B674" s="32" t="s">
        <v>1372</v>
      </c>
      <c r="C674" s="32" t="s">
        <v>761</v>
      </c>
      <c r="D674" s="32" t="s">
        <v>152</v>
      </c>
      <c r="E674" s="68" t="s">
        <v>1368</v>
      </c>
      <c r="F674" s="33" t="s">
        <v>1369</v>
      </c>
      <c r="G674" s="34">
        <v>3372</v>
      </c>
      <c r="H674" s="34">
        <v>3462</v>
      </c>
      <c r="I674" s="37" t="s">
        <v>15</v>
      </c>
      <c r="J674" s="35" t="s">
        <v>17</v>
      </c>
      <c r="K674" s="36"/>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c r="CL674" s="14"/>
      <c r="CM674" s="14"/>
      <c r="CN674" s="14"/>
      <c r="CO674" s="14"/>
      <c r="CP674" s="14"/>
      <c r="CQ674" s="14"/>
      <c r="CR674" s="14"/>
      <c r="CS674" s="14"/>
      <c r="CT674" s="14"/>
      <c r="CU674" s="14"/>
      <c r="CV674" s="14"/>
      <c r="CW674" s="14"/>
      <c r="CX674" s="14"/>
      <c r="CY674" s="14"/>
      <c r="CZ674" s="14"/>
      <c r="DA674" s="14"/>
      <c r="DB674" s="14"/>
      <c r="DC674" s="14"/>
      <c r="DD674" s="14"/>
      <c r="DE674" s="14"/>
      <c r="DF674" s="14"/>
      <c r="DG674" s="14"/>
      <c r="DH674" s="14"/>
      <c r="DI674" s="14"/>
      <c r="DJ674" s="14"/>
      <c r="DK674" s="14"/>
      <c r="DL674" s="14"/>
      <c r="DM674" s="14"/>
      <c r="DN674" s="14"/>
      <c r="DO674" s="14"/>
      <c r="DP674" s="14"/>
      <c r="DQ674" s="14"/>
      <c r="DR674" s="14"/>
      <c r="DS674" s="14"/>
      <c r="DT674" s="14"/>
      <c r="DU674" s="14"/>
      <c r="DV674" s="14"/>
      <c r="DW674" s="14"/>
      <c r="DX674" s="14"/>
      <c r="DY674" s="14"/>
      <c r="DZ674" s="14"/>
      <c r="EA674" s="14"/>
      <c r="EB674" s="14"/>
      <c r="EC674" s="14"/>
      <c r="ED674" s="14"/>
      <c r="EE674" s="14"/>
      <c r="EF674" s="14"/>
      <c r="EG674" s="14"/>
      <c r="EH674" s="14"/>
      <c r="EI674" s="14"/>
      <c r="EJ674" s="14"/>
      <c r="EK674" s="14"/>
      <c r="EL674" s="14"/>
      <c r="EM674" s="14"/>
      <c r="EN674" s="14"/>
      <c r="EO674" s="14"/>
      <c r="EP674" s="14"/>
      <c r="EQ674" s="14"/>
      <c r="ER674" s="14"/>
      <c r="ES674" s="14"/>
      <c r="ET674" s="14"/>
      <c r="EU674" s="14"/>
      <c r="EV674" s="14"/>
      <c r="EW674" s="14"/>
      <c r="EX674" s="14"/>
      <c r="EY674" s="14"/>
      <c r="EZ674" s="14"/>
      <c r="FA674" s="14"/>
      <c r="FB674" s="14"/>
      <c r="FC674" s="14"/>
      <c r="FD674" s="14"/>
      <c r="FE674" s="14"/>
      <c r="FF674" s="14"/>
      <c r="FG674" s="14"/>
      <c r="FH674" s="14"/>
      <c r="FI674" s="14"/>
      <c r="FJ674" s="14"/>
      <c r="FK674" s="14"/>
      <c r="FL674" s="14"/>
      <c r="FM674" s="14"/>
      <c r="FN674" s="14"/>
      <c r="FO674" s="14"/>
      <c r="FP674" s="14"/>
      <c r="FQ674" s="14"/>
      <c r="FR674" s="14"/>
      <c r="FS674" s="14"/>
      <c r="FT674" s="14"/>
      <c r="FU674" s="14"/>
      <c r="FV674" s="14"/>
      <c r="FW674" s="14"/>
      <c r="FX674" s="14"/>
      <c r="FY674" s="14"/>
      <c r="FZ674" s="14"/>
      <c r="GA674" s="14"/>
      <c r="GB674" s="14"/>
      <c r="GC674" s="14"/>
      <c r="GD674" s="14"/>
      <c r="GE674" s="14"/>
      <c r="GF674" s="14"/>
      <c r="GG674" s="14"/>
      <c r="GH674" s="14"/>
      <c r="GI674" s="14"/>
      <c r="GJ674" s="14"/>
      <c r="GK674" s="14"/>
      <c r="GL674" s="14"/>
      <c r="GM674" s="14"/>
      <c r="GN674" s="14"/>
      <c r="GO674" s="14"/>
      <c r="GP674" s="14"/>
      <c r="GQ674" s="14"/>
      <c r="GR674" s="14"/>
      <c r="GS674" s="14"/>
      <c r="GT674" s="14"/>
      <c r="GU674" s="14"/>
      <c r="GV674" s="14"/>
      <c r="GW674" s="14"/>
      <c r="GX674" s="14"/>
      <c r="GY674" s="14"/>
      <c r="GZ674" s="14"/>
      <c r="HA674" s="14"/>
      <c r="HB674" s="14"/>
      <c r="HC674" s="14"/>
      <c r="HD674" s="14"/>
      <c r="HE674" s="14"/>
      <c r="HF674" s="14"/>
      <c r="HG674" s="14"/>
      <c r="HH674" s="14"/>
      <c r="HI674" s="14"/>
      <c r="HJ674" s="14"/>
      <c r="HK674" s="14"/>
      <c r="HL674" s="14"/>
      <c r="HM674" s="14"/>
      <c r="HN674" s="14"/>
      <c r="HO674" s="14"/>
      <c r="HP674" s="14"/>
      <c r="HQ674" s="14"/>
      <c r="HR674" s="14"/>
      <c r="HS674" s="14"/>
      <c r="HT674" s="14"/>
      <c r="HU674" s="14"/>
      <c r="HV674" s="14"/>
      <c r="HW674" s="14"/>
      <c r="HX674" s="14"/>
      <c r="HY674" s="14"/>
      <c r="HZ674" s="14"/>
      <c r="IA674" s="14"/>
      <c r="IB674" s="14"/>
      <c r="IC674" s="14"/>
      <c r="ID674" s="14"/>
    </row>
    <row r="675" spans="1:238" s="12" customFormat="1" x14ac:dyDescent="0.2">
      <c r="A675" s="11">
        <f t="shared" si="12"/>
        <v>667</v>
      </c>
      <c r="B675" s="32" t="s">
        <v>1375</v>
      </c>
      <c r="C675" s="32" t="s">
        <v>761</v>
      </c>
      <c r="D675" s="38" t="s">
        <v>152</v>
      </c>
      <c r="E675" s="68" t="s">
        <v>1376</v>
      </c>
      <c r="F675" s="33" t="s">
        <v>23</v>
      </c>
      <c r="G675" s="34">
        <v>206</v>
      </c>
      <c r="H675" s="34">
        <v>133</v>
      </c>
      <c r="I675" s="37" t="s">
        <v>15</v>
      </c>
      <c r="J675" s="35" t="s">
        <v>17</v>
      </c>
      <c r="K675" s="36"/>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c r="CL675" s="14"/>
      <c r="CM675" s="14"/>
      <c r="CN675" s="14"/>
      <c r="CO675" s="14"/>
      <c r="CP675" s="14"/>
      <c r="CQ675" s="14"/>
      <c r="CR675" s="14"/>
      <c r="CS675" s="14"/>
      <c r="CT675" s="14"/>
      <c r="CU675" s="14"/>
      <c r="CV675" s="14"/>
      <c r="CW675" s="14"/>
      <c r="CX675" s="14"/>
      <c r="CY675" s="14"/>
      <c r="CZ675" s="14"/>
      <c r="DA675" s="14"/>
      <c r="DB675" s="14"/>
      <c r="DC675" s="14"/>
      <c r="DD675" s="14"/>
      <c r="DE675" s="14"/>
      <c r="DF675" s="14"/>
      <c r="DG675" s="14"/>
      <c r="DH675" s="14"/>
      <c r="DI675" s="14"/>
      <c r="DJ675" s="14"/>
      <c r="DK675" s="14"/>
      <c r="DL675" s="14"/>
      <c r="DM675" s="14"/>
      <c r="DN675" s="14"/>
      <c r="DO675" s="14"/>
      <c r="DP675" s="14"/>
      <c r="DQ675" s="14"/>
      <c r="DR675" s="14"/>
      <c r="DS675" s="14"/>
      <c r="DT675" s="14"/>
      <c r="DU675" s="14"/>
      <c r="DV675" s="14"/>
      <c r="DW675" s="14"/>
      <c r="DX675" s="14"/>
      <c r="DY675" s="14"/>
      <c r="DZ675" s="14"/>
      <c r="EA675" s="14"/>
      <c r="EB675" s="14"/>
      <c r="EC675" s="14"/>
      <c r="ED675" s="14"/>
      <c r="EE675" s="14"/>
      <c r="EF675" s="14"/>
      <c r="EG675" s="14"/>
      <c r="EH675" s="14"/>
      <c r="EI675" s="14"/>
      <c r="EJ675" s="14"/>
      <c r="EK675" s="14"/>
      <c r="EL675" s="14"/>
      <c r="EM675" s="14"/>
      <c r="EN675" s="14"/>
      <c r="EO675" s="14"/>
      <c r="EP675" s="14"/>
      <c r="EQ675" s="14"/>
      <c r="ER675" s="14"/>
      <c r="ES675" s="14"/>
      <c r="ET675" s="14"/>
      <c r="EU675" s="14"/>
      <c r="EV675" s="14"/>
      <c r="EW675" s="14"/>
      <c r="EX675" s="14"/>
      <c r="EY675" s="14"/>
      <c r="EZ675" s="14"/>
      <c r="FA675" s="14"/>
      <c r="FB675" s="14"/>
      <c r="FC675" s="14"/>
      <c r="FD675" s="14"/>
      <c r="FE675" s="14"/>
      <c r="FF675" s="14"/>
      <c r="FG675" s="14"/>
      <c r="FH675" s="14"/>
      <c r="FI675" s="14"/>
      <c r="FJ675" s="14"/>
      <c r="FK675" s="14"/>
      <c r="FL675" s="14"/>
      <c r="FM675" s="14"/>
      <c r="FN675" s="14"/>
      <c r="FO675" s="14"/>
      <c r="FP675" s="14"/>
      <c r="FQ675" s="14"/>
      <c r="FR675" s="14"/>
      <c r="FS675" s="14"/>
      <c r="FT675" s="14"/>
      <c r="FU675" s="14"/>
      <c r="FV675" s="14"/>
      <c r="FW675" s="14"/>
      <c r="FX675" s="14"/>
      <c r="FY675" s="14"/>
      <c r="FZ675" s="14"/>
      <c r="GA675" s="14"/>
      <c r="GB675" s="14"/>
      <c r="GC675" s="14"/>
      <c r="GD675" s="14"/>
      <c r="GE675" s="14"/>
      <c r="GF675" s="14"/>
      <c r="GG675" s="14"/>
      <c r="GH675" s="14"/>
      <c r="GI675" s="14"/>
      <c r="GJ675" s="14"/>
      <c r="GK675" s="14"/>
      <c r="GL675" s="14"/>
      <c r="GM675" s="14"/>
      <c r="GN675" s="14"/>
      <c r="GO675" s="14"/>
      <c r="GP675" s="14"/>
      <c r="GQ675" s="14"/>
      <c r="GR675" s="14"/>
      <c r="GS675" s="14"/>
      <c r="GT675" s="14"/>
      <c r="GU675" s="14"/>
      <c r="GV675" s="14"/>
      <c r="GW675" s="14"/>
      <c r="GX675" s="14"/>
      <c r="GY675" s="14"/>
      <c r="GZ675" s="14"/>
      <c r="HA675" s="14"/>
      <c r="HB675" s="14"/>
      <c r="HC675" s="14"/>
      <c r="HD675" s="14"/>
      <c r="HE675" s="14"/>
      <c r="HF675" s="14"/>
      <c r="HG675" s="14"/>
      <c r="HH675" s="14"/>
      <c r="HI675" s="14"/>
      <c r="HJ675" s="14"/>
      <c r="HK675" s="14"/>
      <c r="HL675" s="14"/>
      <c r="HM675" s="14"/>
      <c r="HN675" s="14"/>
      <c r="HO675" s="14"/>
      <c r="HP675" s="14"/>
      <c r="HQ675" s="14"/>
      <c r="HR675" s="14"/>
      <c r="HS675" s="14"/>
      <c r="HT675" s="14"/>
      <c r="HU675" s="14"/>
      <c r="HV675" s="14"/>
      <c r="HW675" s="14"/>
      <c r="HX675" s="14"/>
      <c r="HY675" s="14"/>
      <c r="HZ675" s="14"/>
      <c r="IA675" s="14"/>
      <c r="IB675" s="14"/>
      <c r="IC675" s="14"/>
      <c r="ID675" s="14"/>
    </row>
    <row r="676" spans="1:238" s="12" customFormat="1" x14ac:dyDescent="0.2">
      <c r="A676" s="11">
        <f t="shared" si="12"/>
        <v>668</v>
      </c>
      <c r="B676" s="32" t="s">
        <v>1382</v>
      </c>
      <c r="C676" s="32" t="s">
        <v>761</v>
      </c>
      <c r="D676" s="32" t="s">
        <v>152</v>
      </c>
      <c r="E676" s="68" t="s">
        <v>1383</v>
      </c>
      <c r="F676" s="33" t="s">
        <v>1384</v>
      </c>
      <c r="G676" s="34">
        <v>2933</v>
      </c>
      <c r="H676" s="34">
        <v>4605</v>
      </c>
      <c r="I676" s="35" t="s">
        <v>18</v>
      </c>
      <c r="J676" s="35" t="s">
        <v>17</v>
      </c>
      <c r="K676" s="36"/>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c r="CL676" s="14"/>
      <c r="CM676" s="14"/>
      <c r="CN676" s="14"/>
      <c r="CO676" s="14"/>
      <c r="CP676" s="14"/>
      <c r="CQ676" s="14"/>
      <c r="CR676" s="14"/>
      <c r="CS676" s="14"/>
      <c r="CT676" s="14"/>
      <c r="CU676" s="14"/>
      <c r="CV676" s="14"/>
      <c r="CW676" s="14"/>
      <c r="CX676" s="14"/>
      <c r="CY676" s="14"/>
      <c r="CZ676" s="14"/>
      <c r="DA676" s="14"/>
      <c r="DB676" s="14"/>
      <c r="DC676" s="14"/>
      <c r="DD676" s="14"/>
      <c r="DE676" s="14"/>
      <c r="DF676" s="14"/>
      <c r="DG676" s="14"/>
      <c r="DH676" s="14"/>
      <c r="DI676" s="14"/>
      <c r="DJ676" s="14"/>
      <c r="DK676" s="14"/>
      <c r="DL676" s="14"/>
      <c r="DM676" s="14"/>
      <c r="DN676" s="14"/>
      <c r="DO676" s="14"/>
      <c r="DP676" s="14"/>
      <c r="DQ676" s="14"/>
      <c r="DR676" s="14"/>
      <c r="DS676" s="14"/>
      <c r="DT676" s="14"/>
      <c r="DU676" s="14"/>
      <c r="DV676" s="14"/>
      <c r="DW676" s="14"/>
      <c r="DX676" s="14"/>
      <c r="DY676" s="14"/>
      <c r="DZ676" s="14"/>
      <c r="EA676" s="14"/>
      <c r="EB676" s="14"/>
      <c r="EC676" s="14"/>
      <c r="ED676" s="14"/>
      <c r="EE676" s="14"/>
      <c r="EF676" s="14"/>
      <c r="EG676" s="14"/>
      <c r="EH676" s="14"/>
      <c r="EI676" s="14"/>
      <c r="EJ676" s="14"/>
      <c r="EK676" s="14"/>
      <c r="EL676" s="14"/>
      <c r="EM676" s="14"/>
      <c r="EN676" s="14"/>
      <c r="EO676" s="14"/>
      <c r="EP676" s="14"/>
      <c r="EQ676" s="14"/>
      <c r="ER676" s="14"/>
      <c r="ES676" s="14"/>
      <c r="ET676" s="14"/>
      <c r="EU676" s="14"/>
      <c r="EV676" s="14"/>
      <c r="EW676" s="14"/>
      <c r="EX676" s="14"/>
      <c r="EY676" s="14"/>
      <c r="EZ676" s="14"/>
      <c r="FA676" s="14"/>
      <c r="FB676" s="14"/>
      <c r="FC676" s="14"/>
      <c r="FD676" s="14"/>
      <c r="FE676" s="14"/>
      <c r="FF676" s="14"/>
      <c r="FG676" s="14"/>
      <c r="FH676" s="14"/>
      <c r="FI676" s="14"/>
      <c r="FJ676" s="14"/>
      <c r="FK676" s="14"/>
      <c r="FL676" s="14"/>
      <c r="FM676" s="14"/>
      <c r="FN676" s="14"/>
      <c r="FO676" s="14"/>
      <c r="FP676" s="14"/>
      <c r="FQ676" s="14"/>
      <c r="FR676" s="14"/>
      <c r="FS676" s="14"/>
      <c r="FT676" s="14"/>
      <c r="FU676" s="14"/>
      <c r="FV676" s="14"/>
      <c r="FW676" s="14"/>
      <c r="FX676" s="14"/>
      <c r="FY676" s="14"/>
      <c r="FZ676" s="14"/>
      <c r="GA676" s="14"/>
      <c r="GB676" s="14"/>
      <c r="GC676" s="14"/>
      <c r="GD676" s="14"/>
      <c r="GE676" s="14"/>
      <c r="GF676" s="14"/>
      <c r="GG676" s="14"/>
      <c r="GH676" s="14"/>
      <c r="GI676" s="14"/>
      <c r="GJ676" s="14"/>
      <c r="GK676" s="14"/>
      <c r="GL676" s="14"/>
      <c r="GM676" s="14"/>
      <c r="GN676" s="14"/>
      <c r="GO676" s="14"/>
      <c r="GP676" s="14"/>
      <c r="GQ676" s="14"/>
      <c r="GR676" s="14"/>
      <c r="GS676" s="14"/>
      <c r="GT676" s="14"/>
      <c r="GU676" s="14"/>
      <c r="GV676" s="14"/>
      <c r="GW676" s="14"/>
      <c r="GX676" s="14"/>
      <c r="GY676" s="14"/>
      <c r="GZ676" s="14"/>
      <c r="HA676" s="14"/>
      <c r="HB676" s="14"/>
      <c r="HC676" s="14"/>
      <c r="HD676" s="14"/>
      <c r="HE676" s="14"/>
      <c r="HF676" s="14"/>
      <c r="HG676" s="14"/>
      <c r="HH676" s="14"/>
      <c r="HI676" s="14"/>
      <c r="HJ676" s="14"/>
      <c r="HK676" s="14"/>
      <c r="HL676" s="14"/>
      <c r="HM676" s="14"/>
      <c r="HN676" s="14"/>
      <c r="HO676" s="14"/>
      <c r="HP676" s="14"/>
      <c r="HQ676" s="14"/>
      <c r="HR676" s="14"/>
      <c r="HS676" s="14"/>
      <c r="HT676" s="14"/>
      <c r="HU676" s="14"/>
      <c r="HV676" s="14"/>
      <c r="HW676" s="14"/>
      <c r="HX676" s="14"/>
      <c r="HY676" s="14"/>
      <c r="HZ676" s="14"/>
      <c r="IA676" s="14"/>
      <c r="IB676" s="14"/>
      <c r="IC676" s="14"/>
      <c r="ID676" s="14"/>
    </row>
    <row r="677" spans="1:238" s="12" customFormat="1" x14ac:dyDescent="0.2">
      <c r="A677" s="11">
        <f t="shared" si="12"/>
        <v>669</v>
      </c>
      <c r="B677" s="32" t="s">
        <v>1385</v>
      </c>
      <c r="C677" s="32" t="s">
        <v>761</v>
      </c>
      <c r="D677" s="32" t="s">
        <v>152</v>
      </c>
      <c r="E677" s="68" t="s">
        <v>1386</v>
      </c>
      <c r="F677" s="33" t="s">
        <v>1387</v>
      </c>
      <c r="G677" s="34">
        <v>3153</v>
      </c>
      <c r="H677" s="34">
        <v>5121</v>
      </c>
      <c r="I677" s="37" t="s">
        <v>15</v>
      </c>
      <c r="J677" s="35" t="s">
        <v>17</v>
      </c>
      <c r="K677" s="36"/>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c r="FV677" s="3"/>
      <c r="FW677" s="3"/>
      <c r="FX677" s="3"/>
      <c r="FY677" s="3"/>
      <c r="FZ677" s="3"/>
      <c r="GA677" s="3"/>
      <c r="GB677" s="3"/>
      <c r="GC677" s="3"/>
      <c r="GD677" s="3"/>
      <c r="GE677" s="3"/>
      <c r="GF677" s="3"/>
      <c r="GG677" s="3"/>
      <c r="GH677" s="3"/>
      <c r="GI677" s="3"/>
      <c r="GJ677" s="3"/>
      <c r="GK677" s="3"/>
      <c r="GL677" s="3"/>
      <c r="GM677" s="3"/>
      <c r="GN677" s="3"/>
      <c r="GO677" s="3"/>
      <c r="GP677" s="3"/>
      <c r="GQ677" s="3"/>
      <c r="GR677" s="3"/>
      <c r="GS677" s="3"/>
      <c r="GT677" s="3"/>
      <c r="GU677" s="3"/>
      <c r="GV677" s="3"/>
      <c r="GW677" s="3"/>
      <c r="GX677" s="3"/>
      <c r="GY677" s="3"/>
      <c r="GZ677" s="3"/>
      <c r="HA677" s="3"/>
      <c r="HB677" s="3"/>
      <c r="HC677" s="3"/>
      <c r="HD677" s="3"/>
      <c r="HE677" s="3"/>
      <c r="HF677" s="3"/>
      <c r="HG677" s="3"/>
      <c r="HH677" s="3"/>
      <c r="HI677" s="3"/>
      <c r="HJ677" s="3"/>
      <c r="HK677" s="3"/>
      <c r="HL677" s="3"/>
      <c r="HM677" s="3"/>
      <c r="HN677" s="3"/>
      <c r="HO677" s="3"/>
      <c r="HP677" s="3"/>
      <c r="HQ677" s="3"/>
      <c r="HR677" s="3"/>
      <c r="HS677" s="3"/>
      <c r="HT677" s="3"/>
      <c r="HU677" s="3"/>
      <c r="HV677" s="3"/>
      <c r="HW677" s="3"/>
      <c r="HX677" s="3"/>
      <c r="HY677" s="3"/>
      <c r="HZ677" s="3"/>
      <c r="IA677" s="3"/>
      <c r="IB677" s="3"/>
      <c r="IC677" s="3"/>
      <c r="ID677" s="3"/>
    </row>
    <row r="678" spans="1:238" s="12" customFormat="1" x14ac:dyDescent="0.2">
      <c r="A678" s="11">
        <f t="shared" si="12"/>
        <v>670</v>
      </c>
      <c r="B678" s="32" t="s">
        <v>1394</v>
      </c>
      <c r="C678" s="32" t="s">
        <v>761</v>
      </c>
      <c r="D678" s="32" t="s">
        <v>152</v>
      </c>
      <c r="E678" s="68" t="s">
        <v>1395</v>
      </c>
      <c r="F678" s="33" t="s">
        <v>55</v>
      </c>
      <c r="G678" s="34">
        <v>3777</v>
      </c>
      <c r="H678" s="34">
        <v>8536</v>
      </c>
      <c r="I678" s="37" t="s">
        <v>15</v>
      </c>
      <c r="J678" s="35" t="s">
        <v>17</v>
      </c>
      <c r="K678" s="36"/>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c r="FV678" s="3"/>
      <c r="FW678" s="3"/>
      <c r="FX678" s="3"/>
      <c r="FY678" s="3"/>
      <c r="FZ678" s="3"/>
      <c r="GA678" s="3"/>
      <c r="GB678" s="3"/>
      <c r="GC678" s="3"/>
      <c r="GD678" s="3"/>
      <c r="GE678" s="3"/>
      <c r="GF678" s="3"/>
      <c r="GG678" s="3"/>
      <c r="GH678" s="3"/>
      <c r="GI678" s="3"/>
      <c r="GJ678" s="3"/>
      <c r="GK678" s="3"/>
      <c r="GL678" s="3"/>
      <c r="GM678" s="3"/>
      <c r="GN678" s="3"/>
      <c r="GO678" s="3"/>
      <c r="GP678" s="3"/>
      <c r="GQ678" s="3"/>
      <c r="GR678" s="3"/>
      <c r="GS678" s="3"/>
      <c r="GT678" s="3"/>
      <c r="GU678" s="3"/>
      <c r="GV678" s="3"/>
      <c r="GW678" s="3"/>
      <c r="GX678" s="3"/>
      <c r="GY678" s="3"/>
      <c r="GZ678" s="3"/>
      <c r="HA678" s="3"/>
      <c r="HB678" s="3"/>
      <c r="HC678" s="3"/>
      <c r="HD678" s="3"/>
      <c r="HE678" s="3"/>
      <c r="HF678" s="3"/>
      <c r="HG678" s="3"/>
      <c r="HH678" s="3"/>
      <c r="HI678" s="3"/>
      <c r="HJ678" s="3"/>
      <c r="HK678" s="3"/>
      <c r="HL678" s="3"/>
      <c r="HM678" s="3"/>
      <c r="HN678" s="3"/>
      <c r="HO678" s="3"/>
      <c r="HP678" s="3"/>
      <c r="HQ678" s="3"/>
      <c r="HR678" s="3"/>
      <c r="HS678" s="3"/>
      <c r="HT678" s="3"/>
      <c r="HU678" s="3"/>
      <c r="HV678" s="3"/>
      <c r="HW678" s="3"/>
      <c r="HX678" s="3"/>
      <c r="HY678" s="3"/>
      <c r="HZ678" s="3"/>
      <c r="IA678" s="3"/>
      <c r="IB678" s="3"/>
      <c r="IC678" s="3"/>
      <c r="ID678" s="3"/>
    </row>
    <row r="679" spans="1:238" s="12" customFormat="1" x14ac:dyDescent="0.2">
      <c r="A679" s="11">
        <f t="shared" si="12"/>
        <v>671</v>
      </c>
      <c r="B679" s="32" t="s">
        <v>1416</v>
      </c>
      <c r="C679" s="32" t="s">
        <v>761</v>
      </c>
      <c r="D679" s="38" t="s">
        <v>152</v>
      </c>
      <c r="E679" s="69" t="s">
        <v>1413</v>
      </c>
      <c r="F679" s="33" t="s">
        <v>1414</v>
      </c>
      <c r="G679" s="34">
        <v>3512</v>
      </c>
      <c r="H679" s="34">
        <v>3748</v>
      </c>
      <c r="I679" s="37" t="s">
        <v>15</v>
      </c>
      <c r="J679" s="35" t="s">
        <v>17</v>
      </c>
      <c r="K679" s="36"/>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5"/>
      <c r="BO679" s="15"/>
      <c r="BP679" s="15"/>
      <c r="BQ679" s="15"/>
      <c r="BR679" s="15"/>
      <c r="BS679" s="15"/>
      <c r="BT679" s="15"/>
      <c r="BU679" s="15"/>
      <c r="BV679" s="15"/>
      <c r="BW679" s="15"/>
      <c r="BX679" s="15"/>
      <c r="BY679" s="15"/>
      <c r="BZ679" s="15"/>
      <c r="CA679" s="15"/>
      <c r="CB679" s="15"/>
      <c r="CC679" s="15"/>
      <c r="CD679" s="15"/>
      <c r="CE679" s="15"/>
      <c r="CF679" s="15"/>
      <c r="CG679" s="15"/>
      <c r="CH679" s="15"/>
      <c r="CI679" s="15"/>
      <c r="CJ679" s="15"/>
      <c r="CK679" s="15"/>
      <c r="CL679" s="15"/>
      <c r="CM679" s="15"/>
      <c r="CN679" s="15"/>
      <c r="CO679" s="15"/>
      <c r="CP679" s="15"/>
      <c r="CQ679" s="15"/>
      <c r="CR679" s="15"/>
      <c r="CS679" s="15"/>
      <c r="CT679" s="15"/>
      <c r="CU679" s="15"/>
      <c r="CV679" s="15"/>
      <c r="CW679" s="15"/>
      <c r="CX679" s="15"/>
      <c r="CY679" s="15"/>
      <c r="CZ679" s="15"/>
      <c r="DA679" s="15"/>
      <c r="DB679" s="15"/>
      <c r="DC679" s="15"/>
      <c r="DD679" s="15"/>
      <c r="DE679" s="15"/>
      <c r="DF679" s="15"/>
      <c r="DG679" s="15"/>
      <c r="DH679" s="15"/>
      <c r="DI679" s="15"/>
      <c r="DJ679" s="15"/>
      <c r="DK679" s="15"/>
      <c r="DL679" s="15"/>
      <c r="DM679" s="15"/>
      <c r="DN679" s="15"/>
      <c r="DO679" s="15"/>
      <c r="DP679" s="15"/>
      <c r="DQ679" s="15"/>
      <c r="DR679" s="15"/>
      <c r="DS679" s="15"/>
      <c r="DT679" s="15"/>
      <c r="DU679" s="15"/>
      <c r="DV679" s="15"/>
      <c r="DW679" s="15"/>
      <c r="DX679" s="15"/>
      <c r="DY679" s="15"/>
      <c r="DZ679" s="15"/>
      <c r="EA679" s="15"/>
      <c r="EB679" s="15"/>
      <c r="EC679" s="15"/>
      <c r="ED679" s="15"/>
      <c r="EE679" s="15"/>
      <c r="EF679" s="15"/>
      <c r="EG679" s="15"/>
      <c r="EH679" s="15"/>
      <c r="EI679" s="15"/>
      <c r="EJ679" s="15"/>
      <c r="EK679" s="15"/>
      <c r="EL679" s="15"/>
      <c r="EM679" s="15"/>
      <c r="EN679" s="15"/>
      <c r="EO679" s="15"/>
      <c r="EP679" s="15"/>
      <c r="EQ679" s="15"/>
      <c r="ER679" s="15"/>
      <c r="ES679" s="15"/>
      <c r="ET679" s="15"/>
      <c r="EU679" s="15"/>
      <c r="EV679" s="15"/>
      <c r="EW679" s="15"/>
      <c r="EX679" s="15"/>
      <c r="EY679" s="15"/>
      <c r="EZ679" s="15"/>
      <c r="FA679" s="15"/>
      <c r="FB679" s="15"/>
      <c r="FC679" s="15"/>
      <c r="FD679" s="15"/>
      <c r="FE679" s="15"/>
      <c r="FF679" s="15"/>
      <c r="FG679" s="15"/>
      <c r="FH679" s="15"/>
      <c r="FI679" s="15"/>
      <c r="FJ679" s="15"/>
      <c r="FK679" s="15"/>
      <c r="FL679" s="15"/>
      <c r="FM679" s="15"/>
      <c r="FN679" s="15"/>
      <c r="FO679" s="15"/>
      <c r="FP679" s="15"/>
      <c r="FQ679" s="15"/>
      <c r="FR679" s="15"/>
      <c r="FS679" s="15"/>
      <c r="FT679" s="15"/>
      <c r="FU679" s="15"/>
      <c r="FV679" s="15"/>
      <c r="FW679" s="15"/>
      <c r="FX679" s="15"/>
      <c r="FY679" s="15"/>
      <c r="FZ679" s="15"/>
      <c r="GA679" s="15"/>
      <c r="GB679" s="15"/>
      <c r="GC679" s="15"/>
      <c r="GD679" s="15"/>
      <c r="GE679" s="15"/>
      <c r="GF679" s="15"/>
      <c r="GG679" s="15"/>
      <c r="GH679" s="15"/>
      <c r="GI679" s="15"/>
      <c r="GJ679" s="15"/>
      <c r="GK679" s="15"/>
      <c r="GL679" s="15"/>
      <c r="GM679" s="15"/>
      <c r="GN679" s="15"/>
      <c r="GO679" s="15"/>
      <c r="GP679" s="15"/>
      <c r="GQ679" s="15"/>
      <c r="GR679" s="15"/>
      <c r="GS679" s="15"/>
      <c r="GT679" s="15"/>
      <c r="GU679" s="15"/>
      <c r="GV679" s="15"/>
      <c r="GW679" s="15"/>
      <c r="GX679" s="15"/>
      <c r="GY679" s="15"/>
      <c r="GZ679" s="15"/>
      <c r="HA679" s="15"/>
      <c r="HB679" s="15"/>
      <c r="HC679" s="15"/>
      <c r="HD679" s="15"/>
      <c r="HE679" s="15"/>
      <c r="HF679" s="15"/>
      <c r="HG679" s="15"/>
      <c r="HH679" s="15"/>
      <c r="HI679" s="15"/>
      <c r="HJ679" s="15"/>
      <c r="HK679" s="15"/>
      <c r="HL679" s="15"/>
      <c r="HM679" s="15"/>
      <c r="HN679" s="15"/>
      <c r="HO679" s="15"/>
      <c r="HP679" s="15"/>
      <c r="HQ679" s="15"/>
      <c r="HR679" s="15"/>
      <c r="HS679" s="15"/>
      <c r="HT679" s="15"/>
      <c r="HU679" s="15"/>
      <c r="HV679" s="15"/>
      <c r="HW679" s="15"/>
      <c r="HX679" s="15"/>
      <c r="HY679" s="15"/>
      <c r="HZ679" s="15"/>
      <c r="IA679" s="15"/>
      <c r="IB679" s="15"/>
      <c r="IC679" s="15"/>
      <c r="ID679" s="15"/>
    </row>
    <row r="680" spans="1:238" s="12" customFormat="1" x14ac:dyDescent="0.2">
      <c r="A680" s="11">
        <f t="shared" si="12"/>
        <v>672</v>
      </c>
      <c r="B680" s="32" t="s">
        <v>1422</v>
      </c>
      <c r="C680" s="32" t="s">
        <v>761</v>
      </c>
      <c r="D680" s="38" t="s">
        <v>152</v>
      </c>
      <c r="E680" s="69" t="s">
        <v>1413</v>
      </c>
      <c r="F680" s="33" t="s">
        <v>1369</v>
      </c>
      <c r="G680" s="34">
        <v>3282</v>
      </c>
      <c r="H680" s="34">
        <v>5046</v>
      </c>
      <c r="I680" s="37" t="s">
        <v>15</v>
      </c>
      <c r="J680" s="35" t="s">
        <v>17</v>
      </c>
      <c r="K680" s="36"/>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5"/>
      <c r="BO680" s="15"/>
      <c r="BP680" s="15"/>
      <c r="BQ680" s="15"/>
      <c r="BR680" s="15"/>
      <c r="BS680" s="15"/>
      <c r="BT680" s="15"/>
      <c r="BU680" s="15"/>
      <c r="BV680" s="15"/>
      <c r="BW680" s="15"/>
      <c r="BX680" s="15"/>
      <c r="BY680" s="15"/>
      <c r="BZ680" s="15"/>
      <c r="CA680" s="15"/>
      <c r="CB680" s="15"/>
      <c r="CC680" s="15"/>
      <c r="CD680" s="15"/>
      <c r="CE680" s="15"/>
      <c r="CF680" s="15"/>
      <c r="CG680" s="15"/>
      <c r="CH680" s="15"/>
      <c r="CI680" s="15"/>
      <c r="CJ680" s="15"/>
      <c r="CK680" s="15"/>
      <c r="CL680" s="15"/>
      <c r="CM680" s="15"/>
      <c r="CN680" s="15"/>
      <c r="CO680" s="15"/>
      <c r="CP680" s="15"/>
      <c r="CQ680" s="15"/>
      <c r="CR680" s="15"/>
      <c r="CS680" s="15"/>
      <c r="CT680" s="15"/>
      <c r="CU680" s="15"/>
      <c r="CV680" s="15"/>
      <c r="CW680" s="15"/>
      <c r="CX680" s="15"/>
      <c r="CY680" s="15"/>
      <c r="CZ680" s="15"/>
      <c r="DA680" s="15"/>
      <c r="DB680" s="15"/>
      <c r="DC680" s="15"/>
      <c r="DD680" s="15"/>
      <c r="DE680" s="15"/>
      <c r="DF680" s="15"/>
      <c r="DG680" s="15"/>
      <c r="DH680" s="15"/>
      <c r="DI680" s="15"/>
      <c r="DJ680" s="15"/>
      <c r="DK680" s="15"/>
      <c r="DL680" s="15"/>
      <c r="DM680" s="15"/>
      <c r="DN680" s="15"/>
      <c r="DO680" s="15"/>
      <c r="DP680" s="15"/>
      <c r="DQ680" s="15"/>
      <c r="DR680" s="15"/>
      <c r="DS680" s="15"/>
      <c r="DT680" s="15"/>
      <c r="DU680" s="15"/>
      <c r="DV680" s="15"/>
      <c r="DW680" s="15"/>
      <c r="DX680" s="15"/>
      <c r="DY680" s="15"/>
      <c r="DZ680" s="15"/>
      <c r="EA680" s="15"/>
      <c r="EB680" s="15"/>
      <c r="EC680" s="15"/>
      <c r="ED680" s="15"/>
      <c r="EE680" s="15"/>
      <c r="EF680" s="15"/>
      <c r="EG680" s="15"/>
      <c r="EH680" s="15"/>
      <c r="EI680" s="15"/>
      <c r="EJ680" s="15"/>
      <c r="EK680" s="15"/>
      <c r="EL680" s="15"/>
      <c r="EM680" s="15"/>
      <c r="EN680" s="15"/>
      <c r="EO680" s="15"/>
      <c r="EP680" s="15"/>
      <c r="EQ680" s="15"/>
      <c r="ER680" s="15"/>
      <c r="ES680" s="15"/>
      <c r="ET680" s="15"/>
      <c r="EU680" s="15"/>
      <c r="EV680" s="15"/>
      <c r="EW680" s="15"/>
      <c r="EX680" s="15"/>
      <c r="EY680" s="15"/>
      <c r="EZ680" s="15"/>
      <c r="FA680" s="15"/>
      <c r="FB680" s="15"/>
      <c r="FC680" s="15"/>
      <c r="FD680" s="15"/>
      <c r="FE680" s="15"/>
      <c r="FF680" s="15"/>
      <c r="FG680" s="15"/>
      <c r="FH680" s="15"/>
      <c r="FI680" s="15"/>
      <c r="FJ680" s="15"/>
      <c r="FK680" s="15"/>
      <c r="FL680" s="15"/>
      <c r="FM680" s="15"/>
      <c r="FN680" s="15"/>
      <c r="FO680" s="15"/>
      <c r="FP680" s="15"/>
      <c r="FQ680" s="15"/>
      <c r="FR680" s="15"/>
      <c r="FS680" s="15"/>
      <c r="FT680" s="15"/>
      <c r="FU680" s="15"/>
      <c r="FV680" s="15"/>
      <c r="FW680" s="15"/>
      <c r="FX680" s="15"/>
      <c r="FY680" s="15"/>
      <c r="FZ680" s="15"/>
      <c r="GA680" s="15"/>
      <c r="GB680" s="15"/>
      <c r="GC680" s="15"/>
      <c r="GD680" s="15"/>
      <c r="GE680" s="15"/>
      <c r="GF680" s="15"/>
      <c r="GG680" s="15"/>
      <c r="GH680" s="15"/>
      <c r="GI680" s="15"/>
      <c r="GJ680" s="15"/>
      <c r="GK680" s="15"/>
      <c r="GL680" s="15"/>
      <c r="GM680" s="15"/>
      <c r="GN680" s="15"/>
      <c r="GO680" s="15"/>
      <c r="GP680" s="15"/>
      <c r="GQ680" s="15"/>
      <c r="GR680" s="15"/>
      <c r="GS680" s="15"/>
      <c r="GT680" s="15"/>
      <c r="GU680" s="15"/>
      <c r="GV680" s="15"/>
      <c r="GW680" s="15"/>
      <c r="GX680" s="15"/>
      <c r="GY680" s="15"/>
      <c r="GZ680" s="15"/>
      <c r="HA680" s="15"/>
      <c r="HB680" s="15"/>
      <c r="HC680" s="15"/>
      <c r="HD680" s="15"/>
      <c r="HE680" s="15"/>
      <c r="HF680" s="15"/>
      <c r="HG680" s="15"/>
      <c r="HH680" s="15"/>
      <c r="HI680" s="15"/>
      <c r="HJ680" s="15"/>
      <c r="HK680" s="15"/>
      <c r="HL680" s="15"/>
      <c r="HM680" s="15"/>
      <c r="HN680" s="15"/>
      <c r="HO680" s="15"/>
      <c r="HP680" s="15"/>
      <c r="HQ680" s="15"/>
      <c r="HR680" s="15"/>
      <c r="HS680" s="15"/>
      <c r="HT680" s="15"/>
      <c r="HU680" s="15"/>
      <c r="HV680" s="15"/>
      <c r="HW680" s="15"/>
      <c r="HX680" s="15"/>
      <c r="HY680" s="15"/>
      <c r="HZ680" s="15"/>
      <c r="IA680" s="15"/>
      <c r="IB680" s="15"/>
      <c r="IC680" s="15"/>
      <c r="ID680" s="15"/>
    </row>
    <row r="681" spans="1:238" s="12" customFormat="1" x14ac:dyDescent="0.2">
      <c r="A681" s="11">
        <f t="shared" si="12"/>
        <v>673</v>
      </c>
      <c r="B681" s="32" t="s">
        <v>1430</v>
      </c>
      <c r="C681" s="32" t="s">
        <v>761</v>
      </c>
      <c r="D681" s="38" t="s">
        <v>152</v>
      </c>
      <c r="E681" s="69" t="s">
        <v>1427</v>
      </c>
      <c r="F681" s="33" t="s">
        <v>1431</v>
      </c>
      <c r="G681" s="34">
        <v>4316</v>
      </c>
      <c r="H681" s="34">
        <v>6603</v>
      </c>
      <c r="I681" s="37" t="s">
        <v>15</v>
      </c>
      <c r="J681" s="35" t="s">
        <v>17</v>
      </c>
      <c r="K681" s="44"/>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5"/>
      <c r="BO681" s="15"/>
      <c r="BP681" s="15"/>
      <c r="BQ681" s="15"/>
      <c r="BR681" s="15"/>
      <c r="BS681" s="15"/>
      <c r="BT681" s="15"/>
      <c r="BU681" s="15"/>
      <c r="BV681" s="15"/>
      <c r="BW681" s="15"/>
      <c r="BX681" s="15"/>
      <c r="BY681" s="15"/>
      <c r="BZ681" s="15"/>
      <c r="CA681" s="15"/>
      <c r="CB681" s="15"/>
      <c r="CC681" s="15"/>
      <c r="CD681" s="15"/>
      <c r="CE681" s="15"/>
      <c r="CF681" s="15"/>
      <c r="CG681" s="15"/>
      <c r="CH681" s="15"/>
      <c r="CI681" s="15"/>
      <c r="CJ681" s="15"/>
      <c r="CK681" s="15"/>
      <c r="CL681" s="15"/>
      <c r="CM681" s="15"/>
      <c r="CN681" s="15"/>
      <c r="CO681" s="15"/>
      <c r="CP681" s="15"/>
      <c r="CQ681" s="15"/>
      <c r="CR681" s="15"/>
      <c r="CS681" s="15"/>
      <c r="CT681" s="15"/>
      <c r="CU681" s="15"/>
      <c r="CV681" s="15"/>
      <c r="CW681" s="15"/>
      <c r="CX681" s="15"/>
      <c r="CY681" s="15"/>
      <c r="CZ681" s="15"/>
      <c r="DA681" s="15"/>
      <c r="DB681" s="15"/>
      <c r="DC681" s="15"/>
      <c r="DD681" s="15"/>
      <c r="DE681" s="15"/>
      <c r="DF681" s="15"/>
      <c r="DG681" s="15"/>
      <c r="DH681" s="15"/>
      <c r="DI681" s="15"/>
      <c r="DJ681" s="15"/>
      <c r="DK681" s="15"/>
      <c r="DL681" s="15"/>
      <c r="DM681" s="15"/>
      <c r="DN681" s="15"/>
      <c r="DO681" s="15"/>
      <c r="DP681" s="15"/>
      <c r="DQ681" s="15"/>
      <c r="DR681" s="15"/>
      <c r="DS681" s="15"/>
      <c r="DT681" s="15"/>
      <c r="DU681" s="15"/>
      <c r="DV681" s="15"/>
      <c r="DW681" s="15"/>
      <c r="DX681" s="15"/>
      <c r="DY681" s="15"/>
      <c r="DZ681" s="15"/>
      <c r="EA681" s="15"/>
      <c r="EB681" s="15"/>
      <c r="EC681" s="15"/>
      <c r="ED681" s="15"/>
      <c r="EE681" s="15"/>
      <c r="EF681" s="15"/>
      <c r="EG681" s="15"/>
      <c r="EH681" s="15"/>
      <c r="EI681" s="15"/>
      <c r="EJ681" s="15"/>
      <c r="EK681" s="15"/>
      <c r="EL681" s="15"/>
      <c r="EM681" s="15"/>
      <c r="EN681" s="15"/>
      <c r="EO681" s="15"/>
      <c r="EP681" s="15"/>
      <c r="EQ681" s="15"/>
      <c r="ER681" s="15"/>
      <c r="ES681" s="15"/>
      <c r="ET681" s="15"/>
      <c r="EU681" s="15"/>
      <c r="EV681" s="15"/>
      <c r="EW681" s="15"/>
      <c r="EX681" s="15"/>
      <c r="EY681" s="15"/>
      <c r="EZ681" s="15"/>
      <c r="FA681" s="15"/>
      <c r="FB681" s="15"/>
      <c r="FC681" s="15"/>
      <c r="FD681" s="15"/>
      <c r="FE681" s="15"/>
      <c r="FF681" s="15"/>
      <c r="FG681" s="15"/>
      <c r="FH681" s="15"/>
      <c r="FI681" s="15"/>
      <c r="FJ681" s="15"/>
      <c r="FK681" s="15"/>
      <c r="FL681" s="15"/>
      <c r="FM681" s="15"/>
      <c r="FN681" s="15"/>
      <c r="FO681" s="15"/>
      <c r="FP681" s="15"/>
      <c r="FQ681" s="15"/>
      <c r="FR681" s="15"/>
      <c r="FS681" s="15"/>
      <c r="FT681" s="15"/>
      <c r="FU681" s="15"/>
      <c r="FV681" s="15"/>
      <c r="FW681" s="15"/>
      <c r="FX681" s="15"/>
      <c r="FY681" s="15"/>
      <c r="FZ681" s="15"/>
      <c r="GA681" s="15"/>
      <c r="GB681" s="15"/>
      <c r="GC681" s="15"/>
      <c r="GD681" s="15"/>
      <c r="GE681" s="15"/>
      <c r="GF681" s="15"/>
      <c r="GG681" s="15"/>
      <c r="GH681" s="15"/>
      <c r="GI681" s="15"/>
      <c r="GJ681" s="15"/>
      <c r="GK681" s="15"/>
      <c r="GL681" s="15"/>
      <c r="GM681" s="15"/>
      <c r="GN681" s="15"/>
      <c r="GO681" s="15"/>
      <c r="GP681" s="15"/>
      <c r="GQ681" s="15"/>
      <c r="GR681" s="15"/>
      <c r="GS681" s="15"/>
      <c r="GT681" s="15"/>
      <c r="GU681" s="15"/>
      <c r="GV681" s="15"/>
      <c r="GW681" s="15"/>
      <c r="GX681" s="15"/>
      <c r="GY681" s="15"/>
      <c r="GZ681" s="15"/>
      <c r="HA681" s="15"/>
      <c r="HB681" s="15"/>
      <c r="HC681" s="15"/>
      <c r="HD681" s="15"/>
      <c r="HE681" s="15"/>
      <c r="HF681" s="15"/>
      <c r="HG681" s="15"/>
      <c r="HH681" s="15"/>
      <c r="HI681" s="15"/>
      <c r="HJ681" s="15"/>
      <c r="HK681" s="15"/>
      <c r="HL681" s="15"/>
      <c r="HM681" s="15"/>
      <c r="HN681" s="15"/>
      <c r="HO681" s="15"/>
      <c r="HP681" s="15"/>
      <c r="HQ681" s="15"/>
      <c r="HR681" s="15"/>
      <c r="HS681" s="15"/>
      <c r="HT681" s="15"/>
      <c r="HU681" s="15"/>
      <c r="HV681" s="15"/>
      <c r="HW681" s="15"/>
      <c r="HX681" s="15"/>
      <c r="HY681" s="15"/>
      <c r="HZ681" s="15"/>
      <c r="IA681" s="15"/>
      <c r="IB681" s="15"/>
      <c r="IC681" s="15"/>
      <c r="ID681" s="15"/>
    </row>
    <row r="682" spans="1:238" s="12" customFormat="1" x14ac:dyDescent="0.2">
      <c r="A682" s="11">
        <f t="shared" si="12"/>
        <v>674</v>
      </c>
      <c r="B682" s="32" t="s">
        <v>1432</v>
      </c>
      <c r="C682" s="32" t="s">
        <v>761</v>
      </c>
      <c r="D682" s="38" t="s">
        <v>152</v>
      </c>
      <c r="E682" s="69" t="s">
        <v>1427</v>
      </c>
      <c r="F682" s="33" t="s">
        <v>48</v>
      </c>
      <c r="G682" s="34">
        <v>794</v>
      </c>
      <c r="H682" s="34">
        <v>1291</v>
      </c>
      <c r="I682" s="35" t="s">
        <v>18</v>
      </c>
      <c r="J682" s="79" t="s">
        <v>17</v>
      </c>
      <c r="K682" s="44"/>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5"/>
      <c r="BO682" s="15"/>
      <c r="BP682" s="15"/>
      <c r="BQ682" s="15"/>
      <c r="BR682" s="15"/>
      <c r="BS682" s="15"/>
      <c r="BT682" s="15"/>
      <c r="BU682" s="15"/>
      <c r="BV682" s="15"/>
      <c r="BW682" s="15"/>
      <c r="BX682" s="15"/>
      <c r="BY682" s="15"/>
      <c r="BZ682" s="15"/>
      <c r="CA682" s="15"/>
      <c r="CB682" s="15"/>
      <c r="CC682" s="15"/>
      <c r="CD682" s="15"/>
      <c r="CE682" s="15"/>
      <c r="CF682" s="15"/>
      <c r="CG682" s="15"/>
      <c r="CH682" s="15"/>
      <c r="CI682" s="15"/>
      <c r="CJ682" s="15"/>
      <c r="CK682" s="15"/>
      <c r="CL682" s="15"/>
      <c r="CM682" s="15"/>
      <c r="CN682" s="15"/>
      <c r="CO682" s="15"/>
      <c r="CP682" s="15"/>
      <c r="CQ682" s="15"/>
      <c r="CR682" s="15"/>
      <c r="CS682" s="15"/>
      <c r="CT682" s="15"/>
      <c r="CU682" s="15"/>
      <c r="CV682" s="15"/>
      <c r="CW682" s="15"/>
      <c r="CX682" s="15"/>
      <c r="CY682" s="15"/>
      <c r="CZ682" s="15"/>
      <c r="DA682" s="15"/>
      <c r="DB682" s="15"/>
      <c r="DC682" s="15"/>
      <c r="DD682" s="15"/>
      <c r="DE682" s="15"/>
      <c r="DF682" s="15"/>
      <c r="DG682" s="15"/>
      <c r="DH682" s="15"/>
      <c r="DI682" s="15"/>
      <c r="DJ682" s="15"/>
      <c r="DK682" s="15"/>
      <c r="DL682" s="15"/>
      <c r="DM682" s="15"/>
      <c r="DN682" s="15"/>
      <c r="DO682" s="15"/>
      <c r="DP682" s="15"/>
      <c r="DQ682" s="15"/>
      <c r="DR682" s="15"/>
      <c r="DS682" s="15"/>
      <c r="DT682" s="15"/>
      <c r="DU682" s="15"/>
      <c r="DV682" s="15"/>
      <c r="DW682" s="15"/>
      <c r="DX682" s="15"/>
      <c r="DY682" s="15"/>
      <c r="DZ682" s="15"/>
      <c r="EA682" s="15"/>
      <c r="EB682" s="15"/>
      <c r="EC682" s="15"/>
      <c r="ED682" s="15"/>
      <c r="EE682" s="15"/>
      <c r="EF682" s="15"/>
      <c r="EG682" s="15"/>
      <c r="EH682" s="15"/>
      <c r="EI682" s="15"/>
      <c r="EJ682" s="15"/>
      <c r="EK682" s="15"/>
      <c r="EL682" s="15"/>
      <c r="EM682" s="15"/>
      <c r="EN682" s="15"/>
      <c r="EO682" s="15"/>
      <c r="EP682" s="15"/>
      <c r="EQ682" s="15"/>
      <c r="ER682" s="15"/>
      <c r="ES682" s="15"/>
      <c r="ET682" s="15"/>
      <c r="EU682" s="15"/>
      <c r="EV682" s="15"/>
      <c r="EW682" s="15"/>
      <c r="EX682" s="15"/>
      <c r="EY682" s="15"/>
      <c r="EZ682" s="15"/>
      <c r="FA682" s="15"/>
      <c r="FB682" s="15"/>
      <c r="FC682" s="15"/>
      <c r="FD682" s="15"/>
      <c r="FE682" s="15"/>
      <c r="FF682" s="15"/>
      <c r="FG682" s="15"/>
      <c r="FH682" s="15"/>
      <c r="FI682" s="15"/>
      <c r="FJ682" s="15"/>
      <c r="FK682" s="15"/>
      <c r="FL682" s="15"/>
      <c r="FM682" s="15"/>
      <c r="FN682" s="15"/>
      <c r="FO682" s="15"/>
      <c r="FP682" s="15"/>
      <c r="FQ682" s="15"/>
      <c r="FR682" s="15"/>
      <c r="FS682" s="15"/>
      <c r="FT682" s="15"/>
      <c r="FU682" s="15"/>
      <c r="FV682" s="15"/>
      <c r="FW682" s="15"/>
      <c r="FX682" s="15"/>
      <c r="FY682" s="15"/>
      <c r="FZ682" s="15"/>
      <c r="GA682" s="15"/>
      <c r="GB682" s="15"/>
      <c r="GC682" s="15"/>
      <c r="GD682" s="15"/>
      <c r="GE682" s="15"/>
      <c r="GF682" s="15"/>
      <c r="GG682" s="15"/>
      <c r="GH682" s="15"/>
      <c r="GI682" s="15"/>
      <c r="GJ682" s="15"/>
      <c r="GK682" s="15"/>
      <c r="GL682" s="15"/>
      <c r="GM682" s="15"/>
      <c r="GN682" s="15"/>
      <c r="GO682" s="15"/>
      <c r="GP682" s="15"/>
      <c r="GQ682" s="15"/>
      <c r="GR682" s="15"/>
      <c r="GS682" s="15"/>
      <c r="GT682" s="15"/>
      <c r="GU682" s="15"/>
      <c r="GV682" s="15"/>
      <c r="GW682" s="15"/>
      <c r="GX682" s="15"/>
      <c r="GY682" s="15"/>
      <c r="GZ682" s="15"/>
      <c r="HA682" s="15"/>
      <c r="HB682" s="15"/>
      <c r="HC682" s="15"/>
      <c r="HD682" s="15"/>
      <c r="HE682" s="15"/>
      <c r="HF682" s="15"/>
      <c r="HG682" s="15"/>
      <c r="HH682" s="15"/>
      <c r="HI682" s="15"/>
      <c r="HJ682" s="15"/>
      <c r="HK682" s="15"/>
      <c r="HL682" s="15"/>
      <c r="HM682" s="15"/>
      <c r="HN682" s="15"/>
      <c r="HO682" s="15"/>
      <c r="HP682" s="15"/>
      <c r="HQ682" s="15"/>
      <c r="HR682" s="15"/>
      <c r="HS682" s="15"/>
      <c r="HT682" s="15"/>
      <c r="HU682" s="15"/>
      <c r="HV682" s="15"/>
      <c r="HW682" s="15"/>
      <c r="HX682" s="15"/>
      <c r="HY682" s="15"/>
      <c r="HZ682" s="15"/>
      <c r="IA682" s="15"/>
      <c r="IB682" s="15"/>
      <c r="IC682" s="15"/>
      <c r="ID682" s="15"/>
    </row>
    <row r="683" spans="1:238" s="12" customFormat="1" x14ac:dyDescent="0.2">
      <c r="A683" s="11">
        <f t="shared" si="12"/>
        <v>675</v>
      </c>
      <c r="B683" s="32" t="s">
        <v>1433</v>
      </c>
      <c r="C683" s="32" t="s">
        <v>761</v>
      </c>
      <c r="D683" s="38" t="s">
        <v>152</v>
      </c>
      <c r="E683" s="69" t="s">
        <v>1427</v>
      </c>
      <c r="F683" s="33" t="s">
        <v>1434</v>
      </c>
      <c r="G683" s="34">
        <v>3153</v>
      </c>
      <c r="H683" s="34">
        <v>2861</v>
      </c>
      <c r="I683" s="37" t="s">
        <v>15</v>
      </c>
      <c r="J683" s="35" t="s">
        <v>17</v>
      </c>
      <c r="K683" s="44"/>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5"/>
      <c r="BO683" s="15"/>
      <c r="BP683" s="15"/>
      <c r="BQ683" s="15"/>
      <c r="BR683" s="15"/>
      <c r="BS683" s="15"/>
      <c r="BT683" s="15"/>
      <c r="BU683" s="15"/>
      <c r="BV683" s="15"/>
      <c r="BW683" s="15"/>
      <c r="BX683" s="15"/>
      <c r="BY683" s="15"/>
      <c r="BZ683" s="15"/>
      <c r="CA683" s="15"/>
      <c r="CB683" s="15"/>
      <c r="CC683" s="15"/>
      <c r="CD683" s="15"/>
      <c r="CE683" s="15"/>
      <c r="CF683" s="15"/>
      <c r="CG683" s="15"/>
      <c r="CH683" s="15"/>
      <c r="CI683" s="15"/>
      <c r="CJ683" s="15"/>
      <c r="CK683" s="15"/>
      <c r="CL683" s="15"/>
      <c r="CM683" s="15"/>
      <c r="CN683" s="15"/>
      <c r="CO683" s="15"/>
      <c r="CP683" s="15"/>
      <c r="CQ683" s="15"/>
      <c r="CR683" s="15"/>
      <c r="CS683" s="15"/>
      <c r="CT683" s="15"/>
      <c r="CU683" s="15"/>
      <c r="CV683" s="15"/>
      <c r="CW683" s="15"/>
      <c r="CX683" s="15"/>
      <c r="CY683" s="15"/>
      <c r="CZ683" s="15"/>
      <c r="DA683" s="15"/>
      <c r="DB683" s="15"/>
      <c r="DC683" s="15"/>
      <c r="DD683" s="15"/>
      <c r="DE683" s="15"/>
      <c r="DF683" s="15"/>
      <c r="DG683" s="15"/>
      <c r="DH683" s="15"/>
      <c r="DI683" s="15"/>
      <c r="DJ683" s="15"/>
      <c r="DK683" s="15"/>
      <c r="DL683" s="15"/>
      <c r="DM683" s="15"/>
      <c r="DN683" s="15"/>
      <c r="DO683" s="15"/>
      <c r="DP683" s="15"/>
      <c r="DQ683" s="15"/>
      <c r="DR683" s="15"/>
      <c r="DS683" s="15"/>
      <c r="DT683" s="15"/>
      <c r="DU683" s="15"/>
      <c r="DV683" s="15"/>
      <c r="DW683" s="15"/>
      <c r="DX683" s="15"/>
      <c r="DY683" s="15"/>
      <c r="DZ683" s="15"/>
      <c r="EA683" s="15"/>
      <c r="EB683" s="15"/>
      <c r="EC683" s="15"/>
      <c r="ED683" s="15"/>
      <c r="EE683" s="15"/>
      <c r="EF683" s="15"/>
      <c r="EG683" s="15"/>
      <c r="EH683" s="15"/>
      <c r="EI683" s="15"/>
      <c r="EJ683" s="15"/>
      <c r="EK683" s="15"/>
      <c r="EL683" s="15"/>
      <c r="EM683" s="15"/>
      <c r="EN683" s="15"/>
      <c r="EO683" s="15"/>
      <c r="EP683" s="15"/>
      <c r="EQ683" s="15"/>
      <c r="ER683" s="15"/>
      <c r="ES683" s="15"/>
      <c r="ET683" s="15"/>
      <c r="EU683" s="15"/>
      <c r="EV683" s="15"/>
      <c r="EW683" s="15"/>
      <c r="EX683" s="15"/>
      <c r="EY683" s="15"/>
      <c r="EZ683" s="15"/>
      <c r="FA683" s="15"/>
      <c r="FB683" s="15"/>
      <c r="FC683" s="15"/>
      <c r="FD683" s="15"/>
      <c r="FE683" s="15"/>
      <c r="FF683" s="15"/>
      <c r="FG683" s="15"/>
      <c r="FH683" s="15"/>
      <c r="FI683" s="15"/>
      <c r="FJ683" s="15"/>
      <c r="FK683" s="15"/>
      <c r="FL683" s="15"/>
      <c r="FM683" s="15"/>
      <c r="FN683" s="15"/>
      <c r="FO683" s="15"/>
      <c r="FP683" s="15"/>
      <c r="FQ683" s="15"/>
      <c r="FR683" s="15"/>
      <c r="FS683" s="15"/>
      <c r="FT683" s="15"/>
      <c r="FU683" s="15"/>
      <c r="FV683" s="15"/>
      <c r="FW683" s="15"/>
      <c r="FX683" s="15"/>
      <c r="FY683" s="15"/>
      <c r="FZ683" s="15"/>
      <c r="GA683" s="15"/>
      <c r="GB683" s="15"/>
      <c r="GC683" s="15"/>
      <c r="GD683" s="15"/>
      <c r="GE683" s="15"/>
      <c r="GF683" s="15"/>
      <c r="GG683" s="15"/>
      <c r="GH683" s="15"/>
      <c r="GI683" s="15"/>
      <c r="GJ683" s="15"/>
      <c r="GK683" s="15"/>
      <c r="GL683" s="15"/>
      <c r="GM683" s="15"/>
      <c r="GN683" s="15"/>
      <c r="GO683" s="15"/>
      <c r="GP683" s="15"/>
      <c r="GQ683" s="15"/>
      <c r="GR683" s="15"/>
      <c r="GS683" s="15"/>
      <c r="GT683" s="15"/>
      <c r="GU683" s="15"/>
      <c r="GV683" s="15"/>
      <c r="GW683" s="15"/>
      <c r="GX683" s="15"/>
      <c r="GY683" s="15"/>
      <c r="GZ683" s="15"/>
      <c r="HA683" s="15"/>
      <c r="HB683" s="15"/>
      <c r="HC683" s="15"/>
      <c r="HD683" s="15"/>
      <c r="HE683" s="15"/>
      <c r="HF683" s="15"/>
      <c r="HG683" s="15"/>
      <c r="HH683" s="15"/>
      <c r="HI683" s="15"/>
      <c r="HJ683" s="15"/>
      <c r="HK683" s="15"/>
      <c r="HL683" s="15"/>
      <c r="HM683" s="15"/>
      <c r="HN683" s="15"/>
      <c r="HO683" s="15"/>
      <c r="HP683" s="15"/>
      <c r="HQ683" s="15"/>
      <c r="HR683" s="15"/>
      <c r="HS683" s="15"/>
      <c r="HT683" s="15"/>
      <c r="HU683" s="15"/>
      <c r="HV683" s="15"/>
      <c r="HW683" s="15"/>
      <c r="HX683" s="15"/>
      <c r="HY683" s="15"/>
      <c r="HZ683" s="15"/>
      <c r="IA683" s="15"/>
      <c r="IB683" s="15"/>
      <c r="IC683" s="15"/>
      <c r="ID683" s="15"/>
    </row>
    <row r="684" spans="1:238" s="12" customFormat="1" x14ac:dyDescent="0.2">
      <c r="A684" s="11">
        <f t="shared" si="12"/>
        <v>676</v>
      </c>
      <c r="B684" s="32" t="s">
        <v>1435</v>
      </c>
      <c r="C684" s="32" t="s">
        <v>761</v>
      </c>
      <c r="D684" s="38" t="s">
        <v>152</v>
      </c>
      <c r="E684" s="69" t="s">
        <v>1427</v>
      </c>
      <c r="F684" s="33" t="s">
        <v>1436</v>
      </c>
      <c r="G684" s="34">
        <v>3067</v>
      </c>
      <c r="H684" s="34">
        <v>5173</v>
      </c>
      <c r="I684" s="37" t="s">
        <v>15</v>
      </c>
      <c r="J684" s="35" t="s">
        <v>17</v>
      </c>
      <c r="K684" s="44"/>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5"/>
      <c r="BO684" s="15"/>
      <c r="BP684" s="15"/>
      <c r="BQ684" s="15"/>
      <c r="BR684" s="15"/>
      <c r="BS684" s="15"/>
      <c r="BT684" s="15"/>
      <c r="BU684" s="15"/>
      <c r="BV684" s="15"/>
      <c r="BW684" s="15"/>
      <c r="BX684" s="15"/>
      <c r="BY684" s="15"/>
      <c r="BZ684" s="15"/>
      <c r="CA684" s="15"/>
      <c r="CB684" s="15"/>
      <c r="CC684" s="15"/>
      <c r="CD684" s="15"/>
      <c r="CE684" s="15"/>
      <c r="CF684" s="15"/>
      <c r="CG684" s="15"/>
      <c r="CH684" s="15"/>
      <c r="CI684" s="15"/>
      <c r="CJ684" s="15"/>
      <c r="CK684" s="15"/>
      <c r="CL684" s="15"/>
      <c r="CM684" s="15"/>
      <c r="CN684" s="15"/>
      <c r="CO684" s="15"/>
      <c r="CP684" s="15"/>
      <c r="CQ684" s="15"/>
      <c r="CR684" s="15"/>
      <c r="CS684" s="15"/>
      <c r="CT684" s="15"/>
      <c r="CU684" s="15"/>
      <c r="CV684" s="15"/>
      <c r="CW684" s="15"/>
      <c r="CX684" s="15"/>
      <c r="CY684" s="15"/>
      <c r="CZ684" s="15"/>
      <c r="DA684" s="15"/>
      <c r="DB684" s="15"/>
      <c r="DC684" s="15"/>
      <c r="DD684" s="15"/>
      <c r="DE684" s="15"/>
      <c r="DF684" s="15"/>
      <c r="DG684" s="15"/>
      <c r="DH684" s="15"/>
      <c r="DI684" s="15"/>
      <c r="DJ684" s="15"/>
      <c r="DK684" s="15"/>
      <c r="DL684" s="15"/>
      <c r="DM684" s="15"/>
      <c r="DN684" s="15"/>
      <c r="DO684" s="15"/>
      <c r="DP684" s="15"/>
      <c r="DQ684" s="15"/>
      <c r="DR684" s="15"/>
      <c r="DS684" s="15"/>
      <c r="DT684" s="15"/>
      <c r="DU684" s="15"/>
      <c r="DV684" s="15"/>
      <c r="DW684" s="15"/>
      <c r="DX684" s="15"/>
      <c r="DY684" s="15"/>
      <c r="DZ684" s="15"/>
      <c r="EA684" s="15"/>
      <c r="EB684" s="15"/>
      <c r="EC684" s="15"/>
      <c r="ED684" s="15"/>
      <c r="EE684" s="15"/>
      <c r="EF684" s="15"/>
      <c r="EG684" s="15"/>
      <c r="EH684" s="15"/>
      <c r="EI684" s="15"/>
      <c r="EJ684" s="15"/>
      <c r="EK684" s="15"/>
      <c r="EL684" s="15"/>
      <c r="EM684" s="15"/>
      <c r="EN684" s="15"/>
      <c r="EO684" s="15"/>
      <c r="EP684" s="15"/>
      <c r="EQ684" s="15"/>
      <c r="ER684" s="15"/>
      <c r="ES684" s="15"/>
      <c r="ET684" s="15"/>
      <c r="EU684" s="15"/>
      <c r="EV684" s="15"/>
      <c r="EW684" s="15"/>
      <c r="EX684" s="15"/>
      <c r="EY684" s="15"/>
      <c r="EZ684" s="15"/>
      <c r="FA684" s="15"/>
      <c r="FB684" s="15"/>
      <c r="FC684" s="15"/>
      <c r="FD684" s="15"/>
      <c r="FE684" s="15"/>
      <c r="FF684" s="15"/>
      <c r="FG684" s="15"/>
      <c r="FH684" s="15"/>
      <c r="FI684" s="15"/>
      <c r="FJ684" s="15"/>
      <c r="FK684" s="15"/>
      <c r="FL684" s="15"/>
      <c r="FM684" s="15"/>
      <c r="FN684" s="15"/>
      <c r="FO684" s="15"/>
      <c r="FP684" s="15"/>
      <c r="FQ684" s="15"/>
      <c r="FR684" s="15"/>
      <c r="FS684" s="15"/>
      <c r="FT684" s="15"/>
      <c r="FU684" s="15"/>
      <c r="FV684" s="15"/>
      <c r="FW684" s="15"/>
      <c r="FX684" s="15"/>
      <c r="FY684" s="15"/>
      <c r="FZ684" s="15"/>
      <c r="GA684" s="15"/>
      <c r="GB684" s="15"/>
      <c r="GC684" s="15"/>
      <c r="GD684" s="15"/>
      <c r="GE684" s="15"/>
      <c r="GF684" s="15"/>
      <c r="GG684" s="15"/>
      <c r="GH684" s="15"/>
      <c r="GI684" s="15"/>
      <c r="GJ684" s="15"/>
      <c r="GK684" s="15"/>
      <c r="GL684" s="15"/>
      <c r="GM684" s="15"/>
      <c r="GN684" s="15"/>
      <c r="GO684" s="15"/>
      <c r="GP684" s="15"/>
      <c r="GQ684" s="15"/>
      <c r="GR684" s="15"/>
      <c r="GS684" s="15"/>
      <c r="GT684" s="15"/>
      <c r="GU684" s="15"/>
      <c r="GV684" s="15"/>
      <c r="GW684" s="15"/>
      <c r="GX684" s="15"/>
      <c r="GY684" s="15"/>
      <c r="GZ684" s="15"/>
      <c r="HA684" s="15"/>
      <c r="HB684" s="15"/>
      <c r="HC684" s="15"/>
      <c r="HD684" s="15"/>
      <c r="HE684" s="15"/>
      <c r="HF684" s="15"/>
      <c r="HG684" s="15"/>
      <c r="HH684" s="15"/>
      <c r="HI684" s="15"/>
      <c r="HJ684" s="15"/>
      <c r="HK684" s="15"/>
      <c r="HL684" s="15"/>
      <c r="HM684" s="15"/>
      <c r="HN684" s="15"/>
      <c r="HO684" s="15"/>
      <c r="HP684" s="15"/>
      <c r="HQ684" s="15"/>
      <c r="HR684" s="15"/>
      <c r="HS684" s="15"/>
      <c r="HT684" s="15"/>
      <c r="HU684" s="15"/>
      <c r="HV684" s="15"/>
      <c r="HW684" s="15"/>
      <c r="HX684" s="15"/>
      <c r="HY684" s="15"/>
      <c r="HZ684" s="15"/>
      <c r="IA684" s="15"/>
      <c r="IB684" s="15"/>
      <c r="IC684" s="15"/>
      <c r="ID684" s="15"/>
    </row>
    <row r="685" spans="1:238" s="12" customFormat="1" x14ac:dyDescent="0.2">
      <c r="A685" s="11">
        <f t="shared" si="12"/>
        <v>677</v>
      </c>
      <c r="B685" s="32" t="s">
        <v>1440</v>
      </c>
      <c r="C685" s="32" t="s">
        <v>761</v>
      </c>
      <c r="D685" s="38" t="s">
        <v>152</v>
      </c>
      <c r="E685" s="69" t="s">
        <v>707</v>
      </c>
      <c r="F685" s="33" t="s">
        <v>1441</v>
      </c>
      <c r="G685" s="34">
        <v>3282</v>
      </c>
      <c r="H685" s="34">
        <v>4926</v>
      </c>
      <c r="I685" s="37" t="s">
        <v>15</v>
      </c>
      <c r="J685" s="35" t="s">
        <v>17</v>
      </c>
      <c r="K685" s="44"/>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5"/>
      <c r="BO685" s="15"/>
      <c r="BP685" s="15"/>
      <c r="BQ685" s="15"/>
      <c r="BR685" s="15"/>
      <c r="BS685" s="15"/>
      <c r="BT685" s="15"/>
      <c r="BU685" s="15"/>
      <c r="BV685" s="15"/>
      <c r="BW685" s="15"/>
      <c r="BX685" s="15"/>
      <c r="BY685" s="15"/>
      <c r="BZ685" s="15"/>
      <c r="CA685" s="15"/>
      <c r="CB685" s="15"/>
      <c r="CC685" s="15"/>
      <c r="CD685" s="15"/>
      <c r="CE685" s="15"/>
      <c r="CF685" s="15"/>
      <c r="CG685" s="15"/>
      <c r="CH685" s="15"/>
      <c r="CI685" s="15"/>
      <c r="CJ685" s="15"/>
      <c r="CK685" s="15"/>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15"/>
      <c r="DP685" s="15"/>
      <c r="DQ685" s="15"/>
      <c r="DR685" s="15"/>
      <c r="DS685" s="15"/>
      <c r="DT685" s="15"/>
      <c r="DU685" s="15"/>
      <c r="DV685" s="15"/>
      <c r="DW685" s="15"/>
      <c r="DX685" s="15"/>
      <c r="DY685" s="15"/>
      <c r="DZ685" s="15"/>
      <c r="EA685" s="15"/>
      <c r="EB685" s="15"/>
      <c r="EC685" s="15"/>
      <c r="ED685" s="15"/>
      <c r="EE685" s="15"/>
      <c r="EF685" s="15"/>
      <c r="EG685" s="15"/>
      <c r="EH685" s="15"/>
      <c r="EI685" s="15"/>
      <c r="EJ685" s="15"/>
      <c r="EK685" s="15"/>
      <c r="EL685" s="15"/>
      <c r="EM685" s="15"/>
      <c r="EN685" s="15"/>
      <c r="EO685" s="15"/>
      <c r="EP685" s="15"/>
      <c r="EQ685" s="15"/>
      <c r="ER685" s="15"/>
      <c r="ES685" s="15"/>
      <c r="ET685" s="15"/>
      <c r="EU685" s="15"/>
      <c r="EV685" s="15"/>
      <c r="EW685" s="15"/>
      <c r="EX685" s="15"/>
      <c r="EY685" s="15"/>
      <c r="EZ685" s="15"/>
      <c r="FA685" s="15"/>
      <c r="FB685" s="15"/>
      <c r="FC685" s="15"/>
      <c r="FD685" s="15"/>
      <c r="FE685" s="15"/>
      <c r="FF685" s="15"/>
      <c r="FG685" s="15"/>
      <c r="FH685" s="15"/>
      <c r="FI685" s="15"/>
      <c r="FJ685" s="15"/>
      <c r="FK685" s="15"/>
      <c r="FL685" s="15"/>
      <c r="FM685" s="15"/>
      <c r="FN685" s="15"/>
      <c r="FO685" s="15"/>
      <c r="FP685" s="15"/>
      <c r="FQ685" s="15"/>
      <c r="FR685" s="15"/>
      <c r="FS685" s="15"/>
      <c r="FT685" s="15"/>
      <c r="FU685" s="15"/>
      <c r="FV685" s="15"/>
      <c r="FW685" s="15"/>
      <c r="FX685" s="15"/>
      <c r="FY685" s="15"/>
      <c r="FZ685" s="15"/>
      <c r="GA685" s="15"/>
      <c r="GB685" s="15"/>
      <c r="GC685" s="15"/>
      <c r="GD685" s="15"/>
      <c r="GE685" s="15"/>
      <c r="GF685" s="15"/>
      <c r="GG685" s="15"/>
      <c r="GH685" s="15"/>
      <c r="GI685" s="15"/>
      <c r="GJ685" s="15"/>
      <c r="GK685" s="15"/>
      <c r="GL685" s="15"/>
      <c r="GM685" s="15"/>
      <c r="GN685" s="15"/>
      <c r="GO685" s="15"/>
      <c r="GP685" s="15"/>
      <c r="GQ685" s="15"/>
      <c r="GR685" s="15"/>
      <c r="GS685" s="15"/>
      <c r="GT685" s="15"/>
      <c r="GU685" s="15"/>
      <c r="GV685" s="15"/>
      <c r="GW685" s="15"/>
      <c r="GX685" s="15"/>
      <c r="GY685" s="15"/>
      <c r="GZ685" s="15"/>
      <c r="HA685" s="15"/>
      <c r="HB685" s="15"/>
      <c r="HC685" s="15"/>
      <c r="HD685" s="15"/>
      <c r="HE685" s="15"/>
      <c r="HF685" s="15"/>
      <c r="HG685" s="15"/>
      <c r="HH685" s="15"/>
      <c r="HI685" s="15"/>
      <c r="HJ685" s="15"/>
      <c r="HK685" s="15"/>
      <c r="HL685" s="15"/>
      <c r="HM685" s="15"/>
      <c r="HN685" s="15"/>
      <c r="HO685" s="15"/>
      <c r="HP685" s="15"/>
      <c r="HQ685" s="15"/>
      <c r="HR685" s="15"/>
      <c r="HS685" s="15"/>
      <c r="HT685" s="15"/>
      <c r="HU685" s="15"/>
      <c r="HV685" s="15"/>
      <c r="HW685" s="15"/>
      <c r="HX685" s="15"/>
      <c r="HY685" s="15"/>
      <c r="HZ685" s="15"/>
      <c r="IA685" s="15"/>
      <c r="IB685" s="15"/>
      <c r="IC685" s="15"/>
      <c r="ID685" s="15"/>
    </row>
    <row r="686" spans="1:238" s="12" customFormat="1" x14ac:dyDescent="0.2">
      <c r="A686" s="11">
        <f t="shared" si="12"/>
        <v>678</v>
      </c>
      <c r="B686" s="32" t="s">
        <v>1446</v>
      </c>
      <c r="C686" s="32" t="s">
        <v>761</v>
      </c>
      <c r="D686" s="38" t="s">
        <v>152</v>
      </c>
      <c r="E686" s="69" t="s">
        <v>1447</v>
      </c>
      <c r="F686" s="33" t="s">
        <v>680</v>
      </c>
      <c r="G686" s="34">
        <v>153</v>
      </c>
      <c r="H686" s="34">
        <v>250</v>
      </c>
      <c r="I686" s="79" t="s">
        <v>15</v>
      </c>
      <c r="J686" s="79" t="s">
        <v>17</v>
      </c>
      <c r="K686" s="44"/>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5"/>
      <c r="BO686" s="15"/>
      <c r="BP686" s="15"/>
      <c r="BQ686" s="15"/>
      <c r="BR686" s="15"/>
      <c r="BS686" s="15"/>
      <c r="BT686" s="15"/>
      <c r="BU686" s="15"/>
      <c r="BV686" s="15"/>
      <c r="BW686" s="15"/>
      <c r="BX686" s="15"/>
      <c r="BY686" s="15"/>
      <c r="BZ686" s="15"/>
      <c r="CA686" s="15"/>
      <c r="CB686" s="15"/>
      <c r="CC686" s="15"/>
      <c r="CD686" s="15"/>
      <c r="CE686" s="15"/>
      <c r="CF686" s="15"/>
      <c r="CG686" s="15"/>
      <c r="CH686" s="15"/>
      <c r="CI686" s="15"/>
      <c r="CJ686" s="15"/>
      <c r="CK686" s="15"/>
      <c r="CL686" s="15"/>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15"/>
      <c r="DP686" s="15"/>
      <c r="DQ686" s="15"/>
      <c r="DR686" s="15"/>
      <c r="DS686" s="15"/>
      <c r="DT686" s="15"/>
      <c r="DU686" s="15"/>
      <c r="DV686" s="15"/>
      <c r="DW686" s="15"/>
      <c r="DX686" s="15"/>
      <c r="DY686" s="15"/>
      <c r="DZ686" s="15"/>
      <c r="EA686" s="15"/>
      <c r="EB686" s="15"/>
      <c r="EC686" s="15"/>
      <c r="ED686" s="15"/>
      <c r="EE686" s="15"/>
      <c r="EF686" s="15"/>
      <c r="EG686" s="15"/>
      <c r="EH686" s="15"/>
      <c r="EI686" s="15"/>
      <c r="EJ686" s="15"/>
      <c r="EK686" s="15"/>
      <c r="EL686" s="15"/>
      <c r="EM686" s="15"/>
      <c r="EN686" s="15"/>
      <c r="EO686" s="15"/>
      <c r="EP686" s="15"/>
      <c r="EQ686" s="15"/>
      <c r="ER686" s="15"/>
      <c r="ES686" s="15"/>
      <c r="ET686" s="15"/>
      <c r="EU686" s="15"/>
      <c r="EV686" s="15"/>
      <c r="EW686" s="15"/>
      <c r="EX686" s="15"/>
      <c r="EY686" s="15"/>
      <c r="EZ686" s="15"/>
      <c r="FA686" s="15"/>
      <c r="FB686" s="15"/>
      <c r="FC686" s="15"/>
      <c r="FD686" s="15"/>
      <c r="FE686" s="15"/>
      <c r="FF686" s="15"/>
      <c r="FG686" s="15"/>
      <c r="FH686" s="15"/>
      <c r="FI686" s="15"/>
      <c r="FJ686" s="15"/>
      <c r="FK686" s="15"/>
      <c r="FL686" s="15"/>
      <c r="FM686" s="15"/>
      <c r="FN686" s="15"/>
      <c r="FO686" s="15"/>
      <c r="FP686" s="15"/>
      <c r="FQ686" s="15"/>
      <c r="FR686" s="15"/>
      <c r="FS686" s="15"/>
      <c r="FT686" s="15"/>
      <c r="FU686" s="15"/>
      <c r="FV686" s="15"/>
      <c r="FW686" s="15"/>
      <c r="FX686" s="15"/>
      <c r="FY686" s="15"/>
      <c r="FZ686" s="15"/>
      <c r="GA686" s="15"/>
      <c r="GB686" s="15"/>
      <c r="GC686" s="15"/>
      <c r="GD686" s="15"/>
      <c r="GE686" s="15"/>
      <c r="GF686" s="15"/>
      <c r="GG686" s="15"/>
      <c r="GH686" s="15"/>
      <c r="GI686" s="15"/>
      <c r="GJ686" s="15"/>
      <c r="GK686" s="15"/>
      <c r="GL686" s="15"/>
      <c r="GM686" s="15"/>
      <c r="GN686" s="15"/>
      <c r="GO686" s="15"/>
      <c r="GP686" s="15"/>
      <c r="GQ686" s="15"/>
      <c r="GR686" s="15"/>
      <c r="GS686" s="15"/>
      <c r="GT686" s="15"/>
      <c r="GU686" s="15"/>
      <c r="GV686" s="15"/>
      <c r="GW686" s="15"/>
      <c r="GX686" s="15"/>
      <c r="GY686" s="15"/>
      <c r="GZ686" s="15"/>
      <c r="HA686" s="15"/>
      <c r="HB686" s="15"/>
      <c r="HC686" s="15"/>
      <c r="HD686" s="15"/>
      <c r="HE686" s="15"/>
      <c r="HF686" s="15"/>
      <c r="HG686" s="15"/>
      <c r="HH686" s="15"/>
      <c r="HI686" s="15"/>
      <c r="HJ686" s="15"/>
      <c r="HK686" s="15"/>
      <c r="HL686" s="15"/>
      <c r="HM686" s="15"/>
      <c r="HN686" s="15"/>
      <c r="HO686" s="15"/>
      <c r="HP686" s="15"/>
      <c r="HQ686" s="15"/>
      <c r="HR686" s="15"/>
      <c r="HS686" s="15"/>
      <c r="HT686" s="15"/>
      <c r="HU686" s="15"/>
      <c r="HV686" s="15"/>
      <c r="HW686" s="15"/>
      <c r="HX686" s="15"/>
      <c r="HY686" s="15"/>
      <c r="HZ686" s="15"/>
      <c r="IA686" s="15"/>
      <c r="IB686" s="15"/>
      <c r="IC686" s="15"/>
      <c r="ID686" s="15"/>
    </row>
    <row r="687" spans="1:238" s="12" customFormat="1" x14ac:dyDescent="0.2">
      <c r="A687" s="11">
        <f t="shared" si="12"/>
        <v>679</v>
      </c>
      <c r="B687" s="32" t="s">
        <v>1448</v>
      </c>
      <c r="C687" s="32" t="s">
        <v>761</v>
      </c>
      <c r="D687" s="38" t="s">
        <v>152</v>
      </c>
      <c r="E687" s="69" t="s">
        <v>1447</v>
      </c>
      <c r="F687" s="33" t="s">
        <v>1449</v>
      </c>
      <c r="G687" s="34">
        <v>3667</v>
      </c>
      <c r="H687" s="34">
        <v>7351</v>
      </c>
      <c r="I687" s="35" t="s">
        <v>18</v>
      </c>
      <c r="J687" s="79" t="s">
        <v>17</v>
      </c>
      <c r="K687" s="44"/>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5"/>
      <c r="BO687" s="15"/>
      <c r="BP687" s="15"/>
      <c r="BQ687" s="15"/>
      <c r="BR687" s="15"/>
      <c r="BS687" s="15"/>
      <c r="BT687" s="15"/>
      <c r="BU687" s="15"/>
      <c r="BV687" s="15"/>
      <c r="BW687" s="15"/>
      <c r="BX687" s="15"/>
      <c r="BY687" s="15"/>
      <c r="BZ687" s="15"/>
      <c r="CA687" s="15"/>
      <c r="CB687" s="15"/>
      <c r="CC687" s="15"/>
      <c r="CD687" s="15"/>
      <c r="CE687" s="15"/>
      <c r="CF687" s="15"/>
      <c r="CG687" s="15"/>
      <c r="CH687" s="15"/>
      <c r="CI687" s="15"/>
      <c r="CJ687" s="15"/>
      <c r="CK687" s="15"/>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15"/>
      <c r="DP687" s="15"/>
      <c r="DQ687" s="15"/>
      <c r="DR687" s="15"/>
      <c r="DS687" s="15"/>
      <c r="DT687" s="15"/>
      <c r="DU687" s="15"/>
      <c r="DV687" s="15"/>
      <c r="DW687" s="15"/>
      <c r="DX687" s="15"/>
      <c r="DY687" s="15"/>
      <c r="DZ687" s="15"/>
      <c r="EA687" s="15"/>
      <c r="EB687" s="15"/>
      <c r="EC687" s="15"/>
      <c r="ED687" s="15"/>
      <c r="EE687" s="15"/>
      <c r="EF687" s="15"/>
      <c r="EG687" s="15"/>
      <c r="EH687" s="15"/>
      <c r="EI687" s="15"/>
      <c r="EJ687" s="15"/>
      <c r="EK687" s="15"/>
      <c r="EL687" s="15"/>
      <c r="EM687" s="15"/>
      <c r="EN687" s="15"/>
      <c r="EO687" s="15"/>
      <c r="EP687" s="15"/>
      <c r="EQ687" s="15"/>
      <c r="ER687" s="15"/>
      <c r="ES687" s="15"/>
      <c r="ET687" s="15"/>
      <c r="EU687" s="15"/>
      <c r="EV687" s="15"/>
      <c r="EW687" s="15"/>
      <c r="EX687" s="15"/>
      <c r="EY687" s="15"/>
      <c r="EZ687" s="15"/>
      <c r="FA687" s="15"/>
      <c r="FB687" s="15"/>
      <c r="FC687" s="15"/>
      <c r="FD687" s="15"/>
      <c r="FE687" s="15"/>
      <c r="FF687" s="15"/>
      <c r="FG687" s="15"/>
      <c r="FH687" s="15"/>
      <c r="FI687" s="15"/>
      <c r="FJ687" s="15"/>
      <c r="FK687" s="15"/>
      <c r="FL687" s="15"/>
      <c r="FM687" s="15"/>
      <c r="FN687" s="15"/>
      <c r="FO687" s="15"/>
      <c r="FP687" s="15"/>
      <c r="FQ687" s="15"/>
      <c r="FR687" s="15"/>
      <c r="FS687" s="15"/>
      <c r="FT687" s="15"/>
      <c r="FU687" s="15"/>
      <c r="FV687" s="15"/>
      <c r="FW687" s="15"/>
      <c r="FX687" s="15"/>
      <c r="FY687" s="15"/>
      <c r="FZ687" s="15"/>
      <c r="GA687" s="15"/>
      <c r="GB687" s="15"/>
      <c r="GC687" s="15"/>
      <c r="GD687" s="15"/>
      <c r="GE687" s="15"/>
      <c r="GF687" s="15"/>
      <c r="GG687" s="15"/>
      <c r="GH687" s="15"/>
      <c r="GI687" s="15"/>
      <c r="GJ687" s="15"/>
      <c r="GK687" s="15"/>
      <c r="GL687" s="15"/>
      <c r="GM687" s="15"/>
      <c r="GN687" s="15"/>
      <c r="GO687" s="15"/>
      <c r="GP687" s="15"/>
      <c r="GQ687" s="15"/>
      <c r="GR687" s="15"/>
      <c r="GS687" s="15"/>
      <c r="GT687" s="15"/>
      <c r="GU687" s="15"/>
      <c r="GV687" s="15"/>
      <c r="GW687" s="15"/>
      <c r="GX687" s="15"/>
      <c r="GY687" s="15"/>
      <c r="GZ687" s="15"/>
      <c r="HA687" s="15"/>
      <c r="HB687" s="15"/>
      <c r="HC687" s="15"/>
      <c r="HD687" s="15"/>
      <c r="HE687" s="15"/>
      <c r="HF687" s="15"/>
      <c r="HG687" s="15"/>
      <c r="HH687" s="15"/>
      <c r="HI687" s="15"/>
      <c r="HJ687" s="15"/>
      <c r="HK687" s="15"/>
      <c r="HL687" s="15"/>
      <c r="HM687" s="15"/>
      <c r="HN687" s="15"/>
      <c r="HO687" s="15"/>
      <c r="HP687" s="15"/>
      <c r="HQ687" s="15"/>
      <c r="HR687" s="15"/>
      <c r="HS687" s="15"/>
      <c r="HT687" s="15"/>
      <c r="HU687" s="15"/>
      <c r="HV687" s="15"/>
      <c r="HW687" s="15"/>
      <c r="HX687" s="15"/>
      <c r="HY687" s="15"/>
      <c r="HZ687" s="15"/>
      <c r="IA687" s="15"/>
      <c r="IB687" s="15"/>
      <c r="IC687" s="15"/>
      <c r="ID687" s="15"/>
    </row>
    <row r="688" spans="1:238" s="12" customFormat="1" x14ac:dyDescent="0.2">
      <c r="A688" s="11">
        <f t="shared" si="12"/>
        <v>680</v>
      </c>
      <c r="B688" s="32" t="s">
        <v>1454</v>
      </c>
      <c r="C688" s="32" t="s">
        <v>761</v>
      </c>
      <c r="D688" s="38" t="s">
        <v>152</v>
      </c>
      <c r="E688" s="69" t="s">
        <v>1452</v>
      </c>
      <c r="F688" s="33" t="s">
        <v>1455</v>
      </c>
      <c r="G688" s="34">
        <v>1881</v>
      </c>
      <c r="H688" s="34">
        <v>1626</v>
      </c>
      <c r="I688" s="79" t="s">
        <v>15</v>
      </c>
      <c r="J688" s="79" t="s">
        <v>17</v>
      </c>
      <c r="K688" s="44"/>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5"/>
      <c r="BO688" s="15"/>
      <c r="BP688" s="15"/>
      <c r="BQ688" s="15"/>
      <c r="BR688" s="15"/>
      <c r="BS688" s="15"/>
      <c r="BT688" s="15"/>
      <c r="BU688" s="15"/>
      <c r="BV688" s="15"/>
      <c r="BW688" s="15"/>
      <c r="BX688" s="15"/>
      <c r="BY688" s="15"/>
      <c r="BZ688" s="15"/>
      <c r="CA688" s="15"/>
      <c r="CB688" s="15"/>
      <c r="CC688" s="15"/>
      <c r="CD688" s="15"/>
      <c r="CE688" s="15"/>
      <c r="CF688" s="15"/>
      <c r="CG688" s="15"/>
      <c r="CH688" s="15"/>
      <c r="CI688" s="15"/>
      <c r="CJ688" s="15"/>
      <c r="CK688" s="15"/>
      <c r="CL688" s="15"/>
      <c r="CM688" s="15"/>
      <c r="CN688" s="15"/>
      <c r="CO688" s="15"/>
      <c r="CP688" s="15"/>
      <c r="CQ688" s="15"/>
      <c r="CR688" s="15"/>
      <c r="CS688" s="15"/>
      <c r="CT688" s="15"/>
      <c r="CU688" s="15"/>
      <c r="CV688" s="15"/>
      <c r="CW688" s="15"/>
      <c r="CX688" s="15"/>
      <c r="CY688" s="15"/>
      <c r="CZ688" s="15"/>
      <c r="DA688" s="15"/>
      <c r="DB688" s="15"/>
      <c r="DC688" s="15"/>
      <c r="DD688" s="15"/>
      <c r="DE688" s="15"/>
      <c r="DF688" s="15"/>
      <c r="DG688" s="15"/>
      <c r="DH688" s="15"/>
      <c r="DI688" s="15"/>
      <c r="DJ688" s="15"/>
      <c r="DK688" s="15"/>
      <c r="DL688" s="15"/>
      <c r="DM688" s="15"/>
      <c r="DN688" s="15"/>
      <c r="DO688" s="15"/>
      <c r="DP688" s="15"/>
      <c r="DQ688" s="15"/>
      <c r="DR688" s="15"/>
      <c r="DS688" s="15"/>
      <c r="DT688" s="15"/>
      <c r="DU688" s="15"/>
      <c r="DV688" s="15"/>
      <c r="DW688" s="15"/>
      <c r="DX688" s="15"/>
      <c r="DY688" s="15"/>
      <c r="DZ688" s="15"/>
      <c r="EA688" s="15"/>
      <c r="EB688" s="15"/>
      <c r="EC688" s="15"/>
      <c r="ED688" s="15"/>
      <c r="EE688" s="15"/>
      <c r="EF688" s="15"/>
      <c r="EG688" s="15"/>
      <c r="EH688" s="15"/>
      <c r="EI688" s="15"/>
      <c r="EJ688" s="15"/>
      <c r="EK688" s="15"/>
      <c r="EL688" s="15"/>
      <c r="EM688" s="15"/>
      <c r="EN688" s="15"/>
      <c r="EO688" s="15"/>
      <c r="EP688" s="15"/>
      <c r="EQ688" s="15"/>
      <c r="ER688" s="15"/>
      <c r="ES688" s="15"/>
      <c r="ET688" s="15"/>
      <c r="EU688" s="15"/>
      <c r="EV688" s="15"/>
      <c r="EW688" s="15"/>
      <c r="EX688" s="15"/>
      <c r="EY688" s="15"/>
      <c r="EZ688" s="15"/>
      <c r="FA688" s="15"/>
      <c r="FB688" s="15"/>
      <c r="FC688" s="15"/>
      <c r="FD688" s="15"/>
      <c r="FE688" s="15"/>
      <c r="FF688" s="15"/>
      <c r="FG688" s="15"/>
      <c r="FH688" s="15"/>
      <c r="FI688" s="15"/>
      <c r="FJ688" s="15"/>
      <c r="FK688" s="15"/>
      <c r="FL688" s="15"/>
      <c r="FM688" s="15"/>
      <c r="FN688" s="15"/>
      <c r="FO688" s="15"/>
      <c r="FP688" s="15"/>
      <c r="FQ688" s="15"/>
      <c r="FR688" s="15"/>
      <c r="FS688" s="15"/>
      <c r="FT688" s="15"/>
      <c r="FU688" s="15"/>
      <c r="FV688" s="15"/>
      <c r="FW688" s="15"/>
      <c r="FX688" s="15"/>
      <c r="FY688" s="15"/>
      <c r="FZ688" s="15"/>
      <c r="GA688" s="15"/>
      <c r="GB688" s="15"/>
      <c r="GC688" s="15"/>
      <c r="GD688" s="15"/>
      <c r="GE688" s="15"/>
      <c r="GF688" s="15"/>
      <c r="GG688" s="15"/>
      <c r="GH688" s="15"/>
      <c r="GI688" s="15"/>
      <c r="GJ688" s="15"/>
      <c r="GK688" s="15"/>
      <c r="GL688" s="15"/>
      <c r="GM688" s="15"/>
      <c r="GN688" s="15"/>
      <c r="GO688" s="15"/>
      <c r="GP688" s="15"/>
      <c r="GQ688" s="15"/>
      <c r="GR688" s="15"/>
      <c r="GS688" s="15"/>
      <c r="GT688" s="15"/>
      <c r="GU688" s="15"/>
      <c r="GV688" s="15"/>
      <c r="GW688" s="15"/>
      <c r="GX688" s="15"/>
      <c r="GY688" s="15"/>
      <c r="GZ688" s="15"/>
      <c r="HA688" s="15"/>
      <c r="HB688" s="15"/>
      <c r="HC688" s="15"/>
      <c r="HD688" s="15"/>
      <c r="HE688" s="15"/>
      <c r="HF688" s="15"/>
      <c r="HG688" s="15"/>
      <c r="HH688" s="15"/>
      <c r="HI688" s="15"/>
      <c r="HJ688" s="15"/>
      <c r="HK688" s="15"/>
      <c r="HL688" s="15"/>
      <c r="HM688" s="15"/>
      <c r="HN688" s="15"/>
      <c r="HO688" s="15"/>
      <c r="HP688" s="15"/>
      <c r="HQ688" s="15"/>
      <c r="HR688" s="15"/>
      <c r="HS688" s="15"/>
      <c r="HT688" s="15"/>
      <c r="HU688" s="15"/>
      <c r="HV688" s="15"/>
      <c r="HW688" s="15"/>
      <c r="HX688" s="15"/>
      <c r="HY688" s="15"/>
      <c r="HZ688" s="15"/>
      <c r="IA688" s="15"/>
      <c r="IB688" s="15"/>
      <c r="IC688" s="15"/>
      <c r="ID688" s="15"/>
    </row>
    <row r="689" spans="1:238" s="12" customFormat="1" x14ac:dyDescent="0.2">
      <c r="A689" s="11">
        <f t="shared" si="12"/>
        <v>681</v>
      </c>
      <c r="B689" s="32" t="s">
        <v>1468</v>
      </c>
      <c r="C689" s="32" t="s">
        <v>761</v>
      </c>
      <c r="D689" s="38" t="s">
        <v>152</v>
      </c>
      <c r="E689" s="69" t="s">
        <v>1467</v>
      </c>
      <c r="F689" s="33" t="s">
        <v>1469</v>
      </c>
      <c r="G689" s="34">
        <v>3415</v>
      </c>
      <c r="H689" s="34">
        <v>9173</v>
      </c>
      <c r="I689" s="37" t="s">
        <v>15</v>
      </c>
      <c r="J689" s="35" t="s">
        <v>17</v>
      </c>
      <c r="K689" s="44"/>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5"/>
      <c r="BO689" s="15"/>
      <c r="BP689" s="15"/>
      <c r="BQ689" s="15"/>
      <c r="BR689" s="15"/>
      <c r="BS689" s="15"/>
      <c r="BT689" s="15"/>
      <c r="BU689" s="15"/>
      <c r="BV689" s="15"/>
      <c r="BW689" s="15"/>
      <c r="BX689" s="15"/>
      <c r="BY689" s="15"/>
      <c r="BZ689" s="15"/>
      <c r="CA689" s="15"/>
      <c r="CB689" s="15"/>
      <c r="CC689" s="15"/>
      <c r="CD689" s="15"/>
      <c r="CE689" s="15"/>
      <c r="CF689" s="15"/>
      <c r="CG689" s="15"/>
      <c r="CH689" s="15"/>
      <c r="CI689" s="15"/>
      <c r="CJ689" s="15"/>
      <c r="CK689" s="15"/>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15"/>
      <c r="DQ689" s="15"/>
      <c r="DR689" s="15"/>
      <c r="DS689" s="15"/>
      <c r="DT689" s="15"/>
      <c r="DU689" s="15"/>
      <c r="DV689" s="15"/>
      <c r="DW689" s="15"/>
      <c r="DX689" s="15"/>
      <c r="DY689" s="15"/>
      <c r="DZ689" s="15"/>
      <c r="EA689" s="15"/>
      <c r="EB689" s="15"/>
      <c r="EC689" s="15"/>
      <c r="ED689" s="15"/>
      <c r="EE689" s="15"/>
      <c r="EF689" s="15"/>
      <c r="EG689" s="15"/>
      <c r="EH689" s="15"/>
      <c r="EI689" s="15"/>
      <c r="EJ689" s="15"/>
      <c r="EK689" s="15"/>
      <c r="EL689" s="15"/>
      <c r="EM689" s="15"/>
      <c r="EN689" s="15"/>
      <c r="EO689" s="15"/>
      <c r="EP689" s="15"/>
      <c r="EQ689" s="15"/>
      <c r="ER689" s="15"/>
      <c r="ES689" s="15"/>
      <c r="ET689" s="15"/>
      <c r="EU689" s="15"/>
      <c r="EV689" s="15"/>
      <c r="EW689" s="15"/>
      <c r="EX689" s="15"/>
      <c r="EY689" s="15"/>
      <c r="EZ689" s="15"/>
      <c r="FA689" s="15"/>
      <c r="FB689" s="15"/>
      <c r="FC689" s="15"/>
      <c r="FD689" s="15"/>
      <c r="FE689" s="15"/>
      <c r="FF689" s="15"/>
      <c r="FG689" s="15"/>
      <c r="FH689" s="15"/>
      <c r="FI689" s="15"/>
      <c r="FJ689" s="15"/>
      <c r="FK689" s="15"/>
      <c r="FL689" s="15"/>
      <c r="FM689" s="15"/>
      <c r="FN689" s="15"/>
      <c r="FO689" s="15"/>
      <c r="FP689" s="15"/>
      <c r="FQ689" s="15"/>
      <c r="FR689" s="15"/>
      <c r="FS689" s="15"/>
      <c r="FT689" s="15"/>
      <c r="FU689" s="15"/>
      <c r="FV689" s="15"/>
      <c r="FW689" s="15"/>
      <c r="FX689" s="15"/>
      <c r="FY689" s="15"/>
      <c r="FZ689" s="15"/>
      <c r="GA689" s="15"/>
      <c r="GB689" s="15"/>
      <c r="GC689" s="15"/>
      <c r="GD689" s="15"/>
      <c r="GE689" s="15"/>
      <c r="GF689" s="15"/>
      <c r="GG689" s="15"/>
      <c r="GH689" s="15"/>
      <c r="GI689" s="15"/>
      <c r="GJ689" s="15"/>
      <c r="GK689" s="15"/>
      <c r="GL689" s="15"/>
      <c r="GM689" s="15"/>
      <c r="GN689" s="15"/>
      <c r="GO689" s="15"/>
      <c r="GP689" s="15"/>
      <c r="GQ689" s="15"/>
      <c r="GR689" s="15"/>
      <c r="GS689" s="15"/>
      <c r="GT689" s="15"/>
      <c r="GU689" s="15"/>
      <c r="GV689" s="15"/>
      <c r="GW689" s="15"/>
      <c r="GX689" s="15"/>
      <c r="GY689" s="15"/>
      <c r="GZ689" s="15"/>
      <c r="HA689" s="15"/>
      <c r="HB689" s="15"/>
      <c r="HC689" s="15"/>
      <c r="HD689" s="15"/>
      <c r="HE689" s="15"/>
      <c r="HF689" s="15"/>
      <c r="HG689" s="15"/>
      <c r="HH689" s="15"/>
      <c r="HI689" s="15"/>
      <c r="HJ689" s="15"/>
      <c r="HK689" s="15"/>
      <c r="HL689" s="15"/>
      <c r="HM689" s="15"/>
      <c r="HN689" s="15"/>
      <c r="HO689" s="15"/>
      <c r="HP689" s="15"/>
      <c r="HQ689" s="15"/>
      <c r="HR689" s="15"/>
      <c r="HS689" s="15"/>
      <c r="HT689" s="15"/>
      <c r="HU689" s="15"/>
      <c r="HV689" s="15"/>
      <c r="HW689" s="15"/>
      <c r="HX689" s="15"/>
      <c r="HY689" s="15"/>
      <c r="HZ689" s="15"/>
      <c r="IA689" s="15"/>
      <c r="IB689" s="15"/>
      <c r="IC689" s="15"/>
      <c r="ID689" s="15"/>
    </row>
    <row r="690" spans="1:238" s="12" customFormat="1" x14ac:dyDescent="0.2">
      <c r="A690" s="11">
        <f t="shared" si="12"/>
        <v>682</v>
      </c>
      <c r="B690" s="32" t="s">
        <v>466</v>
      </c>
      <c r="C690" s="32" t="s">
        <v>761</v>
      </c>
      <c r="D690" s="38" t="s">
        <v>152</v>
      </c>
      <c r="E690" s="69" t="s">
        <v>1475</v>
      </c>
      <c r="F690" s="33" t="s">
        <v>1320</v>
      </c>
      <c r="G690" s="34">
        <v>2783</v>
      </c>
      <c r="H690" s="34">
        <v>2731</v>
      </c>
      <c r="I690" s="37" t="s">
        <v>15</v>
      </c>
      <c r="J690" s="35" t="s">
        <v>17</v>
      </c>
      <c r="K690" s="36"/>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5"/>
      <c r="BO690" s="15"/>
      <c r="BP690" s="15"/>
      <c r="BQ690" s="15"/>
      <c r="BR690" s="15"/>
      <c r="BS690" s="15"/>
      <c r="BT690" s="15"/>
      <c r="BU690" s="15"/>
      <c r="BV690" s="15"/>
      <c r="BW690" s="15"/>
      <c r="BX690" s="15"/>
      <c r="BY690" s="15"/>
      <c r="BZ690" s="15"/>
      <c r="CA690" s="15"/>
      <c r="CB690" s="15"/>
      <c r="CC690" s="15"/>
      <c r="CD690" s="15"/>
      <c r="CE690" s="15"/>
      <c r="CF690" s="15"/>
      <c r="CG690" s="15"/>
      <c r="CH690" s="15"/>
      <c r="CI690" s="15"/>
      <c r="CJ690" s="15"/>
      <c r="CK690" s="15"/>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15"/>
      <c r="DQ690" s="15"/>
      <c r="DR690" s="15"/>
      <c r="DS690" s="15"/>
      <c r="DT690" s="15"/>
      <c r="DU690" s="15"/>
      <c r="DV690" s="15"/>
      <c r="DW690" s="15"/>
      <c r="DX690" s="15"/>
      <c r="DY690" s="15"/>
      <c r="DZ690" s="15"/>
      <c r="EA690" s="15"/>
      <c r="EB690" s="15"/>
      <c r="EC690" s="15"/>
      <c r="ED690" s="15"/>
      <c r="EE690" s="15"/>
      <c r="EF690" s="15"/>
      <c r="EG690" s="15"/>
      <c r="EH690" s="15"/>
      <c r="EI690" s="15"/>
      <c r="EJ690" s="15"/>
      <c r="EK690" s="15"/>
      <c r="EL690" s="15"/>
      <c r="EM690" s="15"/>
      <c r="EN690" s="15"/>
      <c r="EO690" s="15"/>
      <c r="EP690" s="15"/>
      <c r="EQ690" s="15"/>
      <c r="ER690" s="15"/>
      <c r="ES690" s="15"/>
      <c r="ET690" s="15"/>
      <c r="EU690" s="15"/>
      <c r="EV690" s="15"/>
      <c r="EW690" s="15"/>
      <c r="EX690" s="15"/>
      <c r="EY690" s="15"/>
      <c r="EZ690" s="15"/>
      <c r="FA690" s="15"/>
      <c r="FB690" s="15"/>
      <c r="FC690" s="15"/>
      <c r="FD690" s="15"/>
      <c r="FE690" s="15"/>
      <c r="FF690" s="15"/>
      <c r="FG690" s="15"/>
      <c r="FH690" s="15"/>
      <c r="FI690" s="15"/>
      <c r="FJ690" s="15"/>
      <c r="FK690" s="15"/>
      <c r="FL690" s="15"/>
      <c r="FM690" s="15"/>
      <c r="FN690" s="15"/>
      <c r="FO690" s="15"/>
      <c r="FP690" s="15"/>
      <c r="FQ690" s="15"/>
      <c r="FR690" s="15"/>
      <c r="FS690" s="15"/>
      <c r="FT690" s="15"/>
      <c r="FU690" s="15"/>
      <c r="FV690" s="15"/>
      <c r="FW690" s="15"/>
      <c r="FX690" s="15"/>
      <c r="FY690" s="15"/>
      <c r="FZ690" s="15"/>
      <c r="GA690" s="15"/>
      <c r="GB690" s="15"/>
      <c r="GC690" s="15"/>
      <c r="GD690" s="15"/>
      <c r="GE690" s="15"/>
      <c r="GF690" s="15"/>
      <c r="GG690" s="15"/>
      <c r="GH690" s="15"/>
      <c r="GI690" s="15"/>
      <c r="GJ690" s="15"/>
      <c r="GK690" s="15"/>
      <c r="GL690" s="15"/>
      <c r="GM690" s="15"/>
      <c r="GN690" s="15"/>
      <c r="GO690" s="15"/>
      <c r="GP690" s="15"/>
      <c r="GQ690" s="15"/>
      <c r="GR690" s="15"/>
      <c r="GS690" s="15"/>
      <c r="GT690" s="15"/>
      <c r="GU690" s="15"/>
      <c r="GV690" s="15"/>
      <c r="GW690" s="15"/>
      <c r="GX690" s="15"/>
      <c r="GY690" s="15"/>
      <c r="GZ690" s="15"/>
      <c r="HA690" s="15"/>
      <c r="HB690" s="15"/>
      <c r="HC690" s="15"/>
      <c r="HD690" s="15"/>
      <c r="HE690" s="15"/>
      <c r="HF690" s="15"/>
      <c r="HG690" s="15"/>
      <c r="HH690" s="15"/>
      <c r="HI690" s="15"/>
      <c r="HJ690" s="15"/>
      <c r="HK690" s="15"/>
      <c r="HL690" s="15"/>
      <c r="HM690" s="15"/>
      <c r="HN690" s="15"/>
      <c r="HO690" s="15"/>
      <c r="HP690" s="15"/>
      <c r="HQ690" s="15"/>
      <c r="HR690" s="15"/>
      <c r="HS690" s="15"/>
      <c r="HT690" s="15"/>
      <c r="HU690" s="15"/>
      <c r="HV690" s="15"/>
      <c r="HW690" s="15"/>
      <c r="HX690" s="15"/>
      <c r="HY690" s="15"/>
      <c r="HZ690" s="15"/>
      <c r="IA690" s="15"/>
      <c r="IB690" s="15"/>
      <c r="IC690" s="15"/>
      <c r="ID690" s="15"/>
    </row>
    <row r="691" spans="1:238" s="12" customFormat="1" x14ac:dyDescent="0.2">
      <c r="A691" s="11">
        <f t="shared" si="12"/>
        <v>683</v>
      </c>
      <c r="B691" s="32" t="s">
        <v>1486</v>
      </c>
      <c r="C691" s="32" t="s">
        <v>761</v>
      </c>
      <c r="D691" s="38" t="s">
        <v>152</v>
      </c>
      <c r="E691" s="69" t="s">
        <v>1484</v>
      </c>
      <c r="F691" s="33" t="s">
        <v>106</v>
      </c>
      <c r="G691" s="34">
        <v>16365</v>
      </c>
      <c r="H691" s="34">
        <v>38530</v>
      </c>
      <c r="I691" s="37" t="s">
        <v>15</v>
      </c>
      <c r="J691" s="35" t="s">
        <v>17</v>
      </c>
      <c r="K691" s="36"/>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row>
    <row r="692" spans="1:238" s="12" customFormat="1" x14ac:dyDescent="0.2">
      <c r="A692" s="11">
        <f t="shared" si="12"/>
        <v>684</v>
      </c>
      <c r="B692" s="32" t="s">
        <v>1487</v>
      </c>
      <c r="C692" s="32" t="s">
        <v>761</v>
      </c>
      <c r="D692" s="38" t="s">
        <v>152</v>
      </c>
      <c r="E692" s="69" t="s">
        <v>1484</v>
      </c>
      <c r="F692" s="33" t="s">
        <v>1488</v>
      </c>
      <c r="G692" s="34">
        <v>2554</v>
      </c>
      <c r="H692" s="34">
        <v>3326</v>
      </c>
      <c r="I692" s="37" t="s">
        <v>15</v>
      </c>
      <c r="J692" s="35" t="s">
        <v>17</v>
      </c>
      <c r="K692" s="36"/>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row>
    <row r="693" spans="1:238" s="12" customFormat="1" x14ac:dyDescent="0.2">
      <c r="A693" s="11">
        <f t="shared" si="12"/>
        <v>685</v>
      </c>
      <c r="B693" s="32" t="s">
        <v>1489</v>
      </c>
      <c r="C693" s="32" t="s">
        <v>761</v>
      </c>
      <c r="D693" s="38" t="s">
        <v>152</v>
      </c>
      <c r="E693" s="69" t="s">
        <v>1484</v>
      </c>
      <c r="F693" s="33" t="s">
        <v>1490</v>
      </c>
      <c r="G693" s="34">
        <v>2423</v>
      </c>
      <c r="H693" s="34">
        <v>2269</v>
      </c>
      <c r="I693" s="37" t="s">
        <v>15</v>
      </c>
      <c r="J693" s="35" t="s">
        <v>17</v>
      </c>
      <c r="K693" s="36"/>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row>
    <row r="694" spans="1:238" s="12" customFormat="1" x14ac:dyDescent="0.2">
      <c r="A694" s="11">
        <f t="shared" si="12"/>
        <v>686</v>
      </c>
      <c r="B694" s="32" t="s">
        <v>1491</v>
      </c>
      <c r="C694" s="32" t="s">
        <v>761</v>
      </c>
      <c r="D694" s="38" t="s">
        <v>152</v>
      </c>
      <c r="E694" s="69" t="s">
        <v>1484</v>
      </c>
      <c r="F694" s="33" t="s">
        <v>1492</v>
      </c>
      <c r="G694" s="34">
        <v>1452</v>
      </c>
      <c r="H694" s="34">
        <v>3095</v>
      </c>
      <c r="I694" s="35" t="s">
        <v>18</v>
      </c>
      <c r="J694" s="35" t="s">
        <v>17</v>
      </c>
      <c r="K694" s="36"/>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row>
    <row r="695" spans="1:238" s="12" customFormat="1" x14ac:dyDescent="0.2">
      <c r="A695" s="11">
        <f t="shared" si="12"/>
        <v>687</v>
      </c>
      <c r="B695" s="32" t="s">
        <v>1500</v>
      </c>
      <c r="C695" s="32" t="s">
        <v>761</v>
      </c>
      <c r="D695" s="38" t="s">
        <v>152</v>
      </c>
      <c r="E695" s="69" t="s">
        <v>1495</v>
      </c>
      <c r="F695" s="33" t="s">
        <v>23</v>
      </c>
      <c r="G695" s="34">
        <v>166</v>
      </c>
      <c r="H695" s="34">
        <v>302</v>
      </c>
      <c r="I695" s="37" t="s">
        <v>15</v>
      </c>
      <c r="J695" s="35" t="s">
        <v>17</v>
      </c>
      <c r="K695" s="36"/>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row>
    <row r="696" spans="1:238" s="12" customFormat="1" x14ac:dyDescent="0.2">
      <c r="A696" s="11">
        <f t="shared" si="12"/>
        <v>688</v>
      </c>
      <c r="B696" s="32" t="s">
        <v>1052</v>
      </c>
      <c r="C696" s="32" t="s">
        <v>761</v>
      </c>
      <c r="D696" s="38" t="s">
        <v>152</v>
      </c>
      <c r="E696" s="69" t="s">
        <v>1503</v>
      </c>
      <c r="F696" s="33" t="s">
        <v>72</v>
      </c>
      <c r="G696" s="34">
        <v>4880</v>
      </c>
      <c r="H696" s="34">
        <v>7535</v>
      </c>
      <c r="I696" s="37" t="s">
        <v>15</v>
      </c>
      <c r="J696" s="35" t="s">
        <v>17</v>
      </c>
      <c r="K696" s="36"/>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row>
    <row r="697" spans="1:238" s="12" customFormat="1" x14ac:dyDescent="0.2">
      <c r="A697" s="11">
        <f t="shared" si="12"/>
        <v>689</v>
      </c>
      <c r="B697" s="32" t="s">
        <v>1055</v>
      </c>
      <c r="C697" s="32" t="s">
        <v>761</v>
      </c>
      <c r="D697" s="38" t="s">
        <v>152</v>
      </c>
      <c r="E697" s="69" t="s">
        <v>1507</v>
      </c>
      <c r="F697" s="33" t="s">
        <v>1349</v>
      </c>
      <c r="G697" s="34">
        <v>3304</v>
      </c>
      <c r="H697" s="34">
        <v>7429</v>
      </c>
      <c r="I697" s="37" t="s">
        <v>15</v>
      </c>
      <c r="J697" s="35" t="s">
        <v>17</v>
      </c>
      <c r="K697" s="36"/>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row>
    <row r="698" spans="1:238" s="12" customFormat="1" x14ac:dyDescent="0.2">
      <c r="A698" s="11">
        <f t="shared" si="12"/>
        <v>690</v>
      </c>
      <c r="B698" s="32" t="s">
        <v>1056</v>
      </c>
      <c r="C698" s="32" t="s">
        <v>761</v>
      </c>
      <c r="D698" s="38" t="s">
        <v>152</v>
      </c>
      <c r="E698" s="69" t="s">
        <v>1507</v>
      </c>
      <c r="F698" s="33" t="s">
        <v>1057</v>
      </c>
      <c r="G698" s="34">
        <v>1661</v>
      </c>
      <c r="H698" s="34">
        <v>2654</v>
      </c>
      <c r="I698" s="37" t="s">
        <v>15</v>
      </c>
      <c r="J698" s="35" t="s">
        <v>17</v>
      </c>
      <c r="K698" s="36"/>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row>
    <row r="699" spans="1:238" s="12" customFormat="1" x14ac:dyDescent="0.2">
      <c r="A699" s="11">
        <f t="shared" si="12"/>
        <v>691</v>
      </c>
      <c r="B699" s="32" t="s">
        <v>1510</v>
      </c>
      <c r="C699" s="32" t="s">
        <v>761</v>
      </c>
      <c r="D699" s="38" t="s">
        <v>152</v>
      </c>
      <c r="E699" s="69" t="s">
        <v>1060</v>
      </c>
      <c r="F699" s="33" t="s">
        <v>1511</v>
      </c>
      <c r="G699" s="34">
        <v>2677</v>
      </c>
      <c r="H699" s="34">
        <v>3379</v>
      </c>
      <c r="I699" s="37" t="s">
        <v>15</v>
      </c>
      <c r="J699" s="35" t="s">
        <v>17</v>
      </c>
      <c r="K699" s="36"/>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row>
    <row r="700" spans="1:238" s="12" customFormat="1" x14ac:dyDescent="0.2">
      <c r="A700" s="11">
        <f t="shared" si="12"/>
        <v>692</v>
      </c>
      <c r="B700" s="32" t="s">
        <v>1522</v>
      </c>
      <c r="C700" s="32" t="s">
        <v>761</v>
      </c>
      <c r="D700" s="38" t="s">
        <v>152</v>
      </c>
      <c r="E700" s="69" t="s">
        <v>1520</v>
      </c>
      <c r="F700" s="33" t="s">
        <v>172</v>
      </c>
      <c r="G700" s="34">
        <v>2895</v>
      </c>
      <c r="H700" s="34">
        <v>5339</v>
      </c>
      <c r="I700" s="37" t="s">
        <v>15</v>
      </c>
      <c r="J700" s="35" t="s">
        <v>17</v>
      </c>
      <c r="K700" s="36"/>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row>
    <row r="701" spans="1:238" s="12" customFormat="1" x14ac:dyDescent="0.2">
      <c r="A701" s="11">
        <f t="shared" si="12"/>
        <v>693</v>
      </c>
      <c r="B701" s="32" t="s">
        <v>443</v>
      </c>
      <c r="C701" s="32" t="s">
        <v>761</v>
      </c>
      <c r="D701" s="38" t="s">
        <v>152</v>
      </c>
      <c r="E701" s="69" t="s">
        <v>1532</v>
      </c>
      <c r="F701" s="33" t="s">
        <v>36</v>
      </c>
      <c r="G701" s="34">
        <v>2724</v>
      </c>
      <c r="H701" s="34">
        <v>3119</v>
      </c>
      <c r="I701" s="37" t="s">
        <v>15</v>
      </c>
      <c r="J701" s="35" t="s">
        <v>17</v>
      </c>
      <c r="K701" s="36"/>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row>
    <row r="702" spans="1:238" s="12" customFormat="1" x14ac:dyDescent="0.2">
      <c r="A702" s="11">
        <f t="shared" si="12"/>
        <v>694</v>
      </c>
      <c r="B702" s="32" t="s">
        <v>1536</v>
      </c>
      <c r="C702" s="32" t="s">
        <v>761</v>
      </c>
      <c r="D702" s="38" t="s">
        <v>152</v>
      </c>
      <c r="E702" s="69" t="s">
        <v>1532</v>
      </c>
      <c r="F702" s="33" t="s">
        <v>1535</v>
      </c>
      <c r="G702" s="34">
        <v>1845</v>
      </c>
      <c r="H702" s="34">
        <v>2061</v>
      </c>
      <c r="I702" s="37" t="s">
        <v>15</v>
      </c>
      <c r="J702" s="35" t="s">
        <v>17</v>
      </c>
      <c r="K702" s="36"/>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row>
    <row r="703" spans="1:238" s="12" customFormat="1" x14ac:dyDescent="0.2">
      <c r="A703" s="11">
        <f t="shared" si="12"/>
        <v>695</v>
      </c>
      <c r="B703" s="32" t="s">
        <v>1541</v>
      </c>
      <c r="C703" s="32" t="s">
        <v>761</v>
      </c>
      <c r="D703" s="38" t="s">
        <v>152</v>
      </c>
      <c r="E703" s="69" t="s">
        <v>1542</v>
      </c>
      <c r="F703" s="33" t="s">
        <v>1543</v>
      </c>
      <c r="G703" s="34">
        <v>2492</v>
      </c>
      <c r="H703" s="34">
        <v>4051</v>
      </c>
      <c r="I703" s="37" t="s">
        <v>15</v>
      </c>
      <c r="J703" s="35" t="s">
        <v>17</v>
      </c>
      <c r="K703" s="36"/>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5"/>
      <c r="BO703" s="15"/>
      <c r="BP703" s="15"/>
      <c r="BQ703" s="15"/>
      <c r="BR703" s="15"/>
      <c r="BS703" s="15"/>
      <c r="BT703" s="15"/>
      <c r="BU703" s="15"/>
      <c r="BV703" s="15"/>
      <c r="BW703" s="15"/>
      <c r="BX703" s="15"/>
      <c r="BY703" s="15"/>
      <c r="BZ703" s="15"/>
      <c r="CA703" s="15"/>
      <c r="CB703" s="15"/>
      <c r="CC703" s="15"/>
      <c r="CD703" s="15"/>
      <c r="CE703" s="15"/>
      <c r="CF703" s="15"/>
      <c r="CG703" s="15"/>
      <c r="CH703" s="15"/>
      <c r="CI703" s="15"/>
      <c r="CJ703" s="15"/>
      <c r="CK703" s="15"/>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15"/>
      <c r="DQ703" s="15"/>
      <c r="DR703" s="15"/>
      <c r="DS703" s="15"/>
      <c r="DT703" s="15"/>
      <c r="DU703" s="15"/>
      <c r="DV703" s="15"/>
      <c r="DW703" s="15"/>
      <c r="DX703" s="15"/>
      <c r="DY703" s="15"/>
      <c r="DZ703" s="15"/>
      <c r="EA703" s="15"/>
      <c r="EB703" s="15"/>
      <c r="EC703" s="15"/>
      <c r="ED703" s="15"/>
      <c r="EE703" s="15"/>
      <c r="EF703" s="15"/>
      <c r="EG703" s="15"/>
      <c r="EH703" s="15"/>
      <c r="EI703" s="15"/>
      <c r="EJ703" s="15"/>
      <c r="EK703" s="15"/>
      <c r="EL703" s="15"/>
      <c r="EM703" s="15"/>
      <c r="EN703" s="15"/>
      <c r="EO703" s="15"/>
      <c r="EP703" s="15"/>
      <c r="EQ703" s="15"/>
      <c r="ER703" s="15"/>
      <c r="ES703" s="15"/>
      <c r="ET703" s="15"/>
      <c r="EU703" s="15"/>
      <c r="EV703" s="15"/>
      <c r="EW703" s="15"/>
      <c r="EX703" s="15"/>
      <c r="EY703" s="15"/>
      <c r="EZ703" s="15"/>
      <c r="FA703" s="15"/>
      <c r="FB703" s="15"/>
      <c r="FC703" s="15"/>
      <c r="FD703" s="15"/>
      <c r="FE703" s="15"/>
      <c r="FF703" s="15"/>
      <c r="FG703" s="15"/>
      <c r="FH703" s="15"/>
      <c r="FI703" s="15"/>
      <c r="FJ703" s="15"/>
      <c r="FK703" s="15"/>
      <c r="FL703" s="15"/>
      <c r="FM703" s="15"/>
      <c r="FN703" s="15"/>
      <c r="FO703" s="15"/>
      <c r="FP703" s="15"/>
      <c r="FQ703" s="15"/>
      <c r="FR703" s="15"/>
      <c r="FS703" s="15"/>
      <c r="FT703" s="15"/>
      <c r="FU703" s="15"/>
      <c r="FV703" s="15"/>
      <c r="FW703" s="15"/>
      <c r="FX703" s="15"/>
      <c r="FY703" s="15"/>
      <c r="FZ703" s="15"/>
      <c r="GA703" s="15"/>
      <c r="GB703" s="15"/>
      <c r="GC703" s="15"/>
      <c r="GD703" s="15"/>
      <c r="GE703" s="15"/>
      <c r="GF703" s="15"/>
      <c r="GG703" s="15"/>
      <c r="GH703" s="15"/>
      <c r="GI703" s="15"/>
      <c r="GJ703" s="15"/>
      <c r="GK703" s="15"/>
      <c r="GL703" s="15"/>
      <c r="GM703" s="15"/>
      <c r="GN703" s="15"/>
      <c r="GO703" s="15"/>
      <c r="GP703" s="15"/>
      <c r="GQ703" s="15"/>
      <c r="GR703" s="15"/>
      <c r="GS703" s="15"/>
      <c r="GT703" s="15"/>
      <c r="GU703" s="15"/>
      <c r="GV703" s="15"/>
      <c r="GW703" s="15"/>
      <c r="GX703" s="15"/>
      <c r="GY703" s="15"/>
      <c r="GZ703" s="15"/>
      <c r="HA703" s="15"/>
      <c r="HB703" s="15"/>
      <c r="HC703" s="15"/>
      <c r="HD703" s="15"/>
      <c r="HE703" s="15"/>
      <c r="HF703" s="15"/>
      <c r="HG703" s="15"/>
      <c r="HH703" s="15"/>
      <c r="HI703" s="15"/>
      <c r="HJ703" s="15"/>
      <c r="HK703" s="15"/>
      <c r="HL703" s="15"/>
      <c r="HM703" s="15"/>
      <c r="HN703" s="15"/>
      <c r="HO703" s="15"/>
      <c r="HP703" s="15"/>
      <c r="HQ703" s="15"/>
      <c r="HR703" s="15"/>
      <c r="HS703" s="15"/>
      <c r="HT703" s="15"/>
      <c r="HU703" s="15"/>
      <c r="HV703" s="15"/>
      <c r="HW703" s="15"/>
      <c r="HX703" s="15"/>
      <c r="HY703" s="15"/>
      <c r="HZ703" s="15"/>
      <c r="IA703" s="15"/>
      <c r="IB703" s="15"/>
      <c r="IC703" s="15"/>
      <c r="ID703" s="15"/>
    </row>
    <row r="704" spans="1:238" s="12" customFormat="1" x14ac:dyDescent="0.2">
      <c r="A704" s="11">
        <f t="shared" si="12"/>
        <v>696</v>
      </c>
      <c r="B704" s="32" t="s">
        <v>1544</v>
      </c>
      <c r="C704" s="32" t="s">
        <v>761</v>
      </c>
      <c r="D704" s="38" t="s">
        <v>152</v>
      </c>
      <c r="E704" s="69" t="s">
        <v>1542</v>
      </c>
      <c r="F704" s="33" t="s">
        <v>88</v>
      </c>
      <c r="G704" s="34">
        <v>4761</v>
      </c>
      <c r="H704" s="34">
        <v>6517</v>
      </c>
      <c r="I704" s="37" t="s">
        <v>15</v>
      </c>
      <c r="J704" s="35" t="s">
        <v>17</v>
      </c>
      <c r="K704" s="36"/>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5"/>
      <c r="BO704" s="15"/>
      <c r="BP704" s="15"/>
      <c r="BQ704" s="15"/>
      <c r="BR704" s="15"/>
      <c r="BS704" s="15"/>
      <c r="BT704" s="15"/>
      <c r="BU704" s="15"/>
      <c r="BV704" s="15"/>
      <c r="BW704" s="15"/>
      <c r="BX704" s="15"/>
      <c r="BY704" s="15"/>
      <c r="BZ704" s="15"/>
      <c r="CA704" s="15"/>
      <c r="CB704" s="15"/>
      <c r="CC704" s="15"/>
      <c r="CD704" s="15"/>
      <c r="CE704" s="15"/>
      <c r="CF704" s="15"/>
      <c r="CG704" s="15"/>
      <c r="CH704" s="15"/>
      <c r="CI704" s="15"/>
      <c r="CJ704" s="15"/>
      <c r="CK704" s="15"/>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15"/>
      <c r="DP704" s="15"/>
      <c r="DQ704" s="15"/>
      <c r="DR704" s="15"/>
      <c r="DS704" s="15"/>
      <c r="DT704" s="15"/>
      <c r="DU704" s="15"/>
      <c r="DV704" s="15"/>
      <c r="DW704" s="15"/>
      <c r="DX704" s="15"/>
      <c r="DY704" s="15"/>
      <c r="DZ704" s="15"/>
      <c r="EA704" s="15"/>
      <c r="EB704" s="15"/>
      <c r="EC704" s="15"/>
      <c r="ED704" s="15"/>
      <c r="EE704" s="15"/>
      <c r="EF704" s="15"/>
      <c r="EG704" s="15"/>
      <c r="EH704" s="15"/>
      <c r="EI704" s="15"/>
      <c r="EJ704" s="15"/>
      <c r="EK704" s="15"/>
      <c r="EL704" s="15"/>
      <c r="EM704" s="15"/>
      <c r="EN704" s="15"/>
      <c r="EO704" s="15"/>
      <c r="EP704" s="15"/>
      <c r="EQ704" s="15"/>
      <c r="ER704" s="15"/>
      <c r="ES704" s="15"/>
      <c r="ET704" s="15"/>
      <c r="EU704" s="15"/>
      <c r="EV704" s="15"/>
      <c r="EW704" s="15"/>
      <c r="EX704" s="15"/>
      <c r="EY704" s="15"/>
      <c r="EZ704" s="15"/>
      <c r="FA704" s="15"/>
      <c r="FB704" s="15"/>
      <c r="FC704" s="15"/>
      <c r="FD704" s="15"/>
      <c r="FE704" s="15"/>
      <c r="FF704" s="15"/>
      <c r="FG704" s="15"/>
      <c r="FH704" s="15"/>
      <c r="FI704" s="15"/>
      <c r="FJ704" s="15"/>
      <c r="FK704" s="15"/>
      <c r="FL704" s="15"/>
      <c r="FM704" s="15"/>
      <c r="FN704" s="15"/>
      <c r="FO704" s="15"/>
      <c r="FP704" s="15"/>
      <c r="FQ704" s="15"/>
      <c r="FR704" s="15"/>
      <c r="FS704" s="15"/>
      <c r="FT704" s="15"/>
      <c r="FU704" s="15"/>
      <c r="FV704" s="15"/>
      <c r="FW704" s="15"/>
      <c r="FX704" s="15"/>
      <c r="FY704" s="15"/>
      <c r="FZ704" s="15"/>
      <c r="GA704" s="15"/>
      <c r="GB704" s="15"/>
      <c r="GC704" s="15"/>
      <c r="GD704" s="15"/>
      <c r="GE704" s="15"/>
      <c r="GF704" s="15"/>
      <c r="GG704" s="15"/>
      <c r="GH704" s="15"/>
      <c r="GI704" s="15"/>
      <c r="GJ704" s="15"/>
      <c r="GK704" s="15"/>
      <c r="GL704" s="15"/>
      <c r="GM704" s="15"/>
      <c r="GN704" s="15"/>
      <c r="GO704" s="15"/>
      <c r="GP704" s="15"/>
      <c r="GQ704" s="15"/>
      <c r="GR704" s="15"/>
      <c r="GS704" s="15"/>
      <c r="GT704" s="15"/>
      <c r="GU704" s="15"/>
      <c r="GV704" s="15"/>
      <c r="GW704" s="15"/>
      <c r="GX704" s="15"/>
      <c r="GY704" s="15"/>
      <c r="GZ704" s="15"/>
      <c r="HA704" s="15"/>
      <c r="HB704" s="15"/>
      <c r="HC704" s="15"/>
      <c r="HD704" s="15"/>
      <c r="HE704" s="15"/>
      <c r="HF704" s="15"/>
      <c r="HG704" s="15"/>
      <c r="HH704" s="15"/>
      <c r="HI704" s="15"/>
      <c r="HJ704" s="15"/>
      <c r="HK704" s="15"/>
      <c r="HL704" s="15"/>
      <c r="HM704" s="15"/>
      <c r="HN704" s="15"/>
      <c r="HO704" s="15"/>
      <c r="HP704" s="15"/>
      <c r="HQ704" s="15"/>
      <c r="HR704" s="15"/>
      <c r="HS704" s="15"/>
      <c r="HT704" s="15"/>
      <c r="HU704" s="15"/>
      <c r="HV704" s="15"/>
      <c r="HW704" s="15"/>
      <c r="HX704" s="15"/>
      <c r="HY704" s="15"/>
      <c r="HZ704" s="15"/>
      <c r="IA704" s="15"/>
      <c r="IB704" s="15"/>
      <c r="IC704" s="15"/>
      <c r="ID704" s="15"/>
    </row>
    <row r="705" spans="1:238" s="12" customFormat="1" x14ac:dyDescent="0.2">
      <c r="A705" s="11">
        <f t="shared" si="12"/>
        <v>697</v>
      </c>
      <c r="B705" s="32" t="s">
        <v>444</v>
      </c>
      <c r="C705" s="32" t="s">
        <v>761</v>
      </c>
      <c r="D705" s="38" t="s">
        <v>152</v>
      </c>
      <c r="E705" s="69" t="s">
        <v>1542</v>
      </c>
      <c r="F705" s="33" t="s">
        <v>1431</v>
      </c>
      <c r="G705" s="34">
        <v>2891</v>
      </c>
      <c r="H705" s="34">
        <v>2983</v>
      </c>
      <c r="I705" s="37" t="s">
        <v>15</v>
      </c>
      <c r="J705" s="35" t="s">
        <v>17</v>
      </c>
      <c r="K705" s="36"/>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5"/>
      <c r="BO705" s="15"/>
      <c r="BP705" s="15"/>
      <c r="BQ705" s="15"/>
      <c r="BR705" s="15"/>
      <c r="BS705" s="15"/>
      <c r="BT705" s="15"/>
      <c r="BU705" s="15"/>
      <c r="BV705" s="15"/>
      <c r="BW705" s="15"/>
      <c r="BX705" s="15"/>
      <c r="BY705" s="15"/>
      <c r="BZ705" s="15"/>
      <c r="CA705" s="15"/>
      <c r="CB705" s="15"/>
      <c r="CC705" s="15"/>
      <c r="CD705" s="15"/>
      <c r="CE705" s="15"/>
      <c r="CF705" s="15"/>
      <c r="CG705" s="15"/>
      <c r="CH705" s="15"/>
      <c r="CI705" s="15"/>
      <c r="CJ705" s="15"/>
      <c r="CK705" s="15"/>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5"/>
      <c r="DO705" s="15"/>
      <c r="DP705" s="15"/>
      <c r="DQ705" s="15"/>
      <c r="DR705" s="15"/>
      <c r="DS705" s="15"/>
      <c r="DT705" s="15"/>
      <c r="DU705" s="15"/>
      <c r="DV705" s="15"/>
      <c r="DW705" s="15"/>
      <c r="DX705" s="15"/>
      <c r="DY705" s="15"/>
      <c r="DZ705" s="15"/>
      <c r="EA705" s="15"/>
      <c r="EB705" s="15"/>
      <c r="EC705" s="15"/>
      <c r="ED705" s="15"/>
      <c r="EE705" s="15"/>
      <c r="EF705" s="15"/>
      <c r="EG705" s="15"/>
      <c r="EH705" s="15"/>
      <c r="EI705" s="15"/>
      <c r="EJ705" s="15"/>
      <c r="EK705" s="15"/>
      <c r="EL705" s="15"/>
      <c r="EM705" s="15"/>
      <c r="EN705" s="15"/>
      <c r="EO705" s="15"/>
      <c r="EP705" s="15"/>
      <c r="EQ705" s="15"/>
      <c r="ER705" s="15"/>
      <c r="ES705" s="15"/>
      <c r="ET705" s="15"/>
      <c r="EU705" s="15"/>
      <c r="EV705" s="15"/>
      <c r="EW705" s="15"/>
      <c r="EX705" s="15"/>
      <c r="EY705" s="15"/>
      <c r="EZ705" s="15"/>
      <c r="FA705" s="15"/>
      <c r="FB705" s="15"/>
      <c r="FC705" s="15"/>
      <c r="FD705" s="15"/>
      <c r="FE705" s="15"/>
      <c r="FF705" s="15"/>
      <c r="FG705" s="15"/>
      <c r="FH705" s="15"/>
      <c r="FI705" s="15"/>
      <c r="FJ705" s="15"/>
      <c r="FK705" s="15"/>
      <c r="FL705" s="15"/>
      <c r="FM705" s="15"/>
      <c r="FN705" s="15"/>
      <c r="FO705" s="15"/>
      <c r="FP705" s="15"/>
      <c r="FQ705" s="15"/>
      <c r="FR705" s="15"/>
      <c r="FS705" s="15"/>
      <c r="FT705" s="15"/>
      <c r="FU705" s="15"/>
      <c r="FV705" s="15"/>
      <c r="FW705" s="15"/>
      <c r="FX705" s="15"/>
      <c r="FY705" s="15"/>
      <c r="FZ705" s="15"/>
      <c r="GA705" s="15"/>
      <c r="GB705" s="15"/>
      <c r="GC705" s="15"/>
      <c r="GD705" s="15"/>
      <c r="GE705" s="15"/>
      <c r="GF705" s="15"/>
      <c r="GG705" s="15"/>
      <c r="GH705" s="15"/>
      <c r="GI705" s="15"/>
      <c r="GJ705" s="15"/>
      <c r="GK705" s="15"/>
      <c r="GL705" s="15"/>
      <c r="GM705" s="15"/>
      <c r="GN705" s="15"/>
      <c r="GO705" s="15"/>
      <c r="GP705" s="15"/>
      <c r="GQ705" s="15"/>
      <c r="GR705" s="15"/>
      <c r="GS705" s="15"/>
      <c r="GT705" s="15"/>
      <c r="GU705" s="15"/>
      <c r="GV705" s="15"/>
      <c r="GW705" s="15"/>
      <c r="GX705" s="15"/>
      <c r="GY705" s="15"/>
      <c r="GZ705" s="15"/>
      <c r="HA705" s="15"/>
      <c r="HB705" s="15"/>
      <c r="HC705" s="15"/>
      <c r="HD705" s="15"/>
      <c r="HE705" s="15"/>
      <c r="HF705" s="15"/>
      <c r="HG705" s="15"/>
      <c r="HH705" s="15"/>
      <c r="HI705" s="15"/>
      <c r="HJ705" s="15"/>
      <c r="HK705" s="15"/>
      <c r="HL705" s="15"/>
      <c r="HM705" s="15"/>
      <c r="HN705" s="15"/>
      <c r="HO705" s="15"/>
      <c r="HP705" s="15"/>
      <c r="HQ705" s="15"/>
      <c r="HR705" s="15"/>
      <c r="HS705" s="15"/>
      <c r="HT705" s="15"/>
      <c r="HU705" s="15"/>
      <c r="HV705" s="15"/>
      <c r="HW705" s="15"/>
      <c r="HX705" s="15"/>
      <c r="HY705" s="15"/>
      <c r="HZ705" s="15"/>
      <c r="IA705" s="15"/>
      <c r="IB705" s="15"/>
      <c r="IC705" s="15"/>
      <c r="ID705" s="15"/>
    </row>
    <row r="706" spans="1:238" s="12" customFormat="1" x14ac:dyDescent="0.2">
      <c r="A706" s="11">
        <f t="shared" si="12"/>
        <v>698</v>
      </c>
      <c r="B706" s="32" t="s">
        <v>1545</v>
      </c>
      <c r="C706" s="32" t="s">
        <v>761</v>
      </c>
      <c r="D706" s="32" t="s">
        <v>152</v>
      </c>
      <c r="E706" s="69" t="s">
        <v>1542</v>
      </c>
      <c r="F706" s="33" t="s">
        <v>158</v>
      </c>
      <c r="G706" s="34">
        <v>7874</v>
      </c>
      <c r="H706" s="34">
        <v>14934</v>
      </c>
      <c r="I706" s="37" t="s">
        <v>15</v>
      </c>
      <c r="J706" s="35" t="s">
        <v>17</v>
      </c>
      <c r="K706" s="36"/>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5"/>
      <c r="BO706" s="15"/>
      <c r="BP706" s="15"/>
      <c r="BQ706" s="15"/>
      <c r="BR706" s="15"/>
      <c r="BS706" s="15"/>
      <c r="BT706" s="15"/>
      <c r="BU706" s="15"/>
      <c r="BV706" s="15"/>
      <c r="BW706" s="15"/>
      <c r="BX706" s="15"/>
      <c r="BY706" s="15"/>
      <c r="BZ706" s="15"/>
      <c r="CA706" s="15"/>
      <c r="CB706" s="15"/>
      <c r="CC706" s="15"/>
      <c r="CD706" s="15"/>
      <c r="CE706" s="15"/>
      <c r="CF706" s="15"/>
      <c r="CG706" s="15"/>
      <c r="CH706" s="15"/>
      <c r="CI706" s="15"/>
      <c r="CJ706" s="15"/>
      <c r="CK706" s="15"/>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15"/>
      <c r="DP706" s="15"/>
      <c r="DQ706" s="15"/>
      <c r="DR706" s="15"/>
      <c r="DS706" s="15"/>
      <c r="DT706" s="15"/>
      <c r="DU706" s="15"/>
      <c r="DV706" s="15"/>
      <c r="DW706" s="15"/>
      <c r="DX706" s="15"/>
      <c r="DY706" s="15"/>
      <c r="DZ706" s="15"/>
      <c r="EA706" s="15"/>
      <c r="EB706" s="15"/>
      <c r="EC706" s="15"/>
      <c r="ED706" s="15"/>
      <c r="EE706" s="15"/>
      <c r="EF706" s="15"/>
      <c r="EG706" s="15"/>
      <c r="EH706" s="15"/>
      <c r="EI706" s="15"/>
      <c r="EJ706" s="15"/>
      <c r="EK706" s="15"/>
      <c r="EL706" s="15"/>
      <c r="EM706" s="15"/>
      <c r="EN706" s="15"/>
      <c r="EO706" s="15"/>
      <c r="EP706" s="15"/>
      <c r="EQ706" s="15"/>
      <c r="ER706" s="15"/>
      <c r="ES706" s="15"/>
      <c r="ET706" s="15"/>
      <c r="EU706" s="15"/>
      <c r="EV706" s="15"/>
      <c r="EW706" s="15"/>
      <c r="EX706" s="15"/>
      <c r="EY706" s="15"/>
      <c r="EZ706" s="15"/>
      <c r="FA706" s="15"/>
      <c r="FB706" s="15"/>
      <c r="FC706" s="15"/>
      <c r="FD706" s="15"/>
      <c r="FE706" s="15"/>
      <c r="FF706" s="15"/>
      <c r="FG706" s="15"/>
      <c r="FH706" s="15"/>
      <c r="FI706" s="15"/>
      <c r="FJ706" s="15"/>
      <c r="FK706" s="15"/>
      <c r="FL706" s="15"/>
      <c r="FM706" s="15"/>
      <c r="FN706" s="15"/>
      <c r="FO706" s="15"/>
      <c r="FP706" s="15"/>
      <c r="FQ706" s="15"/>
      <c r="FR706" s="15"/>
      <c r="FS706" s="15"/>
      <c r="FT706" s="15"/>
      <c r="FU706" s="15"/>
      <c r="FV706" s="15"/>
      <c r="FW706" s="15"/>
      <c r="FX706" s="15"/>
      <c r="FY706" s="15"/>
      <c r="FZ706" s="15"/>
      <c r="GA706" s="15"/>
      <c r="GB706" s="15"/>
      <c r="GC706" s="15"/>
      <c r="GD706" s="15"/>
      <c r="GE706" s="15"/>
      <c r="GF706" s="15"/>
      <c r="GG706" s="15"/>
      <c r="GH706" s="15"/>
      <c r="GI706" s="15"/>
      <c r="GJ706" s="15"/>
      <c r="GK706" s="15"/>
      <c r="GL706" s="15"/>
      <c r="GM706" s="15"/>
      <c r="GN706" s="15"/>
      <c r="GO706" s="15"/>
      <c r="GP706" s="15"/>
      <c r="GQ706" s="15"/>
      <c r="GR706" s="15"/>
      <c r="GS706" s="15"/>
      <c r="GT706" s="15"/>
      <c r="GU706" s="15"/>
      <c r="GV706" s="15"/>
      <c r="GW706" s="15"/>
      <c r="GX706" s="15"/>
      <c r="GY706" s="15"/>
      <c r="GZ706" s="15"/>
      <c r="HA706" s="15"/>
      <c r="HB706" s="15"/>
      <c r="HC706" s="15"/>
      <c r="HD706" s="15"/>
      <c r="HE706" s="15"/>
      <c r="HF706" s="15"/>
      <c r="HG706" s="15"/>
      <c r="HH706" s="15"/>
      <c r="HI706" s="15"/>
      <c r="HJ706" s="15"/>
      <c r="HK706" s="15"/>
      <c r="HL706" s="15"/>
      <c r="HM706" s="15"/>
      <c r="HN706" s="15"/>
      <c r="HO706" s="15"/>
      <c r="HP706" s="15"/>
      <c r="HQ706" s="15"/>
      <c r="HR706" s="15"/>
      <c r="HS706" s="15"/>
      <c r="HT706" s="15"/>
      <c r="HU706" s="15"/>
      <c r="HV706" s="15"/>
      <c r="HW706" s="15"/>
      <c r="HX706" s="15"/>
      <c r="HY706" s="15"/>
      <c r="HZ706" s="15"/>
      <c r="IA706" s="15"/>
      <c r="IB706" s="15"/>
      <c r="IC706" s="15"/>
      <c r="ID706" s="15"/>
    </row>
    <row r="707" spans="1:238" s="12" customFormat="1" x14ac:dyDescent="0.2">
      <c r="A707" s="11">
        <f t="shared" si="12"/>
        <v>699</v>
      </c>
      <c r="B707" s="32" t="s">
        <v>562</v>
      </c>
      <c r="C707" s="32" t="s">
        <v>761</v>
      </c>
      <c r="D707" s="32" t="s">
        <v>152</v>
      </c>
      <c r="E707" s="68" t="s">
        <v>1555</v>
      </c>
      <c r="F707" s="33" t="s">
        <v>1557</v>
      </c>
      <c r="G707" s="34">
        <v>7761</v>
      </c>
      <c r="H707" s="34">
        <v>19288</v>
      </c>
      <c r="I707" s="37" t="s">
        <v>19</v>
      </c>
      <c r="J707" s="35" t="s">
        <v>17</v>
      </c>
      <c r="K707" s="36"/>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c r="BU707" s="14"/>
      <c r="BV707" s="14"/>
      <c r="BW707" s="14"/>
      <c r="BX707" s="14"/>
      <c r="BY707" s="14"/>
      <c r="BZ707" s="14"/>
      <c r="CA707" s="14"/>
      <c r="CB707" s="14"/>
      <c r="CC707" s="14"/>
      <c r="CD707" s="14"/>
      <c r="CE707" s="14"/>
      <c r="CF707" s="14"/>
      <c r="CG707" s="14"/>
      <c r="CH707" s="14"/>
      <c r="CI707" s="14"/>
      <c r="CJ707" s="14"/>
      <c r="CK707" s="14"/>
      <c r="CL707" s="14"/>
      <c r="CM707" s="14"/>
      <c r="CN707" s="14"/>
      <c r="CO707" s="14"/>
      <c r="CP707" s="14"/>
      <c r="CQ707" s="14"/>
      <c r="CR707" s="14"/>
      <c r="CS707" s="14"/>
      <c r="CT707" s="14"/>
      <c r="CU707" s="14"/>
      <c r="CV707" s="14"/>
      <c r="CW707" s="14"/>
      <c r="CX707" s="14"/>
      <c r="CY707" s="14"/>
      <c r="CZ707" s="14"/>
      <c r="DA707" s="14"/>
      <c r="DB707" s="14"/>
      <c r="DC707" s="14"/>
      <c r="DD707" s="14"/>
      <c r="DE707" s="14"/>
      <c r="DF707" s="14"/>
      <c r="DG707" s="14"/>
      <c r="DH707" s="14"/>
      <c r="DI707" s="14"/>
      <c r="DJ707" s="14"/>
      <c r="DK707" s="14"/>
      <c r="DL707" s="14"/>
      <c r="DM707" s="14"/>
      <c r="DN707" s="14"/>
      <c r="DO707" s="14"/>
      <c r="DP707" s="14"/>
      <c r="DQ707" s="14"/>
      <c r="DR707" s="14"/>
      <c r="DS707" s="14"/>
      <c r="DT707" s="14"/>
      <c r="DU707" s="14"/>
      <c r="DV707" s="14"/>
      <c r="DW707" s="14"/>
      <c r="DX707" s="14"/>
      <c r="DY707" s="14"/>
      <c r="DZ707" s="14"/>
      <c r="EA707" s="14"/>
      <c r="EB707" s="14"/>
      <c r="EC707" s="14"/>
      <c r="ED707" s="14"/>
      <c r="EE707" s="14"/>
      <c r="EF707" s="14"/>
      <c r="EG707" s="14"/>
      <c r="EH707" s="14"/>
      <c r="EI707" s="14"/>
      <c r="EJ707" s="14"/>
      <c r="EK707" s="14"/>
      <c r="EL707" s="14"/>
      <c r="EM707" s="14"/>
      <c r="EN707" s="14"/>
      <c r="EO707" s="14"/>
      <c r="EP707" s="14"/>
      <c r="EQ707" s="14"/>
      <c r="ER707" s="14"/>
      <c r="ES707" s="14"/>
      <c r="ET707" s="14"/>
      <c r="EU707" s="14"/>
      <c r="EV707" s="14"/>
      <c r="EW707" s="14"/>
      <c r="EX707" s="14"/>
      <c r="EY707" s="14"/>
      <c r="EZ707" s="14"/>
      <c r="FA707" s="14"/>
      <c r="FB707" s="14"/>
      <c r="FC707" s="14"/>
      <c r="FD707" s="14"/>
      <c r="FE707" s="14"/>
      <c r="FF707" s="14"/>
      <c r="FG707" s="14"/>
      <c r="FH707" s="14"/>
      <c r="FI707" s="14"/>
      <c r="FJ707" s="14"/>
      <c r="FK707" s="14"/>
      <c r="FL707" s="14"/>
      <c r="FM707" s="14"/>
      <c r="FN707" s="14"/>
      <c r="FO707" s="14"/>
      <c r="FP707" s="14"/>
      <c r="FQ707" s="14"/>
      <c r="FR707" s="14"/>
      <c r="FS707" s="14"/>
      <c r="FT707" s="14"/>
      <c r="FU707" s="14"/>
      <c r="FV707" s="14"/>
      <c r="FW707" s="14"/>
      <c r="FX707" s="14"/>
      <c r="FY707" s="14"/>
      <c r="FZ707" s="14"/>
      <c r="GA707" s="14"/>
      <c r="GB707" s="14"/>
      <c r="GC707" s="14"/>
      <c r="GD707" s="14"/>
      <c r="GE707" s="14"/>
      <c r="GF707" s="14"/>
      <c r="GG707" s="14"/>
      <c r="GH707" s="14"/>
      <c r="GI707" s="14"/>
      <c r="GJ707" s="14"/>
      <c r="GK707" s="14"/>
      <c r="GL707" s="14"/>
      <c r="GM707" s="14"/>
      <c r="GN707" s="14"/>
      <c r="GO707" s="14"/>
      <c r="GP707" s="14"/>
      <c r="GQ707" s="14"/>
      <c r="GR707" s="14"/>
      <c r="GS707" s="14"/>
      <c r="GT707" s="14"/>
      <c r="GU707" s="14"/>
      <c r="GV707" s="14"/>
      <c r="GW707" s="14"/>
      <c r="GX707" s="14"/>
      <c r="GY707" s="14"/>
      <c r="GZ707" s="14"/>
      <c r="HA707" s="14"/>
      <c r="HB707" s="14"/>
      <c r="HC707" s="14"/>
      <c r="HD707" s="14"/>
      <c r="HE707" s="14"/>
      <c r="HF707" s="14"/>
      <c r="HG707" s="14"/>
      <c r="HH707" s="14"/>
      <c r="HI707" s="14"/>
      <c r="HJ707" s="14"/>
      <c r="HK707" s="14"/>
      <c r="HL707" s="14"/>
      <c r="HM707" s="14"/>
      <c r="HN707" s="14"/>
      <c r="HO707" s="14"/>
      <c r="HP707" s="14"/>
      <c r="HQ707" s="14"/>
      <c r="HR707" s="14"/>
      <c r="HS707" s="14"/>
      <c r="HT707" s="14"/>
      <c r="HU707" s="14"/>
      <c r="HV707" s="14"/>
      <c r="HW707" s="14"/>
      <c r="HX707" s="14"/>
      <c r="HY707" s="14"/>
      <c r="HZ707" s="14"/>
      <c r="IA707" s="14"/>
      <c r="IB707" s="14"/>
      <c r="IC707" s="14"/>
      <c r="ID707" s="14"/>
    </row>
    <row r="708" spans="1:238" s="12" customFormat="1" x14ac:dyDescent="0.2">
      <c r="A708" s="11">
        <f t="shared" si="12"/>
        <v>700</v>
      </c>
      <c r="B708" s="32" t="s">
        <v>1562</v>
      </c>
      <c r="C708" s="32" t="s">
        <v>761</v>
      </c>
      <c r="D708" s="38" t="s">
        <v>152</v>
      </c>
      <c r="E708" s="68" t="s">
        <v>1560</v>
      </c>
      <c r="F708" s="33" t="s">
        <v>1414</v>
      </c>
      <c r="G708" s="34">
        <v>2710</v>
      </c>
      <c r="H708" s="34">
        <v>5180</v>
      </c>
      <c r="I708" s="37" t="s">
        <v>15</v>
      </c>
      <c r="J708" s="35" t="s">
        <v>17</v>
      </c>
      <c r="K708" s="36"/>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c r="BU708" s="14"/>
      <c r="BV708" s="14"/>
      <c r="BW708" s="14"/>
      <c r="BX708" s="14"/>
      <c r="BY708" s="14"/>
      <c r="BZ708" s="14"/>
      <c r="CA708" s="14"/>
      <c r="CB708" s="14"/>
      <c r="CC708" s="14"/>
      <c r="CD708" s="14"/>
      <c r="CE708" s="14"/>
      <c r="CF708" s="14"/>
      <c r="CG708" s="14"/>
      <c r="CH708" s="14"/>
      <c r="CI708" s="14"/>
      <c r="CJ708" s="14"/>
      <c r="CK708" s="14"/>
      <c r="CL708" s="14"/>
      <c r="CM708" s="14"/>
      <c r="CN708" s="14"/>
      <c r="CO708" s="14"/>
      <c r="CP708" s="14"/>
      <c r="CQ708" s="14"/>
      <c r="CR708" s="14"/>
      <c r="CS708" s="14"/>
      <c r="CT708" s="14"/>
      <c r="CU708" s="14"/>
      <c r="CV708" s="14"/>
      <c r="CW708" s="14"/>
      <c r="CX708" s="14"/>
      <c r="CY708" s="14"/>
      <c r="CZ708" s="14"/>
      <c r="DA708" s="14"/>
      <c r="DB708" s="14"/>
      <c r="DC708" s="14"/>
      <c r="DD708" s="14"/>
      <c r="DE708" s="14"/>
      <c r="DF708" s="14"/>
      <c r="DG708" s="14"/>
      <c r="DH708" s="14"/>
      <c r="DI708" s="14"/>
      <c r="DJ708" s="14"/>
      <c r="DK708" s="14"/>
      <c r="DL708" s="14"/>
      <c r="DM708" s="14"/>
      <c r="DN708" s="14"/>
      <c r="DO708" s="14"/>
      <c r="DP708" s="14"/>
      <c r="DQ708" s="14"/>
      <c r="DR708" s="14"/>
      <c r="DS708" s="14"/>
      <c r="DT708" s="14"/>
      <c r="DU708" s="14"/>
      <c r="DV708" s="14"/>
      <c r="DW708" s="14"/>
      <c r="DX708" s="14"/>
      <c r="DY708" s="14"/>
      <c r="DZ708" s="14"/>
      <c r="EA708" s="14"/>
      <c r="EB708" s="14"/>
      <c r="EC708" s="14"/>
      <c r="ED708" s="14"/>
      <c r="EE708" s="14"/>
      <c r="EF708" s="14"/>
      <c r="EG708" s="14"/>
      <c r="EH708" s="14"/>
      <c r="EI708" s="14"/>
      <c r="EJ708" s="14"/>
      <c r="EK708" s="14"/>
      <c r="EL708" s="14"/>
      <c r="EM708" s="14"/>
      <c r="EN708" s="14"/>
      <c r="EO708" s="14"/>
      <c r="EP708" s="14"/>
      <c r="EQ708" s="14"/>
      <c r="ER708" s="14"/>
      <c r="ES708" s="14"/>
      <c r="ET708" s="14"/>
      <c r="EU708" s="14"/>
      <c r="EV708" s="14"/>
      <c r="EW708" s="14"/>
      <c r="EX708" s="14"/>
      <c r="EY708" s="14"/>
      <c r="EZ708" s="14"/>
      <c r="FA708" s="14"/>
      <c r="FB708" s="14"/>
      <c r="FC708" s="14"/>
      <c r="FD708" s="14"/>
      <c r="FE708" s="14"/>
      <c r="FF708" s="14"/>
      <c r="FG708" s="14"/>
      <c r="FH708" s="14"/>
      <c r="FI708" s="14"/>
      <c r="FJ708" s="14"/>
      <c r="FK708" s="14"/>
      <c r="FL708" s="14"/>
      <c r="FM708" s="14"/>
      <c r="FN708" s="14"/>
      <c r="FO708" s="14"/>
      <c r="FP708" s="14"/>
      <c r="FQ708" s="14"/>
      <c r="FR708" s="14"/>
      <c r="FS708" s="14"/>
      <c r="FT708" s="14"/>
      <c r="FU708" s="14"/>
      <c r="FV708" s="14"/>
      <c r="FW708" s="14"/>
      <c r="FX708" s="14"/>
      <c r="FY708" s="14"/>
      <c r="FZ708" s="14"/>
      <c r="GA708" s="14"/>
      <c r="GB708" s="14"/>
      <c r="GC708" s="14"/>
      <c r="GD708" s="14"/>
      <c r="GE708" s="14"/>
      <c r="GF708" s="14"/>
      <c r="GG708" s="14"/>
      <c r="GH708" s="14"/>
      <c r="GI708" s="14"/>
      <c r="GJ708" s="14"/>
      <c r="GK708" s="14"/>
      <c r="GL708" s="14"/>
      <c r="GM708" s="14"/>
      <c r="GN708" s="14"/>
      <c r="GO708" s="14"/>
      <c r="GP708" s="14"/>
      <c r="GQ708" s="14"/>
      <c r="GR708" s="14"/>
      <c r="GS708" s="14"/>
      <c r="GT708" s="14"/>
      <c r="GU708" s="14"/>
      <c r="GV708" s="14"/>
      <c r="GW708" s="14"/>
      <c r="GX708" s="14"/>
      <c r="GY708" s="14"/>
      <c r="GZ708" s="14"/>
      <c r="HA708" s="14"/>
      <c r="HB708" s="14"/>
      <c r="HC708" s="14"/>
      <c r="HD708" s="14"/>
      <c r="HE708" s="14"/>
      <c r="HF708" s="14"/>
      <c r="HG708" s="14"/>
      <c r="HH708" s="14"/>
      <c r="HI708" s="14"/>
      <c r="HJ708" s="14"/>
      <c r="HK708" s="14"/>
      <c r="HL708" s="14"/>
      <c r="HM708" s="14"/>
      <c r="HN708" s="14"/>
      <c r="HO708" s="14"/>
      <c r="HP708" s="14"/>
      <c r="HQ708" s="14"/>
      <c r="HR708" s="14"/>
      <c r="HS708" s="14"/>
      <c r="HT708" s="14"/>
      <c r="HU708" s="14"/>
      <c r="HV708" s="14"/>
      <c r="HW708" s="14"/>
      <c r="HX708" s="14"/>
      <c r="HY708" s="14"/>
      <c r="HZ708" s="14"/>
      <c r="IA708" s="14"/>
      <c r="IB708" s="14"/>
      <c r="IC708" s="14"/>
      <c r="ID708" s="14"/>
    </row>
    <row r="709" spans="1:238" s="12" customFormat="1" x14ac:dyDescent="0.2">
      <c r="A709" s="11">
        <f t="shared" ref="A709:A772" si="13">ROW()-8</f>
        <v>701</v>
      </c>
      <c r="B709" s="32" t="s">
        <v>1563</v>
      </c>
      <c r="C709" s="32" t="s">
        <v>761</v>
      </c>
      <c r="D709" s="38" t="s">
        <v>152</v>
      </c>
      <c r="E709" s="68" t="s">
        <v>1560</v>
      </c>
      <c r="F709" s="33" t="s">
        <v>1564</v>
      </c>
      <c r="G709" s="34">
        <v>2625</v>
      </c>
      <c r="H709" s="34">
        <v>3407</v>
      </c>
      <c r="I709" s="37" t="s">
        <v>15</v>
      </c>
      <c r="J709" s="35" t="s">
        <v>17</v>
      </c>
      <c r="K709" s="36"/>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I709" s="14"/>
      <c r="CJ709" s="14"/>
      <c r="CK709" s="14"/>
      <c r="CL709" s="14"/>
      <c r="CM709" s="14"/>
      <c r="CN709" s="14"/>
      <c r="CO709" s="14"/>
      <c r="CP709" s="14"/>
      <c r="CQ709" s="14"/>
      <c r="CR709" s="14"/>
      <c r="CS709" s="14"/>
      <c r="CT709" s="14"/>
      <c r="CU709" s="14"/>
      <c r="CV709" s="14"/>
      <c r="CW709" s="14"/>
      <c r="CX709" s="14"/>
      <c r="CY709" s="14"/>
      <c r="CZ709" s="14"/>
      <c r="DA709" s="14"/>
      <c r="DB709" s="14"/>
      <c r="DC709" s="14"/>
      <c r="DD709" s="14"/>
      <c r="DE709" s="14"/>
      <c r="DF709" s="14"/>
      <c r="DG709" s="14"/>
      <c r="DH709" s="14"/>
      <c r="DI709" s="14"/>
      <c r="DJ709" s="14"/>
      <c r="DK709" s="14"/>
      <c r="DL709" s="14"/>
      <c r="DM709" s="14"/>
      <c r="DN709" s="14"/>
      <c r="DO709" s="14"/>
      <c r="DP709" s="14"/>
      <c r="DQ709" s="14"/>
      <c r="DR709" s="14"/>
      <c r="DS709" s="14"/>
      <c r="DT709" s="14"/>
      <c r="DU709" s="14"/>
      <c r="DV709" s="14"/>
      <c r="DW709" s="14"/>
      <c r="DX709" s="14"/>
      <c r="DY709" s="14"/>
      <c r="DZ709" s="14"/>
      <c r="EA709" s="14"/>
      <c r="EB709" s="14"/>
      <c r="EC709" s="14"/>
      <c r="ED709" s="14"/>
      <c r="EE709" s="14"/>
      <c r="EF709" s="14"/>
      <c r="EG709" s="14"/>
      <c r="EH709" s="14"/>
      <c r="EI709" s="14"/>
      <c r="EJ709" s="14"/>
      <c r="EK709" s="14"/>
      <c r="EL709" s="14"/>
      <c r="EM709" s="14"/>
      <c r="EN709" s="14"/>
      <c r="EO709" s="14"/>
      <c r="EP709" s="14"/>
      <c r="EQ709" s="14"/>
      <c r="ER709" s="14"/>
      <c r="ES709" s="14"/>
      <c r="ET709" s="14"/>
      <c r="EU709" s="14"/>
      <c r="EV709" s="14"/>
      <c r="EW709" s="14"/>
      <c r="EX709" s="14"/>
      <c r="EY709" s="14"/>
      <c r="EZ709" s="14"/>
      <c r="FA709" s="14"/>
      <c r="FB709" s="14"/>
      <c r="FC709" s="14"/>
      <c r="FD709" s="14"/>
      <c r="FE709" s="14"/>
      <c r="FF709" s="14"/>
      <c r="FG709" s="14"/>
      <c r="FH709" s="14"/>
      <c r="FI709" s="14"/>
      <c r="FJ709" s="14"/>
      <c r="FK709" s="14"/>
      <c r="FL709" s="14"/>
      <c r="FM709" s="14"/>
      <c r="FN709" s="14"/>
      <c r="FO709" s="14"/>
      <c r="FP709" s="14"/>
      <c r="FQ709" s="14"/>
      <c r="FR709" s="14"/>
      <c r="FS709" s="14"/>
      <c r="FT709" s="14"/>
      <c r="FU709" s="14"/>
      <c r="FV709" s="14"/>
      <c r="FW709" s="14"/>
      <c r="FX709" s="14"/>
      <c r="FY709" s="14"/>
      <c r="FZ709" s="14"/>
      <c r="GA709" s="14"/>
      <c r="GB709" s="14"/>
      <c r="GC709" s="14"/>
      <c r="GD709" s="14"/>
      <c r="GE709" s="14"/>
      <c r="GF709" s="14"/>
      <c r="GG709" s="14"/>
      <c r="GH709" s="14"/>
      <c r="GI709" s="14"/>
      <c r="GJ709" s="14"/>
      <c r="GK709" s="14"/>
      <c r="GL709" s="14"/>
      <c r="GM709" s="14"/>
      <c r="GN709" s="14"/>
      <c r="GO709" s="14"/>
      <c r="GP709" s="14"/>
      <c r="GQ709" s="14"/>
      <c r="GR709" s="14"/>
      <c r="GS709" s="14"/>
      <c r="GT709" s="14"/>
      <c r="GU709" s="14"/>
      <c r="GV709" s="14"/>
      <c r="GW709" s="14"/>
      <c r="GX709" s="14"/>
      <c r="GY709" s="14"/>
      <c r="GZ709" s="14"/>
      <c r="HA709" s="14"/>
      <c r="HB709" s="14"/>
      <c r="HC709" s="14"/>
      <c r="HD709" s="14"/>
      <c r="HE709" s="14"/>
      <c r="HF709" s="14"/>
      <c r="HG709" s="14"/>
      <c r="HH709" s="14"/>
      <c r="HI709" s="14"/>
      <c r="HJ709" s="14"/>
      <c r="HK709" s="14"/>
      <c r="HL709" s="14"/>
      <c r="HM709" s="14"/>
      <c r="HN709" s="14"/>
      <c r="HO709" s="14"/>
      <c r="HP709" s="14"/>
      <c r="HQ709" s="14"/>
      <c r="HR709" s="14"/>
      <c r="HS709" s="14"/>
      <c r="HT709" s="14"/>
      <c r="HU709" s="14"/>
      <c r="HV709" s="14"/>
      <c r="HW709" s="14"/>
      <c r="HX709" s="14"/>
      <c r="HY709" s="14"/>
      <c r="HZ709" s="14"/>
      <c r="IA709" s="14"/>
      <c r="IB709" s="14"/>
      <c r="IC709" s="14"/>
      <c r="ID709" s="14"/>
    </row>
    <row r="710" spans="1:238" s="12" customFormat="1" x14ac:dyDescent="0.2">
      <c r="A710" s="11">
        <f t="shared" si="13"/>
        <v>702</v>
      </c>
      <c r="B710" s="32" t="s">
        <v>1565</v>
      </c>
      <c r="C710" s="32" t="s">
        <v>761</v>
      </c>
      <c r="D710" s="38" t="s">
        <v>152</v>
      </c>
      <c r="E710" s="68" t="s">
        <v>1560</v>
      </c>
      <c r="F710" s="33" t="s">
        <v>1166</v>
      </c>
      <c r="G710" s="34">
        <v>3036</v>
      </c>
      <c r="H710" s="34">
        <v>2917</v>
      </c>
      <c r="I710" s="37" t="s">
        <v>15</v>
      </c>
      <c r="J710" s="35" t="s">
        <v>17</v>
      </c>
      <c r="K710" s="36"/>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I710" s="14"/>
      <c r="CJ710" s="14"/>
      <c r="CK710" s="14"/>
      <c r="CL710" s="14"/>
      <c r="CM710" s="14"/>
      <c r="CN710" s="14"/>
      <c r="CO710" s="14"/>
      <c r="CP710" s="14"/>
      <c r="CQ710" s="14"/>
      <c r="CR710" s="14"/>
      <c r="CS710" s="14"/>
      <c r="CT710" s="14"/>
      <c r="CU710" s="14"/>
      <c r="CV710" s="14"/>
      <c r="CW710" s="14"/>
      <c r="CX710" s="14"/>
      <c r="CY710" s="14"/>
      <c r="CZ710" s="14"/>
      <c r="DA710" s="14"/>
      <c r="DB710" s="14"/>
      <c r="DC710" s="14"/>
      <c r="DD710" s="14"/>
      <c r="DE710" s="14"/>
      <c r="DF710" s="14"/>
      <c r="DG710" s="14"/>
      <c r="DH710" s="14"/>
      <c r="DI710" s="14"/>
      <c r="DJ710" s="14"/>
      <c r="DK710" s="14"/>
      <c r="DL710" s="14"/>
      <c r="DM710" s="14"/>
      <c r="DN710" s="14"/>
      <c r="DO710" s="14"/>
      <c r="DP710" s="14"/>
      <c r="DQ710" s="14"/>
      <c r="DR710" s="14"/>
      <c r="DS710" s="14"/>
      <c r="DT710" s="14"/>
      <c r="DU710" s="14"/>
      <c r="DV710" s="14"/>
      <c r="DW710" s="14"/>
      <c r="DX710" s="14"/>
      <c r="DY710" s="14"/>
      <c r="DZ710" s="14"/>
      <c r="EA710" s="14"/>
      <c r="EB710" s="14"/>
      <c r="EC710" s="14"/>
      <c r="ED710" s="14"/>
      <c r="EE710" s="14"/>
      <c r="EF710" s="14"/>
      <c r="EG710" s="14"/>
      <c r="EH710" s="14"/>
      <c r="EI710" s="14"/>
      <c r="EJ710" s="14"/>
      <c r="EK710" s="14"/>
      <c r="EL710" s="14"/>
      <c r="EM710" s="14"/>
      <c r="EN710" s="14"/>
      <c r="EO710" s="14"/>
      <c r="EP710" s="14"/>
      <c r="EQ710" s="14"/>
      <c r="ER710" s="14"/>
      <c r="ES710" s="14"/>
      <c r="ET710" s="14"/>
      <c r="EU710" s="14"/>
      <c r="EV710" s="14"/>
      <c r="EW710" s="14"/>
      <c r="EX710" s="14"/>
      <c r="EY710" s="14"/>
      <c r="EZ710" s="14"/>
      <c r="FA710" s="14"/>
      <c r="FB710" s="14"/>
      <c r="FC710" s="14"/>
      <c r="FD710" s="14"/>
      <c r="FE710" s="14"/>
      <c r="FF710" s="14"/>
      <c r="FG710" s="14"/>
      <c r="FH710" s="14"/>
      <c r="FI710" s="14"/>
      <c r="FJ710" s="14"/>
      <c r="FK710" s="14"/>
      <c r="FL710" s="14"/>
      <c r="FM710" s="14"/>
      <c r="FN710" s="14"/>
      <c r="FO710" s="14"/>
      <c r="FP710" s="14"/>
      <c r="FQ710" s="14"/>
      <c r="FR710" s="14"/>
      <c r="FS710" s="14"/>
      <c r="FT710" s="14"/>
      <c r="FU710" s="14"/>
      <c r="FV710" s="14"/>
      <c r="FW710" s="14"/>
      <c r="FX710" s="14"/>
      <c r="FY710" s="14"/>
      <c r="FZ710" s="14"/>
      <c r="GA710" s="14"/>
      <c r="GB710" s="14"/>
      <c r="GC710" s="14"/>
      <c r="GD710" s="14"/>
      <c r="GE710" s="14"/>
      <c r="GF710" s="14"/>
      <c r="GG710" s="14"/>
      <c r="GH710" s="14"/>
      <c r="GI710" s="14"/>
      <c r="GJ710" s="14"/>
      <c r="GK710" s="14"/>
      <c r="GL710" s="14"/>
      <c r="GM710" s="14"/>
      <c r="GN710" s="14"/>
      <c r="GO710" s="14"/>
      <c r="GP710" s="14"/>
      <c r="GQ710" s="14"/>
      <c r="GR710" s="14"/>
      <c r="GS710" s="14"/>
      <c r="GT710" s="14"/>
      <c r="GU710" s="14"/>
      <c r="GV710" s="14"/>
      <c r="GW710" s="14"/>
      <c r="GX710" s="14"/>
      <c r="GY710" s="14"/>
      <c r="GZ710" s="14"/>
      <c r="HA710" s="14"/>
      <c r="HB710" s="14"/>
      <c r="HC710" s="14"/>
      <c r="HD710" s="14"/>
      <c r="HE710" s="14"/>
      <c r="HF710" s="14"/>
      <c r="HG710" s="14"/>
      <c r="HH710" s="14"/>
      <c r="HI710" s="14"/>
      <c r="HJ710" s="14"/>
      <c r="HK710" s="14"/>
      <c r="HL710" s="14"/>
      <c r="HM710" s="14"/>
      <c r="HN710" s="14"/>
      <c r="HO710" s="14"/>
      <c r="HP710" s="14"/>
      <c r="HQ710" s="14"/>
      <c r="HR710" s="14"/>
      <c r="HS710" s="14"/>
      <c r="HT710" s="14"/>
      <c r="HU710" s="14"/>
      <c r="HV710" s="14"/>
      <c r="HW710" s="14"/>
      <c r="HX710" s="14"/>
      <c r="HY710" s="14"/>
      <c r="HZ710" s="14"/>
      <c r="IA710" s="14"/>
      <c r="IB710" s="14"/>
      <c r="IC710" s="14"/>
      <c r="ID710" s="14"/>
    </row>
    <row r="711" spans="1:238" s="12" customFormat="1" x14ac:dyDescent="0.2">
      <c r="A711" s="11">
        <f t="shared" si="13"/>
        <v>703</v>
      </c>
      <c r="B711" s="32" t="s">
        <v>1574</v>
      </c>
      <c r="C711" s="32" t="s">
        <v>761</v>
      </c>
      <c r="D711" s="38" t="s">
        <v>152</v>
      </c>
      <c r="E711" s="68" t="s">
        <v>1575</v>
      </c>
      <c r="F711" s="33" t="s">
        <v>55</v>
      </c>
      <c r="G711" s="34">
        <v>3544</v>
      </c>
      <c r="H711" s="34">
        <v>5949</v>
      </c>
      <c r="I711" s="37" t="s">
        <v>15</v>
      </c>
      <c r="J711" s="35" t="s">
        <v>17</v>
      </c>
      <c r="K711" s="36"/>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row>
    <row r="712" spans="1:238" s="12" customFormat="1" x14ac:dyDescent="0.2">
      <c r="A712" s="11">
        <f t="shared" si="13"/>
        <v>704</v>
      </c>
      <c r="B712" s="32" t="s">
        <v>1580</v>
      </c>
      <c r="C712" s="32" t="s">
        <v>761</v>
      </c>
      <c r="D712" s="38" t="s">
        <v>152</v>
      </c>
      <c r="E712" s="68" t="s">
        <v>1577</v>
      </c>
      <c r="F712" s="33" t="s">
        <v>1146</v>
      </c>
      <c r="G712" s="34">
        <v>4779</v>
      </c>
      <c r="H712" s="34">
        <v>9492</v>
      </c>
      <c r="I712" s="37" t="s">
        <v>15</v>
      </c>
      <c r="J712" s="35" t="s">
        <v>17</v>
      </c>
      <c r="K712" s="36" t="s">
        <v>1049</v>
      </c>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row>
    <row r="713" spans="1:238" s="12" customFormat="1" x14ac:dyDescent="0.2">
      <c r="A713" s="11">
        <f t="shared" si="13"/>
        <v>705</v>
      </c>
      <c r="B713" s="32" t="s">
        <v>1581</v>
      </c>
      <c r="C713" s="32" t="s">
        <v>761</v>
      </c>
      <c r="D713" s="38" t="s">
        <v>152</v>
      </c>
      <c r="E713" s="68" t="s">
        <v>1577</v>
      </c>
      <c r="F713" s="33" t="s">
        <v>88</v>
      </c>
      <c r="G713" s="34">
        <v>5986</v>
      </c>
      <c r="H713" s="34">
        <v>7217</v>
      </c>
      <c r="I713" s="37" t="s">
        <v>15</v>
      </c>
      <c r="J713" s="35" t="s">
        <v>17</v>
      </c>
      <c r="K713" s="36"/>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row>
    <row r="714" spans="1:238" s="12" customFormat="1" x14ac:dyDescent="0.2">
      <c r="A714" s="11">
        <f t="shared" si="13"/>
        <v>706</v>
      </c>
      <c r="B714" s="32" t="s">
        <v>1592</v>
      </c>
      <c r="C714" s="32" t="s">
        <v>761</v>
      </c>
      <c r="D714" s="38" t="s">
        <v>152</v>
      </c>
      <c r="E714" s="68" t="s">
        <v>1587</v>
      </c>
      <c r="F714" s="33" t="s">
        <v>1155</v>
      </c>
      <c r="G714" s="34">
        <v>5620</v>
      </c>
      <c r="H714" s="34">
        <v>12790</v>
      </c>
      <c r="I714" s="37" t="s">
        <v>18</v>
      </c>
      <c r="J714" s="35" t="s">
        <v>17</v>
      </c>
      <c r="K714" s="36"/>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row>
    <row r="715" spans="1:238" s="12" customFormat="1" x14ac:dyDescent="0.2">
      <c r="A715" s="11">
        <f t="shared" si="13"/>
        <v>707</v>
      </c>
      <c r="B715" s="32" t="s">
        <v>1602</v>
      </c>
      <c r="C715" s="32" t="s">
        <v>761</v>
      </c>
      <c r="D715" s="38" t="s">
        <v>152</v>
      </c>
      <c r="E715" s="68" t="s">
        <v>1068</v>
      </c>
      <c r="F715" s="33" t="s">
        <v>1349</v>
      </c>
      <c r="G715" s="34">
        <v>244</v>
      </c>
      <c r="H715" s="34">
        <v>355</v>
      </c>
      <c r="I715" s="37" t="s">
        <v>15</v>
      </c>
      <c r="J715" s="35" t="s">
        <v>17</v>
      </c>
      <c r="K715" s="36"/>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row>
    <row r="716" spans="1:238" s="12" customFormat="1" x14ac:dyDescent="0.2">
      <c r="A716" s="11">
        <f t="shared" si="13"/>
        <v>708</v>
      </c>
      <c r="B716" s="38" t="s">
        <v>1604</v>
      </c>
      <c r="C716" s="32" t="s">
        <v>761</v>
      </c>
      <c r="D716" s="38" t="s">
        <v>152</v>
      </c>
      <c r="E716" s="69" t="s">
        <v>1605</v>
      </c>
      <c r="F716" s="33" t="s">
        <v>23</v>
      </c>
      <c r="G716" s="34">
        <v>2944</v>
      </c>
      <c r="H716" s="34">
        <v>5862</v>
      </c>
      <c r="I716" s="37" t="s">
        <v>18</v>
      </c>
      <c r="J716" s="35" t="s">
        <v>17</v>
      </c>
      <c r="K716" s="36"/>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s="2"/>
      <c r="GN716" s="2"/>
      <c r="GO716" s="2"/>
      <c r="GP716" s="2"/>
      <c r="GQ716" s="2"/>
      <c r="GR716" s="2"/>
      <c r="GS716" s="2"/>
      <c r="GT716" s="2"/>
      <c r="GU716" s="2"/>
      <c r="GV716" s="2"/>
      <c r="GW716" s="2"/>
      <c r="GX716" s="2"/>
      <c r="GY716" s="2"/>
      <c r="GZ716" s="2"/>
      <c r="HA716" s="2"/>
      <c r="HB716" s="2"/>
      <c r="HC716" s="2"/>
      <c r="HD716" s="2"/>
      <c r="HE716" s="2"/>
      <c r="HF716" s="2"/>
      <c r="HG716" s="2"/>
      <c r="HH716" s="2"/>
      <c r="HI716" s="2"/>
      <c r="HJ716" s="2"/>
      <c r="HK716" s="2"/>
      <c r="HL716" s="2"/>
      <c r="HM716" s="2"/>
      <c r="HN716" s="2"/>
      <c r="HO716" s="2"/>
      <c r="HP716" s="2"/>
      <c r="HQ716" s="2"/>
      <c r="HR716" s="2"/>
      <c r="HS716" s="2"/>
      <c r="HT716" s="2"/>
      <c r="HU716" s="2"/>
      <c r="HV716" s="2"/>
      <c r="HW716" s="2"/>
      <c r="HX716" s="2"/>
      <c r="HY716" s="2"/>
      <c r="HZ716" s="2"/>
      <c r="IA716" s="2"/>
      <c r="IB716" s="2"/>
      <c r="IC716" s="2"/>
      <c r="ID716" s="2"/>
    </row>
    <row r="717" spans="1:238" s="12" customFormat="1" x14ac:dyDescent="0.2">
      <c r="A717" s="11">
        <f t="shared" si="13"/>
        <v>709</v>
      </c>
      <c r="B717" s="38" t="s">
        <v>1606</v>
      </c>
      <c r="C717" s="32" t="s">
        <v>761</v>
      </c>
      <c r="D717" s="38" t="s">
        <v>152</v>
      </c>
      <c r="E717" s="69" t="s">
        <v>1605</v>
      </c>
      <c r="F717" s="33" t="s">
        <v>1186</v>
      </c>
      <c r="G717" s="34">
        <v>3702</v>
      </c>
      <c r="H717" s="34">
        <v>4814</v>
      </c>
      <c r="I717" s="37" t="s">
        <v>15</v>
      </c>
      <c r="J717" s="35" t="s">
        <v>17</v>
      </c>
      <c r="K717" s="36"/>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s="2"/>
      <c r="GN717" s="2"/>
      <c r="GO717" s="2"/>
      <c r="GP717" s="2"/>
      <c r="GQ717" s="2"/>
      <c r="GR717" s="2"/>
      <c r="GS717" s="2"/>
      <c r="GT717" s="2"/>
      <c r="GU717" s="2"/>
      <c r="GV717" s="2"/>
      <c r="GW717" s="2"/>
      <c r="GX717" s="2"/>
      <c r="GY717" s="2"/>
      <c r="GZ717" s="2"/>
      <c r="HA717" s="2"/>
      <c r="HB717" s="2"/>
      <c r="HC717" s="2"/>
      <c r="HD717" s="2"/>
      <c r="HE717" s="2"/>
      <c r="HF717" s="2"/>
      <c r="HG717" s="2"/>
      <c r="HH717" s="2"/>
      <c r="HI717" s="2"/>
      <c r="HJ717" s="2"/>
      <c r="HK717" s="2"/>
      <c r="HL717" s="2"/>
      <c r="HM717" s="2"/>
      <c r="HN717" s="2"/>
      <c r="HO717" s="2"/>
      <c r="HP717" s="2"/>
      <c r="HQ717" s="2"/>
      <c r="HR717" s="2"/>
      <c r="HS717" s="2"/>
      <c r="HT717" s="2"/>
      <c r="HU717" s="2"/>
      <c r="HV717" s="2"/>
      <c r="HW717" s="2"/>
      <c r="HX717" s="2"/>
      <c r="HY717" s="2"/>
      <c r="HZ717" s="2"/>
      <c r="IA717" s="2"/>
      <c r="IB717" s="2"/>
      <c r="IC717" s="2"/>
      <c r="ID717" s="2"/>
    </row>
    <row r="718" spans="1:238" s="12" customFormat="1" x14ac:dyDescent="0.2">
      <c r="A718" s="11">
        <f t="shared" si="13"/>
        <v>710</v>
      </c>
      <c r="B718" s="38" t="s">
        <v>1612</v>
      </c>
      <c r="C718" s="32" t="s">
        <v>761</v>
      </c>
      <c r="D718" s="38" t="s">
        <v>152</v>
      </c>
      <c r="E718" s="68" t="s">
        <v>1613</v>
      </c>
      <c r="F718" s="33" t="s">
        <v>1320</v>
      </c>
      <c r="G718" s="34">
        <v>2661</v>
      </c>
      <c r="H718" s="34">
        <v>3396</v>
      </c>
      <c r="I718" s="37" t="s">
        <v>15</v>
      </c>
      <c r="J718" s="35" t="s">
        <v>17</v>
      </c>
      <c r="K718" s="36"/>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s="2"/>
      <c r="GN718" s="2"/>
      <c r="GO718" s="2"/>
      <c r="GP718" s="2"/>
      <c r="GQ718" s="2"/>
      <c r="GR718" s="2"/>
      <c r="GS718" s="2"/>
      <c r="GT718" s="2"/>
      <c r="GU718" s="2"/>
      <c r="GV718" s="2"/>
      <c r="GW718" s="2"/>
      <c r="GX718" s="2"/>
      <c r="GY718" s="2"/>
      <c r="GZ718" s="2"/>
      <c r="HA718" s="2"/>
      <c r="HB718" s="2"/>
      <c r="HC718" s="2"/>
      <c r="HD718" s="2"/>
      <c r="HE718" s="2"/>
      <c r="HF718" s="2"/>
      <c r="HG718" s="2"/>
      <c r="HH718" s="2"/>
      <c r="HI718" s="2"/>
      <c r="HJ718" s="2"/>
      <c r="HK718" s="2"/>
      <c r="HL718" s="2"/>
      <c r="HM718" s="2"/>
      <c r="HN718" s="2"/>
      <c r="HO718" s="2"/>
      <c r="HP718" s="2"/>
      <c r="HQ718" s="2"/>
      <c r="HR718" s="2"/>
      <c r="HS718" s="2"/>
      <c r="HT718" s="2"/>
      <c r="HU718" s="2"/>
      <c r="HV718" s="2"/>
      <c r="HW718" s="2"/>
      <c r="HX718" s="2"/>
      <c r="HY718" s="2"/>
      <c r="HZ718" s="2"/>
      <c r="IA718" s="2"/>
      <c r="IB718" s="2"/>
      <c r="IC718" s="2"/>
      <c r="ID718" s="2"/>
    </row>
    <row r="719" spans="1:238" s="12" customFormat="1" x14ac:dyDescent="0.2">
      <c r="A719" s="11">
        <f t="shared" si="13"/>
        <v>711</v>
      </c>
      <c r="B719" s="38" t="s">
        <v>1614</v>
      </c>
      <c r="C719" s="32" t="s">
        <v>761</v>
      </c>
      <c r="D719" s="38" t="s">
        <v>152</v>
      </c>
      <c r="E719" s="68" t="s">
        <v>1613</v>
      </c>
      <c r="F719" s="33" t="s">
        <v>1615</v>
      </c>
      <c r="G719" s="34">
        <v>784</v>
      </c>
      <c r="H719" s="34">
        <v>1202</v>
      </c>
      <c r="I719" s="37" t="s">
        <v>15</v>
      </c>
      <c r="J719" s="35" t="s">
        <v>17</v>
      </c>
      <c r="K719" s="36"/>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s="2"/>
      <c r="GN719" s="2"/>
      <c r="GO719" s="2"/>
      <c r="GP719" s="2"/>
      <c r="GQ719" s="2"/>
      <c r="GR719" s="2"/>
      <c r="GS719" s="2"/>
      <c r="GT719" s="2"/>
      <c r="GU719" s="2"/>
      <c r="GV719" s="2"/>
      <c r="GW719" s="2"/>
      <c r="GX719" s="2"/>
      <c r="GY719" s="2"/>
      <c r="GZ719" s="2"/>
      <c r="HA719" s="2"/>
      <c r="HB719" s="2"/>
      <c r="HC719" s="2"/>
      <c r="HD719" s="2"/>
      <c r="HE719" s="2"/>
      <c r="HF719" s="2"/>
      <c r="HG719" s="2"/>
      <c r="HH719" s="2"/>
      <c r="HI719" s="2"/>
      <c r="HJ719" s="2"/>
      <c r="HK719" s="2"/>
      <c r="HL719" s="2"/>
      <c r="HM719" s="2"/>
      <c r="HN719" s="2"/>
      <c r="HO719" s="2"/>
      <c r="HP719" s="2"/>
      <c r="HQ719" s="2"/>
      <c r="HR719" s="2"/>
      <c r="HS719" s="2"/>
      <c r="HT719" s="2"/>
      <c r="HU719" s="2"/>
      <c r="HV719" s="2"/>
      <c r="HW719" s="2"/>
      <c r="HX719" s="2"/>
      <c r="HY719" s="2"/>
      <c r="HZ719" s="2"/>
      <c r="IA719" s="2"/>
      <c r="IB719" s="2"/>
      <c r="IC719" s="2"/>
      <c r="ID719" s="2"/>
    </row>
    <row r="720" spans="1:238" s="18" customFormat="1" x14ac:dyDescent="0.2">
      <c r="A720" s="11">
        <f t="shared" si="13"/>
        <v>712</v>
      </c>
      <c r="B720" s="38" t="s">
        <v>1620</v>
      </c>
      <c r="C720" s="32" t="s">
        <v>761</v>
      </c>
      <c r="D720" s="38" t="s">
        <v>152</v>
      </c>
      <c r="E720" s="68" t="s">
        <v>1619</v>
      </c>
      <c r="F720" s="33" t="s">
        <v>1621</v>
      </c>
      <c r="G720" s="34">
        <v>6842</v>
      </c>
      <c r="H720" s="34">
        <v>10024</v>
      </c>
      <c r="I720" s="37" t="s">
        <v>15</v>
      </c>
      <c r="J720" s="35" t="s">
        <v>17</v>
      </c>
      <c r="K720" s="36"/>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s="2"/>
      <c r="GN720" s="2"/>
      <c r="GO720" s="2"/>
      <c r="GP720" s="2"/>
      <c r="GQ720" s="2"/>
      <c r="GR720" s="2"/>
      <c r="GS720" s="2"/>
      <c r="GT720" s="2"/>
      <c r="GU720" s="2"/>
      <c r="GV720" s="2"/>
      <c r="GW720" s="2"/>
      <c r="GX720" s="2"/>
      <c r="GY720" s="2"/>
      <c r="GZ720" s="2"/>
      <c r="HA720" s="2"/>
      <c r="HB720" s="2"/>
      <c r="HC720" s="2"/>
      <c r="HD720" s="2"/>
      <c r="HE720" s="2"/>
      <c r="HF720" s="2"/>
      <c r="HG720" s="2"/>
      <c r="HH720" s="2"/>
      <c r="HI720" s="2"/>
      <c r="HJ720" s="2"/>
      <c r="HK720" s="2"/>
      <c r="HL720" s="2"/>
      <c r="HM720" s="2"/>
      <c r="HN720" s="2"/>
      <c r="HO720" s="2"/>
      <c r="HP720" s="2"/>
      <c r="HQ720" s="2"/>
      <c r="HR720" s="2"/>
      <c r="HS720" s="2"/>
      <c r="HT720" s="2"/>
      <c r="HU720" s="2"/>
      <c r="HV720" s="2"/>
      <c r="HW720" s="2"/>
      <c r="HX720" s="2"/>
      <c r="HY720" s="2"/>
      <c r="HZ720" s="2"/>
      <c r="IA720" s="2"/>
      <c r="IB720" s="2"/>
      <c r="IC720" s="2"/>
      <c r="ID720" s="2"/>
    </row>
    <row r="721" spans="1:238" s="12" customFormat="1" x14ac:dyDescent="0.2">
      <c r="A721" s="11">
        <f t="shared" si="13"/>
        <v>713</v>
      </c>
      <c r="B721" s="38" t="s">
        <v>1622</v>
      </c>
      <c r="C721" s="32" t="s">
        <v>761</v>
      </c>
      <c r="D721" s="32" t="s">
        <v>152</v>
      </c>
      <c r="E721" s="68" t="s">
        <v>1619</v>
      </c>
      <c r="F721" s="33" t="s">
        <v>1349</v>
      </c>
      <c r="G721" s="34">
        <v>842</v>
      </c>
      <c r="H721" s="34">
        <v>1465</v>
      </c>
      <c r="I721" s="37" t="s">
        <v>15</v>
      </c>
      <c r="J721" s="35" t="s">
        <v>17</v>
      </c>
      <c r="K721" s="36"/>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s="2"/>
      <c r="GN721" s="2"/>
      <c r="GO721" s="2"/>
      <c r="GP721" s="2"/>
      <c r="GQ721" s="2"/>
      <c r="GR721" s="2"/>
      <c r="GS721" s="2"/>
      <c r="GT721" s="2"/>
      <c r="GU721" s="2"/>
      <c r="GV721" s="2"/>
      <c r="GW721" s="2"/>
      <c r="GX721" s="2"/>
      <c r="GY721" s="2"/>
      <c r="GZ721" s="2"/>
      <c r="HA721" s="2"/>
      <c r="HB721" s="2"/>
      <c r="HC721" s="2"/>
      <c r="HD721" s="2"/>
      <c r="HE721" s="2"/>
      <c r="HF721" s="2"/>
      <c r="HG721" s="2"/>
      <c r="HH721" s="2"/>
      <c r="HI721" s="2"/>
      <c r="HJ721" s="2"/>
      <c r="HK721" s="2"/>
      <c r="HL721" s="2"/>
      <c r="HM721" s="2"/>
      <c r="HN721" s="2"/>
      <c r="HO721" s="2"/>
      <c r="HP721" s="2"/>
      <c r="HQ721" s="2"/>
      <c r="HR721" s="2"/>
      <c r="HS721" s="2"/>
      <c r="HT721" s="2"/>
      <c r="HU721" s="2"/>
      <c r="HV721" s="2"/>
      <c r="HW721" s="2"/>
      <c r="HX721" s="2"/>
      <c r="HY721" s="2"/>
      <c r="HZ721" s="2"/>
      <c r="IA721" s="2"/>
      <c r="IB721" s="2"/>
      <c r="IC721" s="2"/>
      <c r="ID721" s="2"/>
    </row>
    <row r="722" spans="1:238" s="12" customFormat="1" x14ac:dyDescent="0.2">
      <c r="A722" s="11">
        <f t="shared" si="13"/>
        <v>714</v>
      </c>
      <c r="B722" s="38" t="s">
        <v>1646</v>
      </c>
      <c r="C722" s="32" t="s">
        <v>761</v>
      </c>
      <c r="D722" s="38" t="s">
        <v>152</v>
      </c>
      <c r="E722" s="68" t="s">
        <v>1069</v>
      </c>
      <c r="F722" s="33" t="s">
        <v>51</v>
      </c>
      <c r="G722" s="34">
        <v>2495</v>
      </c>
      <c r="H722" s="34">
        <v>5564</v>
      </c>
      <c r="I722" s="37" t="s">
        <v>15</v>
      </c>
      <c r="J722" s="35" t="s">
        <v>17</v>
      </c>
      <c r="K722" s="36"/>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s="2"/>
      <c r="GN722" s="2"/>
      <c r="GO722" s="2"/>
      <c r="GP722" s="2"/>
      <c r="GQ722" s="2"/>
      <c r="GR722" s="2"/>
      <c r="GS722" s="2"/>
      <c r="GT722" s="2"/>
      <c r="GU722" s="2"/>
      <c r="GV722" s="2"/>
      <c r="GW722" s="2"/>
      <c r="GX722" s="2"/>
      <c r="GY722" s="2"/>
      <c r="GZ722" s="2"/>
      <c r="HA722" s="2"/>
      <c r="HB722" s="2"/>
      <c r="HC722" s="2"/>
      <c r="HD722" s="2"/>
      <c r="HE722" s="2"/>
      <c r="HF722" s="2"/>
      <c r="HG722" s="2"/>
      <c r="HH722" s="2"/>
      <c r="HI722" s="2"/>
      <c r="HJ722" s="2"/>
      <c r="HK722" s="2"/>
      <c r="HL722" s="2"/>
      <c r="HM722" s="2"/>
      <c r="HN722" s="2"/>
      <c r="HO722" s="2"/>
      <c r="HP722" s="2"/>
      <c r="HQ722" s="2"/>
      <c r="HR722" s="2"/>
      <c r="HS722" s="2"/>
      <c r="HT722" s="2"/>
      <c r="HU722" s="2"/>
      <c r="HV722" s="2"/>
      <c r="HW722" s="2"/>
      <c r="HX722" s="2"/>
      <c r="HY722" s="2"/>
      <c r="HZ722" s="2"/>
      <c r="IA722" s="2"/>
      <c r="IB722" s="2"/>
      <c r="IC722" s="2"/>
      <c r="ID722" s="2"/>
    </row>
    <row r="723" spans="1:238" s="12" customFormat="1" x14ac:dyDescent="0.2">
      <c r="A723" s="11">
        <f t="shared" si="13"/>
        <v>715</v>
      </c>
      <c r="B723" s="38" t="s">
        <v>1656</v>
      </c>
      <c r="C723" s="38" t="s">
        <v>761</v>
      </c>
      <c r="D723" s="38" t="s">
        <v>152</v>
      </c>
      <c r="E723" s="68" t="s">
        <v>1657</v>
      </c>
      <c r="F723" s="33" t="s">
        <v>947</v>
      </c>
      <c r="G723" s="34">
        <v>3885</v>
      </c>
      <c r="H723" s="34">
        <v>6459</v>
      </c>
      <c r="I723" s="37" t="s">
        <v>18</v>
      </c>
      <c r="J723" s="35" t="s">
        <v>17</v>
      </c>
      <c r="K723" s="36"/>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s="2"/>
      <c r="GN723" s="2"/>
      <c r="GO723" s="2"/>
      <c r="GP723" s="2"/>
      <c r="GQ723" s="2"/>
      <c r="GR723" s="2"/>
      <c r="GS723" s="2"/>
      <c r="GT723" s="2"/>
      <c r="GU723" s="2"/>
      <c r="GV723" s="2"/>
      <c r="GW723" s="2"/>
      <c r="GX723" s="2"/>
      <c r="GY723" s="2"/>
      <c r="GZ723" s="2"/>
      <c r="HA723" s="2"/>
      <c r="HB723" s="2"/>
      <c r="HC723" s="2"/>
      <c r="HD723" s="2"/>
      <c r="HE723" s="2"/>
      <c r="HF723" s="2"/>
      <c r="HG723" s="2"/>
      <c r="HH723" s="2"/>
      <c r="HI723" s="2"/>
      <c r="HJ723" s="2"/>
      <c r="HK723" s="2"/>
      <c r="HL723" s="2"/>
      <c r="HM723" s="2"/>
      <c r="HN723" s="2"/>
      <c r="HO723" s="2"/>
      <c r="HP723" s="2"/>
      <c r="HQ723" s="2"/>
      <c r="HR723" s="2"/>
      <c r="HS723" s="2"/>
      <c r="HT723" s="2"/>
      <c r="HU723" s="2"/>
      <c r="HV723" s="2"/>
      <c r="HW723" s="2"/>
      <c r="HX723" s="2"/>
      <c r="HY723" s="2"/>
      <c r="HZ723" s="2"/>
      <c r="IA723" s="2"/>
      <c r="IB723" s="2"/>
      <c r="IC723" s="2"/>
      <c r="ID723" s="2"/>
    </row>
    <row r="724" spans="1:238" s="12" customFormat="1" x14ac:dyDescent="0.2">
      <c r="A724" s="11">
        <f t="shared" si="13"/>
        <v>716</v>
      </c>
      <c r="B724" s="32" t="s">
        <v>1658</v>
      </c>
      <c r="C724" s="38" t="s">
        <v>761</v>
      </c>
      <c r="D724" s="38" t="s">
        <v>152</v>
      </c>
      <c r="E724" s="68" t="s">
        <v>1657</v>
      </c>
      <c r="F724" s="33" t="s">
        <v>1223</v>
      </c>
      <c r="G724" s="34">
        <v>2757</v>
      </c>
      <c r="H724" s="34">
        <v>2795</v>
      </c>
      <c r="I724" s="37" t="s">
        <v>15</v>
      </c>
      <c r="J724" s="35" t="s">
        <v>17</v>
      </c>
      <c r="K724" s="36"/>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row>
    <row r="725" spans="1:238" s="12" customFormat="1" x14ac:dyDescent="0.2">
      <c r="A725" s="11">
        <f t="shared" si="13"/>
        <v>717</v>
      </c>
      <c r="B725" s="38" t="s">
        <v>1659</v>
      </c>
      <c r="C725" s="38" t="s">
        <v>761</v>
      </c>
      <c r="D725" s="32" t="s">
        <v>152</v>
      </c>
      <c r="E725" s="68" t="s">
        <v>1657</v>
      </c>
      <c r="F725" s="33" t="s">
        <v>1660</v>
      </c>
      <c r="G725" s="34">
        <v>3723</v>
      </c>
      <c r="H725" s="34">
        <v>7399</v>
      </c>
      <c r="I725" s="37" t="s">
        <v>18</v>
      </c>
      <c r="J725" s="35" t="s">
        <v>17</v>
      </c>
      <c r="K725" s="36"/>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row>
    <row r="726" spans="1:238" s="12" customFormat="1" x14ac:dyDescent="0.2">
      <c r="A726" s="11">
        <f t="shared" si="13"/>
        <v>718</v>
      </c>
      <c r="B726" s="38" t="s">
        <v>1667</v>
      </c>
      <c r="C726" s="38" t="s">
        <v>761</v>
      </c>
      <c r="D726" s="32" t="s">
        <v>152</v>
      </c>
      <c r="E726" s="68" t="s">
        <v>1662</v>
      </c>
      <c r="F726" s="33" t="s">
        <v>101</v>
      </c>
      <c r="G726" s="34">
        <v>7787</v>
      </c>
      <c r="H726" s="34">
        <v>15449</v>
      </c>
      <c r="I726" s="37" t="s">
        <v>15</v>
      </c>
      <c r="J726" s="35" t="s">
        <v>17</v>
      </c>
      <c r="K726" s="36"/>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row>
    <row r="727" spans="1:238" s="18" customFormat="1" x14ac:dyDescent="0.2">
      <c r="A727" s="11">
        <f t="shared" si="13"/>
        <v>719</v>
      </c>
      <c r="B727" s="38" t="s">
        <v>1672</v>
      </c>
      <c r="C727" s="38" t="s">
        <v>761</v>
      </c>
      <c r="D727" s="38" t="s">
        <v>152</v>
      </c>
      <c r="E727" s="68" t="s">
        <v>1670</v>
      </c>
      <c r="F727" s="33" t="s">
        <v>1673</v>
      </c>
      <c r="G727" s="34">
        <v>3266</v>
      </c>
      <c r="H727" s="34">
        <v>3333</v>
      </c>
      <c r="I727" s="37" t="s">
        <v>15</v>
      </c>
      <c r="J727" s="35" t="s">
        <v>17</v>
      </c>
      <c r="K727" s="36"/>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row>
    <row r="728" spans="1:238" s="12" customFormat="1" x14ac:dyDescent="0.2">
      <c r="A728" s="11">
        <f t="shared" si="13"/>
        <v>720</v>
      </c>
      <c r="B728" s="38" t="s">
        <v>1674</v>
      </c>
      <c r="C728" s="38" t="s">
        <v>761</v>
      </c>
      <c r="D728" s="38" t="s">
        <v>152</v>
      </c>
      <c r="E728" s="68" t="s">
        <v>1670</v>
      </c>
      <c r="F728" s="33" t="s">
        <v>39</v>
      </c>
      <c r="G728" s="34">
        <v>2916</v>
      </c>
      <c r="H728" s="34">
        <v>3598</v>
      </c>
      <c r="I728" s="37" t="s">
        <v>15</v>
      </c>
      <c r="J728" s="35" t="s">
        <v>17</v>
      </c>
      <c r="K728" s="36"/>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row>
    <row r="729" spans="1:238" s="12" customFormat="1" x14ac:dyDescent="0.2">
      <c r="A729" s="11">
        <f t="shared" si="13"/>
        <v>721</v>
      </c>
      <c r="B729" s="38" t="s">
        <v>1675</v>
      </c>
      <c r="C729" s="38" t="s">
        <v>761</v>
      </c>
      <c r="D729" s="38" t="s">
        <v>152</v>
      </c>
      <c r="E729" s="68" t="s">
        <v>1670</v>
      </c>
      <c r="F729" s="33" t="s">
        <v>1483</v>
      </c>
      <c r="G729" s="34">
        <v>3227</v>
      </c>
      <c r="H729" s="34">
        <v>7646</v>
      </c>
      <c r="I729" s="37" t="s">
        <v>18</v>
      </c>
      <c r="J729" s="35" t="s">
        <v>17</v>
      </c>
      <c r="K729" s="36"/>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row>
    <row r="730" spans="1:238" s="12" customFormat="1" x14ac:dyDescent="0.2">
      <c r="A730" s="11">
        <f t="shared" si="13"/>
        <v>722</v>
      </c>
      <c r="B730" s="38" t="s">
        <v>1676</v>
      </c>
      <c r="C730" s="38" t="s">
        <v>761</v>
      </c>
      <c r="D730" s="38" t="s">
        <v>152</v>
      </c>
      <c r="E730" s="68" t="s">
        <v>1670</v>
      </c>
      <c r="F730" s="33" t="s">
        <v>103</v>
      </c>
      <c r="G730" s="34">
        <v>2256</v>
      </c>
      <c r="H730" s="34">
        <v>4662</v>
      </c>
      <c r="I730" s="37" t="s">
        <v>18</v>
      </c>
      <c r="J730" s="35" t="s">
        <v>17</v>
      </c>
      <c r="K730" s="36"/>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row>
    <row r="731" spans="1:238" s="12" customFormat="1" x14ac:dyDescent="0.2">
      <c r="A731" s="11">
        <f t="shared" si="13"/>
        <v>723</v>
      </c>
      <c r="B731" s="38" t="s">
        <v>563</v>
      </c>
      <c r="C731" s="38" t="s">
        <v>761</v>
      </c>
      <c r="D731" s="32" t="s">
        <v>152</v>
      </c>
      <c r="E731" s="68" t="s">
        <v>1670</v>
      </c>
      <c r="F731" s="33" t="s">
        <v>887</v>
      </c>
      <c r="G731" s="34">
        <v>4628</v>
      </c>
      <c r="H731" s="34">
        <v>7069</v>
      </c>
      <c r="I731" s="37" t="s">
        <v>18</v>
      </c>
      <c r="J731" s="35" t="s">
        <v>17</v>
      </c>
      <c r="K731" s="36"/>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c r="BU731" s="14"/>
      <c r="BV731" s="14"/>
      <c r="BW731" s="14"/>
      <c r="BX731" s="14"/>
      <c r="BY731" s="14"/>
      <c r="BZ731" s="14"/>
      <c r="CA731" s="14"/>
      <c r="CB731" s="14"/>
      <c r="CC731" s="14"/>
      <c r="CD731" s="14"/>
      <c r="CE731" s="14"/>
      <c r="CF731" s="14"/>
      <c r="CG731" s="14"/>
      <c r="CH731" s="14"/>
      <c r="CI731" s="14"/>
      <c r="CJ731" s="14"/>
      <c r="CK731" s="14"/>
      <c r="CL731" s="14"/>
      <c r="CM731" s="14"/>
      <c r="CN731" s="14"/>
      <c r="CO731" s="14"/>
      <c r="CP731" s="14"/>
      <c r="CQ731" s="14"/>
      <c r="CR731" s="14"/>
      <c r="CS731" s="14"/>
      <c r="CT731" s="14"/>
      <c r="CU731" s="14"/>
      <c r="CV731" s="14"/>
      <c r="CW731" s="14"/>
      <c r="CX731" s="14"/>
      <c r="CY731" s="14"/>
      <c r="CZ731" s="14"/>
      <c r="DA731" s="14"/>
      <c r="DB731" s="14"/>
      <c r="DC731" s="14"/>
      <c r="DD731" s="14"/>
      <c r="DE731" s="14"/>
      <c r="DF731" s="14"/>
      <c r="DG731" s="14"/>
      <c r="DH731" s="14"/>
      <c r="DI731" s="14"/>
      <c r="DJ731" s="14"/>
      <c r="DK731" s="14"/>
      <c r="DL731" s="14"/>
      <c r="DM731" s="14"/>
      <c r="DN731" s="14"/>
      <c r="DO731" s="14"/>
      <c r="DP731" s="14"/>
      <c r="DQ731" s="14"/>
      <c r="DR731" s="14"/>
      <c r="DS731" s="14"/>
      <c r="DT731" s="14"/>
      <c r="DU731" s="14"/>
      <c r="DV731" s="14"/>
      <c r="DW731" s="14"/>
      <c r="DX731" s="14"/>
      <c r="DY731" s="14"/>
      <c r="DZ731" s="14"/>
      <c r="EA731" s="14"/>
      <c r="EB731" s="14"/>
      <c r="EC731" s="14"/>
      <c r="ED731" s="14"/>
      <c r="EE731" s="14"/>
      <c r="EF731" s="14"/>
      <c r="EG731" s="14"/>
      <c r="EH731" s="14"/>
      <c r="EI731" s="14"/>
      <c r="EJ731" s="14"/>
      <c r="EK731" s="14"/>
      <c r="EL731" s="14"/>
      <c r="EM731" s="14"/>
      <c r="EN731" s="14"/>
      <c r="EO731" s="14"/>
      <c r="EP731" s="14"/>
      <c r="EQ731" s="14"/>
      <c r="ER731" s="14"/>
      <c r="ES731" s="14"/>
      <c r="ET731" s="14"/>
      <c r="EU731" s="14"/>
      <c r="EV731" s="14"/>
      <c r="EW731" s="14"/>
      <c r="EX731" s="14"/>
      <c r="EY731" s="14"/>
      <c r="EZ731" s="14"/>
      <c r="FA731" s="14"/>
      <c r="FB731" s="14"/>
      <c r="FC731" s="14"/>
      <c r="FD731" s="14"/>
      <c r="FE731" s="14"/>
      <c r="FF731" s="14"/>
      <c r="FG731" s="14"/>
      <c r="FH731" s="14"/>
      <c r="FI731" s="14"/>
      <c r="FJ731" s="14"/>
      <c r="FK731" s="14"/>
      <c r="FL731" s="14"/>
      <c r="FM731" s="14"/>
      <c r="FN731" s="14"/>
      <c r="FO731" s="14"/>
      <c r="FP731" s="14"/>
      <c r="FQ731" s="14"/>
      <c r="FR731" s="14"/>
      <c r="FS731" s="14"/>
      <c r="FT731" s="14"/>
      <c r="FU731" s="14"/>
      <c r="FV731" s="14"/>
      <c r="FW731" s="14"/>
      <c r="FX731" s="14"/>
      <c r="FY731" s="14"/>
      <c r="FZ731" s="14"/>
      <c r="GA731" s="14"/>
      <c r="GB731" s="14"/>
      <c r="GC731" s="14"/>
      <c r="GD731" s="14"/>
      <c r="GE731" s="14"/>
      <c r="GF731" s="14"/>
      <c r="GG731" s="14"/>
      <c r="GH731" s="14"/>
      <c r="GI731" s="14"/>
      <c r="GJ731" s="14"/>
      <c r="GK731" s="14"/>
      <c r="GL731" s="14"/>
      <c r="GM731" s="14"/>
      <c r="GN731" s="14"/>
      <c r="GO731" s="14"/>
      <c r="GP731" s="14"/>
      <c r="GQ731" s="14"/>
      <c r="GR731" s="14"/>
      <c r="GS731" s="14"/>
      <c r="GT731" s="14"/>
      <c r="GU731" s="14"/>
      <c r="GV731" s="14"/>
      <c r="GW731" s="14"/>
      <c r="GX731" s="14"/>
      <c r="GY731" s="14"/>
      <c r="GZ731" s="14"/>
      <c r="HA731" s="14"/>
      <c r="HB731" s="14"/>
      <c r="HC731" s="14"/>
      <c r="HD731" s="14"/>
      <c r="HE731" s="14"/>
      <c r="HF731" s="14"/>
      <c r="HG731" s="14"/>
      <c r="HH731" s="14"/>
      <c r="HI731" s="14"/>
      <c r="HJ731" s="14"/>
      <c r="HK731" s="14"/>
      <c r="HL731" s="14"/>
      <c r="HM731" s="14"/>
      <c r="HN731" s="14"/>
      <c r="HO731" s="14"/>
      <c r="HP731" s="14"/>
      <c r="HQ731" s="14"/>
      <c r="HR731" s="14"/>
      <c r="HS731" s="14"/>
      <c r="HT731" s="14"/>
      <c r="HU731" s="14"/>
      <c r="HV731" s="14"/>
      <c r="HW731" s="14"/>
      <c r="HX731" s="14"/>
      <c r="HY731" s="14"/>
      <c r="HZ731" s="14"/>
      <c r="IA731" s="14"/>
      <c r="IB731" s="14"/>
      <c r="IC731" s="14"/>
      <c r="ID731" s="14"/>
    </row>
    <row r="732" spans="1:238" s="12" customFormat="1" x14ac:dyDescent="0.2">
      <c r="A732" s="11">
        <f t="shared" si="13"/>
        <v>724</v>
      </c>
      <c r="B732" s="38" t="s">
        <v>1684</v>
      </c>
      <c r="C732" s="38" t="s">
        <v>761</v>
      </c>
      <c r="D732" s="38" t="s">
        <v>152</v>
      </c>
      <c r="E732" s="68" t="s">
        <v>1681</v>
      </c>
      <c r="F732" s="33" t="s">
        <v>1150</v>
      </c>
      <c r="G732" s="34">
        <v>3324</v>
      </c>
      <c r="H732" s="34">
        <v>3866</v>
      </c>
      <c r="I732" s="37" t="s">
        <v>15</v>
      </c>
      <c r="J732" s="35" t="s">
        <v>17</v>
      </c>
      <c r="K732" s="36"/>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row>
    <row r="733" spans="1:238" s="12" customFormat="1" x14ac:dyDescent="0.2">
      <c r="A733" s="11">
        <f t="shared" si="13"/>
        <v>725</v>
      </c>
      <c r="B733" s="38" t="s">
        <v>1685</v>
      </c>
      <c r="C733" s="38" t="s">
        <v>761</v>
      </c>
      <c r="D733" s="38" t="s">
        <v>152</v>
      </c>
      <c r="E733" s="68" t="s">
        <v>1681</v>
      </c>
      <c r="F733" s="33" t="s">
        <v>106</v>
      </c>
      <c r="G733" s="34">
        <v>2463</v>
      </c>
      <c r="H733" s="34">
        <v>3828</v>
      </c>
      <c r="I733" s="37" t="s">
        <v>18</v>
      </c>
      <c r="J733" s="35" t="s">
        <v>17</v>
      </c>
      <c r="K733" s="36"/>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c r="BU733" s="14"/>
      <c r="BV733" s="14"/>
      <c r="BW733" s="14"/>
      <c r="BX733" s="14"/>
      <c r="BY733" s="14"/>
      <c r="BZ733" s="14"/>
      <c r="CA733" s="14"/>
      <c r="CB733" s="14"/>
      <c r="CC733" s="14"/>
      <c r="CD733" s="14"/>
      <c r="CE733" s="14"/>
      <c r="CF733" s="14"/>
      <c r="CG733" s="14"/>
      <c r="CH733" s="14"/>
      <c r="CI733" s="14"/>
      <c r="CJ733" s="14"/>
      <c r="CK733" s="14"/>
      <c r="CL733" s="14"/>
      <c r="CM733" s="14"/>
      <c r="CN733" s="14"/>
      <c r="CO733" s="14"/>
      <c r="CP733" s="14"/>
      <c r="CQ733" s="14"/>
      <c r="CR733" s="14"/>
      <c r="CS733" s="14"/>
      <c r="CT733" s="14"/>
      <c r="CU733" s="14"/>
      <c r="CV733" s="14"/>
      <c r="CW733" s="14"/>
      <c r="CX733" s="14"/>
      <c r="CY733" s="14"/>
      <c r="CZ733" s="14"/>
      <c r="DA733" s="14"/>
      <c r="DB733" s="14"/>
      <c r="DC733" s="14"/>
      <c r="DD733" s="14"/>
      <c r="DE733" s="14"/>
      <c r="DF733" s="14"/>
      <c r="DG733" s="14"/>
      <c r="DH733" s="14"/>
      <c r="DI733" s="14"/>
      <c r="DJ733" s="14"/>
      <c r="DK733" s="14"/>
      <c r="DL733" s="14"/>
      <c r="DM733" s="14"/>
      <c r="DN733" s="14"/>
      <c r="DO733" s="14"/>
      <c r="DP733" s="14"/>
      <c r="DQ733" s="14"/>
      <c r="DR733" s="14"/>
      <c r="DS733" s="14"/>
      <c r="DT733" s="14"/>
      <c r="DU733" s="14"/>
      <c r="DV733" s="14"/>
      <c r="DW733" s="14"/>
      <c r="DX733" s="14"/>
      <c r="DY733" s="14"/>
      <c r="DZ733" s="14"/>
      <c r="EA733" s="14"/>
      <c r="EB733" s="14"/>
      <c r="EC733" s="14"/>
      <c r="ED733" s="14"/>
      <c r="EE733" s="14"/>
      <c r="EF733" s="14"/>
      <c r="EG733" s="14"/>
      <c r="EH733" s="14"/>
      <c r="EI733" s="14"/>
      <c r="EJ733" s="14"/>
      <c r="EK733" s="14"/>
      <c r="EL733" s="14"/>
      <c r="EM733" s="14"/>
      <c r="EN733" s="14"/>
      <c r="EO733" s="14"/>
      <c r="EP733" s="14"/>
      <c r="EQ733" s="14"/>
      <c r="ER733" s="14"/>
      <c r="ES733" s="14"/>
      <c r="ET733" s="14"/>
      <c r="EU733" s="14"/>
      <c r="EV733" s="14"/>
      <c r="EW733" s="14"/>
      <c r="EX733" s="14"/>
      <c r="EY733" s="14"/>
      <c r="EZ733" s="14"/>
      <c r="FA733" s="14"/>
      <c r="FB733" s="14"/>
      <c r="FC733" s="14"/>
      <c r="FD733" s="14"/>
      <c r="FE733" s="14"/>
      <c r="FF733" s="14"/>
      <c r="FG733" s="14"/>
      <c r="FH733" s="14"/>
      <c r="FI733" s="14"/>
      <c r="FJ733" s="14"/>
      <c r="FK733" s="14"/>
      <c r="FL733" s="14"/>
      <c r="FM733" s="14"/>
      <c r="FN733" s="14"/>
      <c r="FO733" s="14"/>
      <c r="FP733" s="14"/>
      <c r="FQ733" s="14"/>
      <c r="FR733" s="14"/>
      <c r="FS733" s="14"/>
      <c r="FT733" s="14"/>
      <c r="FU733" s="14"/>
      <c r="FV733" s="14"/>
      <c r="FW733" s="14"/>
      <c r="FX733" s="14"/>
      <c r="FY733" s="14"/>
      <c r="FZ733" s="14"/>
      <c r="GA733" s="14"/>
      <c r="GB733" s="14"/>
      <c r="GC733" s="14"/>
      <c r="GD733" s="14"/>
      <c r="GE733" s="14"/>
      <c r="GF733" s="14"/>
      <c r="GG733" s="14"/>
      <c r="GH733" s="14"/>
      <c r="GI733" s="14"/>
      <c r="GJ733" s="14"/>
      <c r="GK733" s="14"/>
      <c r="GL733" s="14"/>
      <c r="GM733" s="14"/>
      <c r="GN733" s="14"/>
      <c r="GO733" s="14"/>
      <c r="GP733" s="14"/>
      <c r="GQ733" s="14"/>
      <c r="GR733" s="14"/>
      <c r="GS733" s="14"/>
      <c r="GT733" s="14"/>
      <c r="GU733" s="14"/>
      <c r="GV733" s="14"/>
      <c r="GW733" s="14"/>
      <c r="GX733" s="14"/>
      <c r="GY733" s="14"/>
      <c r="GZ733" s="14"/>
      <c r="HA733" s="14"/>
      <c r="HB733" s="14"/>
      <c r="HC733" s="14"/>
      <c r="HD733" s="14"/>
      <c r="HE733" s="14"/>
      <c r="HF733" s="14"/>
      <c r="HG733" s="14"/>
      <c r="HH733" s="14"/>
      <c r="HI733" s="14"/>
      <c r="HJ733" s="14"/>
      <c r="HK733" s="14"/>
      <c r="HL733" s="14"/>
      <c r="HM733" s="14"/>
      <c r="HN733" s="14"/>
      <c r="HO733" s="14"/>
      <c r="HP733" s="14"/>
      <c r="HQ733" s="14"/>
      <c r="HR733" s="14"/>
      <c r="HS733" s="14"/>
      <c r="HT733" s="14"/>
      <c r="HU733" s="14"/>
      <c r="HV733" s="14"/>
      <c r="HW733" s="14"/>
      <c r="HX733" s="14"/>
      <c r="HY733" s="14"/>
      <c r="HZ733" s="14"/>
      <c r="IA733" s="14"/>
      <c r="IB733" s="14"/>
      <c r="IC733" s="14"/>
      <c r="ID733" s="14"/>
    </row>
    <row r="734" spans="1:238" s="12" customFormat="1" x14ac:dyDescent="0.2">
      <c r="A734" s="11">
        <f t="shared" si="13"/>
        <v>726</v>
      </c>
      <c r="B734" s="38" t="s">
        <v>564</v>
      </c>
      <c r="C734" s="38" t="s">
        <v>761</v>
      </c>
      <c r="D734" s="32" t="s">
        <v>152</v>
      </c>
      <c r="E734" s="68" t="s">
        <v>1681</v>
      </c>
      <c r="F734" s="33" t="s">
        <v>172</v>
      </c>
      <c r="G734" s="34">
        <v>807</v>
      </c>
      <c r="H734" s="34">
        <v>1546</v>
      </c>
      <c r="I734" s="37" t="s">
        <v>15</v>
      </c>
      <c r="J734" s="35" t="s">
        <v>17</v>
      </c>
      <c r="K734" s="36"/>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c r="BU734" s="14"/>
      <c r="BV734" s="14"/>
      <c r="BW734" s="14"/>
      <c r="BX734" s="14"/>
      <c r="BY734" s="14"/>
      <c r="BZ734" s="14"/>
      <c r="CA734" s="14"/>
      <c r="CB734" s="14"/>
      <c r="CC734" s="14"/>
      <c r="CD734" s="14"/>
      <c r="CE734" s="14"/>
      <c r="CF734" s="14"/>
      <c r="CG734" s="14"/>
      <c r="CH734" s="14"/>
      <c r="CI734" s="14"/>
      <c r="CJ734" s="14"/>
      <c r="CK734" s="14"/>
      <c r="CL734" s="14"/>
      <c r="CM734" s="14"/>
      <c r="CN734" s="14"/>
      <c r="CO734" s="14"/>
      <c r="CP734" s="14"/>
      <c r="CQ734" s="14"/>
      <c r="CR734" s="14"/>
      <c r="CS734" s="14"/>
      <c r="CT734" s="14"/>
      <c r="CU734" s="14"/>
      <c r="CV734" s="14"/>
      <c r="CW734" s="14"/>
      <c r="CX734" s="14"/>
      <c r="CY734" s="14"/>
      <c r="CZ734" s="14"/>
      <c r="DA734" s="14"/>
      <c r="DB734" s="14"/>
      <c r="DC734" s="14"/>
      <c r="DD734" s="14"/>
      <c r="DE734" s="14"/>
      <c r="DF734" s="14"/>
      <c r="DG734" s="14"/>
      <c r="DH734" s="14"/>
      <c r="DI734" s="14"/>
      <c r="DJ734" s="14"/>
      <c r="DK734" s="14"/>
      <c r="DL734" s="14"/>
      <c r="DM734" s="14"/>
      <c r="DN734" s="14"/>
      <c r="DO734" s="14"/>
      <c r="DP734" s="14"/>
      <c r="DQ734" s="14"/>
      <c r="DR734" s="14"/>
      <c r="DS734" s="14"/>
      <c r="DT734" s="14"/>
      <c r="DU734" s="14"/>
      <c r="DV734" s="14"/>
      <c r="DW734" s="14"/>
      <c r="DX734" s="14"/>
      <c r="DY734" s="14"/>
      <c r="DZ734" s="14"/>
      <c r="EA734" s="14"/>
      <c r="EB734" s="14"/>
      <c r="EC734" s="14"/>
      <c r="ED734" s="14"/>
      <c r="EE734" s="14"/>
      <c r="EF734" s="14"/>
      <c r="EG734" s="14"/>
      <c r="EH734" s="14"/>
      <c r="EI734" s="14"/>
      <c r="EJ734" s="14"/>
      <c r="EK734" s="14"/>
      <c r="EL734" s="14"/>
      <c r="EM734" s="14"/>
      <c r="EN734" s="14"/>
      <c r="EO734" s="14"/>
      <c r="EP734" s="14"/>
      <c r="EQ734" s="14"/>
      <c r="ER734" s="14"/>
      <c r="ES734" s="14"/>
      <c r="ET734" s="14"/>
      <c r="EU734" s="14"/>
      <c r="EV734" s="14"/>
      <c r="EW734" s="14"/>
      <c r="EX734" s="14"/>
      <c r="EY734" s="14"/>
      <c r="EZ734" s="14"/>
      <c r="FA734" s="14"/>
      <c r="FB734" s="14"/>
      <c r="FC734" s="14"/>
      <c r="FD734" s="14"/>
      <c r="FE734" s="14"/>
      <c r="FF734" s="14"/>
      <c r="FG734" s="14"/>
      <c r="FH734" s="14"/>
      <c r="FI734" s="14"/>
      <c r="FJ734" s="14"/>
      <c r="FK734" s="14"/>
      <c r="FL734" s="14"/>
      <c r="FM734" s="14"/>
      <c r="FN734" s="14"/>
      <c r="FO734" s="14"/>
      <c r="FP734" s="14"/>
      <c r="FQ734" s="14"/>
      <c r="FR734" s="14"/>
      <c r="FS734" s="14"/>
      <c r="FT734" s="14"/>
      <c r="FU734" s="14"/>
      <c r="FV734" s="14"/>
      <c r="FW734" s="14"/>
      <c r="FX734" s="14"/>
      <c r="FY734" s="14"/>
      <c r="FZ734" s="14"/>
      <c r="GA734" s="14"/>
      <c r="GB734" s="14"/>
      <c r="GC734" s="14"/>
      <c r="GD734" s="14"/>
      <c r="GE734" s="14"/>
      <c r="GF734" s="14"/>
      <c r="GG734" s="14"/>
      <c r="GH734" s="14"/>
      <c r="GI734" s="14"/>
      <c r="GJ734" s="14"/>
      <c r="GK734" s="14"/>
      <c r="GL734" s="14"/>
      <c r="GM734" s="14"/>
      <c r="GN734" s="14"/>
      <c r="GO734" s="14"/>
      <c r="GP734" s="14"/>
      <c r="GQ734" s="14"/>
      <c r="GR734" s="14"/>
      <c r="GS734" s="14"/>
      <c r="GT734" s="14"/>
      <c r="GU734" s="14"/>
      <c r="GV734" s="14"/>
      <c r="GW734" s="14"/>
      <c r="GX734" s="14"/>
      <c r="GY734" s="14"/>
      <c r="GZ734" s="14"/>
      <c r="HA734" s="14"/>
      <c r="HB734" s="14"/>
      <c r="HC734" s="14"/>
      <c r="HD734" s="14"/>
      <c r="HE734" s="14"/>
      <c r="HF734" s="14"/>
      <c r="HG734" s="14"/>
      <c r="HH734" s="14"/>
      <c r="HI734" s="14"/>
      <c r="HJ734" s="14"/>
      <c r="HK734" s="14"/>
      <c r="HL734" s="14"/>
      <c r="HM734" s="14"/>
      <c r="HN734" s="14"/>
      <c r="HO734" s="14"/>
      <c r="HP734" s="14"/>
      <c r="HQ734" s="14"/>
      <c r="HR734" s="14"/>
      <c r="HS734" s="14"/>
      <c r="HT734" s="14"/>
      <c r="HU734" s="14"/>
      <c r="HV734" s="14"/>
      <c r="HW734" s="14"/>
      <c r="HX734" s="14"/>
      <c r="HY734" s="14"/>
      <c r="HZ734" s="14"/>
      <c r="IA734" s="14"/>
      <c r="IB734" s="14"/>
      <c r="IC734" s="14"/>
      <c r="ID734" s="14"/>
    </row>
    <row r="735" spans="1:238" s="12" customFormat="1" x14ac:dyDescent="0.2">
      <c r="A735" s="11">
        <f t="shared" si="13"/>
        <v>727</v>
      </c>
      <c r="B735" s="38" t="s">
        <v>1701</v>
      </c>
      <c r="C735" s="38" t="s">
        <v>761</v>
      </c>
      <c r="D735" s="38" t="s">
        <v>152</v>
      </c>
      <c r="E735" s="68" t="s">
        <v>1070</v>
      </c>
      <c r="F735" s="33" t="s">
        <v>1517</v>
      </c>
      <c r="G735" s="34">
        <v>3549</v>
      </c>
      <c r="H735" s="34">
        <v>5591</v>
      </c>
      <c r="I735" s="37" t="s">
        <v>15</v>
      </c>
      <c r="J735" s="35" t="s">
        <v>17</v>
      </c>
      <c r="K735" s="36"/>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21"/>
      <c r="DJ735" s="21"/>
      <c r="DK735" s="17"/>
      <c r="DL735" s="17"/>
      <c r="DM735" s="17"/>
      <c r="DN735" s="17"/>
      <c r="DO735" s="17"/>
      <c r="DP735" s="17"/>
      <c r="DQ735" s="17"/>
      <c r="DR735" s="17"/>
      <c r="DS735" s="17"/>
      <c r="DT735" s="17"/>
      <c r="DU735" s="17"/>
      <c r="DV735" s="17"/>
      <c r="DW735" s="17"/>
      <c r="DX735" s="17"/>
      <c r="DY735" s="17"/>
      <c r="DZ735" s="17"/>
      <c r="EA735" s="17"/>
      <c r="EB735" s="17"/>
      <c r="EC735" s="17"/>
      <c r="ED735" s="17"/>
      <c r="EE735" s="17"/>
      <c r="EF735" s="17"/>
      <c r="EG735" s="17"/>
      <c r="EH735" s="17"/>
      <c r="EI735" s="17"/>
      <c r="EJ735" s="17"/>
      <c r="EK735" s="17"/>
      <c r="EL735" s="17"/>
      <c r="EM735" s="17"/>
      <c r="EN735" s="17"/>
      <c r="EO735" s="17"/>
      <c r="EP735" s="17"/>
      <c r="EQ735" s="17"/>
      <c r="ER735" s="17"/>
      <c r="ES735" s="17"/>
      <c r="ET735" s="17"/>
      <c r="EU735" s="17"/>
      <c r="EV735" s="17"/>
      <c r="EW735" s="17"/>
      <c r="EX735" s="17"/>
      <c r="EY735" s="17"/>
      <c r="EZ735" s="17"/>
      <c r="FA735" s="17"/>
      <c r="FB735" s="17"/>
      <c r="FC735" s="17"/>
      <c r="FD735" s="17"/>
      <c r="FE735" s="17"/>
      <c r="FF735" s="17"/>
      <c r="FG735" s="17"/>
      <c r="FH735" s="17"/>
      <c r="FI735" s="17"/>
      <c r="FJ735" s="17"/>
      <c r="FK735" s="17"/>
      <c r="FL735" s="17"/>
      <c r="FM735" s="17"/>
      <c r="FN735" s="17"/>
      <c r="FO735" s="17"/>
      <c r="FP735" s="17"/>
      <c r="FQ735" s="17"/>
      <c r="FR735" s="17"/>
      <c r="FS735" s="17"/>
      <c r="FT735" s="17"/>
      <c r="FU735" s="17"/>
      <c r="FV735" s="17"/>
      <c r="FW735" s="17"/>
      <c r="FX735" s="17"/>
      <c r="FY735" s="17"/>
      <c r="FZ735" s="17"/>
      <c r="GA735" s="17"/>
      <c r="GB735" s="17"/>
      <c r="GC735" s="17"/>
      <c r="GD735" s="17"/>
      <c r="GE735" s="17"/>
      <c r="GF735" s="17"/>
      <c r="GG735" s="17"/>
      <c r="GH735" s="17"/>
      <c r="GI735" s="17"/>
      <c r="GJ735" s="17"/>
      <c r="GK735" s="17"/>
      <c r="GL735" s="17"/>
      <c r="GM735" s="17"/>
      <c r="GN735" s="17"/>
      <c r="GO735" s="17"/>
      <c r="GP735" s="17"/>
      <c r="GQ735" s="17"/>
      <c r="GR735" s="17"/>
      <c r="GS735" s="17"/>
      <c r="GT735" s="17"/>
      <c r="GU735" s="17"/>
      <c r="GV735" s="17"/>
      <c r="GW735" s="17"/>
      <c r="GX735" s="17"/>
      <c r="GY735" s="17"/>
      <c r="GZ735" s="17"/>
      <c r="HA735" s="17"/>
      <c r="HB735" s="17"/>
      <c r="HC735" s="17"/>
      <c r="HD735" s="17"/>
      <c r="HE735" s="17"/>
      <c r="HF735" s="17"/>
      <c r="HG735" s="17"/>
      <c r="HH735" s="17"/>
      <c r="HI735" s="17"/>
      <c r="HJ735" s="17"/>
      <c r="HK735" s="17"/>
      <c r="HL735" s="17"/>
      <c r="HM735" s="17"/>
      <c r="HN735" s="17"/>
      <c r="HO735" s="17"/>
      <c r="HP735" s="13"/>
      <c r="HQ735" s="13"/>
      <c r="HR735" s="13"/>
      <c r="HS735" s="13"/>
      <c r="HT735" s="13"/>
      <c r="HU735" s="13"/>
      <c r="HV735" s="13"/>
      <c r="HW735" s="13"/>
      <c r="HX735" s="13"/>
      <c r="HY735" s="13"/>
      <c r="HZ735" s="13"/>
      <c r="IA735" s="13"/>
      <c r="IB735" s="13"/>
      <c r="IC735" s="13"/>
      <c r="ID735" s="13"/>
    </row>
    <row r="736" spans="1:238" s="12" customFormat="1" x14ac:dyDescent="0.2">
      <c r="A736" s="11">
        <f t="shared" si="13"/>
        <v>728</v>
      </c>
      <c r="B736" s="38" t="s">
        <v>1734</v>
      </c>
      <c r="C736" s="32" t="s">
        <v>761</v>
      </c>
      <c r="D736" s="38" t="s">
        <v>152</v>
      </c>
      <c r="E736" s="69" t="s">
        <v>1731</v>
      </c>
      <c r="F736" s="82" t="s">
        <v>1138</v>
      </c>
      <c r="G736" s="83">
        <v>2165</v>
      </c>
      <c r="H736" s="34">
        <v>4133</v>
      </c>
      <c r="I736" s="37" t="s">
        <v>18</v>
      </c>
      <c r="J736" s="35" t="s">
        <v>17</v>
      </c>
      <c r="K736" s="45"/>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7"/>
      <c r="DW736" s="17"/>
      <c r="DX736" s="17"/>
      <c r="DY736" s="17"/>
      <c r="DZ736" s="17"/>
      <c r="EA736" s="17"/>
      <c r="EB736" s="17"/>
      <c r="EC736" s="17"/>
      <c r="ED736" s="17"/>
      <c r="EE736" s="17"/>
      <c r="EF736" s="17"/>
      <c r="EG736" s="17"/>
      <c r="EH736" s="17"/>
      <c r="EI736" s="17"/>
      <c r="EJ736" s="17"/>
      <c r="EK736" s="17"/>
      <c r="EL736" s="17"/>
      <c r="EM736" s="17"/>
      <c r="EN736" s="17"/>
      <c r="EO736" s="17"/>
      <c r="EP736" s="17"/>
      <c r="EQ736" s="17"/>
      <c r="ER736" s="17"/>
      <c r="ES736" s="17"/>
      <c r="ET736" s="17"/>
      <c r="EU736" s="17"/>
      <c r="EV736" s="17"/>
      <c r="EW736" s="17"/>
      <c r="EX736" s="17"/>
      <c r="EY736" s="17"/>
      <c r="EZ736" s="17"/>
      <c r="FA736" s="17"/>
      <c r="FB736" s="17"/>
      <c r="FC736" s="17"/>
      <c r="FD736" s="17"/>
      <c r="FE736" s="17"/>
      <c r="FF736" s="17"/>
      <c r="FG736" s="17"/>
      <c r="FH736" s="17"/>
      <c r="FI736" s="17"/>
      <c r="FJ736" s="17"/>
      <c r="FK736" s="17"/>
      <c r="FL736" s="17"/>
      <c r="FM736" s="17"/>
      <c r="FN736" s="17"/>
      <c r="FO736" s="17"/>
      <c r="FP736" s="17"/>
      <c r="FQ736" s="17"/>
      <c r="FR736" s="17"/>
      <c r="FS736" s="17"/>
      <c r="FT736" s="17"/>
      <c r="FU736" s="17"/>
      <c r="FV736" s="17"/>
      <c r="FW736" s="17"/>
      <c r="FX736" s="17"/>
      <c r="FY736" s="17"/>
      <c r="FZ736" s="17"/>
      <c r="GA736" s="17"/>
      <c r="GB736" s="17"/>
      <c r="GC736" s="17"/>
      <c r="GD736" s="17"/>
      <c r="GE736" s="17"/>
      <c r="GF736" s="17"/>
      <c r="GG736" s="17"/>
      <c r="GH736" s="17"/>
      <c r="GI736" s="17"/>
      <c r="GJ736" s="17"/>
      <c r="GK736" s="17"/>
      <c r="GL736" s="17"/>
      <c r="GM736" s="17"/>
      <c r="GN736" s="17"/>
      <c r="GO736" s="17"/>
      <c r="GP736" s="17"/>
      <c r="GQ736" s="17"/>
      <c r="GR736" s="17"/>
      <c r="GS736" s="17"/>
      <c r="GT736" s="17"/>
      <c r="GU736" s="17"/>
      <c r="GV736" s="17"/>
      <c r="GW736" s="17"/>
      <c r="GX736" s="17"/>
      <c r="GY736" s="17"/>
      <c r="GZ736" s="17"/>
      <c r="HA736" s="17"/>
      <c r="HB736" s="17"/>
      <c r="HC736" s="17"/>
      <c r="HD736" s="17"/>
      <c r="HE736" s="17"/>
      <c r="HF736" s="17"/>
      <c r="HG736" s="17"/>
      <c r="HH736" s="17"/>
      <c r="HI736" s="17"/>
      <c r="HJ736" s="17"/>
      <c r="HK736" s="17"/>
      <c r="HL736" s="17"/>
      <c r="HM736" s="17"/>
      <c r="HN736" s="17"/>
      <c r="HO736" s="17"/>
      <c r="HP736" s="13"/>
      <c r="HQ736" s="13"/>
      <c r="HR736" s="13"/>
      <c r="HS736" s="13"/>
      <c r="HT736" s="13"/>
      <c r="HU736" s="13"/>
      <c r="HV736" s="13"/>
      <c r="HW736" s="13"/>
      <c r="HX736" s="13"/>
      <c r="HY736" s="13"/>
      <c r="HZ736" s="13"/>
      <c r="IA736" s="13"/>
      <c r="IB736" s="13"/>
      <c r="IC736" s="13"/>
      <c r="ID736" s="13"/>
    </row>
    <row r="737" spans="1:238" s="18" customFormat="1" x14ac:dyDescent="0.2">
      <c r="A737" s="11">
        <f t="shared" si="13"/>
        <v>729</v>
      </c>
      <c r="B737" s="38" t="s">
        <v>1748</v>
      </c>
      <c r="C737" s="32" t="s">
        <v>761</v>
      </c>
      <c r="D737" s="32" t="s">
        <v>152</v>
      </c>
      <c r="E737" s="69" t="s">
        <v>1746</v>
      </c>
      <c r="F737" s="82" t="s">
        <v>172</v>
      </c>
      <c r="G737" s="83">
        <v>6354</v>
      </c>
      <c r="H737" s="34">
        <v>14958</v>
      </c>
      <c r="I737" s="37" t="s">
        <v>18</v>
      </c>
      <c r="J737" s="35" t="s">
        <v>17</v>
      </c>
      <c r="K737" s="45"/>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c r="GG737" s="13"/>
      <c r="GH737" s="13"/>
      <c r="GI737" s="13"/>
      <c r="GJ737" s="13"/>
      <c r="GK737" s="13"/>
      <c r="GL737" s="13"/>
      <c r="GM737" s="13"/>
      <c r="GN737" s="13"/>
      <c r="GO737" s="13"/>
      <c r="GP737" s="13"/>
      <c r="GQ737" s="13"/>
      <c r="GR737" s="13"/>
      <c r="GS737" s="13"/>
      <c r="GT737" s="13"/>
      <c r="GU737" s="13"/>
      <c r="GV737" s="13"/>
      <c r="GW737" s="13"/>
      <c r="GX737" s="13"/>
      <c r="GY737" s="13"/>
      <c r="GZ737" s="13"/>
      <c r="HA737" s="13"/>
      <c r="HB737" s="13"/>
      <c r="HC737" s="13"/>
      <c r="HD737" s="13"/>
      <c r="HE737" s="13"/>
      <c r="HF737" s="13"/>
      <c r="HG737" s="13"/>
      <c r="HH737" s="13"/>
      <c r="HI737" s="13"/>
      <c r="HJ737" s="13"/>
      <c r="HK737" s="13"/>
      <c r="HL737" s="13"/>
      <c r="HM737" s="13"/>
      <c r="HN737" s="13"/>
      <c r="HO737" s="13"/>
      <c r="HP737" s="13"/>
      <c r="HQ737" s="13"/>
      <c r="HR737" s="13"/>
      <c r="HS737" s="13"/>
      <c r="HT737" s="13"/>
      <c r="HU737" s="13"/>
      <c r="HV737" s="13"/>
      <c r="HW737" s="13"/>
      <c r="HX737" s="13"/>
      <c r="HY737" s="13"/>
      <c r="HZ737" s="13"/>
      <c r="IA737" s="13"/>
      <c r="IB737" s="13"/>
      <c r="IC737" s="13"/>
      <c r="ID737" s="13"/>
    </row>
    <row r="738" spans="1:238" s="12" customFormat="1" x14ac:dyDescent="0.2">
      <c r="A738" s="11">
        <f t="shared" si="13"/>
        <v>730</v>
      </c>
      <c r="B738" s="38" t="s">
        <v>1749</v>
      </c>
      <c r="C738" s="32" t="s">
        <v>761</v>
      </c>
      <c r="D738" s="38" t="s">
        <v>152</v>
      </c>
      <c r="E738" s="69" t="s">
        <v>1746</v>
      </c>
      <c r="F738" s="82" t="s">
        <v>1750</v>
      </c>
      <c r="G738" s="83">
        <v>2581</v>
      </c>
      <c r="H738" s="34">
        <v>4688</v>
      </c>
      <c r="I738" s="37" t="s">
        <v>18</v>
      </c>
      <c r="J738" s="35" t="s">
        <v>17</v>
      </c>
      <c r="K738" s="45"/>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c r="GG738" s="13"/>
      <c r="GH738" s="13"/>
      <c r="GI738" s="13"/>
      <c r="GJ738" s="13"/>
      <c r="GK738" s="13"/>
      <c r="GL738" s="13"/>
      <c r="GM738" s="13"/>
      <c r="GN738" s="13"/>
      <c r="GO738" s="13"/>
      <c r="GP738" s="13"/>
      <c r="GQ738" s="13"/>
      <c r="GR738" s="13"/>
      <c r="GS738" s="13"/>
      <c r="GT738" s="13"/>
      <c r="GU738" s="13"/>
      <c r="GV738" s="13"/>
      <c r="GW738" s="13"/>
      <c r="GX738" s="13"/>
      <c r="GY738" s="13"/>
      <c r="GZ738" s="13"/>
      <c r="HA738" s="13"/>
      <c r="HB738" s="13"/>
      <c r="HC738" s="13"/>
      <c r="HD738" s="13"/>
      <c r="HE738" s="13"/>
      <c r="HF738" s="13"/>
      <c r="HG738" s="13"/>
      <c r="HH738" s="13"/>
      <c r="HI738" s="13"/>
      <c r="HJ738" s="13"/>
      <c r="HK738" s="13"/>
      <c r="HL738" s="13"/>
      <c r="HM738" s="13"/>
      <c r="HN738" s="13"/>
      <c r="HO738" s="13"/>
      <c r="HP738" s="13"/>
      <c r="HQ738" s="13"/>
      <c r="HR738" s="13"/>
      <c r="HS738" s="13"/>
      <c r="HT738" s="13"/>
      <c r="HU738" s="13"/>
      <c r="HV738" s="13"/>
      <c r="HW738" s="13"/>
      <c r="HX738" s="13"/>
      <c r="HY738" s="13"/>
      <c r="HZ738" s="13"/>
      <c r="IA738" s="13"/>
      <c r="IB738" s="13"/>
      <c r="IC738" s="13"/>
      <c r="ID738" s="13"/>
    </row>
    <row r="739" spans="1:238" s="12" customFormat="1" x14ac:dyDescent="0.2">
      <c r="A739" s="11">
        <f t="shared" si="13"/>
        <v>731</v>
      </c>
      <c r="B739" s="38" t="s">
        <v>1763</v>
      </c>
      <c r="C739" s="38" t="s">
        <v>761</v>
      </c>
      <c r="D739" s="38" t="s">
        <v>152</v>
      </c>
      <c r="E739" s="69" t="s">
        <v>1757</v>
      </c>
      <c r="F739" s="82" t="s">
        <v>1764</v>
      </c>
      <c r="G739" s="83">
        <v>2813</v>
      </c>
      <c r="H739" s="34">
        <v>4787</v>
      </c>
      <c r="I739" s="37" t="s">
        <v>15</v>
      </c>
      <c r="J739" s="35" t="s">
        <v>17</v>
      </c>
      <c r="K739" s="45"/>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c r="GG739" s="13"/>
      <c r="GH739" s="13"/>
      <c r="GI739" s="13"/>
      <c r="GJ739" s="13"/>
      <c r="GK739" s="13"/>
      <c r="GL739" s="13"/>
      <c r="GM739" s="13"/>
      <c r="GN739" s="13"/>
      <c r="GO739" s="13"/>
      <c r="GP739" s="13"/>
      <c r="GQ739" s="13"/>
      <c r="GR739" s="13"/>
      <c r="GS739" s="13"/>
      <c r="GT739" s="13"/>
      <c r="GU739" s="13"/>
      <c r="GV739" s="13"/>
      <c r="GW739" s="13"/>
      <c r="GX739" s="13"/>
      <c r="GY739" s="13"/>
      <c r="GZ739" s="13"/>
      <c r="HA739" s="13"/>
      <c r="HB739" s="13"/>
      <c r="HC739" s="13"/>
      <c r="HD739" s="13"/>
      <c r="HE739" s="13"/>
      <c r="HF739" s="13"/>
      <c r="HG739" s="13"/>
      <c r="HH739" s="13"/>
      <c r="HI739" s="13"/>
      <c r="HJ739" s="13"/>
      <c r="HK739" s="13"/>
      <c r="HL739" s="13"/>
      <c r="HM739" s="13"/>
      <c r="HN739" s="13"/>
      <c r="HO739" s="13"/>
      <c r="HP739" s="2"/>
      <c r="HQ739" s="2"/>
      <c r="HR739" s="2"/>
      <c r="HS739" s="2"/>
      <c r="HT739" s="2"/>
      <c r="HU739" s="2"/>
      <c r="HV739" s="2"/>
      <c r="HW739" s="2"/>
      <c r="HX739" s="2"/>
      <c r="HY739" s="2"/>
      <c r="HZ739" s="2"/>
      <c r="IA739" s="2"/>
      <c r="IB739" s="2"/>
      <c r="IC739" s="2"/>
      <c r="ID739" s="2"/>
    </row>
    <row r="740" spans="1:238" s="12" customFormat="1" x14ac:dyDescent="0.2">
      <c r="A740" s="11">
        <f t="shared" si="13"/>
        <v>732</v>
      </c>
      <c r="B740" s="38" t="s">
        <v>1771</v>
      </c>
      <c r="C740" s="38" t="s">
        <v>761</v>
      </c>
      <c r="D740" s="38" t="s">
        <v>152</v>
      </c>
      <c r="E740" s="69" t="s">
        <v>1770</v>
      </c>
      <c r="F740" s="82" t="s">
        <v>160</v>
      </c>
      <c r="G740" s="83">
        <v>2911</v>
      </c>
      <c r="H740" s="34">
        <v>4918</v>
      </c>
      <c r="I740" s="37" t="s">
        <v>15</v>
      </c>
      <c r="J740" s="35" t="s">
        <v>17</v>
      </c>
      <c r="K740" s="45"/>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c r="GG740" s="13"/>
      <c r="GH740" s="13"/>
      <c r="GI740" s="13"/>
      <c r="GJ740" s="13"/>
      <c r="GK740" s="13"/>
      <c r="GL740" s="13"/>
      <c r="GM740" s="13"/>
      <c r="GN740" s="13"/>
      <c r="GO740" s="13"/>
      <c r="GP740" s="13"/>
      <c r="GQ740" s="13"/>
      <c r="GR740" s="13"/>
      <c r="GS740" s="13"/>
      <c r="GT740" s="13"/>
      <c r="GU740" s="13"/>
      <c r="GV740" s="13"/>
      <c r="GW740" s="13"/>
      <c r="GX740" s="13"/>
      <c r="GY740" s="13"/>
      <c r="GZ740" s="13"/>
      <c r="HA740" s="13"/>
      <c r="HB740" s="13"/>
      <c r="HC740" s="13"/>
      <c r="HD740" s="13"/>
      <c r="HE740" s="13"/>
      <c r="HF740" s="13"/>
      <c r="HG740" s="13"/>
      <c r="HH740" s="13"/>
      <c r="HI740" s="13"/>
      <c r="HJ740" s="13"/>
      <c r="HK740" s="13"/>
      <c r="HL740" s="13"/>
      <c r="HM740" s="13"/>
      <c r="HN740" s="13"/>
      <c r="HO740" s="13"/>
      <c r="HP740" s="2"/>
      <c r="HQ740" s="2"/>
      <c r="HR740" s="2"/>
      <c r="HS740" s="2"/>
      <c r="HT740" s="2"/>
      <c r="HU740" s="2"/>
      <c r="HV740" s="2"/>
      <c r="HW740" s="2"/>
      <c r="HX740" s="2"/>
      <c r="HY740" s="2"/>
      <c r="HZ740" s="2"/>
      <c r="IA740" s="2"/>
      <c r="IB740" s="2"/>
      <c r="IC740" s="2"/>
      <c r="ID740" s="2"/>
    </row>
    <row r="741" spans="1:238" s="12" customFormat="1" x14ac:dyDescent="0.2">
      <c r="A741" s="11">
        <f t="shared" si="13"/>
        <v>733</v>
      </c>
      <c r="B741" s="38" t="s">
        <v>1780</v>
      </c>
      <c r="C741" s="38" t="s">
        <v>761</v>
      </c>
      <c r="D741" s="38" t="s">
        <v>152</v>
      </c>
      <c r="E741" s="69" t="s">
        <v>1778</v>
      </c>
      <c r="F741" s="82" t="s">
        <v>947</v>
      </c>
      <c r="G741" s="83">
        <v>8755</v>
      </c>
      <c r="H741" s="34">
        <v>15031</v>
      </c>
      <c r="I741" s="37" t="s">
        <v>15</v>
      </c>
      <c r="J741" s="35" t="s">
        <v>17</v>
      </c>
      <c r="K741" s="45"/>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2"/>
      <c r="HQ741" s="2"/>
      <c r="HR741" s="2"/>
      <c r="HS741" s="2"/>
      <c r="HT741" s="2"/>
      <c r="HU741" s="2"/>
      <c r="HV741" s="2"/>
      <c r="HW741" s="2"/>
      <c r="HX741" s="2"/>
      <c r="HY741" s="2"/>
      <c r="HZ741" s="2"/>
      <c r="IA741" s="2"/>
      <c r="IB741" s="2"/>
      <c r="IC741" s="2"/>
      <c r="ID741" s="2"/>
    </row>
    <row r="742" spans="1:238" s="12" customFormat="1" x14ac:dyDescent="0.2">
      <c r="A742" s="11">
        <f t="shared" si="13"/>
        <v>734</v>
      </c>
      <c r="B742" s="38" t="s">
        <v>1781</v>
      </c>
      <c r="C742" s="38" t="s">
        <v>761</v>
      </c>
      <c r="D742" s="38" t="s">
        <v>152</v>
      </c>
      <c r="E742" s="69" t="s">
        <v>1778</v>
      </c>
      <c r="F742" s="82" t="s">
        <v>33</v>
      </c>
      <c r="G742" s="83">
        <v>3584</v>
      </c>
      <c r="H742" s="34">
        <v>5718</v>
      </c>
      <c r="I742" s="37" t="s">
        <v>15</v>
      </c>
      <c r="J742" s="35" t="s">
        <v>17</v>
      </c>
      <c r="K742" s="45"/>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row>
    <row r="743" spans="1:238" s="12" customFormat="1" x14ac:dyDescent="0.2">
      <c r="A743" s="11">
        <f t="shared" si="13"/>
        <v>735</v>
      </c>
      <c r="B743" s="32" t="s">
        <v>1798</v>
      </c>
      <c r="C743" s="32" t="s">
        <v>761</v>
      </c>
      <c r="D743" s="32" t="s">
        <v>152</v>
      </c>
      <c r="E743" s="69" t="s">
        <v>1791</v>
      </c>
      <c r="F743" s="33" t="s">
        <v>1799</v>
      </c>
      <c r="G743" s="34">
        <v>10571</v>
      </c>
      <c r="H743" s="34">
        <v>13923</v>
      </c>
      <c r="I743" s="37" t="s">
        <v>15</v>
      </c>
      <c r="J743" s="35" t="s">
        <v>17</v>
      </c>
      <c r="K743" s="36"/>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row>
    <row r="744" spans="1:238" s="12" customFormat="1" x14ac:dyDescent="0.2">
      <c r="A744" s="11">
        <f t="shared" si="13"/>
        <v>736</v>
      </c>
      <c r="B744" s="32" t="s">
        <v>1800</v>
      </c>
      <c r="C744" s="32" t="s">
        <v>761</v>
      </c>
      <c r="D744" s="32" t="s">
        <v>152</v>
      </c>
      <c r="E744" s="69" t="s">
        <v>1791</v>
      </c>
      <c r="F744" s="33" t="s">
        <v>1801</v>
      </c>
      <c r="G744" s="34">
        <v>4314</v>
      </c>
      <c r="H744" s="34">
        <v>8249</v>
      </c>
      <c r="I744" s="37" t="s">
        <v>15</v>
      </c>
      <c r="J744" s="35" t="s">
        <v>17</v>
      </c>
      <c r="K744" s="36"/>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row>
    <row r="745" spans="1:238" s="12" customFormat="1" x14ac:dyDescent="0.2">
      <c r="A745" s="11">
        <f t="shared" si="13"/>
        <v>737</v>
      </c>
      <c r="B745" s="32" t="s">
        <v>1802</v>
      </c>
      <c r="C745" s="32" t="s">
        <v>761</v>
      </c>
      <c r="D745" s="32" t="s">
        <v>152</v>
      </c>
      <c r="E745" s="69" t="s">
        <v>1791</v>
      </c>
      <c r="F745" s="33" t="s">
        <v>898</v>
      </c>
      <c r="G745" s="34">
        <v>3043</v>
      </c>
      <c r="H745" s="34">
        <v>4548</v>
      </c>
      <c r="I745" s="37" t="s">
        <v>15</v>
      </c>
      <c r="J745" s="35" t="s">
        <v>17</v>
      </c>
      <c r="K745" s="36"/>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row>
    <row r="746" spans="1:238" s="12" customFormat="1" x14ac:dyDescent="0.2">
      <c r="A746" s="11">
        <f t="shared" si="13"/>
        <v>738</v>
      </c>
      <c r="B746" s="32" t="s">
        <v>1803</v>
      </c>
      <c r="C746" s="32" t="s">
        <v>761</v>
      </c>
      <c r="D746" s="32" t="s">
        <v>152</v>
      </c>
      <c r="E746" s="69" t="s">
        <v>1791</v>
      </c>
      <c r="F746" s="33" t="s">
        <v>23</v>
      </c>
      <c r="G746" s="34">
        <v>2837</v>
      </c>
      <c r="H746" s="34">
        <v>6165</v>
      </c>
      <c r="I746" s="37" t="s">
        <v>18</v>
      </c>
      <c r="J746" s="35" t="s">
        <v>17</v>
      </c>
      <c r="K746" s="36"/>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row>
    <row r="747" spans="1:238" s="12" customFormat="1" x14ac:dyDescent="0.2">
      <c r="A747" s="11">
        <f t="shared" si="13"/>
        <v>739</v>
      </c>
      <c r="B747" s="32" t="s">
        <v>1804</v>
      </c>
      <c r="C747" s="32" t="s">
        <v>761</v>
      </c>
      <c r="D747" s="32" t="s">
        <v>152</v>
      </c>
      <c r="E747" s="69" t="s">
        <v>1791</v>
      </c>
      <c r="F747" s="33" t="s">
        <v>1166</v>
      </c>
      <c r="G747" s="34">
        <v>2947</v>
      </c>
      <c r="H747" s="34">
        <v>4668</v>
      </c>
      <c r="I747" s="37" t="s">
        <v>15</v>
      </c>
      <c r="J747" s="35" t="s">
        <v>17</v>
      </c>
      <c r="K747" s="36"/>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row>
    <row r="748" spans="1:238" s="18" customFormat="1" x14ac:dyDescent="0.2">
      <c r="A748" s="11">
        <f t="shared" si="13"/>
        <v>740</v>
      </c>
      <c r="B748" s="32" t="s">
        <v>1809</v>
      </c>
      <c r="C748" s="32" t="s">
        <v>761</v>
      </c>
      <c r="D748" s="38" t="s">
        <v>152</v>
      </c>
      <c r="E748" s="69" t="s">
        <v>1791</v>
      </c>
      <c r="F748" s="33" t="s">
        <v>33</v>
      </c>
      <c r="G748" s="34">
        <v>1260</v>
      </c>
      <c r="H748" s="34">
        <v>2100</v>
      </c>
      <c r="I748" s="37" t="s">
        <v>15</v>
      </c>
      <c r="J748" s="35" t="s">
        <v>17</v>
      </c>
      <c r="K748" s="36"/>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row>
    <row r="749" spans="1:238" s="18" customFormat="1" x14ac:dyDescent="0.2">
      <c r="A749" s="11">
        <f t="shared" si="13"/>
        <v>741</v>
      </c>
      <c r="B749" s="32" t="s">
        <v>1817</v>
      </c>
      <c r="C749" s="32" t="s">
        <v>761</v>
      </c>
      <c r="D749" s="32" t="s">
        <v>152</v>
      </c>
      <c r="E749" s="69" t="s">
        <v>1814</v>
      </c>
      <c r="F749" s="33" t="s">
        <v>1818</v>
      </c>
      <c r="G749" s="34">
        <v>3355</v>
      </c>
      <c r="H749" s="34">
        <v>3449</v>
      </c>
      <c r="I749" s="37" t="s">
        <v>15</v>
      </c>
      <c r="J749" s="35" t="s">
        <v>17</v>
      </c>
      <c r="K749" s="36"/>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row>
    <row r="750" spans="1:238" s="18" customFormat="1" x14ac:dyDescent="0.2">
      <c r="A750" s="11">
        <f t="shared" si="13"/>
        <v>742</v>
      </c>
      <c r="B750" s="32" t="s">
        <v>1819</v>
      </c>
      <c r="C750" s="32" t="s">
        <v>761</v>
      </c>
      <c r="D750" s="32" t="s">
        <v>152</v>
      </c>
      <c r="E750" s="69" t="s">
        <v>1814</v>
      </c>
      <c r="F750" s="33" t="s">
        <v>51</v>
      </c>
      <c r="G750" s="34">
        <v>2430</v>
      </c>
      <c r="H750" s="34">
        <v>5025</v>
      </c>
      <c r="I750" s="37" t="s">
        <v>15</v>
      </c>
      <c r="J750" s="35" t="s">
        <v>17</v>
      </c>
      <c r="K750" s="36"/>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row>
    <row r="751" spans="1:238" s="18" customFormat="1" x14ac:dyDescent="0.2">
      <c r="A751" s="11">
        <f t="shared" si="13"/>
        <v>743</v>
      </c>
      <c r="B751" s="32" t="s">
        <v>1831</v>
      </c>
      <c r="C751" s="32" t="s">
        <v>761</v>
      </c>
      <c r="D751" s="38" t="s">
        <v>152</v>
      </c>
      <c r="E751" s="69" t="s">
        <v>1828</v>
      </c>
      <c r="F751" s="33" t="s">
        <v>121</v>
      </c>
      <c r="G751" s="34">
        <v>1298</v>
      </c>
      <c r="H751" s="34">
        <v>3808</v>
      </c>
      <c r="I751" s="37" t="s">
        <v>18</v>
      </c>
      <c r="J751" s="35" t="s">
        <v>17</v>
      </c>
      <c r="K751" s="36"/>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row>
    <row r="752" spans="1:238" s="18" customFormat="1" x14ac:dyDescent="0.2">
      <c r="A752" s="11">
        <f t="shared" si="13"/>
        <v>744</v>
      </c>
      <c r="B752" s="32" t="s">
        <v>1832</v>
      </c>
      <c r="C752" s="32" t="s">
        <v>761</v>
      </c>
      <c r="D752" s="32" t="s">
        <v>152</v>
      </c>
      <c r="E752" s="69" t="s">
        <v>1828</v>
      </c>
      <c r="F752" s="33" t="s">
        <v>72</v>
      </c>
      <c r="G752" s="34">
        <v>744</v>
      </c>
      <c r="H752" s="34">
        <v>1180</v>
      </c>
      <c r="I752" s="37" t="s">
        <v>15</v>
      </c>
      <c r="J752" s="35" t="s">
        <v>17</v>
      </c>
      <c r="K752" s="36"/>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row>
    <row r="753" spans="1:238" s="18" customFormat="1" x14ac:dyDescent="0.2">
      <c r="A753" s="11">
        <f t="shared" si="13"/>
        <v>745</v>
      </c>
      <c r="B753" s="32" t="s">
        <v>1844</v>
      </c>
      <c r="C753" s="32" t="s">
        <v>761</v>
      </c>
      <c r="D753" s="32" t="s">
        <v>152</v>
      </c>
      <c r="E753" s="69" t="s">
        <v>711</v>
      </c>
      <c r="F753" s="33" t="s">
        <v>71</v>
      </c>
      <c r="G753" s="34">
        <v>4349</v>
      </c>
      <c r="H753" s="34">
        <v>11319</v>
      </c>
      <c r="I753" s="37" t="s">
        <v>18</v>
      </c>
      <c r="J753" s="35" t="s">
        <v>17</v>
      </c>
      <c r="K753" s="36"/>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row>
    <row r="754" spans="1:238" s="18" customFormat="1" x14ac:dyDescent="0.2">
      <c r="A754" s="11">
        <f t="shared" si="13"/>
        <v>746</v>
      </c>
      <c r="B754" s="32" t="s">
        <v>1845</v>
      </c>
      <c r="C754" s="32" t="s">
        <v>761</v>
      </c>
      <c r="D754" s="32" t="s">
        <v>152</v>
      </c>
      <c r="E754" s="69" t="s">
        <v>711</v>
      </c>
      <c r="F754" s="33" t="s">
        <v>1846</v>
      </c>
      <c r="G754" s="34">
        <v>2947</v>
      </c>
      <c r="H754" s="34">
        <v>4399</v>
      </c>
      <c r="I754" s="37" t="s">
        <v>15</v>
      </c>
      <c r="J754" s="35" t="s">
        <v>17</v>
      </c>
      <c r="K754" s="36"/>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row>
    <row r="755" spans="1:238" s="18" customFormat="1" x14ac:dyDescent="0.2">
      <c r="A755" s="11">
        <f t="shared" si="13"/>
        <v>747</v>
      </c>
      <c r="B755" s="32" t="s">
        <v>1847</v>
      </c>
      <c r="C755" s="32" t="s">
        <v>761</v>
      </c>
      <c r="D755" s="32" t="s">
        <v>152</v>
      </c>
      <c r="E755" s="69" t="s">
        <v>711</v>
      </c>
      <c r="F755" s="33" t="s">
        <v>1848</v>
      </c>
      <c r="G755" s="34">
        <v>4126</v>
      </c>
      <c r="H755" s="34">
        <v>9381</v>
      </c>
      <c r="I755" s="37" t="s">
        <v>18</v>
      </c>
      <c r="J755" s="35" t="s">
        <v>17</v>
      </c>
      <c r="K755" s="36"/>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row>
    <row r="756" spans="1:238" s="18" customFormat="1" x14ac:dyDescent="0.2">
      <c r="A756" s="11">
        <f t="shared" si="13"/>
        <v>748</v>
      </c>
      <c r="B756" s="32" t="s">
        <v>1868</v>
      </c>
      <c r="C756" s="32" t="s">
        <v>761</v>
      </c>
      <c r="D756" s="32" t="s">
        <v>152</v>
      </c>
      <c r="E756" s="69" t="s">
        <v>1864</v>
      </c>
      <c r="F756" s="33" t="s">
        <v>83</v>
      </c>
      <c r="G756" s="34">
        <v>2299</v>
      </c>
      <c r="H756" s="34">
        <v>3975</v>
      </c>
      <c r="I756" s="37" t="s">
        <v>18</v>
      </c>
      <c r="J756" s="35" t="s">
        <v>17</v>
      </c>
      <c r="K756" s="36"/>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s="2"/>
      <c r="GN756" s="2"/>
      <c r="GO756" s="2"/>
      <c r="GP756" s="2"/>
      <c r="GQ756" s="2"/>
      <c r="GR756" s="2"/>
      <c r="GS756" s="2"/>
      <c r="GT756" s="2"/>
      <c r="GU756" s="2"/>
      <c r="GV756" s="2"/>
      <c r="GW756" s="2"/>
      <c r="GX756" s="2"/>
      <c r="GY756" s="2"/>
      <c r="GZ756" s="2"/>
      <c r="HA756" s="2"/>
      <c r="HB756" s="2"/>
      <c r="HC756" s="2"/>
      <c r="HD756" s="2"/>
      <c r="HE756" s="2"/>
      <c r="HF756" s="2"/>
      <c r="HG756" s="2"/>
      <c r="HH756" s="2"/>
      <c r="HI756" s="2"/>
      <c r="HJ756" s="2"/>
      <c r="HK756" s="2"/>
      <c r="HL756" s="2"/>
      <c r="HM756" s="2"/>
      <c r="HN756" s="2"/>
      <c r="HO756" s="2"/>
      <c r="HP756" s="2"/>
      <c r="HQ756" s="2"/>
      <c r="HR756" s="2"/>
      <c r="HS756" s="2"/>
      <c r="HT756" s="2"/>
      <c r="HU756" s="2"/>
      <c r="HV756" s="2"/>
      <c r="HW756" s="2"/>
      <c r="HX756" s="2"/>
      <c r="HY756" s="2"/>
      <c r="HZ756" s="2"/>
      <c r="IA756" s="2"/>
      <c r="IB756" s="2"/>
      <c r="IC756" s="2"/>
      <c r="ID756" s="2"/>
    </row>
    <row r="757" spans="1:238" s="18" customFormat="1" x14ac:dyDescent="0.2">
      <c r="A757" s="11">
        <f t="shared" si="13"/>
        <v>749</v>
      </c>
      <c r="B757" s="32" t="s">
        <v>1263</v>
      </c>
      <c r="C757" s="32" t="s">
        <v>761</v>
      </c>
      <c r="D757" s="32" t="s">
        <v>152</v>
      </c>
      <c r="E757" s="69" t="s">
        <v>1864</v>
      </c>
      <c r="F757" s="33" t="s">
        <v>35</v>
      </c>
      <c r="G757" s="34">
        <v>312</v>
      </c>
      <c r="H757" s="34">
        <v>466</v>
      </c>
      <c r="I757" s="37" t="s">
        <v>15</v>
      </c>
      <c r="J757" s="35" t="s">
        <v>17</v>
      </c>
      <c r="K757" s="36"/>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s="2"/>
      <c r="GN757" s="2"/>
      <c r="GO757" s="2"/>
      <c r="GP757" s="2"/>
      <c r="GQ757" s="2"/>
      <c r="GR757" s="2"/>
      <c r="GS757" s="2"/>
      <c r="GT757" s="2"/>
      <c r="GU757" s="2"/>
      <c r="GV757" s="2"/>
      <c r="GW757" s="2"/>
      <c r="GX757" s="2"/>
      <c r="GY757" s="2"/>
      <c r="GZ757" s="2"/>
      <c r="HA757" s="2"/>
      <c r="HB757" s="2"/>
      <c r="HC757" s="2"/>
      <c r="HD757" s="2"/>
      <c r="HE757" s="2"/>
      <c r="HF757" s="2"/>
      <c r="HG757" s="2"/>
      <c r="HH757" s="2"/>
      <c r="HI757" s="2"/>
      <c r="HJ757" s="2"/>
      <c r="HK757" s="2"/>
      <c r="HL757" s="2"/>
      <c r="HM757" s="2"/>
      <c r="HN757" s="2"/>
      <c r="HO757" s="2"/>
      <c r="HP757" s="2"/>
      <c r="HQ757" s="2"/>
      <c r="HR757" s="2"/>
      <c r="HS757" s="2"/>
      <c r="HT757" s="2"/>
      <c r="HU757" s="2"/>
      <c r="HV757" s="2"/>
      <c r="HW757" s="2"/>
      <c r="HX757" s="2"/>
      <c r="HY757" s="2"/>
      <c r="HZ757" s="2"/>
      <c r="IA757" s="2"/>
      <c r="IB757" s="2"/>
      <c r="IC757" s="2"/>
      <c r="ID757" s="2"/>
    </row>
    <row r="758" spans="1:238" s="18" customFormat="1" x14ac:dyDescent="0.2">
      <c r="A758" s="11">
        <f t="shared" si="13"/>
        <v>750</v>
      </c>
      <c r="B758" s="32" t="s">
        <v>445</v>
      </c>
      <c r="C758" s="32" t="s">
        <v>761</v>
      </c>
      <c r="D758" s="32" t="s">
        <v>152</v>
      </c>
      <c r="E758" s="69" t="s">
        <v>1873</v>
      </c>
      <c r="F758" s="33" t="s">
        <v>52</v>
      </c>
      <c r="G758" s="34">
        <v>5531</v>
      </c>
      <c r="H758" s="34">
        <v>9622</v>
      </c>
      <c r="I758" s="37" t="s">
        <v>15</v>
      </c>
      <c r="J758" s="35" t="s">
        <v>17</v>
      </c>
      <c r="K758" s="36"/>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c r="GG758" s="13"/>
      <c r="GH758" s="13"/>
      <c r="GI758" s="13"/>
      <c r="GJ758" s="13"/>
      <c r="GK758" s="13"/>
      <c r="GL758" s="13"/>
      <c r="GM758" s="13"/>
      <c r="GN758" s="13"/>
      <c r="GO758" s="13"/>
      <c r="GP758" s="13"/>
      <c r="GQ758" s="13"/>
      <c r="GR758" s="13"/>
      <c r="GS758" s="13"/>
      <c r="GT758" s="13"/>
      <c r="GU758" s="13"/>
      <c r="GV758" s="13"/>
      <c r="GW758" s="13"/>
      <c r="GX758" s="13"/>
      <c r="GY758" s="13"/>
      <c r="GZ758" s="13"/>
      <c r="HA758" s="13"/>
      <c r="HB758" s="13"/>
      <c r="HC758" s="13"/>
      <c r="HD758" s="13"/>
      <c r="HE758" s="13"/>
      <c r="HF758" s="13"/>
      <c r="HG758" s="13"/>
      <c r="HH758" s="13"/>
      <c r="HI758" s="13"/>
      <c r="HJ758" s="13"/>
      <c r="HK758" s="13"/>
      <c r="HL758" s="13"/>
      <c r="HM758" s="13"/>
      <c r="HN758" s="13"/>
      <c r="HO758" s="13"/>
      <c r="HP758" s="2"/>
      <c r="HQ758" s="2"/>
      <c r="HR758" s="2"/>
      <c r="HS758" s="2"/>
      <c r="HT758" s="2"/>
      <c r="HU758" s="2"/>
      <c r="HV758" s="2"/>
      <c r="HW758" s="2"/>
      <c r="HX758" s="2"/>
      <c r="HY758" s="2"/>
      <c r="HZ758" s="2"/>
      <c r="IA758" s="2"/>
      <c r="IB758" s="2"/>
      <c r="IC758" s="2"/>
      <c r="ID758" s="2"/>
    </row>
    <row r="759" spans="1:238" s="18" customFormat="1" x14ac:dyDescent="0.2">
      <c r="A759" s="11">
        <f t="shared" si="13"/>
        <v>751</v>
      </c>
      <c r="B759" s="32" t="s">
        <v>1875</v>
      </c>
      <c r="C759" s="32" t="s">
        <v>761</v>
      </c>
      <c r="D759" s="32" t="s">
        <v>152</v>
      </c>
      <c r="E759" s="69" t="s">
        <v>1873</v>
      </c>
      <c r="F759" s="33" t="s">
        <v>95</v>
      </c>
      <c r="G759" s="34">
        <v>3049</v>
      </c>
      <c r="H759" s="34">
        <v>5308</v>
      </c>
      <c r="I759" s="37" t="s">
        <v>15</v>
      </c>
      <c r="J759" s="35" t="s">
        <v>17</v>
      </c>
      <c r="K759" s="36"/>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2"/>
      <c r="GG759" s="2"/>
      <c r="GH759" s="2"/>
      <c r="GI759" s="2"/>
      <c r="GJ759" s="2"/>
      <c r="GK759" s="2"/>
      <c r="GL759" s="2"/>
      <c r="GM759" s="2"/>
      <c r="GN759" s="2"/>
      <c r="GO759" s="2"/>
      <c r="GP759" s="2"/>
      <c r="GQ759" s="2"/>
      <c r="GR759" s="2"/>
      <c r="GS759" s="2"/>
      <c r="GT759" s="2"/>
      <c r="GU759" s="13"/>
      <c r="GV759" s="13"/>
      <c r="GW759" s="13"/>
      <c r="GX759" s="13"/>
      <c r="GY759" s="13"/>
      <c r="GZ759" s="13"/>
      <c r="HA759" s="13"/>
      <c r="HB759" s="13"/>
      <c r="HC759" s="13"/>
      <c r="HD759" s="13"/>
      <c r="HE759" s="13"/>
      <c r="HF759" s="13"/>
      <c r="HG759" s="13"/>
      <c r="HH759" s="13"/>
      <c r="HI759" s="13"/>
      <c r="HJ759" s="13"/>
      <c r="HK759" s="13"/>
      <c r="HL759" s="13"/>
      <c r="HM759" s="13"/>
      <c r="HN759" s="13"/>
      <c r="HO759" s="13"/>
      <c r="HP759" s="2"/>
      <c r="HQ759" s="2"/>
      <c r="HR759" s="2"/>
      <c r="HS759" s="2"/>
      <c r="HT759" s="2"/>
      <c r="HU759" s="2"/>
      <c r="HV759" s="2"/>
      <c r="HW759" s="2"/>
      <c r="HX759" s="2"/>
      <c r="HY759" s="2"/>
      <c r="HZ759" s="2"/>
      <c r="IA759" s="2"/>
      <c r="IB759" s="2"/>
      <c r="IC759" s="2"/>
      <c r="ID759" s="2"/>
    </row>
    <row r="760" spans="1:238" s="18" customFormat="1" x14ac:dyDescent="0.2">
      <c r="A760" s="11">
        <f t="shared" si="13"/>
        <v>752</v>
      </c>
      <c r="B760" s="38" t="s">
        <v>1877</v>
      </c>
      <c r="C760" s="32" t="s">
        <v>761</v>
      </c>
      <c r="D760" s="38" t="s">
        <v>152</v>
      </c>
      <c r="E760" s="69" t="s">
        <v>1878</v>
      </c>
      <c r="F760" s="40" t="s">
        <v>1879</v>
      </c>
      <c r="G760" s="39">
        <v>3390</v>
      </c>
      <c r="H760" s="39">
        <v>4995</v>
      </c>
      <c r="I760" s="41" t="s">
        <v>15</v>
      </c>
      <c r="J760" s="43" t="s">
        <v>17</v>
      </c>
      <c r="K760" s="4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row>
    <row r="761" spans="1:238" s="18" customFormat="1" x14ac:dyDescent="0.2">
      <c r="A761" s="11">
        <f t="shared" si="13"/>
        <v>753</v>
      </c>
      <c r="B761" s="38" t="s">
        <v>1889</v>
      </c>
      <c r="C761" s="32" t="s">
        <v>761</v>
      </c>
      <c r="D761" s="38" t="s">
        <v>152</v>
      </c>
      <c r="E761" s="69" t="s">
        <v>1884</v>
      </c>
      <c r="F761" s="40" t="s">
        <v>674</v>
      </c>
      <c r="G761" s="39">
        <v>2848</v>
      </c>
      <c r="H761" s="39">
        <v>2502</v>
      </c>
      <c r="I761" s="41" t="s">
        <v>15</v>
      </c>
      <c r="J761" s="43" t="s">
        <v>17</v>
      </c>
      <c r="K761" s="4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row>
    <row r="762" spans="1:238" s="18" customFormat="1" x14ac:dyDescent="0.2">
      <c r="A762" s="11">
        <f t="shared" si="13"/>
        <v>754</v>
      </c>
      <c r="B762" s="38" t="s">
        <v>1890</v>
      </c>
      <c r="C762" s="32" t="s">
        <v>761</v>
      </c>
      <c r="D762" s="38" t="s">
        <v>152</v>
      </c>
      <c r="E762" s="69" t="s">
        <v>1884</v>
      </c>
      <c r="F762" s="40" t="s">
        <v>1891</v>
      </c>
      <c r="G762" s="39">
        <v>3283</v>
      </c>
      <c r="H762" s="39">
        <v>3268</v>
      </c>
      <c r="I762" s="41" t="s">
        <v>15</v>
      </c>
      <c r="J762" s="43" t="s">
        <v>17</v>
      </c>
      <c r="K762" s="4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row>
    <row r="763" spans="1:238" s="18" customFormat="1" x14ac:dyDescent="0.2">
      <c r="A763" s="11">
        <f t="shared" si="13"/>
        <v>755</v>
      </c>
      <c r="B763" s="38" t="s">
        <v>446</v>
      </c>
      <c r="C763" s="32" t="s">
        <v>761</v>
      </c>
      <c r="D763" s="38" t="s">
        <v>152</v>
      </c>
      <c r="E763" s="69" t="s">
        <v>1884</v>
      </c>
      <c r="F763" s="40" t="s">
        <v>33</v>
      </c>
      <c r="G763" s="39">
        <v>305</v>
      </c>
      <c r="H763" s="39">
        <v>463</v>
      </c>
      <c r="I763" s="41" t="s">
        <v>15</v>
      </c>
      <c r="J763" s="43" t="s">
        <v>17</v>
      </c>
      <c r="K763" s="4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s="2"/>
      <c r="GN763" s="2"/>
      <c r="GO763" s="2"/>
      <c r="GP763" s="2"/>
      <c r="GQ763" s="2"/>
      <c r="GR763" s="2"/>
      <c r="GS763" s="2"/>
      <c r="GT763" s="2"/>
      <c r="GU763" s="2"/>
      <c r="GV763" s="2"/>
      <c r="GW763" s="2"/>
      <c r="GX763" s="2"/>
      <c r="GY763" s="2"/>
      <c r="GZ763" s="2"/>
      <c r="HA763" s="2"/>
      <c r="HB763" s="2"/>
      <c r="HC763" s="2"/>
      <c r="HD763" s="2"/>
      <c r="HE763" s="2"/>
      <c r="HF763" s="2"/>
      <c r="HG763" s="2"/>
      <c r="HH763" s="2"/>
      <c r="HI763" s="2"/>
      <c r="HJ763" s="2"/>
      <c r="HK763" s="2"/>
      <c r="HL763" s="2"/>
      <c r="HM763" s="2"/>
      <c r="HN763" s="2"/>
      <c r="HO763" s="2"/>
      <c r="HP763" s="2"/>
      <c r="HQ763" s="2"/>
      <c r="HR763" s="2"/>
      <c r="HS763" s="2"/>
      <c r="HT763" s="2"/>
      <c r="HU763" s="2"/>
      <c r="HV763" s="2"/>
      <c r="HW763" s="2"/>
      <c r="HX763" s="2"/>
      <c r="HY763" s="2"/>
      <c r="HZ763" s="2"/>
      <c r="IA763" s="2"/>
      <c r="IB763" s="2"/>
      <c r="IC763" s="2"/>
      <c r="ID763" s="2"/>
    </row>
    <row r="764" spans="1:238" s="18" customFormat="1" x14ac:dyDescent="0.2">
      <c r="A764" s="11">
        <f t="shared" si="13"/>
        <v>756</v>
      </c>
      <c r="B764" s="38" t="s">
        <v>1892</v>
      </c>
      <c r="C764" s="32" t="s">
        <v>761</v>
      </c>
      <c r="D764" s="38" t="s">
        <v>152</v>
      </c>
      <c r="E764" s="69" t="s">
        <v>1884</v>
      </c>
      <c r="F764" s="40" t="s">
        <v>1490</v>
      </c>
      <c r="G764" s="39">
        <v>2710</v>
      </c>
      <c r="H764" s="39">
        <v>414</v>
      </c>
      <c r="I764" s="41" t="s">
        <v>15</v>
      </c>
      <c r="J764" s="43" t="s">
        <v>17</v>
      </c>
      <c r="K764" s="4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row>
    <row r="765" spans="1:238" s="18" customFormat="1" x14ac:dyDescent="0.2">
      <c r="A765" s="11">
        <f t="shared" si="13"/>
        <v>757</v>
      </c>
      <c r="B765" s="38" t="s">
        <v>1912</v>
      </c>
      <c r="C765" s="38" t="s">
        <v>761</v>
      </c>
      <c r="D765" s="38" t="s">
        <v>152</v>
      </c>
      <c r="E765" s="69" t="s">
        <v>1908</v>
      </c>
      <c r="F765" s="40" t="s">
        <v>1490</v>
      </c>
      <c r="G765" s="39">
        <v>2710</v>
      </c>
      <c r="H765" s="39">
        <v>3514</v>
      </c>
      <c r="I765" s="41" t="s">
        <v>15</v>
      </c>
      <c r="J765" s="43" t="s">
        <v>17</v>
      </c>
      <c r="K765" s="4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row>
    <row r="766" spans="1:238" s="18" customFormat="1" x14ac:dyDescent="0.2">
      <c r="A766" s="11">
        <f t="shared" si="13"/>
        <v>758</v>
      </c>
      <c r="B766" s="38" t="s">
        <v>1920</v>
      </c>
      <c r="C766" s="38" t="s">
        <v>761</v>
      </c>
      <c r="D766" s="38" t="s">
        <v>152</v>
      </c>
      <c r="E766" s="69" t="s">
        <v>1917</v>
      </c>
      <c r="F766" s="40" t="s">
        <v>1921</v>
      </c>
      <c r="G766" s="39">
        <v>4572</v>
      </c>
      <c r="H766" s="39">
        <v>4248</v>
      </c>
      <c r="I766" s="41" t="s">
        <v>15</v>
      </c>
      <c r="J766" s="43" t="s">
        <v>17</v>
      </c>
      <c r="K766" s="4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row>
    <row r="767" spans="1:238" s="18" customFormat="1" x14ac:dyDescent="0.2">
      <c r="A767" s="11">
        <f t="shared" si="13"/>
        <v>759</v>
      </c>
      <c r="B767" s="38" t="s">
        <v>1922</v>
      </c>
      <c r="C767" s="38" t="s">
        <v>761</v>
      </c>
      <c r="D767" s="38" t="s">
        <v>152</v>
      </c>
      <c r="E767" s="69" t="s">
        <v>1917</v>
      </c>
      <c r="F767" s="40" t="s">
        <v>1127</v>
      </c>
      <c r="G767" s="39">
        <v>3616</v>
      </c>
      <c r="H767" s="39">
        <v>7975</v>
      </c>
      <c r="I767" s="41" t="s">
        <v>18</v>
      </c>
      <c r="J767" s="43" t="s">
        <v>17</v>
      </c>
      <c r="K767" s="4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row>
    <row r="768" spans="1:238" s="18" customFormat="1" x14ac:dyDescent="0.2">
      <c r="A768" s="11">
        <f t="shared" si="13"/>
        <v>760</v>
      </c>
      <c r="B768" s="38" t="s">
        <v>1923</v>
      </c>
      <c r="C768" s="38" t="s">
        <v>761</v>
      </c>
      <c r="D768" s="38" t="s">
        <v>152</v>
      </c>
      <c r="E768" s="69" t="s">
        <v>1917</v>
      </c>
      <c r="F768" s="40" t="s">
        <v>1924</v>
      </c>
      <c r="G768" s="39">
        <v>12495</v>
      </c>
      <c r="H768" s="39">
        <v>7948</v>
      </c>
      <c r="I768" s="41" t="s">
        <v>18</v>
      </c>
      <c r="J768" s="43" t="s">
        <v>17</v>
      </c>
      <c r="K768" s="4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row>
    <row r="769" spans="1:238" s="18" customFormat="1" x14ac:dyDescent="0.2">
      <c r="A769" s="11">
        <f t="shared" si="13"/>
        <v>761</v>
      </c>
      <c r="B769" s="38" t="s">
        <v>1926</v>
      </c>
      <c r="C769" s="38" t="s">
        <v>761</v>
      </c>
      <c r="D769" s="32" t="s">
        <v>152</v>
      </c>
      <c r="E769" s="69" t="s">
        <v>1917</v>
      </c>
      <c r="F769" s="40" t="s">
        <v>172</v>
      </c>
      <c r="G769" s="39">
        <v>401</v>
      </c>
      <c r="H769" s="39">
        <v>682</v>
      </c>
      <c r="I769" s="41" t="s">
        <v>15</v>
      </c>
      <c r="J769" s="43" t="s">
        <v>17</v>
      </c>
      <c r="K769" s="4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row>
    <row r="770" spans="1:238" s="18" customFormat="1" x14ac:dyDescent="0.2">
      <c r="A770" s="11">
        <f t="shared" si="13"/>
        <v>762</v>
      </c>
      <c r="B770" s="38" t="s">
        <v>1937</v>
      </c>
      <c r="C770" s="38" t="s">
        <v>761</v>
      </c>
      <c r="D770" s="38" t="s">
        <v>152</v>
      </c>
      <c r="E770" s="69" t="s">
        <v>1933</v>
      </c>
      <c r="F770" s="40" t="s">
        <v>116</v>
      </c>
      <c r="G770" s="39">
        <v>3763</v>
      </c>
      <c r="H770" s="39">
        <v>7000</v>
      </c>
      <c r="I770" s="41" t="s">
        <v>15</v>
      </c>
      <c r="J770" s="43" t="s">
        <v>17</v>
      </c>
      <c r="K770" s="42"/>
      <c r="L770" s="12"/>
      <c r="M770" s="12"/>
      <c r="N770" s="12"/>
      <c r="O770" s="12"/>
      <c r="P770" s="12"/>
      <c r="Q770" s="12"/>
      <c r="R770" s="12"/>
      <c r="S770" s="12"/>
      <c r="T770" s="12"/>
      <c r="U770" s="12"/>
      <c r="V770" s="12"/>
      <c r="W770" s="12"/>
      <c r="X770" s="12"/>
      <c r="Y770" s="12"/>
      <c r="Z770" s="12"/>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c r="AX770" s="12"/>
      <c r="AY770" s="12"/>
      <c r="AZ770" s="12"/>
      <c r="BA770" s="12"/>
      <c r="BB770" s="12"/>
      <c r="BC770" s="12"/>
      <c r="BD770" s="12"/>
      <c r="BE770" s="12"/>
      <c r="BF770" s="12"/>
      <c r="BG770" s="12"/>
      <c r="BH770" s="12"/>
      <c r="BI770" s="12"/>
      <c r="BJ770" s="12"/>
      <c r="BK770" s="12"/>
      <c r="BL770" s="12"/>
      <c r="BM770" s="12"/>
      <c r="BN770" s="12"/>
      <c r="BO770" s="12"/>
      <c r="BP770" s="12"/>
      <c r="BQ770" s="12"/>
      <c r="BR770" s="12"/>
      <c r="BS770" s="12"/>
      <c r="BT770" s="12"/>
      <c r="BU770" s="12"/>
      <c r="BV770" s="12"/>
      <c r="BW770" s="12"/>
      <c r="BX770" s="12"/>
      <c r="BY770" s="12"/>
      <c r="BZ770" s="12"/>
      <c r="CA770" s="12"/>
      <c r="CB770" s="12"/>
      <c r="CC770" s="12"/>
      <c r="CD770" s="12"/>
      <c r="CE770" s="12"/>
      <c r="CF770" s="12"/>
      <c r="CG770" s="12"/>
      <c r="CH770" s="12"/>
      <c r="CI770" s="12"/>
      <c r="CJ770" s="12"/>
      <c r="CK770" s="12"/>
      <c r="CL770" s="12"/>
      <c r="CM770" s="12"/>
      <c r="CN770" s="12"/>
      <c r="CO770" s="12"/>
      <c r="CP770" s="12"/>
      <c r="CQ770" s="12"/>
      <c r="CR770" s="12"/>
      <c r="CS770" s="12"/>
      <c r="CT770" s="12"/>
      <c r="CU770" s="12"/>
      <c r="CV770" s="12"/>
      <c r="CW770" s="12"/>
      <c r="CX770" s="12"/>
      <c r="CY770" s="12"/>
      <c r="CZ770" s="12"/>
      <c r="DA770" s="12"/>
      <c r="DB770" s="12"/>
      <c r="DC770" s="12"/>
      <c r="DD770" s="12"/>
      <c r="DE770" s="12"/>
      <c r="DF770" s="12"/>
      <c r="DG770" s="12"/>
      <c r="DH770" s="12"/>
      <c r="DI770" s="12"/>
      <c r="DJ770" s="12"/>
      <c r="DK770" s="12"/>
      <c r="DL770" s="12"/>
      <c r="DM770" s="12"/>
      <c r="DN770" s="12"/>
      <c r="DO770" s="12"/>
      <c r="DP770" s="12"/>
      <c r="DQ770" s="12"/>
      <c r="DR770" s="12"/>
      <c r="DS770" s="12"/>
      <c r="DT770" s="12"/>
      <c r="DU770" s="12"/>
      <c r="DV770" s="12"/>
      <c r="DW770" s="12"/>
      <c r="DX770" s="12"/>
      <c r="DY770" s="12"/>
      <c r="DZ770" s="12"/>
      <c r="EA770" s="12"/>
      <c r="EB770" s="12"/>
      <c r="EC770" s="12"/>
      <c r="ED770" s="12"/>
      <c r="EE770" s="12"/>
      <c r="EF770" s="12"/>
      <c r="EG770" s="12"/>
      <c r="EH770" s="12"/>
      <c r="EI770" s="12"/>
      <c r="EJ770" s="12"/>
      <c r="EK770" s="12"/>
      <c r="EL770" s="12"/>
      <c r="EM770" s="12"/>
      <c r="EN770" s="12"/>
      <c r="EO770" s="12"/>
      <c r="EP770" s="12"/>
      <c r="EQ770" s="12"/>
      <c r="ER770" s="12"/>
      <c r="ES770" s="12"/>
      <c r="ET770" s="12"/>
      <c r="EU770" s="12"/>
      <c r="EV770" s="12"/>
      <c r="EW770" s="12"/>
      <c r="EX770" s="12"/>
      <c r="EY770" s="12"/>
      <c r="EZ770" s="12"/>
      <c r="FA770" s="12"/>
      <c r="FB770" s="12"/>
      <c r="FC770" s="12"/>
      <c r="FD770" s="12"/>
      <c r="FE770" s="12"/>
      <c r="FF770" s="12"/>
      <c r="FG770" s="12"/>
      <c r="FH770" s="12"/>
      <c r="FI770" s="12"/>
      <c r="FJ770" s="12"/>
      <c r="FK770" s="12"/>
      <c r="FL770" s="12"/>
      <c r="FM770" s="12"/>
      <c r="FN770" s="12"/>
      <c r="FO770" s="12"/>
      <c r="FP770" s="12"/>
      <c r="FQ770" s="12"/>
      <c r="FR770" s="12"/>
      <c r="FS770" s="12"/>
      <c r="FT770" s="12"/>
      <c r="FU770" s="12"/>
      <c r="FV770" s="12"/>
      <c r="FW770" s="12"/>
      <c r="FX770" s="12"/>
      <c r="FY770" s="12"/>
      <c r="FZ770" s="12"/>
      <c r="GA770" s="12"/>
      <c r="GB770" s="12"/>
      <c r="GC770" s="12"/>
      <c r="GD770" s="12"/>
      <c r="GE770" s="12"/>
      <c r="GF770" s="12"/>
      <c r="GG770" s="12"/>
      <c r="GH770" s="12"/>
      <c r="GI770" s="12"/>
      <c r="GJ770" s="12"/>
      <c r="GK770" s="12"/>
      <c r="GL770" s="12"/>
      <c r="GM770" s="12"/>
      <c r="GN770" s="12"/>
      <c r="GO770" s="12"/>
      <c r="GP770" s="12"/>
      <c r="GQ770" s="12"/>
      <c r="GR770" s="12"/>
      <c r="GS770" s="12"/>
      <c r="GT770" s="12"/>
      <c r="GU770" s="12"/>
      <c r="GV770" s="12"/>
      <c r="GW770" s="12"/>
      <c r="GX770" s="12"/>
      <c r="GY770" s="12"/>
      <c r="GZ770" s="12"/>
      <c r="HA770" s="12"/>
      <c r="HB770" s="12"/>
      <c r="HC770" s="12"/>
      <c r="HD770" s="12"/>
      <c r="HE770" s="12"/>
      <c r="HF770" s="12"/>
      <c r="HG770" s="12"/>
      <c r="HH770" s="12"/>
      <c r="HI770" s="12"/>
      <c r="HJ770" s="12"/>
      <c r="HK770" s="12"/>
      <c r="HL770" s="12"/>
      <c r="HM770" s="12"/>
      <c r="HN770" s="12"/>
      <c r="HO770" s="12"/>
      <c r="HP770" s="12"/>
      <c r="HQ770" s="12"/>
      <c r="HR770" s="12"/>
      <c r="HS770" s="12"/>
      <c r="HT770" s="12"/>
      <c r="HU770" s="12"/>
      <c r="HV770" s="12"/>
      <c r="HW770" s="12"/>
      <c r="HX770" s="12"/>
      <c r="HY770" s="12"/>
      <c r="HZ770" s="12"/>
      <c r="IA770" s="12"/>
      <c r="IB770" s="12"/>
      <c r="IC770" s="12"/>
      <c r="ID770" s="12"/>
    </row>
    <row r="771" spans="1:238" s="18" customFormat="1" x14ac:dyDescent="0.2">
      <c r="A771" s="11">
        <f t="shared" si="13"/>
        <v>763</v>
      </c>
      <c r="B771" s="38" t="s">
        <v>1938</v>
      </c>
      <c r="C771" s="38" t="s">
        <v>761</v>
      </c>
      <c r="D771" s="38" t="s">
        <v>152</v>
      </c>
      <c r="E771" s="69" t="s">
        <v>1933</v>
      </c>
      <c r="F771" s="40" t="s">
        <v>1939</v>
      </c>
      <c r="G771" s="39">
        <v>5125</v>
      </c>
      <c r="H771" s="39">
        <v>8094</v>
      </c>
      <c r="I771" s="41" t="s">
        <v>15</v>
      </c>
      <c r="J771" s="43" t="s">
        <v>17</v>
      </c>
      <c r="K771" s="42"/>
      <c r="L771" s="12"/>
      <c r="M771" s="12"/>
      <c r="N771" s="12"/>
      <c r="O771" s="12"/>
      <c r="P771" s="12"/>
      <c r="Q771" s="12"/>
      <c r="R771" s="12"/>
      <c r="S771" s="12"/>
      <c r="T771" s="12"/>
      <c r="U771" s="12"/>
      <c r="V771" s="12"/>
      <c r="W771" s="12"/>
      <c r="X771" s="12"/>
      <c r="Y771" s="12"/>
      <c r="Z771" s="12"/>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c r="AX771" s="12"/>
      <c r="AY771" s="12"/>
      <c r="AZ771" s="12"/>
      <c r="BA771" s="12"/>
      <c r="BB771" s="12"/>
      <c r="BC771" s="12"/>
      <c r="BD771" s="12"/>
      <c r="BE771" s="12"/>
      <c r="BF771" s="12"/>
      <c r="BG771" s="12"/>
      <c r="BH771" s="12"/>
      <c r="BI771" s="12"/>
      <c r="BJ771" s="12"/>
      <c r="BK771" s="12"/>
      <c r="BL771" s="12"/>
      <c r="BM771" s="12"/>
      <c r="BN771" s="12"/>
      <c r="BO771" s="12"/>
      <c r="BP771" s="12"/>
      <c r="BQ771" s="12"/>
      <c r="BR771" s="12"/>
      <c r="BS771" s="12"/>
      <c r="BT771" s="12"/>
      <c r="BU771" s="12"/>
      <c r="BV771" s="12"/>
      <c r="BW771" s="12"/>
      <c r="BX771" s="12"/>
      <c r="BY771" s="12"/>
      <c r="BZ771" s="12"/>
      <c r="CA771" s="12"/>
      <c r="CB771" s="12"/>
      <c r="CC771" s="12"/>
      <c r="CD771" s="12"/>
      <c r="CE771" s="12"/>
      <c r="CF771" s="12"/>
      <c r="CG771" s="12"/>
      <c r="CH771" s="12"/>
      <c r="CI771" s="12"/>
      <c r="CJ771" s="12"/>
      <c r="CK771" s="12"/>
      <c r="CL771" s="12"/>
      <c r="CM771" s="12"/>
      <c r="CN771" s="12"/>
      <c r="CO771" s="12"/>
      <c r="CP771" s="12"/>
      <c r="CQ771" s="12"/>
      <c r="CR771" s="12"/>
      <c r="CS771" s="12"/>
      <c r="CT771" s="12"/>
      <c r="CU771" s="12"/>
      <c r="CV771" s="12"/>
      <c r="CW771" s="12"/>
      <c r="CX771" s="12"/>
      <c r="CY771" s="12"/>
      <c r="CZ771" s="12"/>
      <c r="DA771" s="12"/>
      <c r="DB771" s="12"/>
      <c r="DC771" s="12"/>
      <c r="DD771" s="12"/>
      <c r="DE771" s="12"/>
      <c r="DF771" s="12"/>
      <c r="DG771" s="12"/>
      <c r="DH771" s="12"/>
      <c r="DI771" s="12"/>
      <c r="DJ771" s="12"/>
      <c r="DK771" s="12"/>
      <c r="DL771" s="12"/>
      <c r="DM771" s="12"/>
      <c r="DN771" s="12"/>
      <c r="DO771" s="12"/>
      <c r="DP771" s="12"/>
      <c r="DQ771" s="12"/>
      <c r="DR771" s="12"/>
      <c r="DS771" s="12"/>
      <c r="DT771" s="12"/>
      <c r="DU771" s="12"/>
      <c r="DV771" s="12"/>
      <c r="DW771" s="12"/>
      <c r="DX771" s="12"/>
      <c r="DY771" s="12"/>
      <c r="DZ771" s="12"/>
      <c r="EA771" s="12"/>
      <c r="EB771" s="12"/>
      <c r="EC771" s="12"/>
      <c r="ED771" s="12"/>
      <c r="EE771" s="12"/>
      <c r="EF771" s="12"/>
      <c r="EG771" s="12"/>
      <c r="EH771" s="12"/>
      <c r="EI771" s="12"/>
      <c r="EJ771" s="12"/>
      <c r="EK771" s="12"/>
      <c r="EL771" s="12"/>
      <c r="EM771" s="12"/>
      <c r="EN771" s="12"/>
      <c r="EO771" s="12"/>
      <c r="EP771" s="12"/>
      <c r="EQ771" s="12"/>
      <c r="ER771" s="12"/>
      <c r="ES771" s="12"/>
      <c r="ET771" s="12"/>
      <c r="EU771" s="12"/>
      <c r="EV771" s="12"/>
      <c r="EW771" s="12"/>
      <c r="EX771" s="12"/>
      <c r="EY771" s="12"/>
      <c r="EZ771" s="12"/>
      <c r="FA771" s="12"/>
      <c r="FB771" s="12"/>
      <c r="FC771" s="12"/>
      <c r="FD771" s="12"/>
      <c r="FE771" s="12"/>
      <c r="FF771" s="12"/>
      <c r="FG771" s="12"/>
      <c r="FH771" s="12"/>
      <c r="FI771" s="12"/>
      <c r="FJ771" s="12"/>
      <c r="FK771" s="12"/>
      <c r="FL771" s="12"/>
      <c r="FM771" s="12"/>
      <c r="FN771" s="12"/>
      <c r="FO771" s="12"/>
      <c r="FP771" s="12"/>
      <c r="FQ771" s="12"/>
      <c r="FR771" s="12"/>
      <c r="FS771" s="12"/>
      <c r="FT771" s="12"/>
      <c r="FU771" s="12"/>
      <c r="FV771" s="12"/>
      <c r="FW771" s="12"/>
      <c r="FX771" s="12"/>
      <c r="FY771" s="12"/>
      <c r="FZ771" s="12"/>
      <c r="GA771" s="12"/>
      <c r="GB771" s="12"/>
      <c r="GC771" s="12"/>
      <c r="GD771" s="12"/>
      <c r="GE771" s="12"/>
      <c r="GF771" s="12"/>
      <c r="GG771" s="12"/>
      <c r="GH771" s="12"/>
      <c r="GI771" s="12"/>
      <c r="GJ771" s="12"/>
      <c r="GK771" s="12"/>
      <c r="GL771" s="12"/>
      <c r="GM771" s="12"/>
      <c r="GN771" s="12"/>
      <c r="GO771" s="12"/>
      <c r="GP771" s="12"/>
      <c r="GQ771" s="12"/>
      <c r="GR771" s="12"/>
      <c r="GS771" s="12"/>
      <c r="GT771" s="12"/>
      <c r="GU771" s="12"/>
      <c r="GV771" s="12"/>
      <c r="GW771" s="12"/>
      <c r="GX771" s="12"/>
      <c r="GY771" s="12"/>
      <c r="GZ771" s="12"/>
      <c r="HA771" s="12"/>
      <c r="HB771" s="12"/>
      <c r="HC771" s="12"/>
      <c r="HD771" s="12"/>
      <c r="HE771" s="12"/>
      <c r="HF771" s="12"/>
      <c r="HG771" s="12"/>
      <c r="HH771" s="12"/>
      <c r="HI771" s="12"/>
      <c r="HJ771" s="12"/>
      <c r="HK771" s="12"/>
      <c r="HL771" s="12"/>
      <c r="HM771" s="12"/>
      <c r="HN771" s="12"/>
      <c r="HO771" s="12"/>
      <c r="HP771" s="12"/>
      <c r="HQ771" s="12"/>
      <c r="HR771" s="12"/>
      <c r="HS771" s="12"/>
      <c r="HT771" s="12"/>
      <c r="HU771" s="12"/>
      <c r="HV771" s="12"/>
      <c r="HW771" s="12"/>
      <c r="HX771" s="12"/>
      <c r="HY771" s="12"/>
      <c r="HZ771" s="12"/>
      <c r="IA771" s="12"/>
      <c r="IB771" s="12"/>
      <c r="IC771" s="12"/>
      <c r="ID771" s="12"/>
    </row>
    <row r="772" spans="1:238" s="18" customFormat="1" x14ac:dyDescent="0.2">
      <c r="A772" s="11">
        <f t="shared" si="13"/>
        <v>764</v>
      </c>
      <c r="B772" s="38" t="s">
        <v>1940</v>
      </c>
      <c r="C772" s="38" t="s">
        <v>761</v>
      </c>
      <c r="D772" s="38" t="s">
        <v>152</v>
      </c>
      <c r="E772" s="69" t="s">
        <v>1933</v>
      </c>
      <c r="F772" s="40" t="s">
        <v>1830</v>
      </c>
      <c r="G772" s="39">
        <v>3544</v>
      </c>
      <c r="H772" s="39">
        <v>3978</v>
      </c>
      <c r="I772" s="41" t="s">
        <v>18</v>
      </c>
      <c r="J772" s="43" t="s">
        <v>17</v>
      </c>
      <c r="K772" s="42"/>
      <c r="L772" s="12"/>
      <c r="M772" s="12"/>
      <c r="N772" s="12"/>
      <c r="O772" s="12"/>
      <c r="P772" s="12"/>
      <c r="Q772" s="12"/>
      <c r="R772" s="12"/>
      <c r="S772" s="12"/>
      <c r="T772" s="12"/>
      <c r="U772" s="12"/>
      <c r="V772" s="12"/>
      <c r="W772" s="12"/>
      <c r="X772" s="12"/>
      <c r="Y772" s="12"/>
      <c r="Z772" s="12"/>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c r="AX772" s="12"/>
      <c r="AY772" s="12"/>
      <c r="AZ772" s="12"/>
      <c r="BA772" s="12"/>
      <c r="BB772" s="12"/>
      <c r="BC772" s="12"/>
      <c r="BD772" s="12"/>
      <c r="BE772" s="12"/>
      <c r="BF772" s="12"/>
      <c r="BG772" s="12"/>
      <c r="BH772" s="12"/>
      <c r="BI772" s="12"/>
      <c r="BJ772" s="12"/>
      <c r="BK772" s="12"/>
      <c r="BL772" s="12"/>
      <c r="BM772" s="12"/>
      <c r="BN772" s="12"/>
      <c r="BO772" s="12"/>
      <c r="BP772" s="12"/>
      <c r="BQ772" s="12"/>
      <c r="BR772" s="12"/>
      <c r="BS772" s="12"/>
      <c r="BT772" s="12"/>
      <c r="BU772" s="12"/>
      <c r="BV772" s="12"/>
      <c r="BW772" s="12"/>
      <c r="BX772" s="12"/>
      <c r="BY772" s="12"/>
      <c r="BZ772" s="12"/>
      <c r="CA772" s="12"/>
      <c r="CB772" s="12"/>
      <c r="CC772" s="12"/>
      <c r="CD772" s="12"/>
      <c r="CE772" s="12"/>
      <c r="CF772" s="12"/>
      <c r="CG772" s="12"/>
      <c r="CH772" s="12"/>
      <c r="CI772" s="12"/>
      <c r="CJ772" s="12"/>
      <c r="CK772" s="12"/>
      <c r="CL772" s="12"/>
      <c r="CM772" s="12"/>
      <c r="CN772" s="12"/>
      <c r="CO772" s="12"/>
      <c r="CP772" s="12"/>
      <c r="CQ772" s="12"/>
      <c r="CR772" s="12"/>
      <c r="CS772" s="12"/>
      <c r="CT772" s="12"/>
      <c r="CU772" s="12"/>
      <c r="CV772" s="12"/>
      <c r="CW772" s="12"/>
      <c r="CX772" s="12"/>
      <c r="CY772" s="12"/>
      <c r="CZ772" s="12"/>
      <c r="DA772" s="12"/>
      <c r="DB772" s="12"/>
      <c r="DC772" s="12"/>
      <c r="DD772" s="12"/>
      <c r="DE772" s="12"/>
      <c r="DF772" s="12"/>
      <c r="DG772" s="12"/>
      <c r="DH772" s="12"/>
      <c r="DI772" s="12"/>
      <c r="DJ772" s="12"/>
      <c r="DK772" s="12"/>
      <c r="DL772" s="12"/>
      <c r="DM772" s="12"/>
      <c r="DN772" s="12"/>
      <c r="DO772" s="12"/>
      <c r="DP772" s="12"/>
      <c r="DQ772" s="12"/>
      <c r="DR772" s="12"/>
      <c r="DS772" s="12"/>
      <c r="DT772" s="12"/>
      <c r="DU772" s="12"/>
      <c r="DV772" s="12"/>
      <c r="DW772" s="12"/>
      <c r="DX772" s="12"/>
      <c r="DY772" s="12"/>
      <c r="DZ772" s="12"/>
      <c r="EA772" s="12"/>
      <c r="EB772" s="12"/>
      <c r="EC772" s="12"/>
      <c r="ED772" s="12"/>
      <c r="EE772" s="12"/>
      <c r="EF772" s="12"/>
      <c r="EG772" s="12"/>
      <c r="EH772" s="12"/>
      <c r="EI772" s="12"/>
      <c r="EJ772" s="12"/>
      <c r="EK772" s="12"/>
      <c r="EL772" s="12"/>
      <c r="EM772" s="12"/>
      <c r="EN772" s="12"/>
      <c r="EO772" s="12"/>
      <c r="EP772" s="12"/>
      <c r="EQ772" s="12"/>
      <c r="ER772" s="12"/>
      <c r="ES772" s="12"/>
      <c r="ET772" s="12"/>
      <c r="EU772" s="12"/>
      <c r="EV772" s="12"/>
      <c r="EW772" s="12"/>
      <c r="EX772" s="12"/>
      <c r="EY772" s="12"/>
      <c r="EZ772" s="12"/>
      <c r="FA772" s="12"/>
      <c r="FB772" s="12"/>
      <c r="FC772" s="12"/>
      <c r="FD772" s="12"/>
      <c r="FE772" s="12"/>
      <c r="FF772" s="12"/>
      <c r="FG772" s="12"/>
      <c r="FH772" s="12"/>
      <c r="FI772" s="12"/>
      <c r="FJ772" s="12"/>
      <c r="FK772" s="12"/>
      <c r="FL772" s="12"/>
      <c r="FM772" s="12"/>
      <c r="FN772" s="12"/>
      <c r="FO772" s="12"/>
      <c r="FP772" s="12"/>
      <c r="FQ772" s="12"/>
      <c r="FR772" s="12"/>
      <c r="FS772" s="12"/>
      <c r="FT772" s="12"/>
      <c r="FU772" s="12"/>
      <c r="FV772" s="12"/>
      <c r="FW772" s="12"/>
      <c r="FX772" s="12"/>
      <c r="FY772" s="12"/>
      <c r="FZ772" s="12"/>
      <c r="GA772" s="12"/>
      <c r="GB772" s="12"/>
      <c r="GC772" s="12"/>
      <c r="GD772" s="12"/>
      <c r="GE772" s="12"/>
      <c r="GF772" s="12"/>
      <c r="GG772" s="12"/>
      <c r="GH772" s="12"/>
      <c r="GI772" s="12"/>
      <c r="GJ772" s="12"/>
      <c r="GK772" s="12"/>
      <c r="GL772" s="12"/>
      <c r="GM772" s="12"/>
      <c r="GN772" s="12"/>
      <c r="GO772" s="12"/>
      <c r="GP772" s="12"/>
      <c r="GQ772" s="12"/>
      <c r="GR772" s="12"/>
      <c r="GS772" s="12"/>
      <c r="GT772" s="12"/>
      <c r="GU772" s="12"/>
      <c r="GV772" s="12"/>
      <c r="GW772" s="12"/>
      <c r="GX772" s="12"/>
      <c r="GY772" s="12"/>
      <c r="GZ772" s="12"/>
      <c r="HA772" s="12"/>
      <c r="HB772" s="12"/>
      <c r="HC772" s="12"/>
      <c r="HD772" s="12"/>
      <c r="HE772" s="12"/>
      <c r="HF772" s="12"/>
      <c r="HG772" s="12"/>
      <c r="HH772" s="12"/>
      <c r="HI772" s="12"/>
      <c r="HJ772" s="12"/>
      <c r="HK772" s="12"/>
      <c r="HL772" s="12"/>
      <c r="HM772" s="12"/>
      <c r="HN772" s="12"/>
      <c r="HO772" s="12"/>
      <c r="HP772" s="12"/>
      <c r="HQ772" s="12"/>
      <c r="HR772" s="12"/>
      <c r="HS772" s="12"/>
      <c r="HT772" s="12"/>
      <c r="HU772" s="12"/>
      <c r="HV772" s="12"/>
      <c r="HW772" s="12"/>
      <c r="HX772" s="12"/>
      <c r="HY772" s="12"/>
      <c r="HZ772" s="12"/>
      <c r="IA772" s="12"/>
      <c r="IB772" s="12"/>
      <c r="IC772" s="12"/>
      <c r="ID772" s="12"/>
    </row>
    <row r="773" spans="1:238" s="18" customFormat="1" x14ac:dyDescent="0.2">
      <c r="A773" s="11">
        <f t="shared" ref="A773:A836" si="14">ROW()-8</f>
        <v>765</v>
      </c>
      <c r="B773" s="38" t="s">
        <v>447</v>
      </c>
      <c r="C773" s="38" t="s">
        <v>761</v>
      </c>
      <c r="D773" s="38" t="s">
        <v>152</v>
      </c>
      <c r="E773" s="69" t="s">
        <v>1949</v>
      </c>
      <c r="F773" s="40" t="s">
        <v>1953</v>
      </c>
      <c r="G773" s="39">
        <v>2178</v>
      </c>
      <c r="H773" s="39">
        <v>3697</v>
      </c>
      <c r="I773" s="41" t="s">
        <v>15</v>
      </c>
      <c r="J773" s="43" t="s">
        <v>17</v>
      </c>
      <c r="K773" s="42"/>
      <c r="L773" s="12"/>
      <c r="M773" s="12"/>
      <c r="N773" s="12"/>
      <c r="O773" s="12"/>
      <c r="P773" s="12"/>
      <c r="Q773" s="12"/>
      <c r="R773" s="12"/>
      <c r="S773" s="12"/>
      <c r="T773" s="12"/>
      <c r="U773" s="12"/>
      <c r="V773" s="12"/>
      <c r="W773" s="12"/>
      <c r="X773" s="12"/>
      <c r="Y773" s="12"/>
      <c r="Z773" s="12"/>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c r="AX773" s="12"/>
      <c r="AY773" s="12"/>
      <c r="AZ773" s="12"/>
      <c r="BA773" s="12"/>
      <c r="BB773" s="12"/>
      <c r="BC773" s="12"/>
      <c r="BD773" s="12"/>
      <c r="BE773" s="12"/>
      <c r="BF773" s="12"/>
      <c r="BG773" s="12"/>
      <c r="BH773" s="12"/>
      <c r="BI773" s="12"/>
      <c r="BJ773" s="12"/>
      <c r="BK773" s="12"/>
      <c r="BL773" s="12"/>
      <c r="BM773" s="12"/>
      <c r="BN773" s="12"/>
      <c r="BO773" s="12"/>
      <c r="BP773" s="12"/>
      <c r="BQ773" s="12"/>
      <c r="BR773" s="12"/>
      <c r="BS773" s="12"/>
      <c r="BT773" s="12"/>
      <c r="BU773" s="12"/>
      <c r="BV773" s="12"/>
      <c r="BW773" s="12"/>
      <c r="BX773" s="12"/>
      <c r="BY773" s="12"/>
      <c r="BZ773" s="12"/>
      <c r="CA773" s="12"/>
      <c r="CB773" s="12"/>
      <c r="CC773" s="12"/>
      <c r="CD773" s="12"/>
      <c r="CE773" s="12"/>
      <c r="CF773" s="12"/>
      <c r="CG773" s="12"/>
      <c r="CH773" s="12"/>
      <c r="CI773" s="12"/>
      <c r="CJ773" s="12"/>
      <c r="CK773" s="12"/>
      <c r="CL773" s="12"/>
      <c r="CM773" s="12"/>
      <c r="CN773" s="12"/>
      <c r="CO773" s="12"/>
      <c r="CP773" s="12"/>
      <c r="CQ773" s="12"/>
      <c r="CR773" s="12"/>
      <c r="CS773" s="12"/>
      <c r="CT773" s="12"/>
      <c r="CU773" s="12"/>
      <c r="CV773" s="12"/>
      <c r="CW773" s="12"/>
      <c r="CX773" s="12"/>
      <c r="CY773" s="12"/>
      <c r="CZ773" s="12"/>
      <c r="DA773" s="12"/>
      <c r="DB773" s="12"/>
      <c r="DC773" s="12"/>
      <c r="DD773" s="12"/>
      <c r="DE773" s="12"/>
      <c r="DF773" s="12"/>
      <c r="DG773" s="12"/>
      <c r="DH773" s="12"/>
      <c r="DI773" s="12"/>
      <c r="DJ773" s="12"/>
      <c r="DK773" s="12"/>
      <c r="DL773" s="12"/>
      <c r="DM773" s="12"/>
      <c r="DN773" s="12"/>
      <c r="DO773" s="12"/>
      <c r="DP773" s="12"/>
      <c r="DQ773" s="12"/>
      <c r="DR773" s="12"/>
      <c r="DS773" s="12"/>
      <c r="DT773" s="12"/>
      <c r="DU773" s="12"/>
      <c r="DV773" s="12"/>
      <c r="DW773" s="12"/>
      <c r="DX773" s="12"/>
      <c r="DY773" s="12"/>
      <c r="DZ773" s="12"/>
      <c r="EA773" s="12"/>
      <c r="EB773" s="12"/>
      <c r="EC773" s="12"/>
      <c r="ED773" s="12"/>
      <c r="EE773" s="12"/>
      <c r="EF773" s="12"/>
      <c r="EG773" s="12"/>
      <c r="EH773" s="12"/>
      <c r="EI773" s="12"/>
      <c r="EJ773" s="12"/>
      <c r="EK773" s="12"/>
      <c r="EL773" s="12"/>
      <c r="EM773" s="12"/>
      <c r="EN773" s="12"/>
      <c r="EO773" s="12"/>
      <c r="EP773" s="12"/>
      <c r="EQ773" s="12"/>
      <c r="ER773" s="12"/>
      <c r="ES773" s="12"/>
      <c r="ET773" s="12"/>
      <c r="EU773" s="12"/>
      <c r="EV773" s="12"/>
      <c r="EW773" s="12"/>
      <c r="EX773" s="12"/>
      <c r="EY773" s="12"/>
      <c r="EZ773" s="12"/>
      <c r="FA773" s="12"/>
      <c r="FB773" s="12"/>
      <c r="FC773" s="12"/>
      <c r="FD773" s="12"/>
      <c r="FE773" s="12"/>
      <c r="FF773" s="12"/>
      <c r="FG773" s="12"/>
      <c r="FH773" s="12"/>
      <c r="FI773" s="12"/>
      <c r="FJ773" s="12"/>
      <c r="FK773" s="12"/>
      <c r="FL773" s="12"/>
      <c r="FM773" s="12"/>
      <c r="FN773" s="12"/>
      <c r="FO773" s="12"/>
      <c r="FP773" s="12"/>
      <c r="FQ773" s="12"/>
      <c r="FR773" s="12"/>
      <c r="FS773" s="12"/>
      <c r="FT773" s="12"/>
      <c r="FU773" s="12"/>
      <c r="FV773" s="12"/>
      <c r="FW773" s="12"/>
      <c r="FX773" s="12"/>
      <c r="FY773" s="12"/>
      <c r="FZ773" s="12"/>
      <c r="GA773" s="12"/>
      <c r="GB773" s="12"/>
      <c r="GC773" s="12"/>
      <c r="GD773" s="12"/>
      <c r="GE773" s="12"/>
      <c r="GF773" s="12"/>
      <c r="GG773" s="12"/>
      <c r="GH773" s="12"/>
      <c r="GI773" s="12"/>
      <c r="GJ773" s="12"/>
      <c r="GK773" s="12"/>
      <c r="GL773" s="12"/>
      <c r="GM773" s="12"/>
      <c r="GN773" s="12"/>
      <c r="GO773" s="12"/>
      <c r="GP773" s="12"/>
      <c r="GQ773" s="12"/>
      <c r="GR773" s="12"/>
      <c r="GS773" s="12"/>
      <c r="GT773" s="12"/>
      <c r="GU773" s="12"/>
      <c r="GV773" s="12"/>
      <c r="GW773" s="12"/>
      <c r="GX773" s="12"/>
      <c r="GY773" s="12"/>
      <c r="GZ773" s="12"/>
      <c r="HA773" s="12"/>
      <c r="HB773" s="12"/>
      <c r="HC773" s="12"/>
      <c r="HD773" s="12"/>
      <c r="HE773" s="12"/>
      <c r="HF773" s="12"/>
      <c r="HG773" s="12"/>
      <c r="HH773" s="12"/>
      <c r="HI773" s="12"/>
      <c r="HJ773" s="12"/>
      <c r="HK773" s="12"/>
      <c r="HL773" s="12"/>
      <c r="HM773" s="12"/>
      <c r="HN773" s="12"/>
      <c r="HO773" s="12"/>
      <c r="HP773" s="12"/>
      <c r="HQ773" s="12"/>
      <c r="HR773" s="12"/>
      <c r="HS773" s="12"/>
      <c r="HT773" s="12"/>
      <c r="HU773" s="12"/>
      <c r="HV773" s="12"/>
      <c r="HW773" s="12"/>
      <c r="HX773" s="12"/>
      <c r="HY773" s="12"/>
      <c r="HZ773" s="12"/>
      <c r="IA773" s="12"/>
      <c r="IB773" s="12"/>
      <c r="IC773" s="12"/>
      <c r="ID773" s="12"/>
    </row>
    <row r="774" spans="1:238" s="18" customFormat="1" x14ac:dyDescent="0.2">
      <c r="A774" s="11">
        <f t="shared" si="14"/>
        <v>766</v>
      </c>
      <c r="B774" s="38" t="s">
        <v>1959</v>
      </c>
      <c r="C774" s="38" t="s">
        <v>761</v>
      </c>
      <c r="D774" s="38" t="s">
        <v>152</v>
      </c>
      <c r="E774" s="69" t="s">
        <v>269</v>
      </c>
      <c r="F774" s="40" t="s">
        <v>1960</v>
      </c>
      <c r="G774" s="39">
        <v>2862</v>
      </c>
      <c r="H774" s="39">
        <v>5851</v>
      </c>
      <c r="I774" s="41" t="s">
        <v>18</v>
      </c>
      <c r="J774" s="43" t="s">
        <v>17</v>
      </c>
      <c r="K774" s="45"/>
      <c r="L774" s="12"/>
      <c r="M774" s="12"/>
      <c r="N774" s="12"/>
      <c r="O774" s="12"/>
      <c r="P774" s="12"/>
      <c r="Q774" s="12"/>
      <c r="R774" s="12"/>
      <c r="S774" s="12"/>
      <c r="T774" s="12"/>
      <c r="U774" s="12"/>
      <c r="V774" s="12"/>
      <c r="W774" s="12"/>
      <c r="X774" s="12"/>
      <c r="Y774" s="12"/>
      <c r="Z774" s="12"/>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c r="AX774" s="12"/>
      <c r="AY774" s="12"/>
      <c r="AZ774" s="12"/>
      <c r="BA774" s="12"/>
      <c r="BB774" s="12"/>
      <c r="BC774" s="12"/>
      <c r="BD774" s="12"/>
      <c r="BE774" s="12"/>
      <c r="BF774" s="12"/>
      <c r="BG774" s="12"/>
      <c r="BH774" s="12"/>
      <c r="BI774" s="12"/>
      <c r="BJ774" s="12"/>
      <c r="BK774" s="12"/>
      <c r="BL774" s="12"/>
      <c r="BM774" s="12"/>
      <c r="BN774" s="12"/>
      <c r="BO774" s="12"/>
      <c r="BP774" s="12"/>
      <c r="BQ774" s="12"/>
      <c r="BR774" s="12"/>
      <c r="BS774" s="12"/>
      <c r="BT774" s="12"/>
      <c r="BU774" s="12"/>
      <c r="BV774" s="12"/>
      <c r="BW774" s="12"/>
      <c r="BX774" s="12"/>
      <c r="BY774" s="12"/>
      <c r="BZ774" s="12"/>
      <c r="CA774" s="12"/>
      <c r="CB774" s="12"/>
      <c r="CC774" s="12"/>
      <c r="CD774" s="12"/>
      <c r="CE774" s="12"/>
      <c r="CF774" s="12"/>
      <c r="CG774" s="12"/>
      <c r="CH774" s="12"/>
      <c r="CI774" s="12"/>
      <c r="CJ774" s="12"/>
      <c r="CK774" s="12"/>
      <c r="CL774" s="12"/>
      <c r="CM774" s="12"/>
      <c r="CN774" s="12"/>
      <c r="CO774" s="12"/>
      <c r="CP774" s="12"/>
      <c r="CQ774" s="12"/>
      <c r="CR774" s="12"/>
      <c r="CS774" s="12"/>
      <c r="CT774" s="12"/>
      <c r="CU774" s="12"/>
      <c r="CV774" s="12"/>
      <c r="CW774" s="12"/>
      <c r="CX774" s="12"/>
      <c r="CY774" s="12"/>
      <c r="CZ774" s="12"/>
      <c r="DA774" s="12"/>
      <c r="DB774" s="12"/>
      <c r="DC774" s="12"/>
      <c r="DD774" s="12"/>
      <c r="DE774" s="12"/>
      <c r="DF774" s="12"/>
      <c r="DG774" s="12"/>
      <c r="DH774" s="12"/>
      <c r="DI774" s="12"/>
      <c r="DJ774" s="12"/>
      <c r="DK774" s="12"/>
      <c r="DL774" s="12"/>
      <c r="DM774" s="12"/>
      <c r="DN774" s="12"/>
      <c r="DO774" s="12"/>
      <c r="DP774" s="12"/>
      <c r="DQ774" s="12"/>
      <c r="DR774" s="12"/>
      <c r="DS774" s="12"/>
      <c r="DT774" s="12"/>
      <c r="DU774" s="12"/>
      <c r="DV774" s="12"/>
      <c r="DW774" s="12"/>
      <c r="DX774" s="12"/>
      <c r="DY774" s="12"/>
      <c r="DZ774" s="12"/>
      <c r="EA774" s="12"/>
      <c r="EB774" s="12"/>
      <c r="EC774" s="12"/>
      <c r="ED774" s="12"/>
      <c r="EE774" s="12"/>
      <c r="EF774" s="12"/>
      <c r="EG774" s="12"/>
      <c r="EH774" s="12"/>
      <c r="EI774" s="12"/>
      <c r="EJ774" s="12"/>
      <c r="EK774" s="12"/>
      <c r="EL774" s="12"/>
      <c r="EM774" s="12"/>
      <c r="EN774" s="12"/>
      <c r="EO774" s="12"/>
      <c r="EP774" s="12"/>
      <c r="EQ774" s="12"/>
      <c r="ER774" s="12"/>
      <c r="ES774" s="12"/>
      <c r="ET774" s="12"/>
      <c r="EU774" s="12"/>
      <c r="EV774" s="12"/>
      <c r="EW774" s="12"/>
      <c r="EX774" s="12"/>
      <c r="EY774" s="12"/>
      <c r="EZ774" s="12"/>
      <c r="FA774" s="12"/>
      <c r="FB774" s="12"/>
      <c r="FC774" s="12"/>
      <c r="FD774" s="12"/>
      <c r="FE774" s="12"/>
      <c r="FF774" s="12"/>
      <c r="FG774" s="12"/>
      <c r="FH774" s="12"/>
      <c r="FI774" s="12"/>
      <c r="FJ774" s="12"/>
      <c r="FK774" s="12"/>
      <c r="FL774" s="12"/>
      <c r="FM774" s="12"/>
      <c r="FN774" s="12"/>
      <c r="FO774" s="12"/>
      <c r="FP774" s="12"/>
      <c r="FQ774" s="12"/>
      <c r="FR774" s="12"/>
      <c r="FS774" s="12"/>
      <c r="FT774" s="12"/>
      <c r="FU774" s="12"/>
      <c r="FV774" s="12"/>
      <c r="FW774" s="12"/>
      <c r="FX774" s="12"/>
      <c r="FY774" s="12"/>
      <c r="FZ774" s="12"/>
      <c r="GA774" s="12"/>
      <c r="GB774" s="12"/>
      <c r="GC774" s="12"/>
      <c r="GD774" s="12"/>
      <c r="GE774" s="12"/>
      <c r="GF774" s="12"/>
      <c r="GG774" s="12"/>
      <c r="GH774" s="12"/>
      <c r="GI774" s="12"/>
      <c r="GJ774" s="12"/>
      <c r="GK774" s="12"/>
      <c r="GL774" s="12"/>
      <c r="GM774" s="12"/>
      <c r="GN774" s="12"/>
      <c r="GO774" s="12"/>
      <c r="GP774" s="12"/>
      <c r="GQ774" s="12"/>
      <c r="GR774" s="12"/>
      <c r="GS774" s="12"/>
      <c r="GT774" s="12"/>
      <c r="GU774" s="12"/>
      <c r="GV774" s="12"/>
      <c r="GW774" s="12"/>
      <c r="GX774" s="12"/>
      <c r="GY774" s="12"/>
      <c r="GZ774" s="12"/>
      <c r="HA774" s="12"/>
      <c r="HB774" s="12"/>
      <c r="HC774" s="12"/>
      <c r="HD774" s="12"/>
      <c r="HE774" s="12"/>
      <c r="HF774" s="12"/>
      <c r="HG774" s="12"/>
      <c r="HH774" s="12"/>
      <c r="HI774" s="12"/>
      <c r="HJ774" s="12"/>
      <c r="HK774" s="12"/>
      <c r="HL774" s="12"/>
      <c r="HM774" s="12"/>
      <c r="HN774" s="12"/>
      <c r="HO774" s="12"/>
      <c r="HP774" s="12"/>
      <c r="HQ774" s="12"/>
      <c r="HR774" s="12"/>
      <c r="HS774" s="12"/>
      <c r="HT774" s="12"/>
      <c r="HU774" s="12"/>
      <c r="HV774" s="12"/>
      <c r="HW774" s="12"/>
      <c r="HX774" s="12"/>
      <c r="HY774" s="12"/>
      <c r="HZ774" s="12"/>
      <c r="IA774" s="12"/>
      <c r="IB774" s="12"/>
      <c r="IC774" s="12"/>
      <c r="ID774" s="12"/>
    </row>
    <row r="775" spans="1:238" s="18" customFormat="1" x14ac:dyDescent="0.2">
      <c r="A775" s="11">
        <f t="shared" si="14"/>
        <v>767</v>
      </c>
      <c r="B775" s="38" t="s">
        <v>1968</v>
      </c>
      <c r="C775" s="38" t="s">
        <v>761</v>
      </c>
      <c r="D775" s="32" t="s">
        <v>152</v>
      </c>
      <c r="E775" s="69" t="s">
        <v>1966</v>
      </c>
      <c r="F775" s="40" t="s">
        <v>36</v>
      </c>
      <c r="G775" s="39">
        <v>2767</v>
      </c>
      <c r="H775" s="39">
        <v>7550</v>
      </c>
      <c r="I775" s="41" t="s">
        <v>19</v>
      </c>
      <c r="J775" s="43" t="s">
        <v>17</v>
      </c>
      <c r="K775" s="42"/>
      <c r="L775" s="12"/>
      <c r="M775" s="12"/>
      <c r="N775" s="12"/>
      <c r="O775" s="12"/>
      <c r="P775" s="12"/>
      <c r="Q775" s="12"/>
      <c r="R775" s="12"/>
      <c r="S775" s="12"/>
      <c r="T775" s="12"/>
      <c r="U775" s="12"/>
      <c r="V775" s="12"/>
      <c r="W775" s="12"/>
      <c r="X775" s="12"/>
      <c r="Y775" s="12"/>
      <c r="Z775" s="12"/>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c r="AX775" s="12"/>
      <c r="AY775" s="12"/>
      <c r="AZ775" s="12"/>
      <c r="BA775" s="12"/>
      <c r="BB775" s="12"/>
      <c r="BC775" s="12"/>
      <c r="BD775" s="12"/>
      <c r="BE775" s="12"/>
      <c r="BF775" s="12"/>
      <c r="BG775" s="12"/>
      <c r="BH775" s="12"/>
      <c r="BI775" s="12"/>
      <c r="BJ775" s="12"/>
      <c r="BK775" s="12"/>
      <c r="BL775" s="12"/>
      <c r="BM775" s="12"/>
      <c r="BN775" s="12"/>
      <c r="BO775" s="12"/>
      <c r="BP775" s="12"/>
      <c r="BQ775" s="12"/>
      <c r="BR775" s="12"/>
      <c r="BS775" s="12"/>
      <c r="BT775" s="12"/>
      <c r="BU775" s="12"/>
      <c r="BV775" s="12"/>
      <c r="BW775" s="12"/>
      <c r="BX775" s="12"/>
      <c r="BY775" s="12"/>
      <c r="BZ775" s="12"/>
      <c r="CA775" s="12"/>
      <c r="CB775" s="12"/>
      <c r="CC775" s="12"/>
      <c r="CD775" s="12"/>
      <c r="CE775" s="12"/>
      <c r="CF775" s="12"/>
      <c r="CG775" s="12"/>
      <c r="CH775" s="12"/>
      <c r="CI775" s="12"/>
      <c r="CJ775" s="12"/>
      <c r="CK775" s="12"/>
      <c r="CL775" s="12"/>
      <c r="CM775" s="12"/>
      <c r="CN775" s="12"/>
      <c r="CO775" s="12"/>
      <c r="CP775" s="12"/>
      <c r="CQ775" s="12"/>
      <c r="CR775" s="12"/>
      <c r="CS775" s="12"/>
      <c r="CT775" s="12"/>
      <c r="CU775" s="12"/>
      <c r="CV775" s="12"/>
      <c r="CW775" s="12"/>
      <c r="CX775" s="12"/>
      <c r="CY775" s="12"/>
      <c r="CZ775" s="12"/>
      <c r="DA775" s="12"/>
      <c r="DB775" s="12"/>
      <c r="DC775" s="12"/>
      <c r="DD775" s="12"/>
      <c r="DE775" s="12"/>
      <c r="DF775" s="12"/>
      <c r="DG775" s="12"/>
      <c r="DH775" s="12"/>
      <c r="DI775" s="12"/>
      <c r="DJ775" s="12"/>
      <c r="DK775" s="12"/>
      <c r="DL775" s="12"/>
      <c r="DM775" s="12"/>
      <c r="DN775" s="12"/>
      <c r="DO775" s="12"/>
      <c r="DP775" s="12"/>
      <c r="DQ775" s="12"/>
      <c r="DR775" s="12"/>
      <c r="DS775" s="12"/>
      <c r="DT775" s="12"/>
      <c r="DU775" s="12"/>
      <c r="DV775" s="12"/>
      <c r="DW775" s="12"/>
      <c r="DX775" s="12"/>
      <c r="DY775" s="12"/>
      <c r="DZ775" s="12"/>
      <c r="EA775" s="12"/>
      <c r="EB775" s="12"/>
      <c r="EC775" s="12"/>
      <c r="ED775" s="12"/>
      <c r="EE775" s="12"/>
      <c r="EF775" s="12"/>
      <c r="EG775" s="12"/>
      <c r="EH775" s="12"/>
      <c r="EI775" s="12"/>
      <c r="EJ775" s="12"/>
      <c r="EK775" s="12"/>
      <c r="EL775" s="12"/>
      <c r="EM775" s="12"/>
      <c r="EN775" s="12"/>
      <c r="EO775" s="12"/>
      <c r="EP775" s="12"/>
      <c r="EQ775" s="12"/>
      <c r="ER775" s="12"/>
      <c r="ES775" s="12"/>
      <c r="ET775" s="12"/>
      <c r="EU775" s="12"/>
      <c r="EV775" s="12"/>
      <c r="EW775" s="12"/>
      <c r="EX775" s="12"/>
      <c r="EY775" s="12"/>
      <c r="EZ775" s="12"/>
      <c r="FA775" s="12"/>
      <c r="FB775" s="12"/>
      <c r="FC775" s="12"/>
      <c r="FD775" s="12"/>
      <c r="FE775" s="12"/>
      <c r="FF775" s="12"/>
      <c r="FG775" s="12"/>
      <c r="FH775" s="12"/>
      <c r="FI775" s="12"/>
      <c r="FJ775" s="12"/>
      <c r="FK775" s="12"/>
      <c r="FL775" s="12"/>
      <c r="FM775" s="12"/>
      <c r="FN775" s="12"/>
      <c r="FO775" s="12"/>
      <c r="FP775" s="12"/>
      <c r="FQ775" s="12"/>
      <c r="FR775" s="12"/>
      <c r="FS775" s="12"/>
      <c r="FT775" s="12"/>
      <c r="FU775" s="12"/>
      <c r="FV775" s="12"/>
      <c r="FW775" s="12"/>
      <c r="FX775" s="12"/>
      <c r="FY775" s="12"/>
      <c r="FZ775" s="12"/>
      <c r="GA775" s="12"/>
      <c r="GB775" s="12"/>
      <c r="GC775" s="12"/>
      <c r="GD775" s="12"/>
      <c r="GE775" s="12"/>
      <c r="GF775" s="12"/>
      <c r="GG775" s="12"/>
      <c r="GH775" s="12"/>
      <c r="GI775" s="12"/>
      <c r="GJ775" s="12"/>
      <c r="GK775" s="12"/>
      <c r="GL775" s="12"/>
      <c r="GM775" s="12"/>
      <c r="GN775" s="12"/>
      <c r="GO775" s="12"/>
      <c r="GP775" s="12"/>
      <c r="GQ775" s="12"/>
      <c r="GR775" s="12"/>
      <c r="GS775" s="12"/>
      <c r="GT775" s="12"/>
      <c r="GU775" s="12"/>
      <c r="GV775" s="12"/>
      <c r="GW775" s="12"/>
      <c r="GX775" s="12"/>
      <c r="GY775" s="12"/>
      <c r="GZ775" s="12"/>
      <c r="HA775" s="12"/>
      <c r="HB775" s="12"/>
      <c r="HC775" s="12"/>
      <c r="HD775" s="12"/>
      <c r="HE775" s="12"/>
      <c r="HF775" s="12"/>
      <c r="HG775" s="12"/>
      <c r="HH775" s="12"/>
      <c r="HI775" s="12"/>
      <c r="HJ775" s="12"/>
      <c r="HK775" s="12"/>
      <c r="HL775" s="12"/>
      <c r="HM775" s="12"/>
      <c r="HN775" s="12"/>
      <c r="HO775" s="12"/>
      <c r="HP775" s="12"/>
      <c r="HQ775" s="12"/>
      <c r="HR775" s="12"/>
      <c r="HS775" s="12"/>
      <c r="HT775" s="12"/>
      <c r="HU775" s="12"/>
      <c r="HV775" s="12"/>
      <c r="HW775" s="12"/>
      <c r="HX775" s="12"/>
      <c r="HY775" s="12"/>
      <c r="HZ775" s="12"/>
      <c r="IA775" s="12"/>
      <c r="IB775" s="12"/>
      <c r="IC775" s="12"/>
      <c r="ID775" s="12"/>
    </row>
    <row r="776" spans="1:238" s="18" customFormat="1" x14ac:dyDescent="0.2">
      <c r="A776" s="11">
        <f t="shared" si="14"/>
        <v>768</v>
      </c>
      <c r="B776" s="38" t="s">
        <v>448</v>
      </c>
      <c r="C776" s="38" t="s">
        <v>761</v>
      </c>
      <c r="D776" s="38" t="s">
        <v>152</v>
      </c>
      <c r="E776" s="69" t="s">
        <v>1973</v>
      </c>
      <c r="F776" s="40" t="s">
        <v>1977</v>
      </c>
      <c r="G776" s="39">
        <v>2961</v>
      </c>
      <c r="H776" s="39">
        <v>6532</v>
      </c>
      <c r="I776" s="41" t="s">
        <v>18</v>
      </c>
      <c r="J776" s="43" t="s">
        <v>17</v>
      </c>
      <c r="K776" s="4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row>
    <row r="777" spans="1:238" s="18" customFormat="1" x14ac:dyDescent="0.2">
      <c r="A777" s="11">
        <f t="shared" si="14"/>
        <v>769</v>
      </c>
      <c r="B777" s="38" t="s">
        <v>1989</v>
      </c>
      <c r="C777" s="38" t="s">
        <v>761</v>
      </c>
      <c r="D777" s="38" t="s">
        <v>152</v>
      </c>
      <c r="E777" s="69" t="s">
        <v>1987</v>
      </c>
      <c r="F777" s="40" t="s">
        <v>55</v>
      </c>
      <c r="G777" s="39">
        <v>3452</v>
      </c>
      <c r="H777" s="39">
        <v>5856</v>
      </c>
      <c r="I777" s="41" t="s">
        <v>15</v>
      </c>
      <c r="J777" s="43" t="s">
        <v>17</v>
      </c>
      <c r="K777" s="4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12"/>
      <c r="DH777" s="12"/>
      <c r="DI777" s="12"/>
      <c r="DJ777" s="12"/>
      <c r="DK777" s="12"/>
      <c r="DL777" s="12"/>
      <c r="DM777" s="12"/>
      <c r="DN777" s="12"/>
      <c r="DO777" s="12"/>
      <c r="DP777" s="12"/>
      <c r="DQ777" s="12"/>
      <c r="DR777" s="12"/>
      <c r="DS777" s="12"/>
      <c r="DT777" s="12"/>
      <c r="DU777" s="12"/>
      <c r="DV777" s="12"/>
      <c r="DW777" s="12"/>
      <c r="DX777" s="12"/>
      <c r="DY777" s="12"/>
      <c r="DZ777" s="12"/>
      <c r="EA777" s="12"/>
      <c r="EB777" s="12"/>
      <c r="EC777" s="12"/>
      <c r="ED777" s="12"/>
      <c r="EE777" s="12"/>
      <c r="EF777" s="12"/>
      <c r="EG777" s="12"/>
      <c r="EH777" s="12"/>
      <c r="EI777" s="12"/>
      <c r="EJ777" s="12"/>
      <c r="EK777" s="12"/>
      <c r="EL777" s="12"/>
      <c r="EM777" s="12"/>
      <c r="EN777" s="12"/>
      <c r="EO777" s="12"/>
      <c r="EP777" s="12"/>
      <c r="EQ777" s="12"/>
      <c r="ER777" s="12"/>
      <c r="ES777" s="12"/>
      <c r="ET777" s="12"/>
      <c r="EU777" s="12"/>
      <c r="EV777" s="12"/>
      <c r="EW777" s="12"/>
      <c r="EX777" s="12"/>
      <c r="EY777" s="12"/>
      <c r="EZ777" s="12"/>
      <c r="FA777" s="12"/>
      <c r="FB777" s="12"/>
      <c r="FC777" s="12"/>
      <c r="FD777" s="12"/>
      <c r="FE777" s="12"/>
      <c r="FF777" s="12"/>
      <c r="FG777" s="12"/>
      <c r="FH777" s="12"/>
      <c r="FI777" s="12"/>
      <c r="FJ777" s="12"/>
      <c r="FK777" s="12"/>
      <c r="FL777" s="12"/>
      <c r="FM777" s="12"/>
      <c r="FN777" s="12"/>
      <c r="FO777" s="12"/>
      <c r="FP777" s="12"/>
      <c r="FQ777" s="12"/>
      <c r="FR777" s="12"/>
      <c r="FS777" s="12"/>
      <c r="FT777" s="12"/>
      <c r="FU777" s="12"/>
      <c r="FV777" s="12"/>
      <c r="FW777" s="12"/>
      <c r="FX777" s="12"/>
      <c r="FY777" s="12"/>
      <c r="FZ777" s="12"/>
      <c r="GA777" s="12"/>
      <c r="GB777" s="12"/>
      <c r="GC777" s="12"/>
      <c r="GD777" s="12"/>
      <c r="GE777" s="12"/>
      <c r="GF777" s="12"/>
      <c r="GG777" s="12"/>
      <c r="GH777" s="12"/>
      <c r="GI777" s="12"/>
      <c r="GJ777" s="12"/>
      <c r="GK777" s="12"/>
      <c r="GL777" s="12"/>
      <c r="GM777" s="12"/>
      <c r="GN777" s="12"/>
      <c r="GO777" s="12"/>
      <c r="GP777" s="12"/>
      <c r="GQ777" s="12"/>
      <c r="GR777" s="12"/>
      <c r="GS777" s="12"/>
      <c r="GT777" s="12"/>
      <c r="GU777" s="12"/>
      <c r="GV777" s="12"/>
      <c r="GW777" s="12"/>
      <c r="GX777" s="12"/>
      <c r="GY777" s="12"/>
      <c r="GZ777" s="12"/>
      <c r="HA777" s="12"/>
      <c r="HB777" s="12"/>
      <c r="HC777" s="12"/>
      <c r="HD777" s="12"/>
      <c r="HE777" s="12"/>
      <c r="HF777" s="12"/>
      <c r="HG777" s="12"/>
      <c r="HH777" s="12"/>
      <c r="HI777" s="12"/>
      <c r="HJ777" s="12"/>
      <c r="HK777" s="12"/>
      <c r="HL777" s="12"/>
      <c r="HM777" s="12"/>
      <c r="HN777" s="12"/>
      <c r="HO777" s="12"/>
      <c r="HP777" s="12"/>
      <c r="HQ777" s="12"/>
      <c r="HR777" s="12"/>
      <c r="HS777" s="12"/>
      <c r="HT777" s="12"/>
      <c r="HU777" s="12"/>
      <c r="HV777" s="12"/>
      <c r="HW777" s="12"/>
      <c r="HX777" s="12"/>
      <c r="HY777" s="12"/>
      <c r="HZ777" s="12"/>
      <c r="IA777" s="12"/>
      <c r="IB777" s="12"/>
      <c r="IC777" s="12"/>
      <c r="ID777" s="12"/>
    </row>
    <row r="778" spans="1:238" s="18" customFormat="1" x14ac:dyDescent="0.2">
      <c r="A778" s="11">
        <f t="shared" si="14"/>
        <v>770</v>
      </c>
      <c r="B778" s="38" t="s">
        <v>1991</v>
      </c>
      <c r="C778" s="38" t="s">
        <v>761</v>
      </c>
      <c r="D778" s="38" t="s">
        <v>152</v>
      </c>
      <c r="E778" s="69" t="s">
        <v>1987</v>
      </c>
      <c r="F778" s="40" t="s">
        <v>1992</v>
      </c>
      <c r="G778" s="39">
        <v>247</v>
      </c>
      <c r="H778" s="39">
        <v>404</v>
      </c>
      <c r="I778" s="41" t="s">
        <v>15</v>
      </c>
      <c r="J778" s="43" t="s">
        <v>17</v>
      </c>
      <c r="K778" s="42"/>
      <c r="L778" s="12"/>
      <c r="M778" s="12"/>
      <c r="N778" s="12"/>
      <c r="O778" s="12"/>
      <c r="P778" s="12"/>
      <c r="Q778" s="12"/>
      <c r="R778" s="12"/>
      <c r="S778" s="12"/>
      <c r="T778" s="12"/>
      <c r="U778" s="12"/>
      <c r="V778" s="12"/>
      <c r="W778" s="12"/>
      <c r="X778" s="12"/>
      <c r="Y778" s="12"/>
      <c r="Z778" s="12"/>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c r="AX778" s="12"/>
      <c r="AY778" s="12"/>
      <c r="AZ778" s="12"/>
      <c r="BA778" s="12"/>
      <c r="BB778" s="12"/>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12"/>
      <c r="DH778" s="12"/>
      <c r="DI778" s="12"/>
      <c r="DJ778" s="12"/>
      <c r="DK778" s="12"/>
      <c r="DL778" s="12"/>
      <c r="DM778" s="12"/>
      <c r="DN778" s="12"/>
      <c r="DO778" s="12"/>
      <c r="DP778" s="12"/>
      <c r="DQ778" s="12"/>
      <c r="DR778" s="12"/>
      <c r="DS778" s="12"/>
      <c r="DT778" s="12"/>
      <c r="DU778" s="12"/>
      <c r="DV778" s="12"/>
      <c r="DW778" s="12"/>
      <c r="DX778" s="12"/>
      <c r="DY778" s="12"/>
      <c r="DZ778" s="12"/>
      <c r="EA778" s="12"/>
      <c r="EB778" s="12"/>
      <c r="EC778" s="12"/>
      <c r="ED778" s="12"/>
      <c r="EE778" s="12"/>
      <c r="EF778" s="12"/>
      <c r="EG778" s="12"/>
      <c r="EH778" s="12"/>
      <c r="EI778" s="12"/>
      <c r="EJ778" s="12"/>
      <c r="EK778" s="12"/>
      <c r="EL778" s="12"/>
      <c r="EM778" s="12"/>
      <c r="EN778" s="12"/>
      <c r="EO778" s="12"/>
      <c r="EP778" s="12"/>
      <c r="EQ778" s="12"/>
      <c r="ER778" s="12"/>
      <c r="ES778" s="12"/>
      <c r="ET778" s="12"/>
      <c r="EU778" s="12"/>
      <c r="EV778" s="12"/>
      <c r="EW778" s="12"/>
      <c r="EX778" s="12"/>
      <c r="EY778" s="12"/>
      <c r="EZ778" s="12"/>
      <c r="FA778" s="12"/>
      <c r="FB778" s="12"/>
      <c r="FC778" s="12"/>
      <c r="FD778" s="12"/>
      <c r="FE778" s="12"/>
      <c r="FF778" s="12"/>
      <c r="FG778" s="12"/>
      <c r="FH778" s="12"/>
      <c r="FI778" s="12"/>
      <c r="FJ778" s="12"/>
      <c r="FK778" s="12"/>
      <c r="FL778" s="12"/>
      <c r="FM778" s="12"/>
      <c r="FN778" s="12"/>
      <c r="FO778" s="12"/>
      <c r="FP778" s="12"/>
      <c r="FQ778" s="12"/>
      <c r="FR778" s="12"/>
      <c r="FS778" s="12"/>
      <c r="FT778" s="12"/>
      <c r="FU778" s="12"/>
      <c r="FV778" s="12"/>
      <c r="FW778" s="12"/>
      <c r="FX778" s="12"/>
      <c r="FY778" s="12"/>
      <c r="FZ778" s="12"/>
      <c r="GA778" s="12"/>
      <c r="GB778" s="12"/>
      <c r="GC778" s="12"/>
      <c r="GD778" s="12"/>
      <c r="GE778" s="12"/>
      <c r="GF778" s="12"/>
      <c r="GG778" s="12"/>
      <c r="GH778" s="12"/>
      <c r="GI778" s="12"/>
      <c r="GJ778" s="12"/>
      <c r="GK778" s="12"/>
      <c r="GL778" s="12"/>
      <c r="GM778" s="12"/>
      <c r="GN778" s="12"/>
      <c r="GO778" s="12"/>
      <c r="GP778" s="12"/>
      <c r="GQ778" s="12"/>
      <c r="GR778" s="12"/>
      <c r="GS778" s="12"/>
      <c r="GT778" s="12"/>
      <c r="GU778" s="12"/>
      <c r="GV778" s="12"/>
      <c r="GW778" s="12"/>
      <c r="GX778" s="12"/>
      <c r="GY778" s="12"/>
      <c r="GZ778" s="12"/>
      <c r="HA778" s="12"/>
      <c r="HB778" s="12"/>
      <c r="HC778" s="12"/>
      <c r="HD778" s="12"/>
      <c r="HE778" s="12"/>
      <c r="HF778" s="12"/>
      <c r="HG778" s="12"/>
      <c r="HH778" s="12"/>
      <c r="HI778" s="12"/>
      <c r="HJ778" s="12"/>
      <c r="HK778" s="12"/>
      <c r="HL778" s="12"/>
      <c r="HM778" s="12"/>
      <c r="HN778" s="12"/>
      <c r="HO778" s="12"/>
      <c r="HP778" s="12"/>
      <c r="HQ778" s="12"/>
      <c r="HR778" s="12"/>
      <c r="HS778" s="12"/>
      <c r="HT778" s="12"/>
      <c r="HU778" s="12"/>
      <c r="HV778" s="12"/>
      <c r="HW778" s="12"/>
      <c r="HX778" s="12"/>
      <c r="HY778" s="12"/>
      <c r="HZ778" s="12"/>
      <c r="IA778" s="12"/>
      <c r="IB778" s="12"/>
      <c r="IC778" s="12"/>
      <c r="ID778" s="12"/>
    </row>
    <row r="779" spans="1:238" s="18" customFormat="1" x14ac:dyDescent="0.2">
      <c r="A779" s="11">
        <f t="shared" si="14"/>
        <v>771</v>
      </c>
      <c r="B779" s="38" t="s">
        <v>1996</v>
      </c>
      <c r="C779" s="38" t="s">
        <v>761</v>
      </c>
      <c r="D779" s="38" t="s">
        <v>152</v>
      </c>
      <c r="E779" s="69" t="s">
        <v>1995</v>
      </c>
      <c r="F779" s="40" t="s">
        <v>1683</v>
      </c>
      <c r="G779" s="39">
        <v>3733</v>
      </c>
      <c r="H779" s="39">
        <v>6832</v>
      </c>
      <c r="I779" s="41" t="s">
        <v>15</v>
      </c>
      <c r="J779" s="43" t="s">
        <v>17</v>
      </c>
      <c r="K779" s="42"/>
      <c r="L779" s="12"/>
      <c r="M779" s="12"/>
      <c r="N779" s="12"/>
      <c r="O779" s="12"/>
      <c r="P779" s="12"/>
      <c r="Q779" s="12"/>
      <c r="R779" s="12"/>
      <c r="S779" s="12"/>
      <c r="T779" s="12"/>
      <c r="U779" s="12"/>
      <c r="V779" s="12"/>
      <c r="W779" s="12"/>
      <c r="X779" s="12"/>
      <c r="Y779" s="12"/>
      <c r="Z779" s="12"/>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12"/>
      <c r="DG779" s="12"/>
      <c r="DH779" s="12"/>
      <c r="DI779" s="12"/>
      <c r="DJ779" s="12"/>
      <c r="DK779" s="12"/>
      <c r="DL779" s="12"/>
      <c r="DM779" s="12"/>
      <c r="DN779" s="12"/>
      <c r="DO779" s="12"/>
      <c r="DP779" s="12"/>
      <c r="DQ779" s="12"/>
      <c r="DR779" s="12"/>
      <c r="DS779" s="12"/>
      <c r="DT779" s="12"/>
      <c r="DU779" s="12"/>
      <c r="DV779" s="12"/>
      <c r="DW779" s="12"/>
      <c r="DX779" s="12"/>
      <c r="DY779" s="12"/>
      <c r="DZ779" s="12"/>
      <c r="EA779" s="12"/>
      <c r="EB779" s="12"/>
      <c r="EC779" s="12"/>
      <c r="ED779" s="12"/>
      <c r="EE779" s="12"/>
      <c r="EF779" s="12"/>
      <c r="EG779" s="12"/>
      <c r="EH779" s="12"/>
      <c r="EI779" s="12"/>
      <c r="EJ779" s="12"/>
      <c r="EK779" s="12"/>
      <c r="EL779" s="12"/>
      <c r="EM779" s="12"/>
      <c r="EN779" s="12"/>
      <c r="EO779" s="12"/>
      <c r="EP779" s="12"/>
      <c r="EQ779" s="12"/>
      <c r="ER779" s="12"/>
      <c r="ES779" s="12"/>
      <c r="ET779" s="12"/>
      <c r="EU779" s="12"/>
      <c r="EV779" s="12"/>
      <c r="EW779" s="12"/>
      <c r="EX779" s="12"/>
      <c r="EY779" s="12"/>
      <c r="EZ779" s="12"/>
      <c r="FA779" s="12"/>
      <c r="FB779" s="12"/>
      <c r="FC779" s="12"/>
      <c r="FD779" s="12"/>
      <c r="FE779" s="12"/>
      <c r="FF779" s="12"/>
      <c r="FG779" s="12"/>
      <c r="FH779" s="12"/>
      <c r="FI779" s="12"/>
      <c r="FJ779" s="12"/>
      <c r="FK779" s="12"/>
      <c r="FL779" s="12"/>
      <c r="FM779" s="12"/>
      <c r="FN779" s="12"/>
      <c r="FO779" s="12"/>
      <c r="FP779" s="12"/>
      <c r="FQ779" s="12"/>
      <c r="FR779" s="12"/>
      <c r="FS779" s="12"/>
      <c r="FT779" s="12"/>
      <c r="FU779" s="12"/>
      <c r="FV779" s="12"/>
      <c r="FW779" s="12"/>
      <c r="FX779" s="12"/>
      <c r="FY779" s="12"/>
      <c r="FZ779" s="12"/>
      <c r="GA779" s="12"/>
      <c r="GB779" s="12"/>
      <c r="GC779" s="12"/>
      <c r="GD779" s="12"/>
      <c r="GE779" s="12"/>
      <c r="GF779" s="12"/>
      <c r="GG779" s="12"/>
      <c r="GH779" s="12"/>
      <c r="GI779" s="12"/>
      <c r="GJ779" s="12"/>
      <c r="GK779" s="12"/>
      <c r="GL779" s="12"/>
      <c r="GM779" s="12"/>
      <c r="GN779" s="12"/>
      <c r="GO779" s="12"/>
      <c r="GP779" s="12"/>
      <c r="GQ779" s="12"/>
      <c r="GR779" s="12"/>
      <c r="GS779" s="12"/>
      <c r="GT779" s="12"/>
      <c r="GU779" s="12"/>
      <c r="GV779" s="12"/>
      <c r="GW779" s="12"/>
      <c r="GX779" s="12"/>
      <c r="GY779" s="12"/>
      <c r="GZ779" s="12"/>
      <c r="HA779" s="12"/>
      <c r="HB779" s="12"/>
      <c r="HC779" s="12"/>
      <c r="HD779" s="12"/>
      <c r="HE779" s="12"/>
      <c r="HF779" s="12"/>
      <c r="HG779" s="12"/>
      <c r="HH779" s="12"/>
      <c r="HI779" s="12"/>
      <c r="HJ779" s="12"/>
      <c r="HK779" s="12"/>
      <c r="HL779" s="12"/>
      <c r="HM779" s="12"/>
      <c r="HN779" s="12"/>
      <c r="HO779" s="12"/>
      <c r="HP779" s="12"/>
      <c r="HQ779" s="12"/>
      <c r="HR779" s="12"/>
      <c r="HS779" s="12"/>
      <c r="HT779" s="12"/>
      <c r="HU779" s="12"/>
      <c r="HV779" s="12"/>
      <c r="HW779" s="12"/>
      <c r="HX779" s="12"/>
      <c r="HY779" s="12"/>
      <c r="HZ779" s="12"/>
      <c r="IA779" s="12"/>
      <c r="IB779" s="12"/>
      <c r="IC779" s="12"/>
      <c r="ID779" s="12"/>
    </row>
    <row r="780" spans="1:238" s="18" customFormat="1" x14ac:dyDescent="0.2">
      <c r="A780" s="11">
        <f t="shared" si="14"/>
        <v>772</v>
      </c>
      <c r="B780" s="38" t="s">
        <v>2001</v>
      </c>
      <c r="C780" s="38" t="s">
        <v>761</v>
      </c>
      <c r="D780" s="38" t="s">
        <v>152</v>
      </c>
      <c r="E780" s="69" t="s">
        <v>2000</v>
      </c>
      <c r="F780" s="40" t="s">
        <v>1037</v>
      </c>
      <c r="G780" s="39">
        <v>5550</v>
      </c>
      <c r="H780" s="39">
        <v>11094</v>
      </c>
      <c r="I780" s="41" t="s">
        <v>19</v>
      </c>
      <c r="J780" s="43" t="s">
        <v>17</v>
      </c>
      <c r="K780" s="42"/>
      <c r="L780" s="12"/>
      <c r="M780" s="12"/>
      <c r="N780" s="12"/>
      <c r="O780" s="12"/>
      <c r="P780" s="12"/>
      <c r="Q780" s="12"/>
      <c r="R780" s="12"/>
      <c r="S780" s="12"/>
      <c r="T780" s="12"/>
      <c r="U780" s="12"/>
      <c r="V780" s="12"/>
      <c r="W780" s="12"/>
      <c r="X780" s="12"/>
      <c r="Y780" s="12"/>
      <c r="Z780" s="12"/>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c r="AX780" s="12"/>
      <c r="AY780" s="12"/>
      <c r="AZ780" s="12"/>
      <c r="BA780" s="12"/>
      <c r="BB780" s="12"/>
      <c r="BC780" s="12"/>
      <c r="BD780" s="12"/>
      <c r="BE780" s="12"/>
      <c r="BF780" s="12"/>
      <c r="BG780" s="12"/>
      <c r="BH780" s="12"/>
      <c r="BI780" s="12"/>
      <c r="BJ780" s="12"/>
      <c r="BK780" s="12"/>
      <c r="BL780" s="12"/>
      <c r="BM780" s="12"/>
      <c r="BN780" s="12"/>
      <c r="BO780" s="12"/>
      <c r="BP780" s="12"/>
      <c r="BQ780" s="12"/>
      <c r="BR780" s="12"/>
      <c r="BS780" s="12"/>
      <c r="BT780" s="12"/>
      <c r="BU780" s="12"/>
      <c r="BV780" s="12"/>
      <c r="BW780" s="12"/>
      <c r="BX780" s="12"/>
      <c r="BY780" s="12"/>
      <c r="BZ780" s="12"/>
      <c r="CA780" s="12"/>
      <c r="CB780" s="12"/>
      <c r="CC780" s="12"/>
      <c r="CD780" s="12"/>
      <c r="CE780" s="12"/>
      <c r="CF780" s="12"/>
      <c r="CG780" s="12"/>
      <c r="CH780" s="12"/>
      <c r="CI780" s="12"/>
      <c r="CJ780" s="12"/>
      <c r="CK780" s="12"/>
      <c r="CL780" s="12"/>
      <c r="CM780" s="12"/>
      <c r="CN780" s="12"/>
      <c r="CO780" s="12"/>
      <c r="CP780" s="12"/>
      <c r="CQ780" s="12"/>
      <c r="CR780" s="12"/>
      <c r="CS780" s="12"/>
      <c r="CT780" s="12"/>
      <c r="CU780" s="12"/>
      <c r="CV780" s="12"/>
      <c r="CW780" s="12"/>
      <c r="CX780" s="12"/>
      <c r="CY780" s="12"/>
      <c r="CZ780" s="12"/>
      <c r="DA780" s="12"/>
      <c r="DB780" s="12"/>
      <c r="DC780" s="12"/>
      <c r="DD780" s="12"/>
      <c r="DE780" s="12"/>
      <c r="DF780" s="12"/>
      <c r="DG780" s="12"/>
      <c r="DH780" s="12"/>
      <c r="DI780" s="12"/>
      <c r="DJ780" s="12"/>
      <c r="DK780" s="12"/>
      <c r="DL780" s="12"/>
      <c r="DM780" s="12"/>
      <c r="DN780" s="12"/>
      <c r="DO780" s="12"/>
      <c r="DP780" s="12"/>
      <c r="DQ780" s="12"/>
      <c r="DR780" s="12"/>
      <c r="DS780" s="12"/>
      <c r="DT780" s="12"/>
      <c r="DU780" s="12"/>
      <c r="DV780" s="12"/>
      <c r="DW780" s="12"/>
      <c r="DX780" s="12"/>
      <c r="DY780" s="12"/>
      <c r="DZ780" s="12"/>
      <c r="EA780" s="12"/>
      <c r="EB780" s="12"/>
      <c r="EC780" s="12"/>
      <c r="ED780" s="12"/>
      <c r="EE780" s="12"/>
      <c r="EF780" s="12"/>
      <c r="EG780" s="12"/>
      <c r="EH780" s="12"/>
      <c r="EI780" s="12"/>
      <c r="EJ780" s="12"/>
      <c r="EK780" s="12"/>
      <c r="EL780" s="12"/>
      <c r="EM780" s="12"/>
      <c r="EN780" s="12"/>
      <c r="EO780" s="12"/>
      <c r="EP780" s="12"/>
      <c r="EQ780" s="12"/>
      <c r="ER780" s="12"/>
      <c r="ES780" s="12"/>
      <c r="ET780" s="12"/>
      <c r="EU780" s="12"/>
      <c r="EV780" s="12"/>
      <c r="EW780" s="12"/>
      <c r="EX780" s="12"/>
      <c r="EY780" s="12"/>
      <c r="EZ780" s="12"/>
      <c r="FA780" s="12"/>
      <c r="FB780" s="12"/>
      <c r="FC780" s="12"/>
      <c r="FD780" s="12"/>
      <c r="FE780" s="12"/>
      <c r="FF780" s="12"/>
      <c r="FG780" s="12"/>
      <c r="FH780" s="12"/>
      <c r="FI780" s="12"/>
      <c r="FJ780" s="12"/>
      <c r="FK780" s="12"/>
      <c r="FL780" s="12"/>
      <c r="FM780" s="12"/>
      <c r="FN780" s="12"/>
      <c r="FO780" s="12"/>
      <c r="FP780" s="12"/>
      <c r="FQ780" s="12"/>
      <c r="FR780" s="12"/>
      <c r="FS780" s="12"/>
      <c r="FT780" s="12"/>
      <c r="FU780" s="12"/>
      <c r="FV780" s="12"/>
      <c r="FW780" s="12"/>
      <c r="FX780" s="12"/>
      <c r="FY780" s="12"/>
      <c r="FZ780" s="12"/>
      <c r="GA780" s="12"/>
      <c r="GB780" s="12"/>
      <c r="GC780" s="12"/>
      <c r="GD780" s="12"/>
      <c r="GE780" s="12"/>
      <c r="GF780" s="12"/>
      <c r="GG780" s="12"/>
      <c r="GH780" s="12"/>
      <c r="GI780" s="12"/>
      <c r="GJ780" s="12"/>
      <c r="GK780" s="12"/>
      <c r="GL780" s="12"/>
      <c r="GM780" s="12"/>
      <c r="GN780" s="12"/>
      <c r="GO780" s="12"/>
      <c r="GP780" s="12"/>
      <c r="GQ780" s="12"/>
      <c r="GR780" s="12"/>
      <c r="GS780" s="12"/>
      <c r="GT780" s="12"/>
      <c r="GU780" s="12"/>
      <c r="GV780" s="12"/>
      <c r="GW780" s="12"/>
      <c r="GX780" s="12"/>
      <c r="GY780" s="12"/>
      <c r="GZ780" s="12"/>
      <c r="HA780" s="12"/>
      <c r="HB780" s="12"/>
      <c r="HC780" s="12"/>
      <c r="HD780" s="12"/>
      <c r="HE780" s="12"/>
      <c r="HF780" s="12"/>
      <c r="HG780" s="12"/>
      <c r="HH780" s="12"/>
      <c r="HI780" s="12"/>
      <c r="HJ780" s="12"/>
      <c r="HK780" s="12"/>
      <c r="HL780" s="12"/>
      <c r="HM780" s="12"/>
      <c r="HN780" s="12"/>
      <c r="HO780" s="12"/>
      <c r="HP780" s="12"/>
      <c r="HQ780" s="12"/>
      <c r="HR780" s="12"/>
      <c r="HS780" s="12"/>
      <c r="HT780" s="12"/>
      <c r="HU780" s="12"/>
      <c r="HV780" s="12"/>
      <c r="HW780" s="12"/>
      <c r="HX780" s="12"/>
      <c r="HY780" s="12"/>
      <c r="HZ780" s="12"/>
      <c r="IA780" s="12"/>
      <c r="IB780" s="12"/>
      <c r="IC780" s="12"/>
      <c r="ID780" s="12"/>
    </row>
    <row r="781" spans="1:238" s="18" customFormat="1" x14ac:dyDescent="0.2">
      <c r="A781" s="11">
        <f t="shared" si="14"/>
        <v>773</v>
      </c>
      <c r="B781" s="38" t="s">
        <v>2002</v>
      </c>
      <c r="C781" s="38" t="s">
        <v>761</v>
      </c>
      <c r="D781" s="38" t="s">
        <v>152</v>
      </c>
      <c r="E781" s="69" t="s">
        <v>2000</v>
      </c>
      <c r="F781" s="40" t="s">
        <v>966</v>
      </c>
      <c r="G781" s="39">
        <v>6567</v>
      </c>
      <c r="H781" s="39">
        <v>8697</v>
      </c>
      <c r="I781" s="41" t="s">
        <v>15</v>
      </c>
      <c r="J781" s="43" t="s">
        <v>17</v>
      </c>
      <c r="K781" s="4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12"/>
      <c r="DG781" s="12"/>
      <c r="DH781" s="12"/>
      <c r="DI781" s="12"/>
      <c r="DJ781" s="12"/>
      <c r="DK781" s="12"/>
      <c r="DL781" s="12"/>
      <c r="DM781" s="12"/>
      <c r="DN781" s="12"/>
      <c r="DO781" s="12"/>
      <c r="DP781" s="12"/>
      <c r="DQ781" s="12"/>
      <c r="DR781" s="12"/>
      <c r="DS781" s="12"/>
      <c r="DT781" s="12"/>
      <c r="DU781" s="12"/>
      <c r="DV781" s="12"/>
      <c r="DW781" s="12"/>
      <c r="DX781" s="12"/>
      <c r="DY781" s="12"/>
      <c r="DZ781" s="12"/>
      <c r="EA781" s="12"/>
      <c r="EB781" s="12"/>
      <c r="EC781" s="12"/>
      <c r="ED781" s="12"/>
      <c r="EE781" s="12"/>
      <c r="EF781" s="12"/>
      <c r="EG781" s="12"/>
      <c r="EH781" s="12"/>
      <c r="EI781" s="12"/>
      <c r="EJ781" s="12"/>
      <c r="EK781" s="12"/>
      <c r="EL781" s="12"/>
      <c r="EM781" s="12"/>
      <c r="EN781" s="12"/>
      <c r="EO781" s="12"/>
      <c r="EP781" s="12"/>
      <c r="EQ781" s="12"/>
      <c r="ER781" s="12"/>
      <c r="ES781" s="12"/>
      <c r="ET781" s="12"/>
      <c r="EU781" s="12"/>
      <c r="EV781" s="12"/>
      <c r="EW781" s="12"/>
      <c r="EX781" s="12"/>
      <c r="EY781" s="12"/>
      <c r="EZ781" s="12"/>
      <c r="FA781" s="12"/>
      <c r="FB781" s="12"/>
      <c r="FC781" s="12"/>
      <c r="FD781" s="12"/>
      <c r="FE781" s="12"/>
      <c r="FF781" s="12"/>
      <c r="FG781" s="12"/>
      <c r="FH781" s="12"/>
      <c r="FI781" s="12"/>
      <c r="FJ781" s="12"/>
      <c r="FK781" s="12"/>
      <c r="FL781" s="12"/>
      <c r="FM781" s="12"/>
      <c r="FN781" s="12"/>
      <c r="FO781" s="12"/>
      <c r="FP781" s="12"/>
      <c r="FQ781" s="12"/>
      <c r="FR781" s="12"/>
      <c r="FS781" s="12"/>
      <c r="FT781" s="12"/>
      <c r="FU781" s="12"/>
      <c r="FV781" s="12"/>
      <c r="FW781" s="12"/>
      <c r="FX781" s="12"/>
      <c r="FY781" s="12"/>
      <c r="FZ781" s="12"/>
      <c r="GA781" s="12"/>
      <c r="GB781" s="12"/>
      <c r="GC781" s="12"/>
      <c r="GD781" s="12"/>
      <c r="GE781" s="12"/>
      <c r="GF781" s="12"/>
      <c r="GG781" s="12"/>
      <c r="GH781" s="12"/>
      <c r="GI781" s="12"/>
      <c r="GJ781" s="12"/>
      <c r="GK781" s="12"/>
      <c r="GL781" s="12"/>
      <c r="GM781" s="12"/>
      <c r="GN781" s="12"/>
      <c r="GO781" s="12"/>
      <c r="GP781" s="12"/>
      <c r="GQ781" s="12"/>
      <c r="GR781" s="12"/>
      <c r="GS781" s="12"/>
      <c r="GT781" s="12"/>
      <c r="GU781" s="12"/>
      <c r="GV781" s="12"/>
      <c r="GW781" s="12"/>
      <c r="GX781" s="12"/>
      <c r="GY781" s="12"/>
      <c r="GZ781" s="12"/>
      <c r="HA781" s="12"/>
      <c r="HB781" s="12"/>
      <c r="HC781" s="12"/>
      <c r="HD781" s="12"/>
      <c r="HE781" s="12"/>
      <c r="HF781" s="12"/>
      <c r="HG781" s="12"/>
      <c r="HH781" s="12"/>
      <c r="HI781" s="12"/>
      <c r="HJ781" s="12"/>
      <c r="HK781" s="12"/>
      <c r="HL781" s="12"/>
      <c r="HM781" s="12"/>
      <c r="HN781" s="12"/>
      <c r="HO781" s="12"/>
      <c r="HP781" s="12"/>
      <c r="HQ781" s="12"/>
      <c r="HR781" s="12"/>
      <c r="HS781" s="12"/>
      <c r="HT781" s="12"/>
      <c r="HU781" s="12"/>
      <c r="HV781" s="12"/>
      <c r="HW781" s="12"/>
      <c r="HX781" s="12"/>
      <c r="HY781" s="12"/>
      <c r="HZ781" s="12"/>
      <c r="IA781" s="12"/>
      <c r="IB781" s="12"/>
      <c r="IC781" s="12"/>
      <c r="ID781" s="12"/>
    </row>
    <row r="782" spans="1:238" s="18" customFormat="1" x14ac:dyDescent="0.2">
      <c r="A782" s="11">
        <f t="shared" si="14"/>
        <v>774</v>
      </c>
      <c r="B782" s="38" t="s">
        <v>449</v>
      </c>
      <c r="C782" s="38" t="s">
        <v>761</v>
      </c>
      <c r="D782" s="38" t="s">
        <v>152</v>
      </c>
      <c r="E782" s="69" t="s">
        <v>2006</v>
      </c>
      <c r="F782" s="40" t="s">
        <v>2011</v>
      </c>
      <c r="G782" s="39">
        <v>5809</v>
      </c>
      <c r="H782" s="39">
        <v>12481</v>
      </c>
      <c r="I782" s="41" t="s">
        <v>19</v>
      </c>
      <c r="J782" s="43" t="s">
        <v>17</v>
      </c>
      <c r="K782" s="42"/>
      <c r="L782" s="12"/>
      <c r="M782" s="12"/>
      <c r="N782" s="12"/>
      <c r="O782" s="12"/>
      <c r="P782" s="12"/>
      <c r="Q782" s="12"/>
      <c r="R782" s="12"/>
      <c r="S782" s="12"/>
      <c r="T782" s="12"/>
      <c r="U782" s="12"/>
      <c r="V782" s="12"/>
      <c r="W782" s="12"/>
      <c r="X782" s="12"/>
      <c r="Y782" s="12"/>
      <c r="Z782" s="12"/>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c r="AX782" s="12"/>
      <c r="AY782" s="12"/>
      <c r="AZ782" s="12"/>
      <c r="BA782" s="12"/>
      <c r="BB782" s="12"/>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12"/>
      <c r="DG782" s="12"/>
      <c r="DH782" s="12"/>
      <c r="DI782" s="12"/>
      <c r="DJ782" s="12"/>
      <c r="DK782" s="12"/>
      <c r="DL782" s="12"/>
      <c r="DM782" s="12"/>
      <c r="DN782" s="12"/>
      <c r="DO782" s="12"/>
      <c r="DP782" s="12"/>
      <c r="DQ782" s="12"/>
      <c r="DR782" s="12"/>
      <c r="DS782" s="12"/>
      <c r="DT782" s="12"/>
      <c r="DU782" s="12"/>
      <c r="DV782" s="12"/>
      <c r="DW782" s="12"/>
      <c r="DX782" s="12"/>
      <c r="DY782" s="12"/>
      <c r="DZ782" s="12"/>
      <c r="EA782" s="12"/>
      <c r="EB782" s="12"/>
      <c r="EC782" s="12"/>
      <c r="ED782" s="12"/>
      <c r="EE782" s="12"/>
      <c r="EF782" s="12"/>
      <c r="EG782" s="12"/>
      <c r="EH782" s="12"/>
      <c r="EI782" s="12"/>
      <c r="EJ782" s="12"/>
      <c r="EK782" s="12"/>
      <c r="EL782" s="12"/>
      <c r="EM782" s="12"/>
      <c r="EN782" s="12"/>
      <c r="EO782" s="12"/>
      <c r="EP782" s="12"/>
      <c r="EQ782" s="12"/>
      <c r="ER782" s="12"/>
      <c r="ES782" s="12"/>
      <c r="ET782" s="12"/>
      <c r="EU782" s="12"/>
      <c r="EV782" s="12"/>
      <c r="EW782" s="12"/>
      <c r="EX782" s="12"/>
      <c r="EY782" s="12"/>
      <c r="EZ782" s="12"/>
      <c r="FA782" s="12"/>
      <c r="FB782" s="12"/>
      <c r="FC782" s="12"/>
      <c r="FD782" s="12"/>
      <c r="FE782" s="12"/>
      <c r="FF782" s="12"/>
      <c r="FG782" s="12"/>
      <c r="FH782" s="12"/>
      <c r="FI782" s="12"/>
      <c r="FJ782" s="12"/>
      <c r="FK782" s="12"/>
      <c r="FL782" s="12"/>
      <c r="FM782" s="12"/>
      <c r="FN782" s="12"/>
      <c r="FO782" s="12"/>
      <c r="FP782" s="12"/>
      <c r="FQ782" s="12"/>
      <c r="FR782" s="12"/>
      <c r="FS782" s="12"/>
      <c r="FT782" s="12"/>
      <c r="FU782" s="12"/>
      <c r="FV782" s="12"/>
      <c r="FW782" s="12"/>
      <c r="FX782" s="12"/>
      <c r="FY782" s="12"/>
      <c r="FZ782" s="12"/>
      <c r="GA782" s="12"/>
      <c r="GB782" s="12"/>
      <c r="GC782" s="12"/>
      <c r="GD782" s="12"/>
      <c r="GE782" s="12"/>
      <c r="GF782" s="12"/>
      <c r="GG782" s="12"/>
      <c r="GH782" s="12"/>
      <c r="GI782" s="12"/>
      <c r="GJ782" s="12"/>
      <c r="GK782" s="12"/>
      <c r="GL782" s="12"/>
      <c r="GM782" s="12"/>
      <c r="GN782" s="12"/>
      <c r="GO782" s="12"/>
      <c r="GP782" s="12"/>
      <c r="GQ782" s="12"/>
      <c r="GR782" s="12"/>
      <c r="GS782" s="12"/>
      <c r="GT782" s="12"/>
      <c r="GU782" s="12"/>
      <c r="GV782" s="12"/>
      <c r="GW782" s="12"/>
      <c r="GX782" s="12"/>
      <c r="GY782" s="12"/>
      <c r="GZ782" s="12"/>
      <c r="HA782" s="12"/>
      <c r="HB782" s="12"/>
      <c r="HC782" s="12"/>
      <c r="HD782" s="12"/>
      <c r="HE782" s="12"/>
      <c r="HF782" s="12"/>
      <c r="HG782" s="12"/>
      <c r="HH782" s="12"/>
      <c r="HI782" s="12"/>
      <c r="HJ782" s="12"/>
      <c r="HK782" s="12"/>
      <c r="HL782" s="12"/>
      <c r="HM782" s="12"/>
      <c r="HN782" s="12"/>
      <c r="HO782" s="12"/>
      <c r="HP782" s="12"/>
      <c r="HQ782" s="12"/>
      <c r="HR782" s="12"/>
      <c r="HS782" s="12"/>
      <c r="HT782" s="12"/>
      <c r="HU782" s="12"/>
      <c r="HV782" s="12"/>
      <c r="HW782" s="12"/>
      <c r="HX782" s="12"/>
      <c r="HY782" s="12"/>
      <c r="HZ782" s="12"/>
      <c r="IA782" s="12"/>
      <c r="IB782" s="12"/>
      <c r="IC782" s="12"/>
      <c r="ID782" s="12"/>
    </row>
    <row r="783" spans="1:238" s="18" customFormat="1" x14ac:dyDescent="0.2">
      <c r="A783" s="11">
        <f t="shared" si="14"/>
        <v>775</v>
      </c>
      <c r="B783" s="38" t="s">
        <v>2022</v>
      </c>
      <c r="C783" s="38" t="s">
        <v>761</v>
      </c>
      <c r="D783" s="38" t="s">
        <v>152</v>
      </c>
      <c r="E783" s="69" t="s">
        <v>2016</v>
      </c>
      <c r="F783" s="40" t="s">
        <v>2023</v>
      </c>
      <c r="G783" s="39">
        <v>3070</v>
      </c>
      <c r="H783" s="39">
        <v>5172</v>
      </c>
      <c r="I783" s="41" t="s">
        <v>15</v>
      </c>
      <c r="J783" s="43" t="s">
        <v>17</v>
      </c>
      <c r="K783" s="42"/>
      <c r="L783" s="12"/>
      <c r="M783" s="12"/>
      <c r="N783" s="12"/>
      <c r="O783" s="12"/>
      <c r="P783" s="12"/>
      <c r="Q783" s="12"/>
      <c r="R783" s="12"/>
      <c r="S783" s="12"/>
      <c r="T783" s="12"/>
      <c r="U783" s="12"/>
      <c r="V783" s="12"/>
      <c r="W783" s="12"/>
      <c r="X783" s="12"/>
      <c r="Y783" s="12"/>
      <c r="Z783" s="12"/>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12"/>
      <c r="DG783" s="12"/>
      <c r="DH783" s="12"/>
      <c r="DI783" s="12"/>
      <c r="DJ783" s="12"/>
      <c r="DK783" s="12"/>
      <c r="DL783" s="12"/>
      <c r="DM783" s="12"/>
      <c r="DN783" s="12"/>
      <c r="DO783" s="12"/>
      <c r="DP783" s="12"/>
      <c r="DQ783" s="12"/>
      <c r="DR783" s="12"/>
      <c r="DS783" s="12"/>
      <c r="DT783" s="12"/>
      <c r="DU783" s="12"/>
      <c r="DV783" s="12"/>
      <c r="DW783" s="12"/>
      <c r="DX783" s="12"/>
      <c r="DY783" s="12"/>
      <c r="DZ783" s="12"/>
      <c r="EA783" s="12"/>
      <c r="EB783" s="12"/>
      <c r="EC783" s="12"/>
      <c r="ED783" s="12"/>
      <c r="EE783" s="12"/>
      <c r="EF783" s="12"/>
      <c r="EG783" s="12"/>
      <c r="EH783" s="12"/>
      <c r="EI783" s="12"/>
      <c r="EJ783" s="12"/>
      <c r="EK783" s="12"/>
      <c r="EL783" s="12"/>
      <c r="EM783" s="12"/>
      <c r="EN783" s="12"/>
      <c r="EO783" s="12"/>
      <c r="EP783" s="12"/>
      <c r="EQ783" s="12"/>
      <c r="ER783" s="12"/>
      <c r="ES783" s="12"/>
      <c r="ET783" s="12"/>
      <c r="EU783" s="12"/>
      <c r="EV783" s="12"/>
      <c r="EW783" s="12"/>
      <c r="EX783" s="12"/>
      <c r="EY783" s="12"/>
      <c r="EZ783" s="12"/>
      <c r="FA783" s="12"/>
      <c r="FB783" s="12"/>
      <c r="FC783" s="12"/>
      <c r="FD783" s="12"/>
      <c r="FE783" s="12"/>
      <c r="FF783" s="12"/>
      <c r="FG783" s="12"/>
      <c r="FH783" s="12"/>
      <c r="FI783" s="12"/>
      <c r="FJ783" s="12"/>
      <c r="FK783" s="12"/>
      <c r="FL783" s="12"/>
      <c r="FM783" s="12"/>
      <c r="FN783" s="12"/>
      <c r="FO783" s="12"/>
      <c r="FP783" s="12"/>
      <c r="FQ783" s="12"/>
      <c r="FR783" s="12"/>
      <c r="FS783" s="12"/>
      <c r="FT783" s="12"/>
      <c r="FU783" s="12"/>
      <c r="FV783" s="12"/>
      <c r="FW783" s="12"/>
      <c r="FX783" s="12"/>
      <c r="FY783" s="12"/>
      <c r="FZ783" s="12"/>
      <c r="GA783" s="12"/>
      <c r="GB783" s="12"/>
      <c r="GC783" s="12"/>
      <c r="GD783" s="12"/>
      <c r="GE783" s="12"/>
      <c r="GF783" s="12"/>
      <c r="GG783" s="12"/>
      <c r="GH783" s="12"/>
      <c r="GI783" s="12"/>
      <c r="GJ783" s="12"/>
      <c r="GK783" s="12"/>
      <c r="GL783" s="12"/>
      <c r="GM783" s="12"/>
      <c r="GN783" s="12"/>
      <c r="GO783" s="12"/>
      <c r="GP783" s="12"/>
      <c r="GQ783" s="12"/>
      <c r="GR783" s="12"/>
      <c r="GS783" s="12"/>
      <c r="GT783" s="12"/>
      <c r="GU783" s="12"/>
      <c r="GV783" s="12"/>
      <c r="GW783" s="12"/>
      <c r="GX783" s="12"/>
      <c r="GY783" s="12"/>
      <c r="GZ783" s="12"/>
      <c r="HA783" s="12"/>
      <c r="HB783" s="12"/>
      <c r="HC783" s="12"/>
      <c r="HD783" s="12"/>
      <c r="HE783" s="12"/>
      <c r="HF783" s="12"/>
      <c r="HG783" s="12"/>
      <c r="HH783" s="12"/>
      <c r="HI783" s="12"/>
      <c r="HJ783" s="12"/>
      <c r="HK783" s="12"/>
      <c r="HL783" s="12"/>
      <c r="HM783" s="12"/>
      <c r="HN783" s="12"/>
      <c r="HO783" s="12"/>
      <c r="HP783" s="12"/>
      <c r="HQ783" s="12"/>
      <c r="HR783" s="12"/>
      <c r="HS783" s="12"/>
      <c r="HT783" s="12"/>
      <c r="HU783" s="12"/>
      <c r="HV783" s="12"/>
      <c r="HW783" s="12"/>
      <c r="HX783" s="12"/>
      <c r="HY783" s="12"/>
      <c r="HZ783" s="12"/>
      <c r="IA783" s="12"/>
      <c r="IB783" s="12"/>
      <c r="IC783" s="12"/>
      <c r="ID783" s="12"/>
    </row>
    <row r="784" spans="1:238" s="18" customFormat="1" x14ac:dyDescent="0.2">
      <c r="A784" s="11">
        <f t="shared" si="14"/>
        <v>776</v>
      </c>
      <c r="B784" s="38" t="s">
        <v>2037</v>
      </c>
      <c r="C784" s="38" t="s">
        <v>761</v>
      </c>
      <c r="D784" s="38" t="s">
        <v>152</v>
      </c>
      <c r="E784" s="69" t="s">
        <v>2032</v>
      </c>
      <c r="F784" s="40" t="s">
        <v>1621</v>
      </c>
      <c r="G784" s="39">
        <v>7966</v>
      </c>
      <c r="H784" s="39">
        <v>12274</v>
      </c>
      <c r="I784" s="41" t="s">
        <v>18</v>
      </c>
      <c r="J784" s="43" t="s">
        <v>17</v>
      </c>
      <c r="K784" s="45"/>
      <c r="L784" s="12"/>
      <c r="M784" s="12"/>
      <c r="N784" s="12"/>
      <c r="O784" s="12"/>
      <c r="P784" s="12"/>
      <c r="Q784" s="12"/>
      <c r="R784" s="12"/>
      <c r="S784" s="12"/>
      <c r="T784" s="12"/>
      <c r="U784" s="12"/>
      <c r="V784" s="12"/>
      <c r="W784" s="12"/>
      <c r="X784" s="12"/>
      <c r="Y784" s="12"/>
      <c r="Z784" s="12"/>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c r="AX784" s="12"/>
      <c r="AY784" s="12"/>
      <c r="AZ784" s="12"/>
      <c r="BA784" s="12"/>
      <c r="BB784" s="12"/>
      <c r="BC784" s="12"/>
      <c r="BD784" s="12"/>
      <c r="BE784" s="12"/>
      <c r="BF784" s="12"/>
      <c r="BG784" s="12"/>
      <c r="BH784" s="12"/>
      <c r="BI784" s="12"/>
      <c r="BJ784" s="12"/>
      <c r="BK784" s="12"/>
      <c r="BL784" s="12"/>
      <c r="BM784" s="12"/>
      <c r="BN784" s="12"/>
      <c r="BO784" s="12"/>
      <c r="BP784" s="12"/>
      <c r="BQ784" s="12"/>
      <c r="BR784" s="12"/>
      <c r="BS784" s="12"/>
      <c r="BT784" s="12"/>
      <c r="BU784" s="12"/>
      <c r="BV784" s="12"/>
      <c r="BW784" s="12"/>
      <c r="BX784" s="12"/>
      <c r="BY784" s="12"/>
      <c r="BZ784" s="12"/>
      <c r="CA784" s="12"/>
      <c r="CB784" s="12"/>
      <c r="CC784" s="12"/>
      <c r="CD784" s="12"/>
      <c r="CE784" s="12"/>
      <c r="CF784" s="12"/>
      <c r="CG784" s="12"/>
      <c r="CH784" s="12"/>
      <c r="CI784" s="12"/>
      <c r="CJ784" s="12"/>
      <c r="CK784" s="12"/>
      <c r="CL784" s="12"/>
      <c r="CM784" s="12"/>
      <c r="CN784" s="12"/>
      <c r="CO784" s="12"/>
      <c r="CP784" s="12"/>
      <c r="CQ784" s="12"/>
      <c r="CR784" s="12"/>
      <c r="CS784" s="12"/>
      <c r="CT784" s="12"/>
      <c r="CU784" s="12"/>
      <c r="CV784" s="12"/>
      <c r="CW784" s="12"/>
      <c r="CX784" s="12"/>
      <c r="CY784" s="12"/>
      <c r="CZ784" s="12"/>
      <c r="DA784" s="12"/>
      <c r="DB784" s="12"/>
      <c r="DC784" s="12"/>
      <c r="DD784" s="12"/>
      <c r="DE784" s="12"/>
      <c r="DF784" s="12"/>
      <c r="DG784" s="12"/>
      <c r="DH784" s="12"/>
      <c r="DI784" s="12"/>
      <c r="DJ784" s="12"/>
      <c r="DK784" s="12"/>
      <c r="DL784" s="12"/>
      <c r="DM784" s="12"/>
      <c r="DN784" s="12"/>
      <c r="DO784" s="12"/>
      <c r="DP784" s="12"/>
      <c r="DQ784" s="12"/>
      <c r="DR784" s="12"/>
      <c r="DS784" s="12"/>
      <c r="DT784" s="12"/>
      <c r="DU784" s="12"/>
      <c r="DV784" s="12"/>
      <c r="DW784" s="12"/>
      <c r="DX784" s="12"/>
      <c r="DY784" s="12"/>
      <c r="DZ784" s="12"/>
      <c r="EA784" s="12"/>
      <c r="EB784" s="12"/>
      <c r="EC784" s="12"/>
      <c r="ED784" s="12"/>
      <c r="EE784" s="12"/>
      <c r="EF784" s="12"/>
      <c r="EG784" s="12"/>
      <c r="EH784" s="12"/>
      <c r="EI784" s="12"/>
      <c r="EJ784" s="12"/>
      <c r="EK784" s="12"/>
      <c r="EL784" s="12"/>
      <c r="EM784" s="12"/>
      <c r="EN784" s="12"/>
      <c r="EO784" s="12"/>
      <c r="EP784" s="12"/>
      <c r="EQ784" s="12"/>
      <c r="ER784" s="12"/>
      <c r="ES784" s="12"/>
      <c r="ET784" s="12"/>
      <c r="EU784" s="12"/>
      <c r="EV784" s="12"/>
      <c r="EW784" s="12"/>
      <c r="EX784" s="12"/>
      <c r="EY784" s="12"/>
      <c r="EZ784" s="12"/>
      <c r="FA784" s="12"/>
      <c r="FB784" s="12"/>
      <c r="FC784" s="12"/>
      <c r="FD784" s="12"/>
      <c r="FE784" s="12"/>
      <c r="FF784" s="12"/>
      <c r="FG784" s="12"/>
      <c r="FH784" s="12"/>
      <c r="FI784" s="12"/>
      <c r="FJ784" s="12"/>
      <c r="FK784" s="12"/>
      <c r="FL784" s="12"/>
      <c r="FM784" s="12"/>
      <c r="FN784" s="12"/>
      <c r="FO784" s="12"/>
      <c r="FP784" s="12"/>
      <c r="FQ784" s="12"/>
      <c r="FR784" s="12"/>
      <c r="FS784" s="12"/>
      <c r="FT784" s="12"/>
      <c r="FU784" s="12"/>
      <c r="FV784" s="12"/>
      <c r="FW784" s="12"/>
      <c r="FX784" s="12"/>
      <c r="FY784" s="12"/>
      <c r="FZ784" s="12"/>
      <c r="GA784" s="12"/>
      <c r="GB784" s="12"/>
      <c r="GC784" s="12"/>
      <c r="GD784" s="12"/>
      <c r="GE784" s="12"/>
      <c r="GF784" s="12"/>
      <c r="GG784" s="12"/>
      <c r="GH784" s="12"/>
      <c r="GI784" s="12"/>
      <c r="GJ784" s="12"/>
      <c r="GK784" s="12"/>
      <c r="GL784" s="12"/>
      <c r="GM784" s="12"/>
      <c r="GN784" s="12"/>
      <c r="GO784" s="12"/>
      <c r="GP784" s="12"/>
      <c r="GQ784" s="12"/>
      <c r="GR784" s="12"/>
      <c r="GS784" s="12"/>
      <c r="GT784" s="12"/>
      <c r="GU784" s="12"/>
      <c r="GV784" s="12"/>
      <c r="GW784" s="12"/>
      <c r="GX784" s="12"/>
      <c r="GY784" s="12"/>
      <c r="GZ784" s="12"/>
      <c r="HA784" s="12"/>
      <c r="HB784" s="12"/>
      <c r="HC784" s="12"/>
      <c r="HD784" s="12"/>
      <c r="HE784" s="12"/>
      <c r="HF784" s="12"/>
      <c r="HG784" s="12"/>
      <c r="HH784" s="12"/>
      <c r="HI784" s="12"/>
      <c r="HJ784" s="12"/>
      <c r="HK784" s="12"/>
      <c r="HL784" s="12"/>
      <c r="HM784" s="12"/>
      <c r="HN784" s="12"/>
      <c r="HO784" s="12"/>
      <c r="HP784" s="12"/>
      <c r="HQ784" s="12"/>
      <c r="HR784" s="12"/>
      <c r="HS784" s="12"/>
      <c r="HT784" s="12"/>
      <c r="HU784" s="12"/>
      <c r="HV784" s="12"/>
      <c r="HW784" s="12"/>
      <c r="HX784" s="12"/>
      <c r="HY784" s="12"/>
      <c r="HZ784" s="12"/>
      <c r="IA784" s="12"/>
      <c r="IB784" s="12"/>
      <c r="IC784" s="12"/>
      <c r="ID784" s="12"/>
    </row>
    <row r="785" spans="1:238" s="18" customFormat="1" x14ac:dyDescent="0.2">
      <c r="A785" s="11">
        <f t="shared" si="14"/>
        <v>777</v>
      </c>
      <c r="B785" s="38" t="s">
        <v>2038</v>
      </c>
      <c r="C785" s="38" t="s">
        <v>761</v>
      </c>
      <c r="D785" s="38" t="s">
        <v>152</v>
      </c>
      <c r="E785" s="69" t="s">
        <v>2032</v>
      </c>
      <c r="F785" s="40" t="s">
        <v>83</v>
      </c>
      <c r="G785" s="39">
        <v>3862</v>
      </c>
      <c r="H785" s="39">
        <v>7415</v>
      </c>
      <c r="I785" s="41" t="s">
        <v>15</v>
      </c>
      <c r="J785" s="43" t="s">
        <v>17</v>
      </c>
      <c r="K785" s="45"/>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12"/>
      <c r="DG785" s="12"/>
      <c r="DH785" s="12"/>
      <c r="DI785" s="12"/>
      <c r="DJ785" s="12"/>
      <c r="DK785" s="12"/>
      <c r="DL785" s="12"/>
      <c r="DM785" s="12"/>
      <c r="DN785" s="12"/>
      <c r="DO785" s="12"/>
      <c r="DP785" s="12"/>
      <c r="DQ785" s="12"/>
      <c r="DR785" s="12"/>
      <c r="DS785" s="12"/>
      <c r="DT785" s="12"/>
      <c r="DU785" s="12"/>
      <c r="DV785" s="12"/>
      <c r="DW785" s="12"/>
      <c r="DX785" s="12"/>
      <c r="DY785" s="12"/>
      <c r="DZ785" s="12"/>
      <c r="EA785" s="12"/>
      <c r="EB785" s="12"/>
      <c r="EC785" s="12"/>
      <c r="ED785" s="12"/>
      <c r="EE785" s="12"/>
      <c r="EF785" s="12"/>
      <c r="EG785" s="12"/>
      <c r="EH785" s="12"/>
      <c r="EI785" s="12"/>
      <c r="EJ785" s="12"/>
      <c r="EK785" s="12"/>
      <c r="EL785" s="12"/>
      <c r="EM785" s="12"/>
      <c r="EN785" s="12"/>
      <c r="EO785" s="12"/>
      <c r="EP785" s="12"/>
      <c r="EQ785" s="12"/>
      <c r="ER785" s="12"/>
      <c r="ES785" s="12"/>
      <c r="ET785" s="12"/>
      <c r="EU785" s="12"/>
      <c r="EV785" s="12"/>
      <c r="EW785" s="12"/>
      <c r="EX785" s="12"/>
      <c r="EY785" s="12"/>
      <c r="EZ785" s="12"/>
      <c r="FA785" s="12"/>
      <c r="FB785" s="12"/>
      <c r="FC785" s="12"/>
      <c r="FD785" s="12"/>
      <c r="FE785" s="12"/>
      <c r="FF785" s="12"/>
      <c r="FG785" s="12"/>
      <c r="FH785" s="12"/>
      <c r="FI785" s="12"/>
      <c r="FJ785" s="12"/>
      <c r="FK785" s="12"/>
      <c r="FL785" s="12"/>
      <c r="FM785" s="12"/>
      <c r="FN785" s="12"/>
      <c r="FO785" s="12"/>
      <c r="FP785" s="12"/>
      <c r="FQ785" s="12"/>
      <c r="FR785" s="12"/>
      <c r="FS785" s="12"/>
      <c r="FT785" s="12"/>
      <c r="FU785" s="12"/>
      <c r="FV785" s="12"/>
      <c r="FW785" s="12"/>
      <c r="FX785" s="12"/>
      <c r="FY785" s="12"/>
      <c r="FZ785" s="12"/>
      <c r="GA785" s="12"/>
      <c r="GB785" s="12"/>
      <c r="GC785" s="12"/>
      <c r="GD785" s="12"/>
      <c r="GE785" s="12"/>
      <c r="GF785" s="12"/>
      <c r="GG785" s="12"/>
      <c r="GH785" s="12"/>
      <c r="GI785" s="12"/>
      <c r="GJ785" s="12"/>
      <c r="GK785" s="12"/>
      <c r="GL785" s="12"/>
      <c r="GM785" s="12"/>
      <c r="GN785" s="12"/>
      <c r="GO785" s="12"/>
      <c r="GP785" s="12"/>
      <c r="GQ785" s="12"/>
      <c r="GR785" s="12"/>
      <c r="GS785" s="12"/>
      <c r="GT785" s="12"/>
      <c r="GU785" s="12"/>
      <c r="GV785" s="12"/>
      <c r="GW785" s="12"/>
      <c r="GX785" s="12"/>
      <c r="GY785" s="12"/>
      <c r="GZ785" s="12"/>
      <c r="HA785" s="12"/>
      <c r="HB785" s="12"/>
      <c r="HC785" s="12"/>
      <c r="HD785" s="12"/>
      <c r="HE785" s="12"/>
      <c r="HF785" s="12"/>
      <c r="HG785" s="12"/>
      <c r="HH785" s="12"/>
      <c r="HI785" s="12"/>
      <c r="HJ785" s="12"/>
      <c r="HK785" s="12"/>
      <c r="HL785" s="12"/>
      <c r="HM785" s="12"/>
      <c r="HN785" s="12"/>
      <c r="HO785" s="12"/>
      <c r="HP785" s="12"/>
      <c r="HQ785" s="12"/>
      <c r="HR785" s="12"/>
      <c r="HS785" s="12"/>
      <c r="HT785" s="12"/>
      <c r="HU785" s="12"/>
      <c r="HV785" s="12"/>
      <c r="HW785" s="12"/>
      <c r="HX785" s="12"/>
      <c r="HY785" s="12"/>
      <c r="HZ785" s="12"/>
      <c r="IA785" s="12"/>
      <c r="IB785" s="12"/>
      <c r="IC785" s="12"/>
      <c r="ID785" s="12"/>
    </row>
    <row r="786" spans="1:238" s="12" customFormat="1" x14ac:dyDescent="0.2">
      <c r="A786" s="11">
        <f t="shared" si="14"/>
        <v>778</v>
      </c>
      <c r="B786" s="38" t="s">
        <v>2065</v>
      </c>
      <c r="C786" s="38" t="s">
        <v>761</v>
      </c>
      <c r="D786" s="38" t="s">
        <v>152</v>
      </c>
      <c r="E786" s="69" t="s">
        <v>2050</v>
      </c>
      <c r="F786" s="40" t="s">
        <v>1924</v>
      </c>
      <c r="G786" s="39">
        <v>2316</v>
      </c>
      <c r="H786" s="39">
        <v>4032</v>
      </c>
      <c r="I786" s="41" t="s">
        <v>18</v>
      </c>
      <c r="J786" s="43" t="s">
        <v>17</v>
      </c>
      <c r="K786" s="42"/>
    </row>
    <row r="787" spans="1:238" s="18" customFormat="1" x14ac:dyDescent="0.2">
      <c r="A787" s="11">
        <f t="shared" si="14"/>
        <v>779</v>
      </c>
      <c r="B787" s="38" t="s">
        <v>2066</v>
      </c>
      <c r="C787" s="38" t="s">
        <v>761</v>
      </c>
      <c r="D787" s="38" t="s">
        <v>152</v>
      </c>
      <c r="E787" s="69" t="s">
        <v>2050</v>
      </c>
      <c r="F787" s="40" t="s">
        <v>95</v>
      </c>
      <c r="G787" s="39">
        <v>3813</v>
      </c>
      <c r="H787" s="39">
        <v>5416</v>
      </c>
      <c r="I787" s="41" t="s">
        <v>15</v>
      </c>
      <c r="J787" s="43" t="s">
        <v>17</v>
      </c>
      <c r="K787" s="42"/>
      <c r="L787" s="12"/>
      <c r="M787" s="12"/>
      <c r="N787" s="12"/>
      <c r="O787" s="12"/>
      <c r="P787" s="12"/>
      <c r="Q787" s="12"/>
      <c r="R787" s="12"/>
      <c r="S787" s="12"/>
      <c r="T787" s="12"/>
      <c r="U787" s="12"/>
      <c r="V787" s="12"/>
      <c r="W787" s="12"/>
      <c r="X787" s="12"/>
      <c r="Y787" s="12"/>
      <c r="Z787" s="12"/>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12"/>
      <c r="DG787" s="12"/>
      <c r="DH787" s="12"/>
      <c r="DI787" s="12"/>
      <c r="DJ787" s="12"/>
      <c r="DK787" s="12"/>
      <c r="DL787" s="12"/>
      <c r="DM787" s="12"/>
      <c r="DN787" s="12"/>
      <c r="DO787" s="12"/>
      <c r="DP787" s="12"/>
      <c r="DQ787" s="12"/>
      <c r="DR787" s="12"/>
      <c r="DS787" s="12"/>
      <c r="DT787" s="12"/>
      <c r="DU787" s="12"/>
      <c r="DV787" s="12"/>
      <c r="DW787" s="12"/>
      <c r="DX787" s="12"/>
      <c r="DY787" s="12"/>
      <c r="DZ787" s="12"/>
      <c r="EA787" s="12"/>
      <c r="EB787" s="12"/>
      <c r="EC787" s="12"/>
      <c r="ED787" s="12"/>
      <c r="EE787" s="12"/>
      <c r="EF787" s="12"/>
      <c r="EG787" s="12"/>
      <c r="EH787" s="12"/>
      <c r="EI787" s="12"/>
      <c r="EJ787" s="12"/>
      <c r="EK787" s="12"/>
      <c r="EL787" s="12"/>
      <c r="EM787" s="12"/>
      <c r="EN787" s="12"/>
      <c r="EO787" s="12"/>
      <c r="EP787" s="12"/>
      <c r="EQ787" s="12"/>
      <c r="ER787" s="12"/>
      <c r="ES787" s="12"/>
      <c r="ET787" s="12"/>
      <c r="EU787" s="12"/>
      <c r="EV787" s="12"/>
      <c r="EW787" s="12"/>
      <c r="EX787" s="12"/>
      <c r="EY787" s="12"/>
      <c r="EZ787" s="12"/>
      <c r="FA787" s="12"/>
      <c r="FB787" s="12"/>
      <c r="FC787" s="12"/>
      <c r="FD787" s="12"/>
      <c r="FE787" s="12"/>
      <c r="FF787" s="12"/>
      <c r="FG787" s="12"/>
      <c r="FH787" s="12"/>
      <c r="FI787" s="12"/>
      <c r="FJ787" s="12"/>
      <c r="FK787" s="12"/>
      <c r="FL787" s="12"/>
      <c r="FM787" s="12"/>
      <c r="FN787" s="12"/>
      <c r="FO787" s="12"/>
      <c r="FP787" s="12"/>
      <c r="FQ787" s="12"/>
      <c r="FR787" s="12"/>
      <c r="FS787" s="12"/>
      <c r="FT787" s="12"/>
      <c r="FU787" s="12"/>
      <c r="FV787" s="12"/>
      <c r="FW787" s="12"/>
      <c r="FX787" s="12"/>
      <c r="FY787" s="12"/>
      <c r="FZ787" s="12"/>
      <c r="GA787" s="12"/>
      <c r="GB787" s="12"/>
      <c r="GC787" s="12"/>
      <c r="GD787" s="12"/>
      <c r="GE787" s="12"/>
      <c r="GF787" s="12"/>
      <c r="GG787" s="12"/>
      <c r="GH787" s="12"/>
      <c r="GI787" s="12"/>
      <c r="GJ787" s="12"/>
      <c r="GK787" s="12"/>
      <c r="GL787" s="12"/>
      <c r="GM787" s="12"/>
      <c r="GN787" s="12"/>
      <c r="GO787" s="12"/>
      <c r="GP787" s="12"/>
      <c r="GQ787" s="12"/>
      <c r="GR787" s="12"/>
      <c r="GS787" s="12"/>
      <c r="GT787" s="12"/>
      <c r="GU787" s="12"/>
      <c r="GV787" s="12"/>
      <c r="GW787" s="12"/>
      <c r="GX787" s="12"/>
      <c r="GY787" s="12"/>
      <c r="GZ787" s="12"/>
      <c r="HA787" s="12"/>
      <c r="HB787" s="12"/>
      <c r="HC787" s="12"/>
      <c r="HD787" s="12"/>
      <c r="HE787" s="12"/>
      <c r="HF787" s="12"/>
      <c r="HG787" s="12"/>
      <c r="HH787" s="12"/>
      <c r="HI787" s="12"/>
      <c r="HJ787" s="12"/>
      <c r="HK787" s="12"/>
      <c r="HL787" s="12"/>
      <c r="HM787" s="12"/>
      <c r="HN787" s="12"/>
      <c r="HO787" s="12"/>
      <c r="HP787" s="12"/>
      <c r="HQ787" s="12"/>
      <c r="HR787" s="12"/>
      <c r="HS787" s="12"/>
      <c r="HT787" s="12"/>
      <c r="HU787" s="12"/>
      <c r="HV787" s="12"/>
      <c r="HW787" s="12"/>
      <c r="HX787" s="12"/>
      <c r="HY787" s="12"/>
      <c r="HZ787" s="12"/>
      <c r="IA787" s="12"/>
      <c r="IB787" s="12"/>
      <c r="IC787" s="12"/>
      <c r="ID787" s="12"/>
    </row>
    <row r="788" spans="1:238" s="18" customFormat="1" x14ac:dyDescent="0.2">
      <c r="A788" s="11">
        <f t="shared" si="14"/>
        <v>780</v>
      </c>
      <c r="B788" s="38" t="s">
        <v>1087</v>
      </c>
      <c r="C788" s="38" t="s">
        <v>761</v>
      </c>
      <c r="D788" s="38" t="s">
        <v>152</v>
      </c>
      <c r="E788" s="69" t="s">
        <v>2050</v>
      </c>
      <c r="F788" s="40" t="s">
        <v>41</v>
      </c>
      <c r="G788" s="39">
        <v>3463</v>
      </c>
      <c r="H788" s="39">
        <v>6779</v>
      </c>
      <c r="I788" s="41" t="s">
        <v>15</v>
      </c>
      <c r="J788" s="43" t="s">
        <v>17</v>
      </c>
      <c r="K788" s="42"/>
      <c r="L788" s="12"/>
      <c r="M788" s="12"/>
      <c r="N788" s="12"/>
      <c r="O788" s="12"/>
      <c r="P788" s="12"/>
      <c r="Q788" s="12"/>
      <c r="R788" s="12"/>
      <c r="S788" s="12"/>
      <c r="T788" s="12"/>
      <c r="U788" s="12"/>
      <c r="V788" s="12"/>
      <c r="W788" s="12"/>
      <c r="X788" s="12"/>
      <c r="Y788" s="12"/>
      <c r="Z788" s="12"/>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c r="AX788" s="12"/>
      <c r="AY788" s="12"/>
      <c r="AZ788" s="12"/>
      <c r="BA788" s="12"/>
      <c r="BB788" s="12"/>
      <c r="BC788" s="12"/>
      <c r="BD788" s="12"/>
      <c r="BE788" s="12"/>
      <c r="BF788" s="12"/>
      <c r="BG788" s="12"/>
      <c r="BH788" s="12"/>
      <c r="BI788" s="12"/>
      <c r="BJ788" s="12"/>
      <c r="BK788" s="12"/>
      <c r="BL788" s="12"/>
      <c r="BM788" s="12"/>
      <c r="BN788" s="12"/>
      <c r="BO788" s="12"/>
      <c r="BP788" s="12"/>
      <c r="BQ788" s="12"/>
      <c r="BR788" s="12"/>
      <c r="BS788" s="12"/>
      <c r="BT788" s="12"/>
      <c r="BU788" s="12"/>
      <c r="BV788" s="12"/>
      <c r="BW788" s="12"/>
      <c r="BX788" s="12"/>
      <c r="BY788" s="12"/>
      <c r="BZ788" s="12"/>
      <c r="CA788" s="12"/>
      <c r="CB788" s="12"/>
      <c r="CC788" s="12"/>
      <c r="CD788" s="12"/>
      <c r="CE788" s="12"/>
      <c r="CF788" s="12"/>
      <c r="CG788" s="12"/>
      <c r="CH788" s="12"/>
      <c r="CI788" s="12"/>
      <c r="CJ788" s="12"/>
      <c r="CK788" s="12"/>
      <c r="CL788" s="12"/>
      <c r="CM788" s="12"/>
      <c r="CN788" s="12"/>
      <c r="CO788" s="12"/>
      <c r="CP788" s="12"/>
      <c r="CQ788" s="12"/>
      <c r="CR788" s="12"/>
      <c r="CS788" s="12"/>
      <c r="CT788" s="12"/>
      <c r="CU788" s="12"/>
      <c r="CV788" s="12"/>
      <c r="CW788" s="12"/>
      <c r="CX788" s="12"/>
      <c r="CY788" s="12"/>
      <c r="CZ788" s="12"/>
      <c r="DA788" s="12"/>
      <c r="DB788" s="12"/>
      <c r="DC788" s="12"/>
      <c r="DD788" s="12"/>
      <c r="DE788" s="12"/>
      <c r="DF788" s="12"/>
      <c r="DG788" s="12"/>
      <c r="DH788" s="12"/>
      <c r="DI788" s="12"/>
      <c r="DJ788" s="12"/>
      <c r="DK788" s="12"/>
      <c r="DL788" s="12"/>
      <c r="DM788" s="12"/>
      <c r="DN788" s="12"/>
      <c r="DO788" s="12"/>
      <c r="DP788" s="12"/>
      <c r="DQ788" s="12"/>
      <c r="DR788" s="12"/>
      <c r="DS788" s="12"/>
      <c r="DT788" s="12"/>
      <c r="DU788" s="12"/>
      <c r="DV788" s="12"/>
      <c r="DW788" s="12"/>
      <c r="DX788" s="12"/>
      <c r="DY788" s="12"/>
      <c r="DZ788" s="12"/>
      <c r="EA788" s="12"/>
      <c r="EB788" s="12"/>
      <c r="EC788" s="12"/>
      <c r="ED788" s="12"/>
      <c r="EE788" s="12"/>
      <c r="EF788" s="12"/>
      <c r="EG788" s="12"/>
      <c r="EH788" s="12"/>
      <c r="EI788" s="12"/>
      <c r="EJ788" s="12"/>
      <c r="EK788" s="12"/>
      <c r="EL788" s="12"/>
      <c r="EM788" s="12"/>
      <c r="EN788" s="12"/>
      <c r="EO788" s="12"/>
      <c r="EP788" s="12"/>
      <c r="EQ788" s="12"/>
      <c r="ER788" s="12"/>
      <c r="ES788" s="12"/>
      <c r="ET788" s="12"/>
      <c r="EU788" s="12"/>
      <c r="EV788" s="12"/>
      <c r="EW788" s="12"/>
      <c r="EX788" s="12"/>
      <c r="EY788" s="12"/>
      <c r="EZ788" s="12"/>
      <c r="FA788" s="12"/>
      <c r="FB788" s="12"/>
      <c r="FC788" s="12"/>
      <c r="FD788" s="12"/>
      <c r="FE788" s="12"/>
      <c r="FF788" s="12"/>
      <c r="FG788" s="12"/>
      <c r="FH788" s="12"/>
      <c r="FI788" s="12"/>
      <c r="FJ788" s="12"/>
      <c r="FK788" s="12"/>
      <c r="FL788" s="12"/>
      <c r="FM788" s="12"/>
      <c r="FN788" s="12"/>
      <c r="FO788" s="12"/>
      <c r="FP788" s="12"/>
      <c r="FQ788" s="12"/>
      <c r="FR788" s="12"/>
      <c r="FS788" s="12"/>
      <c r="FT788" s="12"/>
      <c r="FU788" s="12"/>
      <c r="FV788" s="12"/>
      <c r="FW788" s="12"/>
      <c r="FX788" s="12"/>
      <c r="FY788" s="12"/>
      <c r="FZ788" s="12"/>
      <c r="GA788" s="12"/>
      <c r="GB788" s="12"/>
      <c r="GC788" s="12"/>
      <c r="GD788" s="12"/>
      <c r="GE788" s="12"/>
      <c r="GF788" s="12"/>
      <c r="GG788" s="12"/>
      <c r="GH788" s="12"/>
      <c r="GI788" s="12"/>
      <c r="GJ788" s="12"/>
      <c r="GK788" s="12"/>
      <c r="GL788" s="12"/>
      <c r="GM788" s="12"/>
      <c r="GN788" s="12"/>
      <c r="GO788" s="12"/>
      <c r="GP788" s="12"/>
      <c r="GQ788" s="12"/>
      <c r="GR788" s="12"/>
      <c r="GS788" s="12"/>
      <c r="GT788" s="12"/>
      <c r="GU788" s="12"/>
      <c r="GV788" s="12"/>
      <c r="GW788" s="12"/>
      <c r="GX788" s="12"/>
      <c r="GY788" s="12"/>
      <c r="GZ788" s="12"/>
      <c r="HA788" s="12"/>
      <c r="HB788" s="12"/>
      <c r="HC788" s="12"/>
      <c r="HD788" s="12"/>
      <c r="HE788" s="12"/>
      <c r="HF788" s="12"/>
      <c r="HG788" s="12"/>
      <c r="HH788" s="12"/>
      <c r="HI788" s="12"/>
      <c r="HJ788" s="12"/>
      <c r="HK788" s="12"/>
      <c r="HL788" s="12"/>
      <c r="HM788" s="12"/>
      <c r="HN788" s="12"/>
      <c r="HO788" s="12"/>
      <c r="HP788" s="12"/>
      <c r="HQ788" s="12"/>
      <c r="HR788" s="12"/>
      <c r="HS788" s="12"/>
      <c r="HT788" s="12"/>
      <c r="HU788" s="12"/>
      <c r="HV788" s="12"/>
      <c r="HW788" s="12"/>
      <c r="HX788" s="12"/>
      <c r="HY788" s="12"/>
      <c r="HZ788" s="12"/>
      <c r="IA788" s="12"/>
      <c r="IB788" s="12"/>
      <c r="IC788" s="12"/>
      <c r="ID788" s="12"/>
    </row>
    <row r="789" spans="1:238" s="18" customFormat="1" x14ac:dyDescent="0.2">
      <c r="A789" s="11">
        <f t="shared" si="14"/>
        <v>781</v>
      </c>
      <c r="B789" s="38" t="s">
        <v>2074</v>
      </c>
      <c r="C789" s="38" t="s">
        <v>761</v>
      </c>
      <c r="D789" s="38" t="s">
        <v>152</v>
      </c>
      <c r="E789" s="69" t="s">
        <v>224</v>
      </c>
      <c r="F789" s="40" t="s">
        <v>1320</v>
      </c>
      <c r="G789" s="39">
        <v>7315</v>
      </c>
      <c r="H789" s="39">
        <v>12878</v>
      </c>
      <c r="I789" s="41" t="s">
        <v>18</v>
      </c>
      <c r="J789" s="43" t="s">
        <v>17</v>
      </c>
      <c r="K789" s="4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12"/>
      <c r="DG789" s="12"/>
      <c r="DH789" s="12"/>
      <c r="DI789" s="12"/>
      <c r="DJ789" s="12"/>
      <c r="DK789" s="12"/>
      <c r="DL789" s="12"/>
      <c r="DM789" s="12"/>
      <c r="DN789" s="12"/>
      <c r="DO789" s="12"/>
      <c r="DP789" s="12"/>
      <c r="DQ789" s="12"/>
      <c r="DR789" s="12"/>
      <c r="DS789" s="12"/>
      <c r="DT789" s="12"/>
      <c r="DU789" s="12"/>
      <c r="DV789" s="12"/>
      <c r="DW789" s="12"/>
      <c r="DX789" s="12"/>
      <c r="DY789" s="12"/>
      <c r="DZ789" s="12"/>
      <c r="EA789" s="12"/>
      <c r="EB789" s="12"/>
      <c r="EC789" s="12"/>
      <c r="ED789" s="12"/>
      <c r="EE789" s="12"/>
      <c r="EF789" s="12"/>
      <c r="EG789" s="12"/>
      <c r="EH789" s="12"/>
      <c r="EI789" s="12"/>
      <c r="EJ789" s="12"/>
      <c r="EK789" s="12"/>
      <c r="EL789" s="12"/>
      <c r="EM789" s="12"/>
      <c r="EN789" s="12"/>
      <c r="EO789" s="12"/>
      <c r="EP789" s="12"/>
      <c r="EQ789" s="12"/>
      <c r="ER789" s="12"/>
      <c r="ES789" s="12"/>
      <c r="ET789" s="12"/>
      <c r="EU789" s="12"/>
      <c r="EV789" s="12"/>
      <c r="EW789" s="12"/>
      <c r="EX789" s="12"/>
      <c r="EY789" s="12"/>
      <c r="EZ789" s="12"/>
      <c r="FA789" s="12"/>
      <c r="FB789" s="12"/>
      <c r="FC789" s="12"/>
      <c r="FD789" s="12"/>
      <c r="FE789" s="12"/>
      <c r="FF789" s="12"/>
      <c r="FG789" s="12"/>
      <c r="FH789" s="12"/>
      <c r="FI789" s="12"/>
      <c r="FJ789" s="12"/>
      <c r="FK789" s="12"/>
      <c r="FL789" s="12"/>
      <c r="FM789" s="12"/>
      <c r="FN789" s="12"/>
      <c r="FO789" s="12"/>
      <c r="FP789" s="12"/>
      <c r="FQ789" s="12"/>
      <c r="FR789" s="12"/>
      <c r="FS789" s="12"/>
      <c r="FT789" s="12"/>
      <c r="FU789" s="12"/>
      <c r="FV789" s="12"/>
      <c r="FW789" s="12"/>
      <c r="FX789" s="12"/>
      <c r="FY789" s="12"/>
      <c r="FZ789" s="12"/>
      <c r="GA789" s="12"/>
      <c r="GB789" s="12"/>
      <c r="GC789" s="12"/>
      <c r="GD789" s="12"/>
      <c r="GE789" s="12"/>
      <c r="GF789" s="12"/>
      <c r="GG789" s="12"/>
      <c r="GH789" s="12"/>
      <c r="GI789" s="12"/>
      <c r="GJ789" s="12"/>
      <c r="GK789" s="12"/>
      <c r="GL789" s="12"/>
      <c r="GM789" s="12"/>
      <c r="GN789" s="12"/>
      <c r="GO789" s="12"/>
      <c r="GP789" s="12"/>
      <c r="GQ789" s="12"/>
      <c r="GR789" s="12"/>
      <c r="GS789" s="12"/>
      <c r="GT789" s="12"/>
      <c r="GU789" s="12"/>
      <c r="GV789" s="12"/>
      <c r="GW789" s="12"/>
      <c r="GX789" s="12"/>
      <c r="GY789" s="12"/>
      <c r="GZ789" s="12"/>
      <c r="HA789" s="12"/>
      <c r="HB789" s="12"/>
      <c r="HC789" s="12"/>
      <c r="HD789" s="12"/>
      <c r="HE789" s="12"/>
      <c r="HF789" s="12"/>
      <c r="HG789" s="12"/>
      <c r="HH789" s="12"/>
      <c r="HI789" s="12"/>
      <c r="HJ789" s="12"/>
      <c r="HK789" s="12"/>
      <c r="HL789" s="12"/>
      <c r="HM789" s="12"/>
      <c r="HN789" s="12"/>
      <c r="HO789" s="12"/>
      <c r="HP789" s="12"/>
      <c r="HQ789" s="12"/>
      <c r="HR789" s="12"/>
      <c r="HS789" s="12"/>
      <c r="HT789" s="12"/>
      <c r="HU789" s="12"/>
      <c r="HV789" s="12"/>
      <c r="HW789" s="12"/>
      <c r="HX789" s="12"/>
      <c r="HY789" s="12"/>
      <c r="HZ789" s="12"/>
      <c r="IA789" s="12"/>
      <c r="IB789" s="12"/>
      <c r="IC789" s="12"/>
      <c r="ID789" s="12"/>
    </row>
    <row r="790" spans="1:238" s="18" customFormat="1" x14ac:dyDescent="0.2">
      <c r="A790" s="11">
        <f t="shared" si="14"/>
        <v>782</v>
      </c>
      <c r="B790" s="38" t="s">
        <v>2075</v>
      </c>
      <c r="C790" s="38" t="s">
        <v>761</v>
      </c>
      <c r="D790" s="38" t="s">
        <v>152</v>
      </c>
      <c r="E790" s="69" t="s">
        <v>224</v>
      </c>
      <c r="F790" s="40" t="s">
        <v>1167</v>
      </c>
      <c r="G790" s="39">
        <v>3805</v>
      </c>
      <c r="H790" s="39">
        <v>7383</v>
      </c>
      <c r="I790" s="41" t="s">
        <v>15</v>
      </c>
      <c r="J790" s="43" t="s">
        <v>17</v>
      </c>
      <c r="K790" s="42"/>
    </row>
    <row r="791" spans="1:238" s="18" customFormat="1" x14ac:dyDescent="0.2">
      <c r="A791" s="11">
        <f t="shared" si="14"/>
        <v>783</v>
      </c>
      <c r="B791" s="38" t="s">
        <v>2083</v>
      </c>
      <c r="C791" s="38" t="s">
        <v>761</v>
      </c>
      <c r="D791" s="60" t="s">
        <v>152</v>
      </c>
      <c r="E791" s="69" t="s">
        <v>2079</v>
      </c>
      <c r="F791" s="40" t="s">
        <v>84</v>
      </c>
      <c r="G791" s="85">
        <v>3659</v>
      </c>
      <c r="H791" s="85">
        <v>10782</v>
      </c>
      <c r="I791" s="86" t="s">
        <v>1072</v>
      </c>
      <c r="J791" s="86" t="s">
        <v>17</v>
      </c>
      <c r="K791" s="42"/>
    </row>
    <row r="792" spans="1:238" s="18" customFormat="1" x14ac:dyDescent="0.2">
      <c r="A792" s="11">
        <f t="shared" si="14"/>
        <v>784</v>
      </c>
      <c r="B792" s="38" t="s">
        <v>450</v>
      </c>
      <c r="C792" s="38" t="s">
        <v>761</v>
      </c>
      <c r="D792" s="60" t="s">
        <v>152</v>
      </c>
      <c r="E792" s="69" t="s">
        <v>2079</v>
      </c>
      <c r="F792" s="40" t="s">
        <v>95</v>
      </c>
      <c r="G792" s="85">
        <v>3410</v>
      </c>
      <c r="H792" s="85">
        <v>5139</v>
      </c>
      <c r="I792" s="41" t="s">
        <v>15</v>
      </c>
      <c r="J792" s="86" t="s">
        <v>17</v>
      </c>
      <c r="K792" s="42"/>
    </row>
    <row r="793" spans="1:238" s="18" customFormat="1" x14ac:dyDescent="0.2">
      <c r="A793" s="11">
        <f t="shared" si="14"/>
        <v>785</v>
      </c>
      <c r="B793" s="38" t="s">
        <v>2084</v>
      </c>
      <c r="C793" s="38" t="s">
        <v>761</v>
      </c>
      <c r="D793" s="60" t="s">
        <v>152</v>
      </c>
      <c r="E793" s="69" t="s">
        <v>2079</v>
      </c>
      <c r="F793" s="40" t="s">
        <v>2085</v>
      </c>
      <c r="G793" s="85">
        <v>3476</v>
      </c>
      <c r="H793" s="85">
        <v>5517</v>
      </c>
      <c r="I793" s="41" t="s">
        <v>15</v>
      </c>
      <c r="J793" s="86" t="s">
        <v>17</v>
      </c>
      <c r="K793" s="42"/>
    </row>
    <row r="794" spans="1:238" s="18" customFormat="1" x14ac:dyDescent="0.2">
      <c r="A794" s="11">
        <f t="shared" si="14"/>
        <v>786</v>
      </c>
      <c r="B794" s="38" t="s">
        <v>451</v>
      </c>
      <c r="C794" s="38" t="s">
        <v>761</v>
      </c>
      <c r="D794" s="60" t="s">
        <v>152</v>
      </c>
      <c r="E794" s="69" t="s">
        <v>2079</v>
      </c>
      <c r="F794" s="40" t="s">
        <v>88</v>
      </c>
      <c r="G794" s="85">
        <v>7337</v>
      </c>
      <c r="H794" s="85">
        <v>14288</v>
      </c>
      <c r="I794" s="41" t="s">
        <v>15</v>
      </c>
      <c r="J794" s="86" t="s">
        <v>17</v>
      </c>
      <c r="K794" s="42"/>
    </row>
    <row r="795" spans="1:238" s="18" customFormat="1" x14ac:dyDescent="0.2">
      <c r="A795" s="11">
        <f t="shared" si="14"/>
        <v>787</v>
      </c>
      <c r="B795" s="38" t="s">
        <v>452</v>
      </c>
      <c r="C795" s="38" t="s">
        <v>761</v>
      </c>
      <c r="D795" s="38" t="s">
        <v>152</v>
      </c>
      <c r="E795" s="69" t="s">
        <v>2089</v>
      </c>
      <c r="F795" s="40" t="s">
        <v>2092</v>
      </c>
      <c r="G795" s="39">
        <v>4553</v>
      </c>
      <c r="H795" s="39">
        <v>5047</v>
      </c>
      <c r="I795" s="41" t="s">
        <v>15</v>
      </c>
      <c r="J795" s="86" t="s">
        <v>17</v>
      </c>
      <c r="K795" s="42"/>
    </row>
    <row r="796" spans="1:238" s="18" customFormat="1" x14ac:dyDescent="0.2">
      <c r="A796" s="11">
        <f t="shared" si="14"/>
        <v>788</v>
      </c>
      <c r="B796" s="38" t="s">
        <v>453</v>
      </c>
      <c r="C796" s="38" t="s">
        <v>761</v>
      </c>
      <c r="D796" s="38" t="s">
        <v>152</v>
      </c>
      <c r="E796" s="69" t="s">
        <v>2089</v>
      </c>
      <c r="F796" s="40" t="s">
        <v>929</v>
      </c>
      <c r="G796" s="39">
        <v>3482</v>
      </c>
      <c r="H796" s="39">
        <v>6624</v>
      </c>
      <c r="I796" s="41" t="s">
        <v>15</v>
      </c>
      <c r="J796" s="86" t="s">
        <v>17</v>
      </c>
      <c r="K796" s="42"/>
    </row>
    <row r="797" spans="1:238" s="18" customFormat="1" x14ac:dyDescent="0.2">
      <c r="A797" s="11">
        <f t="shared" si="14"/>
        <v>789</v>
      </c>
      <c r="B797" s="38" t="s">
        <v>1093</v>
      </c>
      <c r="C797" s="38" t="s">
        <v>761</v>
      </c>
      <c r="D797" s="60" t="s">
        <v>152</v>
      </c>
      <c r="E797" s="69" t="s">
        <v>2089</v>
      </c>
      <c r="F797" s="40" t="s">
        <v>901</v>
      </c>
      <c r="G797" s="85">
        <v>4334</v>
      </c>
      <c r="H797" s="85">
        <v>8494</v>
      </c>
      <c r="I797" s="41" t="s">
        <v>15</v>
      </c>
      <c r="J797" s="86" t="s">
        <v>17</v>
      </c>
      <c r="K797" s="42"/>
    </row>
    <row r="798" spans="1:238" s="18" customFormat="1" x14ac:dyDescent="0.2">
      <c r="A798" s="11">
        <f t="shared" si="14"/>
        <v>790</v>
      </c>
      <c r="B798" s="38" t="s">
        <v>2093</v>
      </c>
      <c r="C798" s="38" t="s">
        <v>761</v>
      </c>
      <c r="D798" s="60" t="s">
        <v>152</v>
      </c>
      <c r="E798" s="69" t="s">
        <v>2089</v>
      </c>
      <c r="F798" s="40" t="s">
        <v>947</v>
      </c>
      <c r="G798" s="39">
        <v>4479</v>
      </c>
      <c r="H798" s="39">
        <v>6967</v>
      </c>
      <c r="I798" s="41" t="s">
        <v>18</v>
      </c>
      <c r="J798" s="86" t="s">
        <v>17</v>
      </c>
      <c r="K798" s="42"/>
      <c r="L798" s="12"/>
      <c r="M798" s="12"/>
      <c r="N798" s="12"/>
      <c r="O798" s="12"/>
      <c r="P798" s="12"/>
      <c r="Q798" s="12"/>
      <c r="R798" s="12"/>
      <c r="S798" s="12"/>
      <c r="T798" s="12"/>
      <c r="U798" s="12"/>
      <c r="V798" s="12"/>
      <c r="W798" s="12"/>
      <c r="X798" s="12"/>
      <c r="Y798" s="12"/>
      <c r="Z798" s="12"/>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c r="AX798" s="12"/>
      <c r="AY798" s="12"/>
      <c r="AZ798" s="12"/>
      <c r="BA798" s="12"/>
      <c r="BB798" s="12"/>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s="12"/>
      <c r="DY798" s="12"/>
      <c r="DZ798" s="12"/>
      <c r="EA798" s="12"/>
      <c r="EB798" s="12"/>
      <c r="EC798" s="12"/>
      <c r="ED798" s="12"/>
      <c r="EE798" s="12"/>
      <c r="EF798" s="12"/>
      <c r="EG798" s="12"/>
      <c r="EH798" s="12"/>
      <c r="EI798" s="12"/>
      <c r="EJ798" s="12"/>
      <c r="EK798" s="12"/>
      <c r="EL798" s="12"/>
      <c r="EM798" s="12"/>
      <c r="EN798" s="12"/>
      <c r="EO798" s="12"/>
      <c r="EP798" s="12"/>
      <c r="EQ798" s="12"/>
      <c r="ER798" s="12"/>
      <c r="ES798" s="12"/>
      <c r="ET798" s="12"/>
      <c r="EU798" s="12"/>
      <c r="EV798" s="12"/>
      <c r="EW798" s="12"/>
      <c r="EX798" s="12"/>
      <c r="EY798" s="12"/>
      <c r="EZ798" s="12"/>
      <c r="FA798" s="12"/>
      <c r="FB798" s="12"/>
      <c r="FC798" s="12"/>
      <c r="FD798" s="12"/>
      <c r="FE798" s="12"/>
      <c r="FF798" s="12"/>
      <c r="FG798" s="12"/>
      <c r="FH798" s="12"/>
      <c r="FI798" s="12"/>
      <c r="FJ798" s="12"/>
      <c r="FK798" s="12"/>
      <c r="FL798" s="12"/>
      <c r="FM798" s="12"/>
      <c r="FN798" s="12"/>
      <c r="FO798" s="12"/>
      <c r="FP798" s="12"/>
      <c r="FQ798" s="12"/>
      <c r="FR798" s="12"/>
      <c r="FS798" s="12"/>
      <c r="FT798" s="12"/>
      <c r="FU798" s="12"/>
      <c r="FV798" s="12"/>
      <c r="FW798" s="12"/>
      <c r="FX798" s="12"/>
      <c r="FY798" s="12"/>
      <c r="FZ798" s="12"/>
      <c r="GA798" s="12"/>
      <c r="GB798" s="12"/>
      <c r="GC798" s="12"/>
      <c r="GD798" s="12"/>
      <c r="GE798" s="12"/>
      <c r="GF798" s="12"/>
      <c r="GG798" s="12"/>
      <c r="GH798" s="12"/>
      <c r="GI798" s="12"/>
      <c r="GJ798" s="12"/>
      <c r="GK798" s="12"/>
      <c r="GL798" s="12"/>
      <c r="GM798" s="12"/>
      <c r="GN798" s="12"/>
      <c r="GO798" s="12"/>
      <c r="GP798" s="12"/>
      <c r="GQ798" s="12"/>
      <c r="GR798" s="12"/>
      <c r="GS798" s="12"/>
      <c r="GT798" s="12"/>
      <c r="GU798" s="12"/>
      <c r="GV798" s="12"/>
      <c r="GW798" s="12"/>
      <c r="GX798" s="12"/>
      <c r="GY798" s="12"/>
      <c r="GZ798" s="12"/>
      <c r="HA798" s="12"/>
      <c r="HB798" s="12"/>
      <c r="HC798" s="12"/>
      <c r="HD798" s="12"/>
      <c r="HE798" s="12"/>
      <c r="HF798" s="12"/>
      <c r="HG798" s="12"/>
      <c r="HH798" s="12"/>
      <c r="HI798" s="12"/>
      <c r="HJ798" s="12"/>
      <c r="HK798" s="12"/>
      <c r="HL798" s="12"/>
      <c r="HM798" s="12"/>
      <c r="HN798" s="12"/>
      <c r="HO798" s="12"/>
      <c r="HP798" s="12"/>
      <c r="HQ798" s="12"/>
      <c r="HR798" s="12"/>
      <c r="HS798" s="12"/>
      <c r="HT798" s="12"/>
      <c r="HU798" s="12"/>
      <c r="HV798" s="12"/>
      <c r="HW798" s="12"/>
      <c r="HX798" s="12"/>
      <c r="HY798" s="12"/>
      <c r="HZ798" s="12"/>
      <c r="IA798" s="12"/>
      <c r="IB798" s="12"/>
      <c r="IC798" s="12"/>
      <c r="ID798" s="12"/>
    </row>
    <row r="799" spans="1:238" s="18" customFormat="1" x14ac:dyDescent="0.2">
      <c r="A799" s="11">
        <f t="shared" si="14"/>
        <v>791</v>
      </c>
      <c r="B799" s="38" t="s">
        <v>2106</v>
      </c>
      <c r="C799" s="38" t="s">
        <v>761</v>
      </c>
      <c r="D799" s="38" t="s">
        <v>152</v>
      </c>
      <c r="E799" s="69" t="s">
        <v>2101</v>
      </c>
      <c r="F799" s="40" t="s">
        <v>122</v>
      </c>
      <c r="G799" s="85">
        <v>4035</v>
      </c>
      <c r="H799" s="39">
        <v>7658</v>
      </c>
      <c r="I799" s="41" t="s">
        <v>15</v>
      </c>
      <c r="J799" s="86" t="s">
        <v>17</v>
      </c>
      <c r="K799" s="42"/>
    </row>
    <row r="800" spans="1:238" s="18" customFormat="1" x14ac:dyDescent="0.2">
      <c r="A800" s="11">
        <f t="shared" si="14"/>
        <v>792</v>
      </c>
      <c r="B800" s="38" t="s">
        <v>2084</v>
      </c>
      <c r="C800" s="38" t="s">
        <v>761</v>
      </c>
      <c r="D800" s="38" t="s">
        <v>152</v>
      </c>
      <c r="E800" s="69" t="s">
        <v>2101</v>
      </c>
      <c r="F800" s="40" t="s">
        <v>2085</v>
      </c>
      <c r="G800" s="85">
        <v>16</v>
      </c>
      <c r="H800" s="39">
        <v>25</v>
      </c>
      <c r="I800" s="41" t="s">
        <v>904</v>
      </c>
      <c r="J800" s="43" t="s">
        <v>904</v>
      </c>
      <c r="K800" s="42"/>
    </row>
    <row r="801" spans="1:238" s="18" customFormat="1" x14ac:dyDescent="0.2">
      <c r="A801" s="11">
        <f t="shared" si="14"/>
        <v>793</v>
      </c>
      <c r="B801" s="38" t="s">
        <v>453</v>
      </c>
      <c r="C801" s="38" t="s">
        <v>761</v>
      </c>
      <c r="D801" s="38" t="s">
        <v>152</v>
      </c>
      <c r="E801" s="69" t="s">
        <v>2110</v>
      </c>
      <c r="F801" s="40" t="s">
        <v>929</v>
      </c>
      <c r="G801" s="39">
        <v>238</v>
      </c>
      <c r="H801" s="39">
        <v>527</v>
      </c>
      <c r="I801" s="86" t="s">
        <v>15</v>
      </c>
      <c r="J801" s="86" t="s">
        <v>17</v>
      </c>
      <c r="K801" s="4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s="12"/>
      <c r="DY801" s="12"/>
      <c r="DZ801" s="12"/>
      <c r="EA801" s="12"/>
      <c r="EB801" s="12"/>
      <c r="EC801" s="12"/>
      <c r="ED801" s="12"/>
      <c r="EE801" s="12"/>
      <c r="EF801" s="12"/>
      <c r="EG801" s="12"/>
      <c r="EH801" s="12"/>
      <c r="EI801" s="12"/>
      <c r="EJ801" s="12"/>
      <c r="EK801" s="12"/>
      <c r="EL801" s="12"/>
      <c r="EM801" s="12"/>
      <c r="EN801" s="12"/>
      <c r="EO801" s="12"/>
      <c r="EP801" s="12"/>
      <c r="EQ801" s="12"/>
      <c r="ER801" s="12"/>
      <c r="ES801" s="12"/>
      <c r="ET801" s="12"/>
      <c r="EU801" s="12"/>
      <c r="EV801" s="12"/>
      <c r="EW801" s="12"/>
      <c r="EX801" s="12"/>
      <c r="EY801" s="12"/>
      <c r="EZ801" s="12"/>
      <c r="FA801" s="12"/>
      <c r="FB801" s="12"/>
      <c r="FC801" s="12"/>
      <c r="FD801" s="12"/>
      <c r="FE801" s="12"/>
      <c r="FF801" s="12"/>
      <c r="FG801" s="12"/>
      <c r="FH801" s="12"/>
      <c r="FI801" s="12"/>
      <c r="FJ801" s="12"/>
      <c r="FK801" s="12"/>
      <c r="FL801" s="12"/>
      <c r="FM801" s="12"/>
      <c r="FN801" s="12"/>
      <c r="FO801" s="12"/>
      <c r="FP801" s="12"/>
      <c r="FQ801" s="12"/>
      <c r="FR801" s="12"/>
      <c r="FS801" s="12"/>
      <c r="FT801" s="12"/>
      <c r="FU801" s="12"/>
      <c r="FV801" s="12"/>
      <c r="FW801" s="12"/>
      <c r="FX801" s="12"/>
      <c r="FY801" s="12"/>
      <c r="FZ801" s="12"/>
      <c r="GA801" s="12"/>
      <c r="GB801" s="12"/>
      <c r="GC801" s="12"/>
      <c r="GD801" s="12"/>
      <c r="GE801" s="12"/>
      <c r="GF801" s="12"/>
      <c r="GG801" s="12"/>
      <c r="GH801" s="12"/>
      <c r="GI801" s="12"/>
      <c r="GJ801" s="12"/>
      <c r="GK801" s="12"/>
      <c r="GL801" s="12"/>
      <c r="GM801" s="12"/>
      <c r="GN801" s="12"/>
      <c r="GO801" s="12"/>
      <c r="GP801" s="12"/>
      <c r="GQ801" s="12"/>
      <c r="GR801" s="12"/>
      <c r="GS801" s="12"/>
      <c r="GT801" s="12"/>
      <c r="GU801" s="12"/>
      <c r="GV801" s="12"/>
      <c r="GW801" s="12"/>
      <c r="GX801" s="12"/>
      <c r="GY801" s="12"/>
      <c r="GZ801" s="12"/>
      <c r="HA801" s="12"/>
      <c r="HB801" s="12"/>
      <c r="HC801" s="12"/>
      <c r="HD801" s="12"/>
      <c r="HE801" s="12"/>
      <c r="HF801" s="12"/>
      <c r="HG801" s="12"/>
      <c r="HH801" s="12"/>
      <c r="HI801" s="12"/>
      <c r="HJ801" s="12"/>
      <c r="HK801" s="12"/>
      <c r="HL801" s="12"/>
      <c r="HM801" s="12"/>
      <c r="HN801" s="12"/>
      <c r="HO801" s="12"/>
      <c r="HP801" s="12"/>
      <c r="HQ801" s="12"/>
      <c r="HR801" s="12"/>
      <c r="HS801" s="12"/>
      <c r="HT801" s="12"/>
      <c r="HU801" s="12"/>
      <c r="HV801" s="12"/>
      <c r="HW801" s="12"/>
      <c r="HX801" s="12"/>
      <c r="HY801" s="12"/>
      <c r="HZ801" s="12"/>
      <c r="IA801" s="12"/>
      <c r="IB801" s="12"/>
      <c r="IC801" s="12"/>
      <c r="ID801" s="12"/>
    </row>
    <row r="802" spans="1:238" s="18" customFormat="1" x14ac:dyDescent="0.2">
      <c r="A802" s="11">
        <f t="shared" si="14"/>
        <v>794</v>
      </c>
      <c r="B802" s="46" t="s">
        <v>1104</v>
      </c>
      <c r="C802" s="38" t="s">
        <v>761</v>
      </c>
      <c r="D802" s="38" t="s">
        <v>152</v>
      </c>
      <c r="E802" s="69" t="s">
        <v>2116</v>
      </c>
      <c r="F802" s="40" t="s">
        <v>83</v>
      </c>
      <c r="G802" s="39">
        <v>3417</v>
      </c>
      <c r="H802" s="39">
        <v>7225</v>
      </c>
      <c r="I802" s="41" t="s">
        <v>15</v>
      </c>
      <c r="J802" s="86" t="s">
        <v>17</v>
      </c>
      <c r="K802" s="42"/>
      <c r="L802" s="12"/>
      <c r="M802" s="12"/>
      <c r="N802" s="12"/>
      <c r="O802" s="12"/>
      <c r="P802" s="12"/>
      <c r="Q802" s="12"/>
      <c r="R802" s="12"/>
      <c r="S802" s="12"/>
      <c r="T802" s="12"/>
      <c r="U802" s="12"/>
      <c r="V802" s="12"/>
      <c r="W802" s="12"/>
      <c r="X802" s="12"/>
      <c r="Y802" s="12"/>
      <c r="Z802" s="12"/>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c r="AX802" s="12"/>
      <c r="AY802" s="12"/>
      <c r="AZ802" s="12"/>
      <c r="BA802" s="12"/>
      <c r="BB802" s="12"/>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s="12"/>
      <c r="DY802" s="12"/>
      <c r="DZ802" s="12"/>
      <c r="EA802" s="12"/>
      <c r="EB802" s="12"/>
      <c r="EC802" s="12"/>
      <c r="ED802" s="12"/>
      <c r="EE802" s="12"/>
      <c r="EF802" s="12"/>
      <c r="EG802" s="12"/>
      <c r="EH802" s="12"/>
      <c r="EI802" s="12"/>
      <c r="EJ802" s="12"/>
      <c r="EK802" s="12"/>
      <c r="EL802" s="12"/>
      <c r="EM802" s="12"/>
      <c r="EN802" s="12"/>
      <c r="EO802" s="12"/>
      <c r="EP802" s="12"/>
      <c r="EQ802" s="12"/>
      <c r="ER802" s="12"/>
      <c r="ES802" s="12"/>
      <c r="ET802" s="12"/>
      <c r="EU802" s="12"/>
      <c r="EV802" s="12"/>
      <c r="EW802" s="12"/>
      <c r="EX802" s="12"/>
      <c r="EY802" s="12"/>
      <c r="EZ802" s="12"/>
      <c r="FA802" s="12"/>
      <c r="FB802" s="12"/>
      <c r="FC802" s="12"/>
      <c r="FD802" s="12"/>
      <c r="FE802" s="12"/>
      <c r="FF802" s="12"/>
      <c r="FG802" s="12"/>
      <c r="FH802" s="12"/>
      <c r="FI802" s="12"/>
      <c r="FJ802" s="12"/>
      <c r="FK802" s="12"/>
      <c r="FL802" s="12"/>
      <c r="FM802" s="12"/>
      <c r="FN802" s="12"/>
      <c r="FO802" s="12"/>
      <c r="FP802" s="12"/>
      <c r="FQ802" s="12"/>
      <c r="FR802" s="12"/>
      <c r="FS802" s="12"/>
      <c r="FT802" s="12"/>
      <c r="FU802" s="12"/>
      <c r="FV802" s="12"/>
      <c r="FW802" s="12"/>
      <c r="FX802" s="12"/>
      <c r="FY802" s="12"/>
      <c r="FZ802" s="12"/>
      <c r="GA802" s="12"/>
      <c r="GB802" s="12"/>
      <c r="GC802" s="12"/>
      <c r="GD802" s="12"/>
      <c r="GE802" s="12"/>
      <c r="GF802" s="12"/>
      <c r="GG802" s="12"/>
      <c r="GH802" s="12"/>
      <c r="GI802" s="12"/>
      <c r="GJ802" s="12"/>
      <c r="GK802" s="12"/>
      <c r="GL802" s="12"/>
      <c r="GM802" s="12"/>
      <c r="GN802" s="12"/>
      <c r="GO802" s="12"/>
      <c r="GP802" s="12"/>
      <c r="GQ802" s="12"/>
      <c r="GR802" s="12"/>
      <c r="GS802" s="12"/>
      <c r="GT802" s="12"/>
      <c r="GU802" s="12"/>
      <c r="GV802" s="12"/>
      <c r="GW802" s="12"/>
      <c r="GX802" s="12"/>
      <c r="GY802" s="12"/>
      <c r="GZ802" s="12"/>
      <c r="HA802" s="12"/>
      <c r="HB802" s="12"/>
      <c r="HC802" s="12"/>
      <c r="HD802" s="12"/>
      <c r="HE802" s="12"/>
      <c r="HF802" s="12"/>
      <c r="HG802" s="12"/>
      <c r="HH802" s="12"/>
      <c r="HI802" s="12"/>
      <c r="HJ802" s="12"/>
      <c r="HK802" s="12"/>
      <c r="HL802" s="12"/>
      <c r="HM802" s="12"/>
      <c r="HN802" s="12"/>
      <c r="HO802" s="12"/>
      <c r="HP802" s="12"/>
      <c r="HQ802" s="12"/>
      <c r="HR802" s="12"/>
      <c r="HS802" s="12"/>
      <c r="HT802" s="12"/>
      <c r="HU802" s="12"/>
      <c r="HV802" s="12"/>
      <c r="HW802" s="12"/>
      <c r="HX802" s="12"/>
      <c r="HY802" s="12"/>
      <c r="HZ802" s="12"/>
      <c r="IA802" s="12"/>
      <c r="IB802" s="12"/>
      <c r="IC802" s="12"/>
      <c r="ID802" s="12"/>
    </row>
    <row r="803" spans="1:238" s="18" customFormat="1" x14ac:dyDescent="0.2">
      <c r="A803" s="11">
        <f t="shared" si="14"/>
        <v>795</v>
      </c>
      <c r="B803" s="46" t="s">
        <v>1105</v>
      </c>
      <c r="C803" s="38" t="s">
        <v>761</v>
      </c>
      <c r="D803" s="38" t="s">
        <v>152</v>
      </c>
      <c r="E803" s="69" t="s">
        <v>2116</v>
      </c>
      <c r="F803" s="40" t="s">
        <v>1124</v>
      </c>
      <c r="G803" s="39">
        <v>2771</v>
      </c>
      <c r="H803" s="39">
        <v>6908</v>
      </c>
      <c r="I803" s="41" t="s">
        <v>15</v>
      </c>
      <c r="J803" s="86" t="s">
        <v>17</v>
      </c>
      <c r="K803" s="45" t="s">
        <v>180</v>
      </c>
      <c r="L803" s="12"/>
      <c r="M803" s="12"/>
      <c r="N803" s="12"/>
      <c r="O803" s="12"/>
      <c r="P803" s="12"/>
      <c r="Q803" s="12"/>
      <c r="R803" s="12"/>
      <c r="S803" s="12"/>
      <c r="T803" s="12"/>
      <c r="U803" s="12"/>
      <c r="V803" s="12"/>
      <c r="W803" s="12"/>
      <c r="X803" s="12"/>
      <c r="Y803" s="12"/>
      <c r="Z803" s="12"/>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s="12"/>
      <c r="DY803" s="12"/>
      <c r="DZ803" s="12"/>
      <c r="EA803" s="12"/>
      <c r="EB803" s="12"/>
      <c r="EC803" s="12"/>
      <c r="ED803" s="12"/>
      <c r="EE803" s="12"/>
      <c r="EF803" s="12"/>
      <c r="EG803" s="12"/>
      <c r="EH803" s="12"/>
      <c r="EI803" s="12"/>
      <c r="EJ803" s="12"/>
      <c r="EK803" s="12"/>
      <c r="EL803" s="12"/>
      <c r="EM803" s="12"/>
      <c r="EN803" s="12"/>
      <c r="EO803" s="12"/>
      <c r="EP803" s="12"/>
      <c r="EQ803" s="12"/>
      <c r="ER803" s="12"/>
      <c r="ES803" s="12"/>
      <c r="ET803" s="12"/>
      <c r="EU803" s="12"/>
      <c r="EV803" s="12"/>
      <c r="EW803" s="12"/>
      <c r="EX803" s="12"/>
      <c r="EY803" s="12"/>
      <c r="EZ803" s="12"/>
      <c r="FA803" s="12"/>
      <c r="FB803" s="12"/>
      <c r="FC803" s="12"/>
      <c r="FD803" s="12"/>
      <c r="FE803" s="12"/>
      <c r="FF803" s="12"/>
      <c r="FG803" s="12"/>
      <c r="FH803" s="12"/>
      <c r="FI803" s="12"/>
      <c r="FJ803" s="12"/>
      <c r="FK803" s="12"/>
      <c r="FL803" s="12"/>
      <c r="FM803" s="12"/>
      <c r="FN803" s="12"/>
      <c r="FO803" s="12"/>
      <c r="FP803" s="12"/>
      <c r="FQ803" s="12"/>
      <c r="FR803" s="12"/>
      <c r="FS803" s="12"/>
      <c r="FT803" s="12"/>
      <c r="FU803" s="12"/>
      <c r="FV803" s="12"/>
      <c r="FW803" s="12"/>
      <c r="FX803" s="12"/>
      <c r="FY803" s="12"/>
      <c r="FZ803" s="12"/>
      <c r="GA803" s="12"/>
      <c r="GB803" s="12"/>
      <c r="GC803" s="12"/>
      <c r="GD803" s="12"/>
      <c r="GE803" s="12"/>
      <c r="GF803" s="12"/>
      <c r="GG803" s="12"/>
      <c r="GH803" s="12"/>
      <c r="GI803" s="12"/>
      <c r="GJ803" s="12"/>
      <c r="GK803" s="12"/>
      <c r="GL803" s="12"/>
      <c r="GM803" s="12"/>
      <c r="GN803" s="12"/>
      <c r="GO803" s="12"/>
      <c r="GP803" s="12"/>
      <c r="GQ803" s="12"/>
      <c r="GR803" s="12"/>
      <c r="GS803" s="12"/>
      <c r="GT803" s="12"/>
      <c r="GU803" s="12"/>
      <c r="GV803" s="12"/>
      <c r="GW803" s="12"/>
      <c r="GX803" s="12"/>
      <c r="GY803" s="12"/>
      <c r="GZ803" s="12"/>
      <c r="HA803" s="12"/>
      <c r="HB803" s="12"/>
      <c r="HC803" s="12"/>
      <c r="HD803" s="12"/>
      <c r="HE803" s="12"/>
      <c r="HF803" s="12"/>
      <c r="HG803" s="12"/>
      <c r="HH803" s="12"/>
      <c r="HI803" s="12"/>
      <c r="HJ803" s="12"/>
      <c r="HK803" s="12"/>
      <c r="HL803" s="12"/>
      <c r="HM803" s="12"/>
      <c r="HN803" s="12"/>
      <c r="HO803" s="12"/>
      <c r="HP803" s="12"/>
      <c r="HQ803" s="12"/>
      <c r="HR803" s="12"/>
      <c r="HS803" s="12"/>
      <c r="HT803" s="12"/>
      <c r="HU803" s="12"/>
      <c r="HV803" s="12"/>
      <c r="HW803" s="12"/>
      <c r="HX803" s="12"/>
      <c r="HY803" s="12"/>
      <c r="HZ803" s="12"/>
      <c r="IA803" s="12"/>
      <c r="IB803" s="12"/>
      <c r="IC803" s="12"/>
      <c r="ID803" s="12"/>
    </row>
    <row r="804" spans="1:238" s="18" customFormat="1" x14ac:dyDescent="0.2">
      <c r="A804" s="11">
        <f t="shared" si="14"/>
        <v>796</v>
      </c>
      <c r="B804" s="46" t="s">
        <v>1111</v>
      </c>
      <c r="C804" s="46" t="s">
        <v>761</v>
      </c>
      <c r="D804" s="32" t="s">
        <v>152</v>
      </c>
      <c r="E804" s="69" t="s">
        <v>2116</v>
      </c>
      <c r="F804" s="40" t="s">
        <v>901</v>
      </c>
      <c r="G804" s="39">
        <v>1020</v>
      </c>
      <c r="H804" s="39">
        <v>1995</v>
      </c>
      <c r="I804" s="41" t="s">
        <v>15</v>
      </c>
      <c r="J804" s="86" t="s">
        <v>17</v>
      </c>
      <c r="K804" s="42"/>
      <c r="L804" s="12"/>
      <c r="M804" s="12"/>
      <c r="N804" s="12"/>
      <c r="O804" s="12"/>
      <c r="P804" s="12"/>
      <c r="Q804" s="12"/>
      <c r="R804" s="12"/>
      <c r="S804" s="12"/>
      <c r="T804" s="12"/>
      <c r="U804" s="12"/>
      <c r="V804" s="12"/>
      <c r="W804" s="12"/>
      <c r="X804" s="12"/>
      <c r="Y804" s="12"/>
      <c r="Z804" s="12"/>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c r="AX804" s="12"/>
      <c r="AY804" s="12"/>
      <c r="AZ804" s="12"/>
      <c r="BA804" s="12"/>
      <c r="BB804" s="12"/>
      <c r="BC804" s="12"/>
      <c r="BD804" s="12"/>
      <c r="BE804" s="12"/>
      <c r="BF804" s="12"/>
      <c r="BG804" s="12"/>
      <c r="BH804" s="12"/>
      <c r="BI804" s="12"/>
      <c r="BJ804" s="12"/>
      <c r="BK804" s="12"/>
      <c r="BL804" s="12"/>
      <c r="BM804" s="12"/>
      <c r="BN804" s="12"/>
      <c r="BO804" s="12"/>
      <c r="BP804" s="12"/>
      <c r="BQ804" s="12"/>
      <c r="BR804" s="12"/>
      <c r="BS804" s="12"/>
      <c r="BT804" s="12"/>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s="12"/>
      <c r="DY804" s="12"/>
      <c r="DZ804" s="12"/>
      <c r="EA804" s="12"/>
      <c r="EB804" s="12"/>
      <c r="EC804" s="12"/>
      <c r="ED804" s="12"/>
      <c r="EE804" s="12"/>
      <c r="EF804" s="12"/>
      <c r="EG804" s="12"/>
      <c r="EH804" s="12"/>
      <c r="EI804" s="12"/>
      <c r="EJ804" s="12"/>
      <c r="EK804" s="12"/>
      <c r="EL804" s="12"/>
      <c r="EM804" s="12"/>
      <c r="EN804" s="12"/>
      <c r="EO804" s="12"/>
      <c r="EP804" s="12"/>
      <c r="EQ804" s="12"/>
      <c r="ER804" s="12"/>
      <c r="ES804" s="12"/>
      <c r="ET804" s="12"/>
      <c r="EU804" s="12"/>
      <c r="EV804" s="12"/>
      <c r="EW804" s="12"/>
      <c r="EX804" s="12"/>
      <c r="EY804" s="12"/>
      <c r="EZ804" s="12"/>
      <c r="FA804" s="12"/>
      <c r="FB804" s="12"/>
      <c r="FC804" s="12"/>
      <c r="FD804" s="12"/>
      <c r="FE804" s="12"/>
      <c r="FF804" s="12"/>
      <c r="FG804" s="12"/>
      <c r="FH804" s="12"/>
      <c r="FI804" s="12"/>
      <c r="FJ804" s="12"/>
      <c r="FK804" s="12"/>
      <c r="FL804" s="12"/>
      <c r="FM804" s="12"/>
      <c r="FN804" s="12"/>
      <c r="FO804" s="12"/>
      <c r="FP804" s="12"/>
      <c r="FQ804" s="12"/>
      <c r="FR804" s="12"/>
      <c r="FS804" s="12"/>
      <c r="FT804" s="12"/>
      <c r="FU804" s="12"/>
      <c r="FV804" s="12"/>
      <c r="FW804" s="12"/>
      <c r="FX804" s="12"/>
      <c r="FY804" s="12"/>
      <c r="FZ804" s="12"/>
      <c r="GA804" s="12"/>
      <c r="GB804" s="12"/>
      <c r="GC804" s="12"/>
      <c r="GD804" s="12"/>
      <c r="GE804" s="12"/>
      <c r="GF804" s="12"/>
      <c r="GG804" s="12"/>
      <c r="GH804" s="12"/>
      <c r="GI804" s="12"/>
      <c r="GJ804" s="12"/>
      <c r="GK804" s="12"/>
      <c r="GL804" s="12"/>
      <c r="GM804" s="12"/>
      <c r="GN804" s="12"/>
      <c r="GO804" s="12"/>
      <c r="GP804" s="12"/>
      <c r="GQ804" s="12"/>
      <c r="GR804" s="12"/>
      <c r="GS804" s="12"/>
      <c r="GT804" s="12"/>
      <c r="GU804" s="12"/>
      <c r="GV804" s="12"/>
      <c r="GW804" s="12"/>
      <c r="GX804" s="12"/>
      <c r="GY804" s="12"/>
      <c r="GZ804" s="12"/>
      <c r="HA804" s="12"/>
      <c r="HB804" s="12"/>
      <c r="HC804" s="12"/>
      <c r="HD804" s="12"/>
      <c r="HE804" s="12"/>
      <c r="HF804" s="12"/>
      <c r="HG804" s="12"/>
      <c r="HH804" s="12"/>
      <c r="HI804" s="12"/>
      <c r="HJ804" s="12"/>
      <c r="HK804" s="12"/>
      <c r="HL804" s="12"/>
      <c r="HM804" s="12"/>
      <c r="HN804" s="12"/>
      <c r="HO804" s="12"/>
      <c r="HP804" s="12"/>
      <c r="HQ804" s="12"/>
      <c r="HR804" s="12"/>
      <c r="HS804" s="12"/>
      <c r="HT804" s="12"/>
      <c r="HU804" s="12"/>
      <c r="HV804" s="12"/>
      <c r="HW804" s="12"/>
      <c r="HX804" s="12"/>
      <c r="HY804" s="12"/>
      <c r="HZ804" s="12"/>
      <c r="IA804" s="12"/>
      <c r="IB804" s="12"/>
      <c r="IC804" s="12"/>
      <c r="ID804" s="12"/>
    </row>
    <row r="805" spans="1:238" s="18" customFormat="1" x14ac:dyDescent="0.2">
      <c r="A805" s="11">
        <f t="shared" si="14"/>
        <v>797</v>
      </c>
      <c r="B805" s="38" t="s">
        <v>1118</v>
      </c>
      <c r="C805" s="46" t="s">
        <v>761</v>
      </c>
      <c r="D805" s="38" t="s">
        <v>152</v>
      </c>
      <c r="E805" s="69" t="s">
        <v>2118</v>
      </c>
      <c r="F805" s="40" t="s">
        <v>1119</v>
      </c>
      <c r="G805" s="39">
        <v>3685</v>
      </c>
      <c r="H805" s="39">
        <v>7260</v>
      </c>
      <c r="I805" s="41" t="s">
        <v>15</v>
      </c>
      <c r="J805" s="86" t="s">
        <v>17</v>
      </c>
      <c r="K805" s="4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c r="GQ805" s="2"/>
      <c r="GR805" s="2"/>
      <c r="GS805" s="2"/>
      <c r="GT805" s="2"/>
      <c r="GU805" s="2"/>
      <c r="GV805" s="2"/>
      <c r="GW805" s="2"/>
      <c r="GX805" s="2"/>
      <c r="GY805" s="2"/>
      <c r="GZ805" s="2"/>
      <c r="HA805" s="2"/>
      <c r="HB805" s="2"/>
      <c r="HC805" s="2"/>
      <c r="HD805" s="2"/>
      <c r="HE805" s="2"/>
      <c r="HF805" s="2"/>
      <c r="HG805" s="2"/>
      <c r="HH805" s="2"/>
      <c r="HI805" s="2"/>
      <c r="HJ805" s="2"/>
      <c r="HK805" s="2"/>
      <c r="HL805" s="2"/>
      <c r="HM805" s="2"/>
      <c r="HN805" s="2"/>
      <c r="HO805" s="2"/>
      <c r="HP805" s="2"/>
      <c r="HQ805" s="2"/>
      <c r="HR805" s="2"/>
      <c r="HS805" s="2"/>
      <c r="HT805" s="2"/>
      <c r="HU805" s="2"/>
      <c r="HV805" s="2"/>
      <c r="HW805" s="2"/>
      <c r="HX805" s="2"/>
      <c r="HY805" s="2"/>
      <c r="HZ805" s="2"/>
      <c r="IA805" s="2"/>
      <c r="IB805" s="2"/>
      <c r="IC805" s="2"/>
      <c r="ID805" s="2"/>
    </row>
    <row r="806" spans="1:238" s="18" customFormat="1" x14ac:dyDescent="0.2">
      <c r="A806" s="11">
        <f t="shared" si="14"/>
        <v>798</v>
      </c>
      <c r="B806" s="38" t="s">
        <v>454</v>
      </c>
      <c r="C806" s="46" t="s">
        <v>761</v>
      </c>
      <c r="D806" s="38" t="s">
        <v>152</v>
      </c>
      <c r="E806" s="69" t="s">
        <v>2118</v>
      </c>
      <c r="F806" s="40" t="s">
        <v>2119</v>
      </c>
      <c r="G806" s="39">
        <v>3979</v>
      </c>
      <c r="H806" s="39">
        <v>5447</v>
      </c>
      <c r="I806" s="41" t="s">
        <v>15</v>
      </c>
      <c r="J806" s="86" t="s">
        <v>17</v>
      </c>
      <c r="K806" s="4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row>
    <row r="807" spans="1:238" s="18" customFormat="1" x14ac:dyDescent="0.2">
      <c r="A807" s="11">
        <f t="shared" si="14"/>
        <v>799</v>
      </c>
      <c r="B807" s="38" t="s">
        <v>2120</v>
      </c>
      <c r="C807" s="46" t="s">
        <v>761</v>
      </c>
      <c r="D807" s="38" t="s">
        <v>152</v>
      </c>
      <c r="E807" s="69" t="s">
        <v>2118</v>
      </c>
      <c r="F807" s="40" t="s">
        <v>51</v>
      </c>
      <c r="G807" s="39">
        <v>2342</v>
      </c>
      <c r="H807" s="39">
        <v>4795</v>
      </c>
      <c r="I807" s="41" t="s">
        <v>18</v>
      </c>
      <c r="J807" s="86" t="s">
        <v>17</v>
      </c>
      <c r="K807" s="4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row>
    <row r="808" spans="1:238" s="18" customFormat="1" x14ac:dyDescent="0.2">
      <c r="A808" s="11">
        <f t="shared" si="14"/>
        <v>800</v>
      </c>
      <c r="B808" s="46" t="s">
        <v>2128</v>
      </c>
      <c r="C808" s="46" t="s">
        <v>761</v>
      </c>
      <c r="D808" s="38" t="s">
        <v>152</v>
      </c>
      <c r="E808" s="69" t="s">
        <v>2125</v>
      </c>
      <c r="F808" s="40" t="s">
        <v>60</v>
      </c>
      <c r="G808" s="39">
        <v>3750</v>
      </c>
      <c r="H808" s="39">
        <v>6817</v>
      </c>
      <c r="I808" s="41" t="s">
        <v>15</v>
      </c>
      <c r="J808" s="43" t="s">
        <v>17</v>
      </c>
      <c r="K808" s="42"/>
      <c r="L808" s="12"/>
      <c r="M808" s="12"/>
      <c r="N808" s="12"/>
      <c r="O808" s="12"/>
      <c r="P808" s="12"/>
      <c r="Q808" s="12"/>
      <c r="R808" s="12"/>
      <c r="S808" s="12"/>
      <c r="T808" s="12"/>
      <c r="U808" s="12"/>
      <c r="V808" s="12"/>
      <c r="W808" s="12"/>
      <c r="X808" s="12"/>
      <c r="Y808" s="12"/>
      <c r="Z808" s="12"/>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c r="AX808" s="12"/>
      <c r="AY808" s="12"/>
      <c r="AZ808" s="12"/>
      <c r="BA808" s="12"/>
      <c r="BB808" s="12"/>
      <c r="BC808" s="12"/>
      <c r="BD808" s="12"/>
      <c r="BE808" s="12"/>
      <c r="BF808" s="12"/>
      <c r="BG808" s="12"/>
      <c r="BH808" s="12"/>
      <c r="BI808" s="12"/>
      <c r="BJ808" s="12"/>
      <c r="BK808" s="12"/>
      <c r="BL808" s="12"/>
      <c r="BM808" s="12"/>
      <c r="BN808" s="12"/>
      <c r="BO808" s="12"/>
      <c r="BP808" s="12"/>
      <c r="BQ808" s="12"/>
      <c r="BR808" s="12"/>
      <c r="BS808" s="12"/>
      <c r="BT808" s="12"/>
      <c r="BU808" s="12"/>
      <c r="BV808" s="12"/>
      <c r="BW808" s="12"/>
      <c r="BX808" s="12"/>
      <c r="BY808" s="12"/>
      <c r="BZ808" s="12"/>
      <c r="CA808" s="12"/>
      <c r="CB808" s="12"/>
      <c r="CC808" s="12"/>
      <c r="CD808" s="12"/>
      <c r="CE808" s="12"/>
      <c r="CF808" s="12"/>
      <c r="CG808" s="12"/>
      <c r="CH808" s="12"/>
      <c r="CI808" s="12"/>
      <c r="CJ808" s="12"/>
      <c r="CK808" s="12"/>
      <c r="CL808" s="12"/>
      <c r="CM808" s="12"/>
      <c r="CN808" s="12"/>
      <c r="CO808" s="12"/>
      <c r="CP808" s="12"/>
      <c r="CQ808" s="12"/>
      <c r="CR808" s="12"/>
      <c r="CS808" s="12"/>
      <c r="CT808" s="12"/>
      <c r="CU808" s="12"/>
      <c r="CV808" s="12"/>
      <c r="CW808" s="12"/>
      <c r="CX808" s="12"/>
      <c r="CY808" s="12"/>
      <c r="CZ808" s="12"/>
      <c r="DA808" s="12"/>
      <c r="DB808" s="12"/>
      <c r="DC808" s="12"/>
      <c r="DD808" s="12"/>
      <c r="DE808" s="12"/>
      <c r="DF808" s="12"/>
      <c r="DG808" s="12"/>
      <c r="DH808" s="12"/>
      <c r="DI808" s="12"/>
      <c r="DJ808" s="12"/>
      <c r="DK808" s="12"/>
      <c r="DL808" s="12"/>
      <c r="DM808" s="12"/>
      <c r="DN808" s="12"/>
      <c r="DO808" s="12"/>
      <c r="DP808" s="12"/>
      <c r="DQ808" s="12"/>
      <c r="DR808" s="12"/>
      <c r="DS808" s="12"/>
      <c r="DT808" s="12"/>
      <c r="DU808" s="12"/>
      <c r="DV808" s="12"/>
      <c r="DW808" s="1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12"/>
      <c r="FC808" s="12"/>
      <c r="FD808" s="12"/>
      <c r="FE808" s="12"/>
      <c r="FF808" s="12"/>
      <c r="FG808" s="12"/>
      <c r="FH808" s="12"/>
      <c r="FI808" s="12"/>
      <c r="FJ808" s="12"/>
      <c r="FK808" s="12"/>
      <c r="FL808" s="12"/>
      <c r="FM808" s="12"/>
      <c r="FN808" s="12"/>
      <c r="FO808" s="12"/>
      <c r="FP808" s="12"/>
      <c r="FQ808" s="12"/>
      <c r="FR808" s="12"/>
      <c r="FS808" s="12"/>
      <c r="FT808" s="12"/>
      <c r="FU808" s="12"/>
      <c r="FV808" s="12"/>
      <c r="FW808" s="12"/>
      <c r="FX808" s="12"/>
      <c r="FY808" s="12"/>
      <c r="FZ808" s="12"/>
      <c r="GA808" s="12"/>
      <c r="GB808" s="12"/>
      <c r="GC808" s="12"/>
      <c r="GD808" s="12"/>
      <c r="GE808" s="12"/>
      <c r="GF808" s="12"/>
      <c r="GG808" s="12"/>
      <c r="GH808" s="12"/>
      <c r="GI808" s="12"/>
      <c r="GJ808" s="12"/>
      <c r="GK808" s="12"/>
      <c r="GL808" s="12"/>
      <c r="GM808" s="12"/>
      <c r="GN808" s="12"/>
      <c r="GO808" s="12"/>
      <c r="GP808" s="12"/>
      <c r="GQ808" s="12"/>
      <c r="GR808" s="12"/>
      <c r="GS808" s="12"/>
      <c r="GT808" s="12"/>
      <c r="GU808" s="12"/>
      <c r="GV808" s="12"/>
      <c r="GW808" s="12"/>
      <c r="GX808" s="12"/>
      <c r="GY808" s="12"/>
      <c r="GZ808" s="12"/>
      <c r="HA808" s="12"/>
      <c r="HB808" s="12"/>
      <c r="HC808" s="12"/>
      <c r="HD808" s="12"/>
      <c r="HE808" s="12"/>
      <c r="HF808" s="12"/>
      <c r="HG808" s="12"/>
      <c r="HH808" s="12"/>
      <c r="HI808" s="12"/>
      <c r="HJ808" s="12"/>
      <c r="HK808" s="12"/>
      <c r="HL808" s="12"/>
      <c r="HM808" s="12"/>
      <c r="HN808" s="12"/>
      <c r="HO808" s="12"/>
      <c r="HP808" s="12"/>
      <c r="HQ808" s="12"/>
      <c r="HR808" s="12"/>
      <c r="HS808" s="12"/>
      <c r="HT808" s="12"/>
      <c r="HU808" s="12"/>
      <c r="HV808" s="12"/>
      <c r="HW808" s="12"/>
      <c r="HX808" s="12"/>
      <c r="HY808" s="12"/>
      <c r="HZ808" s="12"/>
      <c r="IA808" s="12"/>
      <c r="IB808" s="12"/>
      <c r="IC808" s="12"/>
      <c r="ID808" s="12"/>
    </row>
    <row r="809" spans="1:238" s="18" customFormat="1" x14ac:dyDescent="0.2">
      <c r="A809" s="11">
        <f t="shared" si="14"/>
        <v>801</v>
      </c>
      <c r="B809" s="46" t="s">
        <v>455</v>
      </c>
      <c r="C809" s="46" t="s">
        <v>761</v>
      </c>
      <c r="D809" s="38" t="s">
        <v>152</v>
      </c>
      <c r="E809" s="69" t="s">
        <v>2125</v>
      </c>
      <c r="F809" s="40" t="s">
        <v>1119</v>
      </c>
      <c r="G809" s="39">
        <v>1630</v>
      </c>
      <c r="H809" s="39">
        <v>3507</v>
      </c>
      <c r="I809" s="41" t="s">
        <v>15</v>
      </c>
      <c r="J809" s="43" t="s">
        <v>17</v>
      </c>
      <c r="K809" s="4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12"/>
      <c r="DG809" s="12"/>
      <c r="DH809" s="12"/>
      <c r="DI809" s="12"/>
      <c r="DJ809" s="12"/>
      <c r="DK809" s="12"/>
      <c r="DL809" s="12"/>
      <c r="DM809" s="12"/>
      <c r="DN809" s="12"/>
      <c r="DO809" s="12"/>
      <c r="DP809" s="12"/>
      <c r="DQ809" s="12"/>
      <c r="DR809" s="12"/>
      <c r="DS809" s="12"/>
      <c r="DT809" s="12"/>
      <c r="DU809" s="12"/>
      <c r="DV809" s="12"/>
      <c r="DW809" s="1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12"/>
      <c r="FC809" s="12"/>
      <c r="FD809" s="12"/>
      <c r="FE809" s="12"/>
      <c r="FF809" s="12"/>
      <c r="FG809" s="12"/>
      <c r="FH809" s="12"/>
      <c r="FI809" s="12"/>
      <c r="FJ809" s="12"/>
      <c r="FK809" s="12"/>
      <c r="FL809" s="12"/>
      <c r="FM809" s="12"/>
      <c r="FN809" s="12"/>
      <c r="FO809" s="12"/>
      <c r="FP809" s="12"/>
      <c r="FQ809" s="12"/>
      <c r="FR809" s="12"/>
      <c r="FS809" s="12"/>
      <c r="FT809" s="12"/>
      <c r="FU809" s="12"/>
      <c r="FV809" s="12"/>
      <c r="FW809" s="12"/>
      <c r="FX809" s="12"/>
      <c r="FY809" s="12"/>
      <c r="FZ809" s="12"/>
      <c r="GA809" s="12"/>
      <c r="GB809" s="12"/>
      <c r="GC809" s="12"/>
      <c r="GD809" s="12"/>
      <c r="GE809" s="12"/>
      <c r="GF809" s="12"/>
      <c r="GG809" s="12"/>
      <c r="GH809" s="12"/>
      <c r="GI809" s="12"/>
      <c r="GJ809" s="12"/>
      <c r="GK809" s="12"/>
      <c r="GL809" s="12"/>
      <c r="GM809" s="12"/>
      <c r="GN809" s="12"/>
      <c r="GO809" s="12"/>
      <c r="GP809" s="12"/>
      <c r="GQ809" s="12"/>
      <c r="GR809" s="12"/>
      <c r="GS809" s="12"/>
      <c r="GT809" s="12"/>
      <c r="GU809" s="12"/>
      <c r="GV809" s="12"/>
      <c r="GW809" s="12"/>
      <c r="GX809" s="12"/>
      <c r="GY809" s="12"/>
      <c r="GZ809" s="12"/>
      <c r="HA809" s="12"/>
      <c r="HB809" s="12"/>
      <c r="HC809" s="12"/>
      <c r="HD809" s="12"/>
      <c r="HE809" s="12"/>
      <c r="HF809" s="12"/>
      <c r="HG809" s="12"/>
      <c r="HH809" s="12"/>
      <c r="HI809" s="12"/>
      <c r="HJ809" s="12"/>
      <c r="HK809" s="12"/>
      <c r="HL809" s="12"/>
      <c r="HM809" s="12"/>
      <c r="HN809" s="12"/>
      <c r="HO809" s="12"/>
      <c r="HP809" s="12"/>
      <c r="HQ809" s="12"/>
      <c r="HR809" s="12"/>
      <c r="HS809" s="12"/>
      <c r="HT809" s="12"/>
      <c r="HU809" s="12"/>
      <c r="HV809" s="12"/>
      <c r="HW809" s="12"/>
      <c r="HX809" s="12"/>
      <c r="HY809" s="12"/>
      <c r="HZ809" s="12"/>
      <c r="IA809" s="12"/>
      <c r="IB809" s="12"/>
      <c r="IC809" s="12"/>
      <c r="ID809" s="12"/>
    </row>
    <row r="810" spans="1:238" s="18" customFormat="1" x14ac:dyDescent="0.2">
      <c r="A810" s="11">
        <f t="shared" si="14"/>
        <v>802</v>
      </c>
      <c r="B810" s="46" t="s">
        <v>456</v>
      </c>
      <c r="C810" s="46" t="s">
        <v>761</v>
      </c>
      <c r="D810" s="38" t="s">
        <v>152</v>
      </c>
      <c r="E810" s="69" t="s">
        <v>2125</v>
      </c>
      <c r="F810" s="40" t="s">
        <v>1349</v>
      </c>
      <c r="G810" s="39">
        <v>4980</v>
      </c>
      <c r="H810" s="39">
        <v>9526</v>
      </c>
      <c r="I810" s="41" t="s">
        <v>15</v>
      </c>
      <c r="J810" s="43" t="s">
        <v>17</v>
      </c>
      <c r="K810" s="42"/>
      <c r="L810" s="12"/>
      <c r="M810" s="12"/>
      <c r="N810" s="12"/>
      <c r="O810" s="12"/>
      <c r="P810" s="12"/>
      <c r="Q810" s="12"/>
      <c r="R810" s="12"/>
      <c r="S810" s="12"/>
      <c r="T810" s="12"/>
      <c r="U810" s="12"/>
      <c r="V810" s="12"/>
      <c r="W810" s="12"/>
      <c r="X810" s="12"/>
      <c r="Y810" s="12"/>
      <c r="Z810" s="12"/>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c r="AX810" s="12"/>
      <c r="AY810" s="12"/>
      <c r="AZ810" s="12"/>
      <c r="BA810" s="12"/>
      <c r="BB810" s="12"/>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12"/>
      <c r="DG810" s="12"/>
      <c r="DH810" s="12"/>
      <c r="DI810" s="12"/>
      <c r="DJ810" s="12"/>
      <c r="DK810" s="12"/>
      <c r="DL810" s="12"/>
      <c r="DM810" s="12"/>
      <c r="DN810" s="12"/>
      <c r="DO810" s="12"/>
      <c r="DP810" s="12"/>
      <c r="DQ810" s="12"/>
      <c r="DR810" s="12"/>
      <c r="DS810" s="12"/>
      <c r="DT810" s="12"/>
      <c r="DU810" s="12"/>
      <c r="DV810" s="12"/>
      <c r="DW810" s="1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12"/>
      <c r="FC810" s="12"/>
      <c r="FD810" s="12"/>
      <c r="FE810" s="12"/>
      <c r="FF810" s="12"/>
      <c r="FG810" s="12"/>
      <c r="FH810" s="12"/>
      <c r="FI810" s="12"/>
      <c r="FJ810" s="12"/>
      <c r="FK810" s="12"/>
      <c r="FL810" s="12"/>
      <c r="FM810" s="12"/>
      <c r="FN810" s="12"/>
      <c r="FO810" s="12"/>
      <c r="FP810" s="12"/>
      <c r="FQ810" s="12"/>
      <c r="FR810" s="12"/>
      <c r="FS810" s="12"/>
      <c r="FT810" s="12"/>
      <c r="FU810" s="12"/>
      <c r="FV810" s="12"/>
      <c r="FW810" s="12"/>
      <c r="FX810" s="12"/>
      <c r="FY810" s="12"/>
      <c r="FZ810" s="12"/>
      <c r="GA810" s="12"/>
      <c r="GB810" s="12"/>
      <c r="GC810" s="12"/>
      <c r="GD810" s="12"/>
      <c r="GE810" s="12"/>
      <c r="GF810" s="12"/>
      <c r="GG810" s="12"/>
      <c r="GH810" s="12"/>
      <c r="GI810" s="12"/>
      <c r="GJ810" s="12"/>
      <c r="GK810" s="12"/>
      <c r="GL810" s="12"/>
      <c r="GM810" s="12"/>
      <c r="GN810" s="12"/>
      <c r="GO810" s="12"/>
      <c r="GP810" s="12"/>
      <c r="GQ810" s="12"/>
      <c r="GR810" s="12"/>
      <c r="GS810" s="12"/>
      <c r="GT810" s="12"/>
      <c r="GU810" s="12"/>
      <c r="GV810" s="12"/>
      <c r="GW810" s="12"/>
      <c r="GX810" s="12"/>
      <c r="GY810" s="12"/>
      <c r="GZ810" s="12"/>
      <c r="HA810" s="12"/>
      <c r="HB810" s="12"/>
      <c r="HC810" s="12"/>
      <c r="HD810" s="12"/>
      <c r="HE810" s="12"/>
      <c r="HF810" s="12"/>
      <c r="HG810" s="12"/>
      <c r="HH810" s="12"/>
      <c r="HI810" s="12"/>
      <c r="HJ810" s="12"/>
      <c r="HK810" s="12"/>
      <c r="HL810" s="12"/>
      <c r="HM810" s="12"/>
      <c r="HN810" s="12"/>
      <c r="HO810" s="12"/>
      <c r="HP810" s="12"/>
      <c r="HQ810" s="12"/>
      <c r="HR810" s="12"/>
      <c r="HS810" s="12"/>
      <c r="HT810" s="12"/>
      <c r="HU810" s="12"/>
      <c r="HV810" s="12"/>
      <c r="HW810" s="12"/>
      <c r="HX810" s="12"/>
      <c r="HY810" s="12"/>
      <c r="HZ810" s="12"/>
      <c r="IA810" s="12"/>
      <c r="IB810" s="12"/>
      <c r="IC810" s="12"/>
      <c r="ID810" s="12"/>
    </row>
    <row r="811" spans="1:238" s="18" customFormat="1" x14ac:dyDescent="0.2">
      <c r="A811" s="11">
        <f t="shared" si="14"/>
        <v>803</v>
      </c>
      <c r="B811" s="46" t="s">
        <v>457</v>
      </c>
      <c r="C811" s="46" t="s">
        <v>761</v>
      </c>
      <c r="D811" s="38" t="s">
        <v>152</v>
      </c>
      <c r="E811" s="69" t="s">
        <v>2125</v>
      </c>
      <c r="F811" s="40" t="s">
        <v>88</v>
      </c>
      <c r="G811" s="39">
        <v>7112</v>
      </c>
      <c r="H811" s="39">
        <v>14099</v>
      </c>
      <c r="I811" s="41" t="s">
        <v>15</v>
      </c>
      <c r="J811" s="43" t="s">
        <v>17</v>
      </c>
      <c r="K811" s="42"/>
      <c r="L811" s="12"/>
      <c r="M811" s="12"/>
      <c r="N811" s="12"/>
      <c r="O811" s="12"/>
      <c r="P811" s="12"/>
      <c r="Q811" s="12"/>
      <c r="R811" s="12"/>
      <c r="S811" s="12"/>
      <c r="T811" s="12"/>
      <c r="U811" s="12"/>
      <c r="V811" s="12"/>
      <c r="W811" s="12"/>
      <c r="X811" s="12"/>
      <c r="Y811" s="12"/>
      <c r="Z811" s="12"/>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12"/>
      <c r="DG811" s="12"/>
      <c r="DH811" s="12"/>
      <c r="DI811" s="12"/>
      <c r="DJ811" s="12"/>
      <c r="DK811" s="12"/>
      <c r="DL811" s="12"/>
      <c r="DM811" s="12"/>
      <c r="DN811" s="12"/>
      <c r="DO811" s="12"/>
      <c r="DP811" s="12"/>
      <c r="DQ811" s="12"/>
      <c r="DR811" s="12"/>
      <c r="DS811" s="12"/>
      <c r="DT811" s="12"/>
      <c r="DU811" s="12"/>
      <c r="DV811" s="12"/>
      <c r="DW811" s="1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12"/>
      <c r="FC811" s="12"/>
      <c r="FD811" s="12"/>
      <c r="FE811" s="12"/>
      <c r="FF811" s="12"/>
      <c r="FG811" s="12"/>
      <c r="FH811" s="12"/>
      <c r="FI811" s="12"/>
      <c r="FJ811" s="12"/>
      <c r="FK811" s="12"/>
      <c r="FL811" s="12"/>
      <c r="FM811" s="12"/>
      <c r="FN811" s="12"/>
      <c r="FO811" s="12"/>
      <c r="FP811" s="12"/>
      <c r="FQ811" s="12"/>
      <c r="FR811" s="12"/>
      <c r="FS811" s="12"/>
      <c r="FT811" s="12"/>
      <c r="FU811" s="12"/>
      <c r="FV811" s="12"/>
      <c r="FW811" s="12"/>
      <c r="FX811" s="12"/>
      <c r="FY811" s="12"/>
      <c r="FZ811" s="12"/>
      <c r="GA811" s="12"/>
      <c r="GB811" s="12"/>
      <c r="GC811" s="12"/>
      <c r="GD811" s="12"/>
      <c r="GE811" s="12"/>
      <c r="GF811" s="12"/>
      <c r="GG811" s="12"/>
      <c r="GH811" s="12"/>
      <c r="GI811" s="12"/>
      <c r="GJ811" s="12"/>
      <c r="GK811" s="12"/>
      <c r="GL811" s="12"/>
      <c r="GM811" s="12"/>
      <c r="GN811" s="12"/>
      <c r="GO811" s="12"/>
      <c r="GP811" s="12"/>
      <c r="GQ811" s="12"/>
      <c r="GR811" s="12"/>
      <c r="GS811" s="12"/>
      <c r="GT811" s="12"/>
      <c r="GU811" s="12"/>
      <c r="GV811" s="12"/>
      <c r="GW811" s="12"/>
      <c r="GX811" s="12"/>
      <c r="GY811" s="12"/>
      <c r="GZ811" s="12"/>
      <c r="HA811" s="12"/>
      <c r="HB811" s="12"/>
      <c r="HC811" s="12"/>
      <c r="HD811" s="12"/>
      <c r="HE811" s="12"/>
      <c r="HF811" s="12"/>
      <c r="HG811" s="12"/>
      <c r="HH811" s="12"/>
      <c r="HI811" s="12"/>
      <c r="HJ811" s="12"/>
      <c r="HK811" s="12"/>
      <c r="HL811" s="12"/>
      <c r="HM811" s="12"/>
      <c r="HN811" s="12"/>
      <c r="HO811" s="12"/>
      <c r="HP811" s="12"/>
      <c r="HQ811" s="12"/>
      <c r="HR811" s="12"/>
      <c r="HS811" s="12"/>
      <c r="HT811" s="12"/>
      <c r="HU811" s="12"/>
      <c r="HV811" s="12"/>
      <c r="HW811" s="12"/>
      <c r="HX811" s="12"/>
      <c r="HY811" s="12"/>
      <c r="HZ811" s="12"/>
      <c r="IA811" s="12"/>
      <c r="IB811" s="12"/>
      <c r="IC811" s="12"/>
      <c r="ID811" s="12"/>
    </row>
    <row r="812" spans="1:238" s="18" customFormat="1" x14ac:dyDescent="0.2">
      <c r="A812" s="11">
        <f t="shared" si="14"/>
        <v>804</v>
      </c>
      <c r="B812" s="46" t="s">
        <v>2130</v>
      </c>
      <c r="C812" s="46" t="s">
        <v>761</v>
      </c>
      <c r="D812" s="32" t="s">
        <v>152</v>
      </c>
      <c r="E812" s="69" t="s">
        <v>2125</v>
      </c>
      <c r="F812" s="40" t="s">
        <v>966</v>
      </c>
      <c r="G812" s="39">
        <v>2366</v>
      </c>
      <c r="H812" s="39">
        <v>3843</v>
      </c>
      <c r="I812" s="41" t="s">
        <v>15</v>
      </c>
      <c r="J812" s="43" t="s">
        <v>17</v>
      </c>
      <c r="K812" s="42"/>
      <c r="L812" s="12"/>
      <c r="M812" s="12"/>
      <c r="N812" s="12"/>
      <c r="O812" s="12"/>
      <c r="P812" s="12"/>
      <c r="Q812" s="12"/>
      <c r="R812" s="12"/>
      <c r="S812" s="12"/>
      <c r="T812" s="12"/>
      <c r="U812" s="12"/>
      <c r="V812" s="12"/>
      <c r="W812" s="12"/>
      <c r="X812" s="12"/>
      <c r="Y812" s="12"/>
      <c r="Z812" s="12"/>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c r="AX812" s="12"/>
      <c r="AY812" s="12"/>
      <c r="AZ812" s="12"/>
      <c r="BA812" s="12"/>
      <c r="BB812" s="12"/>
      <c r="BC812" s="12"/>
      <c r="BD812" s="12"/>
      <c r="BE812" s="12"/>
      <c r="BF812" s="12"/>
      <c r="BG812" s="12"/>
      <c r="BH812" s="12"/>
      <c r="BI812" s="12"/>
      <c r="BJ812" s="12"/>
      <c r="BK812" s="12"/>
      <c r="BL812" s="12"/>
      <c r="BM812" s="12"/>
      <c r="BN812" s="12"/>
      <c r="BO812" s="12"/>
      <c r="BP812" s="12"/>
      <c r="BQ812" s="12"/>
      <c r="BR812" s="12"/>
      <c r="BS812" s="12"/>
      <c r="BT812" s="12"/>
      <c r="BU812" s="12"/>
      <c r="BV812" s="12"/>
      <c r="BW812" s="12"/>
      <c r="BX812" s="12"/>
      <c r="BY812" s="12"/>
      <c r="BZ812" s="12"/>
      <c r="CA812" s="12"/>
      <c r="CB812" s="12"/>
      <c r="CC812" s="12"/>
      <c r="CD812" s="12"/>
      <c r="CE812" s="12"/>
      <c r="CF812" s="12"/>
      <c r="CG812" s="12"/>
      <c r="CH812" s="12"/>
      <c r="CI812" s="12"/>
      <c r="CJ812" s="12"/>
      <c r="CK812" s="12"/>
      <c r="CL812" s="12"/>
      <c r="CM812" s="12"/>
      <c r="CN812" s="12"/>
      <c r="CO812" s="12"/>
      <c r="CP812" s="12"/>
      <c r="CQ812" s="12"/>
      <c r="CR812" s="12"/>
      <c r="CS812" s="12"/>
      <c r="CT812" s="12"/>
      <c r="CU812" s="12"/>
      <c r="CV812" s="12"/>
      <c r="CW812" s="12"/>
      <c r="CX812" s="12"/>
      <c r="CY812" s="12"/>
      <c r="CZ812" s="12"/>
      <c r="DA812" s="12"/>
      <c r="DB812" s="12"/>
      <c r="DC812" s="12"/>
      <c r="DD812" s="12"/>
      <c r="DE812" s="12"/>
      <c r="DF812" s="12"/>
      <c r="DG812" s="12"/>
      <c r="DH812" s="12"/>
      <c r="DI812" s="12"/>
      <c r="DJ812" s="12"/>
      <c r="DK812" s="12"/>
      <c r="DL812" s="12"/>
      <c r="DM812" s="12"/>
      <c r="DN812" s="12"/>
      <c r="DO812" s="12"/>
      <c r="DP812" s="12"/>
      <c r="DQ812" s="12"/>
      <c r="DR812" s="12"/>
      <c r="DS812" s="12"/>
      <c r="DT812" s="12"/>
      <c r="DU812" s="12"/>
      <c r="DV812" s="12"/>
      <c r="DW812" s="1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12"/>
      <c r="FC812" s="12"/>
      <c r="FD812" s="12"/>
      <c r="FE812" s="12"/>
      <c r="FF812" s="12"/>
      <c r="FG812" s="12"/>
      <c r="FH812" s="12"/>
      <c r="FI812" s="12"/>
      <c r="FJ812" s="12"/>
      <c r="FK812" s="12"/>
      <c r="FL812" s="12"/>
      <c r="FM812" s="12"/>
      <c r="FN812" s="12"/>
      <c r="FO812" s="12"/>
      <c r="FP812" s="12"/>
      <c r="FQ812" s="12"/>
      <c r="FR812" s="12"/>
      <c r="FS812" s="12"/>
      <c r="FT812" s="12"/>
      <c r="FU812" s="12"/>
      <c r="FV812" s="12"/>
      <c r="FW812" s="12"/>
      <c r="FX812" s="12"/>
      <c r="FY812" s="12"/>
      <c r="FZ812" s="12"/>
      <c r="GA812" s="12"/>
      <c r="GB812" s="12"/>
      <c r="GC812" s="12"/>
      <c r="GD812" s="12"/>
      <c r="GE812" s="12"/>
      <c r="GF812" s="12"/>
      <c r="GG812" s="12"/>
      <c r="GH812" s="12"/>
      <c r="GI812" s="12"/>
      <c r="GJ812" s="12"/>
      <c r="GK812" s="12"/>
      <c r="GL812" s="12"/>
      <c r="GM812" s="12"/>
      <c r="GN812" s="12"/>
      <c r="GO812" s="12"/>
      <c r="GP812" s="12"/>
      <c r="GQ812" s="12"/>
      <c r="GR812" s="12"/>
      <c r="GS812" s="12"/>
      <c r="GT812" s="12"/>
      <c r="GU812" s="12"/>
      <c r="GV812" s="12"/>
      <c r="GW812" s="12"/>
      <c r="GX812" s="12"/>
      <c r="GY812" s="12"/>
      <c r="GZ812" s="12"/>
      <c r="HA812" s="12"/>
      <c r="HB812" s="12"/>
      <c r="HC812" s="12"/>
      <c r="HD812" s="12"/>
      <c r="HE812" s="12"/>
      <c r="HF812" s="12"/>
      <c r="HG812" s="12"/>
      <c r="HH812" s="12"/>
      <c r="HI812" s="12"/>
      <c r="HJ812" s="12"/>
      <c r="HK812" s="12"/>
      <c r="HL812" s="12"/>
      <c r="HM812" s="12"/>
      <c r="HN812" s="12"/>
      <c r="HO812" s="12"/>
      <c r="HP812" s="12"/>
      <c r="HQ812" s="12"/>
      <c r="HR812" s="12"/>
      <c r="HS812" s="12"/>
      <c r="HT812" s="12"/>
      <c r="HU812" s="12"/>
      <c r="HV812" s="12"/>
      <c r="HW812" s="12"/>
      <c r="HX812" s="12"/>
      <c r="HY812" s="12"/>
      <c r="HZ812" s="12"/>
      <c r="IA812" s="12"/>
      <c r="IB812" s="12"/>
      <c r="IC812" s="12"/>
      <c r="ID812" s="12"/>
    </row>
    <row r="813" spans="1:238" s="18" customFormat="1" x14ac:dyDescent="0.2">
      <c r="A813" s="11">
        <f t="shared" si="14"/>
        <v>805</v>
      </c>
      <c r="B813" s="46" t="s">
        <v>654</v>
      </c>
      <c r="C813" s="46" t="s">
        <v>761</v>
      </c>
      <c r="D813" s="38" t="s">
        <v>152</v>
      </c>
      <c r="E813" s="69" t="s">
        <v>2125</v>
      </c>
      <c r="F813" s="40" t="s">
        <v>122</v>
      </c>
      <c r="G813" s="39">
        <v>311</v>
      </c>
      <c r="H813" s="39">
        <v>688</v>
      </c>
      <c r="I813" s="41" t="s">
        <v>15</v>
      </c>
      <c r="J813" s="86" t="s">
        <v>17</v>
      </c>
      <c r="K813" s="4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12"/>
      <c r="DG813" s="12"/>
      <c r="DH813" s="12"/>
      <c r="DI813" s="12"/>
      <c r="DJ813" s="12"/>
      <c r="DK813" s="12"/>
      <c r="DL813" s="12"/>
      <c r="DM813" s="12"/>
      <c r="DN813" s="12"/>
      <c r="DO813" s="12"/>
      <c r="DP813" s="12"/>
      <c r="DQ813" s="12"/>
      <c r="DR813" s="12"/>
      <c r="DS813" s="12"/>
      <c r="DT813" s="12"/>
      <c r="DU813" s="12"/>
      <c r="DV813" s="12"/>
      <c r="DW813" s="1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12"/>
      <c r="FC813" s="12"/>
      <c r="FD813" s="12"/>
      <c r="FE813" s="12"/>
      <c r="FF813" s="12"/>
      <c r="FG813" s="12"/>
      <c r="FH813" s="12"/>
      <c r="FI813" s="12"/>
      <c r="FJ813" s="12"/>
      <c r="FK813" s="12"/>
      <c r="FL813" s="12"/>
      <c r="FM813" s="12"/>
      <c r="FN813" s="12"/>
      <c r="FO813" s="12"/>
      <c r="FP813" s="12"/>
      <c r="FQ813" s="12"/>
      <c r="FR813" s="12"/>
      <c r="FS813" s="12"/>
      <c r="FT813" s="12"/>
      <c r="FU813" s="12"/>
      <c r="FV813" s="12"/>
      <c r="FW813" s="12"/>
      <c r="FX813" s="12"/>
      <c r="FY813" s="12"/>
      <c r="FZ813" s="12"/>
      <c r="GA813" s="12"/>
      <c r="GB813" s="12"/>
      <c r="GC813" s="12"/>
      <c r="GD813" s="12"/>
      <c r="GE813" s="12"/>
      <c r="GF813" s="12"/>
      <c r="GG813" s="12"/>
      <c r="GH813" s="12"/>
      <c r="GI813" s="12"/>
      <c r="GJ813" s="12"/>
      <c r="GK813" s="12"/>
      <c r="GL813" s="12"/>
      <c r="GM813" s="12"/>
      <c r="GN813" s="12"/>
      <c r="GO813" s="12"/>
      <c r="GP813" s="12"/>
      <c r="GQ813" s="12"/>
      <c r="GR813" s="12"/>
      <c r="GS813" s="12"/>
      <c r="GT813" s="12"/>
      <c r="GU813" s="12"/>
      <c r="GV813" s="12"/>
      <c r="GW813" s="12"/>
      <c r="GX813" s="12"/>
      <c r="GY813" s="12"/>
      <c r="GZ813" s="12"/>
      <c r="HA813" s="12"/>
      <c r="HB813" s="12"/>
      <c r="HC813" s="12"/>
      <c r="HD813" s="12"/>
      <c r="HE813" s="12"/>
      <c r="HF813" s="12"/>
      <c r="HG813" s="12"/>
      <c r="HH813" s="12"/>
      <c r="HI813" s="12"/>
      <c r="HJ813" s="12"/>
      <c r="HK813" s="12"/>
      <c r="HL813" s="12"/>
      <c r="HM813" s="12"/>
      <c r="HN813" s="12"/>
      <c r="HO813" s="12"/>
      <c r="HP813" s="12"/>
      <c r="HQ813" s="12"/>
      <c r="HR813" s="12"/>
      <c r="HS813" s="12"/>
      <c r="HT813" s="12"/>
      <c r="HU813" s="12"/>
      <c r="HV813" s="12"/>
      <c r="HW813" s="12"/>
      <c r="HX813" s="12"/>
      <c r="HY813" s="12"/>
      <c r="HZ813" s="12"/>
      <c r="IA813" s="12"/>
      <c r="IB813" s="12"/>
      <c r="IC813" s="12"/>
      <c r="ID813" s="12"/>
    </row>
    <row r="814" spans="1:238" s="12" customFormat="1" x14ac:dyDescent="0.2">
      <c r="A814" s="11">
        <f t="shared" si="14"/>
        <v>806</v>
      </c>
      <c r="B814" s="46" t="s">
        <v>458</v>
      </c>
      <c r="C814" s="38" t="s">
        <v>761</v>
      </c>
      <c r="D814" s="38" t="s">
        <v>152</v>
      </c>
      <c r="E814" s="69" t="s">
        <v>2148</v>
      </c>
      <c r="F814" s="40" t="s">
        <v>929</v>
      </c>
      <c r="G814" s="39">
        <v>286</v>
      </c>
      <c r="H814" s="39">
        <v>458</v>
      </c>
      <c r="I814" s="41" t="s">
        <v>15</v>
      </c>
      <c r="J814" s="43" t="s">
        <v>17</v>
      </c>
      <c r="K814" s="42"/>
    </row>
    <row r="815" spans="1:238" s="18" customFormat="1" x14ac:dyDescent="0.2">
      <c r="A815" s="11">
        <f t="shared" si="14"/>
        <v>807</v>
      </c>
      <c r="B815" s="46" t="s">
        <v>459</v>
      </c>
      <c r="C815" s="38" t="s">
        <v>761</v>
      </c>
      <c r="D815" s="38" t="s">
        <v>152</v>
      </c>
      <c r="E815" s="69" t="s">
        <v>2148</v>
      </c>
      <c r="F815" s="40" t="s">
        <v>88</v>
      </c>
      <c r="G815" s="39">
        <v>5084</v>
      </c>
      <c r="H815" s="39">
        <v>9306</v>
      </c>
      <c r="I815" s="41" t="s">
        <v>15</v>
      </c>
      <c r="J815" s="43" t="s">
        <v>17</v>
      </c>
      <c r="K815" s="42"/>
      <c r="L815" s="12"/>
      <c r="M815" s="12"/>
      <c r="N815" s="12"/>
      <c r="O815" s="12"/>
      <c r="P815" s="12"/>
      <c r="Q815" s="12"/>
      <c r="R815" s="12"/>
      <c r="S815" s="12"/>
      <c r="T815" s="12"/>
      <c r="U815" s="12"/>
      <c r="V815" s="12"/>
      <c r="W815" s="12"/>
      <c r="X815" s="12"/>
      <c r="Y815" s="12"/>
      <c r="Z815" s="12"/>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12"/>
      <c r="DG815" s="12"/>
      <c r="DH815" s="12"/>
      <c r="DI815" s="12"/>
      <c r="DJ815" s="12"/>
      <c r="DK815" s="12"/>
      <c r="DL815" s="12"/>
      <c r="DM815" s="12"/>
      <c r="DN815" s="12"/>
      <c r="DO815" s="12"/>
      <c r="DP815" s="12"/>
      <c r="DQ815" s="12"/>
      <c r="DR815" s="12"/>
      <c r="DS815" s="12"/>
      <c r="DT815" s="12"/>
      <c r="DU815" s="12"/>
      <c r="DV815" s="12"/>
      <c r="DW815" s="1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12"/>
      <c r="FC815" s="12"/>
      <c r="FD815" s="12"/>
      <c r="FE815" s="12"/>
      <c r="FF815" s="12"/>
      <c r="FG815" s="12"/>
      <c r="FH815" s="12"/>
      <c r="FI815" s="12"/>
      <c r="FJ815" s="12"/>
      <c r="FK815" s="12"/>
      <c r="FL815" s="12"/>
      <c r="FM815" s="12"/>
      <c r="FN815" s="12"/>
      <c r="FO815" s="12"/>
      <c r="FP815" s="12"/>
      <c r="FQ815" s="12"/>
      <c r="FR815" s="12"/>
      <c r="FS815" s="12"/>
      <c r="FT815" s="12"/>
      <c r="FU815" s="12"/>
      <c r="FV815" s="12"/>
      <c r="FW815" s="12"/>
      <c r="FX815" s="12"/>
      <c r="FY815" s="12"/>
      <c r="FZ815" s="12"/>
      <c r="GA815" s="12"/>
      <c r="GB815" s="12"/>
      <c r="GC815" s="12"/>
      <c r="GD815" s="12"/>
      <c r="GE815" s="12"/>
      <c r="GF815" s="12"/>
      <c r="GG815" s="12"/>
      <c r="GH815" s="12"/>
      <c r="GI815" s="12"/>
      <c r="GJ815" s="12"/>
      <c r="GK815" s="12"/>
      <c r="GL815" s="12"/>
      <c r="GM815" s="12"/>
      <c r="GN815" s="12"/>
      <c r="GO815" s="12"/>
      <c r="GP815" s="12"/>
      <c r="GQ815" s="12"/>
      <c r="GR815" s="12"/>
      <c r="GS815" s="12"/>
      <c r="GT815" s="12"/>
      <c r="GU815" s="12"/>
      <c r="GV815" s="12"/>
      <c r="GW815" s="12"/>
      <c r="GX815" s="12"/>
      <c r="GY815" s="12"/>
      <c r="GZ815" s="12"/>
      <c r="HA815" s="12"/>
      <c r="HB815" s="12"/>
      <c r="HC815" s="12"/>
      <c r="HD815" s="12"/>
      <c r="HE815" s="12"/>
      <c r="HF815" s="12"/>
      <c r="HG815" s="12"/>
      <c r="HH815" s="12"/>
      <c r="HI815" s="12"/>
      <c r="HJ815" s="12"/>
      <c r="HK815" s="12"/>
      <c r="HL815" s="12"/>
      <c r="HM815" s="12"/>
      <c r="HN815" s="12"/>
      <c r="HO815" s="12"/>
      <c r="HP815" s="12"/>
      <c r="HQ815" s="12"/>
      <c r="HR815" s="12"/>
      <c r="HS815" s="12"/>
      <c r="HT815" s="12"/>
      <c r="HU815" s="12"/>
      <c r="HV815" s="12"/>
      <c r="HW815" s="12"/>
      <c r="HX815" s="12"/>
      <c r="HY815" s="12"/>
      <c r="HZ815" s="12"/>
      <c r="IA815" s="12"/>
      <c r="IB815" s="12"/>
      <c r="IC815" s="12"/>
      <c r="ID815" s="12"/>
    </row>
    <row r="816" spans="1:238" s="12" customFormat="1" x14ac:dyDescent="0.2">
      <c r="A816" s="11">
        <f t="shared" si="14"/>
        <v>808</v>
      </c>
      <c r="B816" s="46" t="s">
        <v>2180</v>
      </c>
      <c r="C816" s="46" t="s">
        <v>761</v>
      </c>
      <c r="D816" s="32" t="s">
        <v>152</v>
      </c>
      <c r="E816" s="69" t="s">
        <v>2169</v>
      </c>
      <c r="F816" s="47" t="s">
        <v>1167</v>
      </c>
      <c r="G816" s="39">
        <v>1550</v>
      </c>
      <c r="H816" s="39">
        <v>3157</v>
      </c>
      <c r="I816" s="41" t="s">
        <v>15</v>
      </c>
      <c r="J816" s="43" t="s">
        <v>17</v>
      </c>
      <c r="K816" s="42" t="s">
        <v>181</v>
      </c>
    </row>
    <row r="817" spans="1:238" s="12" customFormat="1" x14ac:dyDescent="0.2">
      <c r="A817" s="11">
        <f t="shared" si="14"/>
        <v>809</v>
      </c>
      <c r="B817" s="46" t="s">
        <v>2195</v>
      </c>
      <c r="C817" s="46" t="s">
        <v>761</v>
      </c>
      <c r="D817" s="38" t="s">
        <v>152</v>
      </c>
      <c r="E817" s="69" t="s">
        <v>2192</v>
      </c>
      <c r="F817" s="40" t="s">
        <v>1739</v>
      </c>
      <c r="G817" s="39">
        <v>5614</v>
      </c>
      <c r="H817" s="39">
        <v>8067</v>
      </c>
      <c r="I817" s="41" t="s">
        <v>15</v>
      </c>
      <c r="J817" s="43" t="s">
        <v>17</v>
      </c>
      <c r="K817" s="36"/>
    </row>
    <row r="818" spans="1:238" s="12" customFormat="1" x14ac:dyDescent="0.2">
      <c r="A818" s="11">
        <f t="shared" si="14"/>
        <v>810</v>
      </c>
      <c r="B818" s="38" t="s">
        <v>2196</v>
      </c>
      <c r="C818" s="46" t="s">
        <v>761</v>
      </c>
      <c r="D818" s="38" t="s">
        <v>152</v>
      </c>
      <c r="E818" s="69" t="s">
        <v>2192</v>
      </c>
      <c r="F818" s="40" t="s">
        <v>1683</v>
      </c>
      <c r="G818" s="39">
        <v>889</v>
      </c>
      <c r="H818" s="39">
        <v>1746</v>
      </c>
      <c r="I818" s="41" t="s">
        <v>15</v>
      </c>
      <c r="J818" s="43" t="s">
        <v>17</v>
      </c>
      <c r="K818" s="36"/>
    </row>
    <row r="819" spans="1:238" s="12" customFormat="1" x14ac:dyDescent="0.2">
      <c r="A819" s="11">
        <f t="shared" si="14"/>
        <v>811</v>
      </c>
      <c r="B819" s="46" t="s">
        <v>2207</v>
      </c>
      <c r="C819" s="38" t="s">
        <v>761</v>
      </c>
      <c r="D819" s="38" t="s">
        <v>152</v>
      </c>
      <c r="E819" s="69" t="s">
        <v>2202</v>
      </c>
      <c r="F819" s="40" t="s">
        <v>1488</v>
      </c>
      <c r="G819" s="39">
        <v>4664</v>
      </c>
      <c r="H819" s="39">
        <v>7909</v>
      </c>
      <c r="I819" s="41" t="s">
        <v>15</v>
      </c>
      <c r="J819" s="43" t="s">
        <v>17</v>
      </c>
      <c r="K819" s="42" t="s">
        <v>181</v>
      </c>
    </row>
    <row r="820" spans="1:238" s="12" customFormat="1" x14ac:dyDescent="0.2">
      <c r="A820" s="11">
        <f t="shared" si="14"/>
        <v>812</v>
      </c>
      <c r="B820" s="46" t="s">
        <v>2223</v>
      </c>
      <c r="C820" s="38" t="s">
        <v>761</v>
      </c>
      <c r="D820" s="38" t="s">
        <v>152</v>
      </c>
      <c r="E820" s="69" t="s">
        <v>2218</v>
      </c>
      <c r="F820" s="47" t="s">
        <v>191</v>
      </c>
      <c r="G820" s="39">
        <v>3265</v>
      </c>
      <c r="H820" s="39">
        <v>6509</v>
      </c>
      <c r="I820" s="41" t="s">
        <v>15</v>
      </c>
      <c r="J820" s="43" t="s">
        <v>17</v>
      </c>
      <c r="K820" s="4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s="2"/>
      <c r="GN820" s="2"/>
      <c r="GO820" s="2"/>
      <c r="GP820" s="2"/>
      <c r="GQ820" s="2"/>
      <c r="GR820" s="2"/>
      <c r="GS820" s="2"/>
      <c r="GT820" s="2"/>
      <c r="GU820" s="2"/>
      <c r="GV820" s="2"/>
      <c r="GW820" s="2"/>
      <c r="GX820" s="2"/>
      <c r="GY820" s="2"/>
      <c r="GZ820" s="2"/>
      <c r="HA820" s="2"/>
      <c r="HB820" s="2"/>
      <c r="HC820" s="2"/>
      <c r="HD820" s="2"/>
      <c r="HE820" s="2"/>
      <c r="HF820" s="2"/>
      <c r="HG820" s="2"/>
      <c r="HH820" s="2"/>
      <c r="HI820" s="2"/>
      <c r="HJ820" s="2"/>
      <c r="HK820" s="2"/>
      <c r="HL820" s="2"/>
      <c r="HM820" s="2"/>
      <c r="HN820" s="2"/>
      <c r="HO820" s="2"/>
      <c r="HP820" s="2"/>
      <c r="HQ820" s="2"/>
      <c r="HR820" s="2"/>
      <c r="HS820" s="2"/>
      <c r="HT820" s="2"/>
      <c r="HU820" s="2"/>
      <c r="HV820" s="2"/>
      <c r="HW820" s="2"/>
      <c r="HX820" s="2"/>
      <c r="HY820" s="2"/>
      <c r="HZ820" s="2"/>
      <c r="IA820" s="2"/>
      <c r="IB820" s="2"/>
      <c r="IC820" s="2"/>
      <c r="ID820" s="2"/>
    </row>
    <row r="821" spans="1:238" s="12" customFormat="1" x14ac:dyDescent="0.2">
      <c r="A821" s="11">
        <f t="shared" si="14"/>
        <v>813</v>
      </c>
      <c r="B821" s="46" t="s">
        <v>453</v>
      </c>
      <c r="C821" s="38" t="s">
        <v>761</v>
      </c>
      <c r="D821" s="38" t="s">
        <v>152</v>
      </c>
      <c r="E821" s="69" t="s">
        <v>2218</v>
      </c>
      <c r="F821" s="47" t="s">
        <v>929</v>
      </c>
      <c r="G821" s="39">
        <v>309</v>
      </c>
      <c r="H821" s="39">
        <v>663</v>
      </c>
      <c r="I821" s="41" t="s">
        <v>18</v>
      </c>
      <c r="J821" s="43" t="s">
        <v>17</v>
      </c>
      <c r="K821" s="4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s="2"/>
      <c r="GN821" s="2"/>
      <c r="GO821" s="2"/>
      <c r="GP821" s="2"/>
      <c r="GQ821" s="2"/>
      <c r="GR821" s="2"/>
      <c r="GS821" s="2"/>
      <c r="GT821" s="2"/>
      <c r="GU821" s="2"/>
      <c r="GV821" s="2"/>
      <c r="GW821" s="2"/>
      <c r="GX821" s="2"/>
      <c r="GY821" s="2"/>
      <c r="GZ821" s="2"/>
      <c r="HA821" s="2"/>
      <c r="HB821" s="2"/>
      <c r="HC821" s="2"/>
      <c r="HD821" s="2"/>
      <c r="HE821" s="2"/>
      <c r="HF821" s="2"/>
      <c r="HG821" s="2"/>
      <c r="HH821" s="2"/>
      <c r="HI821" s="2"/>
      <c r="HJ821" s="2"/>
      <c r="HK821" s="2"/>
      <c r="HL821" s="2"/>
      <c r="HM821" s="2"/>
      <c r="HN821" s="2"/>
      <c r="HO821" s="2"/>
      <c r="HP821" s="2"/>
      <c r="HQ821" s="2"/>
      <c r="HR821" s="2"/>
      <c r="HS821" s="2"/>
      <c r="HT821" s="2"/>
      <c r="HU821" s="2"/>
      <c r="HV821" s="2"/>
      <c r="HW821" s="2"/>
      <c r="HX821" s="2"/>
      <c r="HY821" s="2"/>
      <c r="HZ821" s="2"/>
      <c r="IA821" s="2"/>
      <c r="IB821" s="2"/>
      <c r="IC821" s="2"/>
      <c r="ID821" s="2"/>
    </row>
    <row r="822" spans="1:238" s="12" customFormat="1" x14ac:dyDescent="0.2">
      <c r="A822" s="11">
        <f t="shared" si="14"/>
        <v>814</v>
      </c>
      <c r="B822" s="46" t="s">
        <v>2224</v>
      </c>
      <c r="C822" s="38" t="s">
        <v>761</v>
      </c>
      <c r="D822" s="38" t="s">
        <v>152</v>
      </c>
      <c r="E822" s="69" t="s">
        <v>2218</v>
      </c>
      <c r="F822" s="47" t="s">
        <v>1835</v>
      </c>
      <c r="G822" s="39">
        <v>4079</v>
      </c>
      <c r="H822" s="39">
        <v>7676</v>
      </c>
      <c r="I822" s="41" t="s">
        <v>15</v>
      </c>
      <c r="J822" s="43" t="s">
        <v>17</v>
      </c>
      <c r="K822" s="42" t="s">
        <v>181</v>
      </c>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s="2"/>
      <c r="GN822" s="2"/>
      <c r="GO822" s="2"/>
      <c r="GP822" s="2"/>
      <c r="GQ822" s="2"/>
      <c r="GR822" s="2"/>
      <c r="GS822" s="2"/>
      <c r="GT822" s="2"/>
      <c r="GU822" s="2"/>
      <c r="GV822" s="2"/>
      <c r="GW822" s="2"/>
      <c r="GX822" s="2"/>
      <c r="GY822" s="2"/>
      <c r="GZ822" s="2"/>
      <c r="HA822" s="2"/>
      <c r="HB822" s="2"/>
      <c r="HC822" s="2"/>
      <c r="HD822" s="2"/>
      <c r="HE822" s="2"/>
      <c r="HF822" s="2"/>
      <c r="HG822" s="2"/>
      <c r="HH822" s="2"/>
      <c r="HI822" s="2"/>
      <c r="HJ822" s="2"/>
      <c r="HK822" s="2"/>
      <c r="HL822" s="2"/>
      <c r="HM822" s="2"/>
      <c r="HN822" s="2"/>
      <c r="HO822" s="2"/>
      <c r="HP822" s="2"/>
      <c r="HQ822" s="2"/>
      <c r="HR822" s="2"/>
      <c r="HS822" s="2"/>
      <c r="HT822" s="2"/>
      <c r="HU822" s="2"/>
      <c r="HV822" s="2"/>
      <c r="HW822" s="2"/>
      <c r="HX822" s="2"/>
      <c r="HY822" s="2"/>
      <c r="HZ822" s="2"/>
      <c r="IA822" s="2"/>
      <c r="IB822" s="2"/>
      <c r="IC822" s="2"/>
      <c r="ID822" s="2"/>
    </row>
    <row r="823" spans="1:238" s="12" customFormat="1" x14ac:dyDescent="0.2">
      <c r="A823" s="11">
        <f t="shared" si="14"/>
        <v>815</v>
      </c>
      <c r="B823" s="38" t="s">
        <v>565</v>
      </c>
      <c r="C823" s="38" t="s">
        <v>761</v>
      </c>
      <c r="D823" s="32" t="s">
        <v>152</v>
      </c>
      <c r="E823" s="69" t="s">
        <v>2232</v>
      </c>
      <c r="F823" s="40" t="s">
        <v>84</v>
      </c>
      <c r="G823" s="39">
        <v>3038</v>
      </c>
      <c r="H823" s="39">
        <v>3830</v>
      </c>
      <c r="I823" s="41" t="s">
        <v>15</v>
      </c>
      <c r="J823" s="43" t="s">
        <v>17</v>
      </c>
      <c r="K823" s="42"/>
    </row>
    <row r="824" spans="1:238" s="12" customFormat="1" x14ac:dyDescent="0.2">
      <c r="A824" s="11">
        <f t="shared" si="14"/>
        <v>816</v>
      </c>
      <c r="B824" s="38" t="s">
        <v>2243</v>
      </c>
      <c r="C824" s="38" t="s">
        <v>761</v>
      </c>
      <c r="D824" s="38" t="s">
        <v>152</v>
      </c>
      <c r="E824" s="69" t="s">
        <v>2240</v>
      </c>
      <c r="F824" s="40" t="s">
        <v>36</v>
      </c>
      <c r="G824" s="39">
        <v>6458</v>
      </c>
      <c r="H824" s="39">
        <v>10711</v>
      </c>
      <c r="I824" s="41" t="s">
        <v>15</v>
      </c>
      <c r="J824" s="43" t="s">
        <v>17</v>
      </c>
      <c r="K824" s="42"/>
    </row>
    <row r="825" spans="1:238" s="12" customFormat="1" x14ac:dyDescent="0.2">
      <c r="A825" s="11">
        <f t="shared" si="14"/>
        <v>817</v>
      </c>
      <c r="B825" s="38" t="s">
        <v>2244</v>
      </c>
      <c r="C825" s="38" t="s">
        <v>761</v>
      </c>
      <c r="D825" s="38" t="s">
        <v>152</v>
      </c>
      <c r="E825" s="69" t="s">
        <v>2240</v>
      </c>
      <c r="F825" s="40" t="s">
        <v>51</v>
      </c>
      <c r="G825" s="39">
        <v>1919</v>
      </c>
      <c r="H825" s="39">
        <v>3117</v>
      </c>
      <c r="I825" s="41" t="s">
        <v>15</v>
      </c>
      <c r="J825" s="43" t="s">
        <v>17</v>
      </c>
      <c r="K825" s="42"/>
    </row>
    <row r="826" spans="1:238" s="12" customFormat="1" x14ac:dyDescent="0.2">
      <c r="A826" s="11">
        <f t="shared" si="14"/>
        <v>818</v>
      </c>
      <c r="B826" s="49" t="s">
        <v>460</v>
      </c>
      <c r="C826" s="49" t="s">
        <v>761</v>
      </c>
      <c r="D826" s="49" t="s">
        <v>152</v>
      </c>
      <c r="E826" s="70" t="s">
        <v>2249</v>
      </c>
      <c r="F826" s="50" t="s">
        <v>72</v>
      </c>
      <c r="G826" s="51">
        <v>364</v>
      </c>
      <c r="H826" s="51">
        <v>651</v>
      </c>
      <c r="I826" s="52" t="s">
        <v>15</v>
      </c>
      <c r="J826" s="88" t="s">
        <v>17</v>
      </c>
      <c r="K826" s="53"/>
    </row>
    <row r="827" spans="1:238" s="12" customFormat="1" x14ac:dyDescent="0.2">
      <c r="A827" s="11">
        <f t="shared" si="14"/>
        <v>819</v>
      </c>
      <c r="B827" s="49" t="s">
        <v>2255</v>
      </c>
      <c r="C827" s="49" t="s">
        <v>761</v>
      </c>
      <c r="D827" s="32" t="s">
        <v>152</v>
      </c>
      <c r="E827" s="70" t="s">
        <v>2249</v>
      </c>
      <c r="F827" s="50" t="s">
        <v>1153</v>
      </c>
      <c r="G827" s="51">
        <v>4609</v>
      </c>
      <c r="H827" s="51">
        <v>8856</v>
      </c>
      <c r="I827" s="52" t="s">
        <v>15</v>
      </c>
      <c r="J827" s="88" t="s">
        <v>17</v>
      </c>
      <c r="K827" s="53"/>
    </row>
    <row r="828" spans="1:238" s="12" customFormat="1" x14ac:dyDescent="0.2">
      <c r="A828" s="11">
        <f t="shared" si="14"/>
        <v>820</v>
      </c>
      <c r="B828" s="38" t="s">
        <v>2271</v>
      </c>
      <c r="C828" s="38" t="s">
        <v>761</v>
      </c>
      <c r="D828" s="32" t="s">
        <v>152</v>
      </c>
      <c r="E828" s="69" t="s">
        <v>2262</v>
      </c>
      <c r="F828" s="48" t="s">
        <v>2263</v>
      </c>
      <c r="G828" s="39">
        <v>1048</v>
      </c>
      <c r="H828" s="39">
        <v>2066</v>
      </c>
      <c r="I828" s="41" t="s">
        <v>15</v>
      </c>
      <c r="J828" s="43" t="s">
        <v>17</v>
      </c>
      <c r="K828" s="42"/>
    </row>
    <row r="829" spans="1:238" s="12" customFormat="1" x14ac:dyDescent="0.2">
      <c r="A829" s="11">
        <f t="shared" si="14"/>
        <v>821</v>
      </c>
      <c r="B829" s="46" t="s">
        <v>2274</v>
      </c>
      <c r="C829" s="38" t="s">
        <v>761</v>
      </c>
      <c r="D829" s="55" t="s">
        <v>152</v>
      </c>
      <c r="E829" s="69" t="s">
        <v>2273</v>
      </c>
      <c r="F829" s="58" t="s">
        <v>1438</v>
      </c>
      <c r="G829" s="98">
        <v>6226</v>
      </c>
      <c r="H829" s="56">
        <v>11873</v>
      </c>
      <c r="I829" s="57" t="s">
        <v>15</v>
      </c>
      <c r="J829" s="57" t="s">
        <v>17</v>
      </c>
      <c r="K829" s="4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s="2"/>
      <c r="GN829" s="2"/>
      <c r="GO829" s="2"/>
      <c r="GP829" s="2"/>
      <c r="GQ829" s="2"/>
      <c r="GR829" s="2"/>
      <c r="GS829" s="2"/>
      <c r="GT829" s="2"/>
      <c r="GU829" s="2"/>
      <c r="GV829" s="2"/>
      <c r="GW829" s="2"/>
      <c r="GX829" s="2"/>
      <c r="GY829" s="2"/>
      <c r="GZ829" s="2"/>
      <c r="HA829" s="2"/>
      <c r="HB829" s="2"/>
      <c r="HC829" s="2"/>
      <c r="HD829" s="2"/>
      <c r="HE829" s="2"/>
      <c r="HF829" s="2"/>
      <c r="HG829" s="2"/>
      <c r="HH829" s="2"/>
      <c r="HI829" s="2"/>
      <c r="HJ829" s="2"/>
      <c r="HK829" s="2"/>
      <c r="HL829" s="2"/>
      <c r="HM829" s="2"/>
      <c r="HN829" s="2"/>
      <c r="HO829" s="2"/>
      <c r="HP829" s="2"/>
      <c r="HQ829" s="2"/>
      <c r="HR829" s="2"/>
      <c r="HS829" s="2"/>
      <c r="HT829" s="2"/>
      <c r="HU829" s="2"/>
      <c r="HV829" s="2"/>
      <c r="HW829" s="2"/>
      <c r="HX829" s="2"/>
      <c r="HY829" s="2"/>
      <c r="HZ829" s="2"/>
      <c r="IA829" s="2"/>
      <c r="IB829" s="2"/>
      <c r="IC829" s="2"/>
      <c r="ID829" s="2"/>
    </row>
    <row r="830" spans="1:238" s="12" customFormat="1" x14ac:dyDescent="0.2">
      <c r="A830" s="11">
        <f t="shared" si="14"/>
        <v>822</v>
      </c>
      <c r="B830" s="46" t="s">
        <v>2286</v>
      </c>
      <c r="C830" s="46" t="s">
        <v>761</v>
      </c>
      <c r="D830" s="38" t="s">
        <v>152</v>
      </c>
      <c r="E830" s="69" t="s">
        <v>29</v>
      </c>
      <c r="F830" s="47" t="s">
        <v>1057</v>
      </c>
      <c r="G830" s="39">
        <v>2330</v>
      </c>
      <c r="H830" s="39">
        <v>4775</v>
      </c>
      <c r="I830" s="41" t="s">
        <v>15</v>
      </c>
      <c r="J830" s="43" t="s">
        <v>17</v>
      </c>
      <c r="K830" s="42"/>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c r="EU830" s="20"/>
      <c r="EV830" s="20"/>
      <c r="EW830" s="20"/>
      <c r="EX830" s="20"/>
      <c r="EY830" s="20"/>
      <c r="EZ830" s="20"/>
      <c r="FA830" s="20"/>
      <c r="FB830" s="20"/>
      <c r="FC830" s="20"/>
      <c r="FD830" s="20"/>
      <c r="FE830" s="20"/>
      <c r="FF830" s="20"/>
      <c r="FG830" s="20"/>
      <c r="FH830" s="20"/>
      <c r="FI830" s="20"/>
      <c r="FJ830" s="20"/>
      <c r="FK830" s="20"/>
      <c r="FL830" s="20"/>
      <c r="FM830" s="20"/>
      <c r="FN830" s="20"/>
      <c r="FO830" s="20"/>
      <c r="FP830" s="20"/>
      <c r="FQ830" s="20"/>
      <c r="FR830" s="20"/>
      <c r="FS830" s="20"/>
      <c r="FT830" s="20"/>
      <c r="FU830" s="20"/>
      <c r="FV830" s="20"/>
      <c r="FW830" s="20"/>
      <c r="FX830" s="20"/>
      <c r="FY830" s="20"/>
      <c r="FZ830" s="20"/>
      <c r="GA830" s="20"/>
      <c r="GB830" s="20"/>
      <c r="GC830" s="20"/>
      <c r="GD830" s="20"/>
      <c r="GE830" s="20"/>
      <c r="GF830" s="20"/>
      <c r="GG830" s="20"/>
      <c r="GH830" s="20"/>
      <c r="GI830" s="20"/>
      <c r="GJ830" s="20"/>
      <c r="GK830" s="20"/>
      <c r="GL830" s="20"/>
      <c r="GM830" s="20"/>
      <c r="GN830" s="20"/>
      <c r="GO830" s="20"/>
      <c r="GP830" s="20"/>
      <c r="GQ830" s="20"/>
      <c r="GR830" s="20"/>
      <c r="GS830" s="20"/>
      <c r="GT830" s="20"/>
      <c r="GU830" s="20"/>
      <c r="GV830" s="20"/>
      <c r="GW830" s="20"/>
      <c r="GX830" s="20"/>
      <c r="GY830" s="20"/>
      <c r="GZ830" s="20"/>
      <c r="HA830" s="20"/>
      <c r="HB830" s="20"/>
      <c r="HC830" s="20"/>
      <c r="HD830" s="20"/>
      <c r="HE830" s="20"/>
      <c r="HF830" s="20"/>
      <c r="HG830" s="20"/>
      <c r="HH830" s="20"/>
      <c r="HI830" s="20"/>
      <c r="HJ830" s="20"/>
      <c r="HK830" s="20"/>
      <c r="HL830" s="20"/>
      <c r="HM830" s="20"/>
      <c r="HN830" s="20"/>
      <c r="HO830" s="20"/>
      <c r="HP830" s="20"/>
      <c r="HQ830" s="20"/>
      <c r="HR830" s="20"/>
      <c r="HS830" s="20"/>
      <c r="HT830" s="20"/>
      <c r="HU830" s="20"/>
      <c r="HV830" s="20"/>
      <c r="HW830" s="20"/>
      <c r="HX830" s="20"/>
      <c r="HY830" s="20"/>
      <c r="HZ830" s="20"/>
      <c r="IA830" s="20"/>
      <c r="IB830" s="20"/>
      <c r="IC830" s="20"/>
      <c r="ID830" s="20"/>
    </row>
    <row r="831" spans="1:238" s="12" customFormat="1" x14ac:dyDescent="0.2">
      <c r="A831" s="11">
        <f t="shared" si="14"/>
        <v>823</v>
      </c>
      <c r="B831" s="46" t="s">
        <v>2300</v>
      </c>
      <c r="C831" s="55" t="s">
        <v>761</v>
      </c>
      <c r="D831" s="55" t="s">
        <v>152</v>
      </c>
      <c r="E831" s="69" t="s">
        <v>2290</v>
      </c>
      <c r="F831" s="40" t="s">
        <v>36</v>
      </c>
      <c r="G831" s="56">
        <v>5215</v>
      </c>
      <c r="H831" s="56">
        <v>7394</v>
      </c>
      <c r="I831" s="57" t="s">
        <v>15</v>
      </c>
      <c r="J831" s="57" t="s">
        <v>17</v>
      </c>
      <c r="K831" s="42"/>
    </row>
    <row r="832" spans="1:238" s="12" customFormat="1" x14ac:dyDescent="0.2">
      <c r="A832" s="11">
        <f t="shared" si="14"/>
        <v>824</v>
      </c>
      <c r="B832" s="38" t="s">
        <v>2317</v>
      </c>
      <c r="C832" s="38" t="s">
        <v>761</v>
      </c>
      <c r="D832" s="55" t="s">
        <v>152</v>
      </c>
      <c r="E832" s="69" t="s">
        <v>2306</v>
      </c>
      <c r="F832" s="58" t="s">
        <v>1134</v>
      </c>
      <c r="G832" s="39">
        <v>4652</v>
      </c>
      <c r="H832" s="39">
        <v>9613</v>
      </c>
      <c r="I832" s="52" t="s">
        <v>18</v>
      </c>
      <c r="J832" s="57" t="s">
        <v>17</v>
      </c>
      <c r="K832" s="36"/>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row>
    <row r="833" spans="1:238" s="12" customFormat="1" x14ac:dyDescent="0.2">
      <c r="A833" s="11">
        <f t="shared" si="14"/>
        <v>825</v>
      </c>
      <c r="B833" s="38" t="s">
        <v>2318</v>
      </c>
      <c r="C833" s="38" t="s">
        <v>761</v>
      </c>
      <c r="D833" s="55" t="s">
        <v>152</v>
      </c>
      <c r="E833" s="69" t="s">
        <v>2306</v>
      </c>
      <c r="F833" s="58" t="s">
        <v>1134</v>
      </c>
      <c r="G833" s="39">
        <v>27</v>
      </c>
      <c r="H833" s="39">
        <v>42</v>
      </c>
      <c r="I833" s="57" t="s">
        <v>904</v>
      </c>
      <c r="J833" s="57" t="s">
        <v>904</v>
      </c>
      <c r="K833" s="36"/>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row>
    <row r="834" spans="1:238" s="12" customFormat="1" x14ac:dyDescent="0.2">
      <c r="A834" s="11">
        <f t="shared" si="14"/>
        <v>826</v>
      </c>
      <c r="B834" s="32" t="s">
        <v>2330</v>
      </c>
      <c r="C834" s="38" t="s">
        <v>761</v>
      </c>
      <c r="D834" s="33" t="s">
        <v>152</v>
      </c>
      <c r="E834" s="71" t="s">
        <v>1168</v>
      </c>
      <c r="F834" s="33" t="s">
        <v>23</v>
      </c>
      <c r="G834" s="62">
        <v>3748</v>
      </c>
      <c r="H834" s="62">
        <v>6691</v>
      </c>
      <c r="I834" s="63" t="s">
        <v>15</v>
      </c>
      <c r="J834" s="65" t="s">
        <v>17</v>
      </c>
      <c r="K834" s="4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row>
    <row r="835" spans="1:238" s="12" customFormat="1" x14ac:dyDescent="0.2">
      <c r="A835" s="11">
        <f t="shared" si="14"/>
        <v>827</v>
      </c>
      <c r="B835" s="32" t="s">
        <v>2331</v>
      </c>
      <c r="C835" s="38" t="s">
        <v>761</v>
      </c>
      <c r="D835" s="33" t="s">
        <v>152</v>
      </c>
      <c r="E835" s="71" t="s">
        <v>1168</v>
      </c>
      <c r="F835" s="32" t="s">
        <v>2332</v>
      </c>
      <c r="G835" s="62">
        <v>9319</v>
      </c>
      <c r="H835" s="62">
        <v>15892</v>
      </c>
      <c r="I835" s="63" t="s">
        <v>15</v>
      </c>
      <c r="J835" s="65" t="s">
        <v>17</v>
      </c>
      <c r="K835" s="36"/>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row>
    <row r="836" spans="1:238" s="12" customFormat="1" x14ac:dyDescent="0.2">
      <c r="A836" s="11">
        <f t="shared" si="14"/>
        <v>828</v>
      </c>
      <c r="B836" s="32" t="s">
        <v>2341</v>
      </c>
      <c r="C836" s="38" t="s">
        <v>761</v>
      </c>
      <c r="D836" s="38" t="s">
        <v>152</v>
      </c>
      <c r="E836" s="71" t="s">
        <v>1170</v>
      </c>
      <c r="F836" s="32" t="s">
        <v>1762</v>
      </c>
      <c r="G836" s="64">
        <v>7075</v>
      </c>
      <c r="H836" s="64">
        <v>15628</v>
      </c>
      <c r="I836" s="65" t="s">
        <v>15</v>
      </c>
      <c r="J836" s="90" t="s">
        <v>17</v>
      </c>
      <c r="K836" s="66" t="s">
        <v>695</v>
      </c>
    </row>
    <row r="837" spans="1:238" s="12" customFormat="1" x14ac:dyDescent="0.2">
      <c r="A837" s="11">
        <f t="shared" ref="A837:A901" si="15">ROW()-8</f>
        <v>829</v>
      </c>
      <c r="B837" s="38" t="s">
        <v>43</v>
      </c>
      <c r="C837" s="38" t="s">
        <v>761</v>
      </c>
      <c r="D837" s="55" t="s">
        <v>152</v>
      </c>
      <c r="E837" s="69" t="s">
        <v>2354</v>
      </c>
      <c r="F837" s="58" t="s">
        <v>52</v>
      </c>
      <c r="G837" s="39">
        <v>855</v>
      </c>
      <c r="H837" s="39">
        <v>1747</v>
      </c>
      <c r="I837" s="57" t="s">
        <v>15</v>
      </c>
      <c r="J837" s="57" t="s">
        <v>17</v>
      </c>
      <c r="K837" s="36"/>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row>
    <row r="838" spans="1:238" s="12" customFormat="1" x14ac:dyDescent="0.2">
      <c r="A838" s="11">
        <f t="shared" si="15"/>
        <v>830</v>
      </c>
      <c r="B838" s="38" t="s">
        <v>461</v>
      </c>
      <c r="C838" s="38" t="s">
        <v>761</v>
      </c>
      <c r="D838" s="55" t="s">
        <v>152</v>
      </c>
      <c r="E838" s="69" t="s">
        <v>2357</v>
      </c>
      <c r="F838" s="58" t="s">
        <v>56</v>
      </c>
      <c r="G838" s="39">
        <v>3281</v>
      </c>
      <c r="H838" s="39">
        <v>6666</v>
      </c>
      <c r="I838" s="57" t="s">
        <v>15</v>
      </c>
      <c r="J838" s="57" t="s">
        <v>17</v>
      </c>
      <c r="K838" s="36"/>
    </row>
    <row r="839" spans="1:238" s="12" customFormat="1" x14ac:dyDescent="0.2">
      <c r="A839" s="11">
        <f t="shared" si="15"/>
        <v>831</v>
      </c>
      <c r="B839" s="38" t="s">
        <v>2358</v>
      </c>
      <c r="C839" s="38" t="s">
        <v>761</v>
      </c>
      <c r="D839" s="55" t="s">
        <v>152</v>
      </c>
      <c r="E839" s="69" t="s">
        <v>2357</v>
      </c>
      <c r="F839" s="58" t="s">
        <v>54</v>
      </c>
      <c r="G839" s="39">
        <v>6715</v>
      </c>
      <c r="H839" s="39">
        <v>10629</v>
      </c>
      <c r="I839" s="57" t="s">
        <v>15</v>
      </c>
      <c r="J839" s="57" t="s">
        <v>17</v>
      </c>
      <c r="K839" s="36"/>
    </row>
    <row r="840" spans="1:238" s="12" customFormat="1" x14ac:dyDescent="0.2">
      <c r="A840" s="11">
        <f t="shared" si="15"/>
        <v>832</v>
      </c>
      <c r="B840" s="38" t="s">
        <v>2359</v>
      </c>
      <c r="C840" s="38" t="s">
        <v>761</v>
      </c>
      <c r="D840" s="55" t="s">
        <v>152</v>
      </c>
      <c r="E840" s="69" t="s">
        <v>2357</v>
      </c>
      <c r="F840" s="58" t="s">
        <v>2011</v>
      </c>
      <c r="G840" s="39">
        <v>2576</v>
      </c>
      <c r="H840" s="39">
        <v>4518</v>
      </c>
      <c r="I840" s="57" t="s">
        <v>15</v>
      </c>
      <c r="J840" s="57" t="s">
        <v>17</v>
      </c>
      <c r="K840" s="36"/>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s="2"/>
      <c r="GN840" s="2"/>
      <c r="GO840" s="2"/>
      <c r="GP840" s="2"/>
      <c r="GQ840" s="2"/>
      <c r="GR840" s="2"/>
      <c r="GS840" s="2"/>
      <c r="GT840" s="2"/>
      <c r="GU840" s="2"/>
      <c r="GV840" s="2"/>
      <c r="GW840" s="2"/>
      <c r="GX840" s="2"/>
      <c r="GY840" s="2"/>
      <c r="GZ840" s="2"/>
      <c r="HA840" s="2"/>
      <c r="HB840" s="2"/>
      <c r="HC840" s="2"/>
      <c r="HD840" s="2"/>
      <c r="HE840" s="2"/>
      <c r="HF840" s="2"/>
      <c r="HG840" s="2"/>
      <c r="HH840" s="2"/>
      <c r="HI840" s="2"/>
      <c r="HJ840" s="2"/>
      <c r="HK840" s="2"/>
      <c r="HL840" s="2"/>
      <c r="HM840" s="2"/>
      <c r="HN840" s="2"/>
      <c r="HO840" s="2"/>
      <c r="HP840" s="2"/>
      <c r="HQ840" s="2"/>
      <c r="HR840" s="2"/>
      <c r="HS840" s="2"/>
      <c r="HT840" s="2"/>
      <c r="HU840" s="2"/>
      <c r="HV840" s="2"/>
      <c r="HW840" s="2"/>
      <c r="HX840" s="2"/>
      <c r="HY840" s="2"/>
      <c r="HZ840" s="2"/>
      <c r="IA840" s="2"/>
      <c r="IB840" s="2"/>
      <c r="IC840" s="2"/>
      <c r="ID840" s="2"/>
    </row>
    <row r="841" spans="1:238" s="12" customFormat="1" x14ac:dyDescent="0.2">
      <c r="A841" s="11">
        <f t="shared" si="15"/>
        <v>833</v>
      </c>
      <c r="B841" s="38" t="s">
        <v>462</v>
      </c>
      <c r="C841" s="38" t="s">
        <v>761</v>
      </c>
      <c r="D841" s="55" t="s">
        <v>152</v>
      </c>
      <c r="E841" s="69" t="s">
        <v>2357</v>
      </c>
      <c r="F841" s="58" t="s">
        <v>52</v>
      </c>
      <c r="G841" s="39">
        <v>3889</v>
      </c>
      <c r="H841" s="39">
        <v>7268</v>
      </c>
      <c r="I841" s="57" t="s">
        <v>15</v>
      </c>
      <c r="J841" s="57" t="s">
        <v>17</v>
      </c>
      <c r="K841" s="36"/>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s="2"/>
      <c r="GN841" s="2"/>
      <c r="GO841" s="2"/>
      <c r="GP841" s="2"/>
      <c r="GQ841" s="2"/>
      <c r="GR841" s="2"/>
      <c r="GS841" s="2"/>
      <c r="GT841" s="2"/>
      <c r="GU841" s="2"/>
      <c r="GV841" s="2"/>
      <c r="GW841" s="2"/>
      <c r="GX841" s="2"/>
      <c r="GY841" s="2"/>
      <c r="GZ841" s="2"/>
      <c r="HA841" s="2"/>
      <c r="HB841" s="2"/>
      <c r="HC841" s="2"/>
      <c r="HD841" s="2"/>
      <c r="HE841" s="2"/>
      <c r="HF841" s="2"/>
      <c r="HG841" s="2"/>
      <c r="HH841" s="2"/>
      <c r="HI841" s="2"/>
      <c r="HJ841" s="2"/>
      <c r="HK841" s="2"/>
      <c r="HL841" s="2"/>
      <c r="HM841" s="2"/>
      <c r="HN841" s="2"/>
      <c r="HO841" s="2"/>
      <c r="HP841" s="2"/>
      <c r="HQ841" s="2"/>
      <c r="HR841" s="2"/>
      <c r="HS841" s="2"/>
      <c r="HT841" s="2"/>
      <c r="HU841" s="2"/>
      <c r="HV841" s="2"/>
      <c r="HW841" s="2"/>
      <c r="HX841" s="2"/>
      <c r="HY841" s="2"/>
      <c r="HZ841" s="2"/>
      <c r="IA841" s="2"/>
      <c r="IB841" s="2"/>
      <c r="IC841" s="2"/>
      <c r="ID841" s="2"/>
    </row>
    <row r="842" spans="1:238" s="12" customFormat="1" x14ac:dyDescent="0.2">
      <c r="A842" s="11">
        <f t="shared" si="15"/>
        <v>834</v>
      </c>
      <c r="B842" s="38" t="s">
        <v>2360</v>
      </c>
      <c r="C842" s="38" t="s">
        <v>761</v>
      </c>
      <c r="D842" s="55" t="s">
        <v>152</v>
      </c>
      <c r="E842" s="69" t="s">
        <v>2357</v>
      </c>
      <c r="F842" s="58" t="s">
        <v>57</v>
      </c>
      <c r="G842" s="39">
        <v>2692</v>
      </c>
      <c r="H842" s="39">
        <v>5463</v>
      </c>
      <c r="I842" s="57" t="s">
        <v>15</v>
      </c>
      <c r="J842" s="57" t="s">
        <v>17</v>
      </c>
      <c r="K842" s="36"/>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s="2"/>
      <c r="GN842" s="2"/>
      <c r="GO842" s="2"/>
      <c r="GP842" s="2"/>
      <c r="GQ842" s="2"/>
      <c r="GR842" s="2"/>
      <c r="GS842" s="2"/>
      <c r="GT842" s="2"/>
      <c r="GU842" s="2"/>
      <c r="GV842" s="2"/>
      <c r="GW842" s="2"/>
      <c r="GX842" s="2"/>
      <c r="GY842" s="2"/>
      <c r="GZ842" s="2"/>
      <c r="HA842" s="2"/>
      <c r="HB842" s="2"/>
      <c r="HC842" s="2"/>
      <c r="HD842" s="2"/>
      <c r="HE842" s="2"/>
      <c r="HF842" s="2"/>
      <c r="HG842" s="2"/>
      <c r="HH842" s="2"/>
      <c r="HI842" s="2"/>
      <c r="HJ842" s="2"/>
      <c r="HK842" s="2"/>
      <c r="HL842" s="2"/>
      <c r="HM842" s="2"/>
      <c r="HN842" s="2"/>
      <c r="HO842" s="2"/>
      <c r="HP842" s="2"/>
      <c r="HQ842" s="2"/>
      <c r="HR842" s="2"/>
      <c r="HS842" s="2"/>
      <c r="HT842" s="2"/>
      <c r="HU842" s="2"/>
      <c r="HV842" s="2"/>
      <c r="HW842" s="2"/>
      <c r="HX842" s="2"/>
      <c r="HY842" s="2"/>
      <c r="HZ842" s="2"/>
      <c r="IA842" s="2"/>
      <c r="IB842" s="2"/>
      <c r="IC842" s="2"/>
      <c r="ID842" s="2"/>
    </row>
    <row r="843" spans="1:238" s="12" customFormat="1" x14ac:dyDescent="0.2">
      <c r="A843" s="11">
        <f t="shared" si="15"/>
        <v>835</v>
      </c>
      <c r="B843" s="38" t="s">
        <v>463</v>
      </c>
      <c r="C843" s="38" t="s">
        <v>761</v>
      </c>
      <c r="D843" s="55" t="s">
        <v>152</v>
      </c>
      <c r="E843" s="69" t="s">
        <v>2357</v>
      </c>
      <c r="F843" s="58" t="s">
        <v>55</v>
      </c>
      <c r="G843" s="39">
        <v>5006</v>
      </c>
      <c r="H843" s="39">
        <v>8884</v>
      </c>
      <c r="I843" s="57" t="s">
        <v>15</v>
      </c>
      <c r="J843" s="57" t="s">
        <v>17</v>
      </c>
      <c r="K843" s="36"/>
    </row>
    <row r="844" spans="1:238" s="12" customFormat="1" x14ac:dyDescent="0.2">
      <c r="A844" s="11">
        <f t="shared" si="15"/>
        <v>836</v>
      </c>
      <c r="B844" s="38" t="s">
        <v>78</v>
      </c>
      <c r="C844" s="38" t="s">
        <v>761</v>
      </c>
      <c r="D844" s="55" t="s">
        <v>152</v>
      </c>
      <c r="E844" s="69" t="s">
        <v>2363</v>
      </c>
      <c r="F844" s="58" t="s">
        <v>68</v>
      </c>
      <c r="G844" s="39">
        <v>2036</v>
      </c>
      <c r="H844" s="39">
        <v>3861</v>
      </c>
      <c r="I844" s="65" t="s">
        <v>18</v>
      </c>
      <c r="J844" s="57" t="s">
        <v>17</v>
      </c>
      <c r="K844" s="36"/>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s="2"/>
      <c r="GN844" s="2"/>
      <c r="GO844" s="2"/>
      <c r="GP844" s="2"/>
      <c r="GQ844" s="2"/>
      <c r="GR844" s="2"/>
      <c r="GS844" s="2"/>
      <c r="GT844" s="2"/>
      <c r="GU844" s="2"/>
      <c r="GV844" s="2"/>
      <c r="GW844" s="2"/>
      <c r="GX844" s="2"/>
      <c r="GY844" s="2"/>
      <c r="GZ844" s="2"/>
      <c r="HA844" s="2"/>
      <c r="HB844" s="2"/>
      <c r="HC844" s="2"/>
      <c r="HD844" s="2"/>
      <c r="HE844" s="2"/>
      <c r="HF844" s="2"/>
      <c r="HG844" s="2"/>
      <c r="HH844" s="2"/>
      <c r="HI844" s="2"/>
      <c r="HJ844" s="2"/>
      <c r="HK844" s="2"/>
      <c r="HL844" s="2"/>
      <c r="HM844" s="2"/>
      <c r="HN844" s="2"/>
      <c r="HO844" s="2"/>
      <c r="HP844" s="2"/>
      <c r="HQ844" s="2"/>
      <c r="HR844" s="2"/>
      <c r="HS844" s="2"/>
      <c r="HT844" s="2"/>
      <c r="HU844" s="2"/>
      <c r="HV844" s="2"/>
      <c r="HW844" s="2"/>
      <c r="HX844" s="2"/>
      <c r="HY844" s="2"/>
      <c r="HZ844" s="2"/>
      <c r="IA844" s="2"/>
      <c r="IB844" s="2"/>
      <c r="IC844" s="2"/>
      <c r="ID844" s="2"/>
    </row>
    <row r="845" spans="1:238" s="12" customFormat="1" x14ac:dyDescent="0.2">
      <c r="A845" s="11">
        <f t="shared" si="15"/>
        <v>837</v>
      </c>
      <c r="B845" s="38" t="s">
        <v>464</v>
      </c>
      <c r="C845" s="55" t="s">
        <v>761</v>
      </c>
      <c r="D845" s="55" t="s">
        <v>152</v>
      </c>
      <c r="E845" s="69" t="s">
        <v>2366</v>
      </c>
      <c r="F845" s="58" t="s">
        <v>83</v>
      </c>
      <c r="G845" s="39">
        <v>7696</v>
      </c>
      <c r="H845" s="39">
        <v>16958</v>
      </c>
      <c r="I845" s="65" t="s">
        <v>18</v>
      </c>
      <c r="J845" s="57" t="s">
        <v>17</v>
      </c>
      <c r="K845" s="99"/>
    </row>
    <row r="846" spans="1:238" s="12" customFormat="1" x14ac:dyDescent="0.2">
      <c r="A846" s="11">
        <f t="shared" si="15"/>
        <v>838</v>
      </c>
      <c r="B846" s="38" t="s">
        <v>465</v>
      </c>
      <c r="C846" s="55" t="s">
        <v>761</v>
      </c>
      <c r="D846" s="55" t="s">
        <v>152</v>
      </c>
      <c r="E846" s="69" t="s">
        <v>2366</v>
      </c>
      <c r="F846" s="58" t="s">
        <v>88</v>
      </c>
      <c r="G846" s="39">
        <v>3044</v>
      </c>
      <c r="H846" s="39">
        <v>6803</v>
      </c>
      <c r="I846" s="57" t="s">
        <v>15</v>
      </c>
      <c r="J846" s="57" t="s">
        <v>17</v>
      </c>
      <c r="K846" s="99"/>
    </row>
    <row r="847" spans="1:238" x14ac:dyDescent="0.2">
      <c r="A847" s="11">
        <f t="shared" si="15"/>
        <v>839</v>
      </c>
      <c r="B847" s="38" t="s">
        <v>1176</v>
      </c>
      <c r="C847" s="38" t="s">
        <v>761</v>
      </c>
      <c r="D847" s="38" t="s">
        <v>152</v>
      </c>
      <c r="E847" s="69" t="s">
        <v>2368</v>
      </c>
      <c r="F847" s="58" t="s">
        <v>65</v>
      </c>
      <c r="G847" s="39">
        <v>2438</v>
      </c>
      <c r="H847" s="39">
        <v>5375</v>
      </c>
      <c r="I847" s="65" t="s">
        <v>18</v>
      </c>
      <c r="J847" s="57" t="s">
        <v>17</v>
      </c>
      <c r="K847" s="36" t="s">
        <v>181</v>
      </c>
    </row>
    <row r="848" spans="1:238" x14ac:dyDescent="0.2">
      <c r="A848" s="11">
        <f t="shared" si="15"/>
        <v>840</v>
      </c>
      <c r="B848" s="38" t="s">
        <v>466</v>
      </c>
      <c r="C848" s="38" t="s">
        <v>761</v>
      </c>
      <c r="D848" s="55" t="s">
        <v>152</v>
      </c>
      <c r="E848" s="69" t="s">
        <v>242</v>
      </c>
      <c r="F848" s="58" t="s">
        <v>1320</v>
      </c>
      <c r="G848" s="39">
        <v>2783</v>
      </c>
      <c r="H848" s="57" t="s">
        <v>30</v>
      </c>
      <c r="I848" s="57" t="s">
        <v>15</v>
      </c>
      <c r="J848" s="57" t="s">
        <v>17</v>
      </c>
      <c r="K848" s="36" t="s">
        <v>1177</v>
      </c>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Q848" s="12"/>
      <c r="BR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c r="FD848" s="12"/>
      <c r="FE848" s="12"/>
      <c r="FF848" s="12"/>
      <c r="FG848" s="12"/>
      <c r="FH848" s="12"/>
      <c r="FI848" s="12"/>
      <c r="FJ848" s="12"/>
      <c r="FK848" s="12"/>
      <c r="FL848" s="12"/>
      <c r="FM848" s="12"/>
      <c r="FN848" s="12"/>
      <c r="FO848" s="12"/>
      <c r="FP848" s="12"/>
      <c r="FQ848" s="12"/>
      <c r="FR848" s="12"/>
      <c r="FS848" s="12"/>
      <c r="FT848" s="12"/>
      <c r="FU848" s="12"/>
      <c r="FV848" s="12"/>
      <c r="FW848" s="12"/>
      <c r="FX848" s="12"/>
      <c r="FY848" s="12"/>
      <c r="FZ848" s="12"/>
      <c r="GA848" s="12"/>
      <c r="GB848" s="12"/>
      <c r="GC848" s="12"/>
      <c r="GD848" s="12"/>
      <c r="GE848" s="12"/>
      <c r="GF848" s="12"/>
      <c r="GG848" s="12"/>
      <c r="GH848" s="12"/>
      <c r="GI848" s="12"/>
      <c r="GJ848" s="12"/>
      <c r="GK848" s="12"/>
      <c r="GL848" s="12"/>
      <c r="GM848" s="12"/>
      <c r="GN848" s="12"/>
      <c r="GO848" s="12"/>
      <c r="GP848" s="12"/>
      <c r="GQ848" s="12"/>
      <c r="GR848" s="12"/>
      <c r="GS848" s="12"/>
      <c r="GT848" s="12"/>
      <c r="GU848" s="12"/>
      <c r="GV848" s="12"/>
      <c r="GW848" s="12"/>
      <c r="GX848" s="12"/>
      <c r="GY848" s="12"/>
      <c r="GZ848" s="12"/>
      <c r="HA848" s="12"/>
      <c r="HB848" s="12"/>
      <c r="HC848" s="12"/>
      <c r="HD848" s="12"/>
      <c r="HE848" s="12"/>
      <c r="HF848" s="12"/>
      <c r="HG848" s="12"/>
      <c r="HH848" s="12"/>
      <c r="HI848" s="12"/>
      <c r="HJ848" s="12"/>
      <c r="HK848" s="12"/>
      <c r="HL848" s="12"/>
      <c r="HM848" s="12"/>
      <c r="HN848" s="12"/>
      <c r="HO848" s="12"/>
      <c r="HP848" s="12"/>
      <c r="HQ848" s="12"/>
      <c r="HR848" s="12"/>
      <c r="HS848" s="12"/>
      <c r="HT848" s="12"/>
      <c r="HU848" s="12"/>
      <c r="HV848" s="12"/>
      <c r="HW848" s="12"/>
      <c r="HX848" s="12"/>
      <c r="HY848" s="12"/>
      <c r="HZ848" s="12"/>
      <c r="IA848" s="12"/>
      <c r="IB848" s="12"/>
      <c r="IC848" s="12"/>
      <c r="ID848" s="12"/>
    </row>
    <row r="849" spans="1:238" x14ac:dyDescent="0.2">
      <c r="A849" s="11">
        <f t="shared" si="15"/>
        <v>841</v>
      </c>
      <c r="B849" s="38" t="s">
        <v>467</v>
      </c>
      <c r="C849" s="55" t="s">
        <v>761</v>
      </c>
      <c r="D849" s="55" t="s">
        <v>152</v>
      </c>
      <c r="E849" s="69" t="s">
        <v>2373</v>
      </c>
      <c r="F849" s="58" t="s">
        <v>109</v>
      </c>
      <c r="G849" s="39">
        <v>3397</v>
      </c>
      <c r="H849" s="39">
        <v>7210</v>
      </c>
      <c r="I849" s="57" t="s">
        <v>15</v>
      </c>
      <c r="J849" s="57" t="s">
        <v>17</v>
      </c>
      <c r="K849" s="36"/>
    </row>
    <row r="850" spans="1:238" x14ac:dyDescent="0.2">
      <c r="A850" s="11">
        <f t="shared" si="15"/>
        <v>842</v>
      </c>
      <c r="B850" s="38" t="s">
        <v>468</v>
      </c>
      <c r="C850" s="55" t="s">
        <v>761</v>
      </c>
      <c r="D850" s="55" t="s">
        <v>152</v>
      </c>
      <c r="E850" s="69" t="s">
        <v>2373</v>
      </c>
      <c r="F850" s="58" t="s">
        <v>97</v>
      </c>
      <c r="G850" s="39">
        <v>3396</v>
      </c>
      <c r="H850" s="39">
        <v>5204</v>
      </c>
      <c r="I850" s="57" t="s">
        <v>15</v>
      </c>
      <c r="J850" s="57" t="s">
        <v>17</v>
      </c>
      <c r="K850" s="36"/>
    </row>
    <row r="851" spans="1:238" x14ac:dyDescent="0.2">
      <c r="A851" s="11">
        <f t="shared" si="15"/>
        <v>843</v>
      </c>
      <c r="B851" s="38" t="s">
        <v>469</v>
      </c>
      <c r="C851" s="38" t="s">
        <v>761</v>
      </c>
      <c r="D851" s="55" t="s">
        <v>152</v>
      </c>
      <c r="E851" s="69" t="s">
        <v>2377</v>
      </c>
      <c r="F851" s="58" t="s">
        <v>118</v>
      </c>
      <c r="G851" s="39">
        <v>3415</v>
      </c>
      <c r="H851" s="39">
        <v>5859</v>
      </c>
      <c r="I851" s="57" t="s">
        <v>15</v>
      </c>
      <c r="J851" s="57" t="s">
        <v>17</v>
      </c>
      <c r="K851" s="36" t="s">
        <v>181</v>
      </c>
    </row>
    <row r="852" spans="1:238" x14ac:dyDescent="0.2">
      <c r="A852" s="11">
        <f t="shared" si="15"/>
        <v>844</v>
      </c>
      <c r="B852" s="38" t="s">
        <v>129</v>
      </c>
      <c r="C852" s="38" t="s">
        <v>761</v>
      </c>
      <c r="D852" s="55" t="s">
        <v>152</v>
      </c>
      <c r="E852" s="69" t="s">
        <v>2377</v>
      </c>
      <c r="F852" s="58" t="s">
        <v>33</v>
      </c>
      <c r="G852" s="39">
        <v>5461</v>
      </c>
      <c r="H852" s="39">
        <v>9477</v>
      </c>
      <c r="I852" s="57" t="s">
        <v>15</v>
      </c>
      <c r="J852" s="57" t="s">
        <v>17</v>
      </c>
      <c r="K852" s="36"/>
    </row>
    <row r="853" spans="1:238" x14ac:dyDescent="0.2">
      <c r="A853" s="11">
        <f t="shared" si="15"/>
        <v>845</v>
      </c>
      <c r="B853" s="38" t="s">
        <v>820</v>
      </c>
      <c r="C853" s="38" t="s">
        <v>761</v>
      </c>
      <c r="D853" s="55" t="s">
        <v>152</v>
      </c>
      <c r="E853" s="69" t="s">
        <v>2378</v>
      </c>
      <c r="F853" s="58" t="s">
        <v>130</v>
      </c>
      <c r="G853" s="39">
        <v>1156</v>
      </c>
      <c r="H853" s="39">
        <v>2327</v>
      </c>
      <c r="I853" s="57" t="s">
        <v>18</v>
      </c>
      <c r="J853" s="57" t="s">
        <v>17</v>
      </c>
      <c r="K853" s="36"/>
    </row>
    <row r="854" spans="1:238" x14ac:dyDescent="0.2">
      <c r="A854" s="11">
        <f t="shared" si="15"/>
        <v>846</v>
      </c>
      <c r="B854" s="38" t="s">
        <v>470</v>
      </c>
      <c r="C854" s="38" t="s">
        <v>761</v>
      </c>
      <c r="D854" s="55" t="s">
        <v>152</v>
      </c>
      <c r="E854" s="69" t="s">
        <v>2379</v>
      </c>
      <c r="F854" s="58" t="s">
        <v>1186</v>
      </c>
      <c r="G854" s="39">
        <v>3838</v>
      </c>
      <c r="H854" s="39">
        <v>6913</v>
      </c>
      <c r="I854" s="57" t="s">
        <v>18</v>
      </c>
      <c r="J854" s="57" t="s">
        <v>17</v>
      </c>
      <c r="K854" s="36"/>
    </row>
    <row r="855" spans="1:238" x14ac:dyDescent="0.2">
      <c r="A855" s="11">
        <f t="shared" si="15"/>
        <v>847</v>
      </c>
      <c r="B855" s="38" t="s">
        <v>467</v>
      </c>
      <c r="C855" s="38" t="s">
        <v>761</v>
      </c>
      <c r="D855" s="55" t="s">
        <v>152</v>
      </c>
      <c r="E855" s="69" t="s">
        <v>2379</v>
      </c>
      <c r="F855" s="58" t="s">
        <v>109</v>
      </c>
      <c r="G855" s="39">
        <v>24</v>
      </c>
      <c r="H855" s="39">
        <v>50</v>
      </c>
      <c r="I855" s="57" t="s">
        <v>904</v>
      </c>
      <c r="J855" s="57" t="s">
        <v>904</v>
      </c>
      <c r="K855" s="36"/>
    </row>
    <row r="856" spans="1:238" x14ac:dyDescent="0.2">
      <c r="A856" s="11">
        <f t="shared" si="15"/>
        <v>848</v>
      </c>
      <c r="B856" s="38" t="s">
        <v>470</v>
      </c>
      <c r="C856" s="38" t="s">
        <v>761</v>
      </c>
      <c r="D856" s="55" t="s">
        <v>152</v>
      </c>
      <c r="E856" s="69" t="s">
        <v>2383</v>
      </c>
      <c r="F856" s="58" t="s">
        <v>1186</v>
      </c>
      <c r="G856" s="39">
        <v>17</v>
      </c>
      <c r="H856" s="39">
        <v>38</v>
      </c>
      <c r="I856" s="57" t="s">
        <v>904</v>
      </c>
      <c r="J856" s="57" t="s">
        <v>17</v>
      </c>
      <c r="K856" s="36"/>
    </row>
    <row r="857" spans="1:238" x14ac:dyDescent="0.2">
      <c r="A857" s="11">
        <f t="shared" si="15"/>
        <v>849</v>
      </c>
      <c r="B857" s="32" t="s">
        <v>157</v>
      </c>
      <c r="C857" s="32" t="s">
        <v>761</v>
      </c>
      <c r="D857" s="32" t="s">
        <v>152</v>
      </c>
      <c r="E857" s="68" t="s">
        <v>2386</v>
      </c>
      <c r="F857" s="33" t="s">
        <v>158</v>
      </c>
      <c r="G857" s="34">
        <v>4951</v>
      </c>
      <c r="H857" s="34">
        <v>7688</v>
      </c>
      <c r="I857" s="37" t="s">
        <v>15</v>
      </c>
      <c r="J857" s="35" t="s">
        <v>17</v>
      </c>
      <c r="K857" s="36" t="s">
        <v>181</v>
      </c>
    </row>
    <row r="858" spans="1:238" x14ac:dyDescent="0.2">
      <c r="A858" s="11">
        <f t="shared" si="15"/>
        <v>850</v>
      </c>
      <c r="B858" s="32" t="s">
        <v>159</v>
      </c>
      <c r="C858" s="32" t="s">
        <v>761</v>
      </c>
      <c r="D858" s="32" t="s">
        <v>152</v>
      </c>
      <c r="E858" s="68" t="s">
        <v>2386</v>
      </c>
      <c r="F858" s="33" t="s">
        <v>160</v>
      </c>
      <c r="G858" s="34">
        <v>11351</v>
      </c>
      <c r="H858" s="34">
        <v>18727</v>
      </c>
      <c r="I858" s="37" t="s">
        <v>15</v>
      </c>
      <c r="J858" s="35" t="s">
        <v>17</v>
      </c>
      <c r="K858" s="36" t="s">
        <v>181</v>
      </c>
    </row>
    <row r="859" spans="1:238" x14ac:dyDescent="0.2">
      <c r="A859" s="11">
        <f t="shared" si="15"/>
        <v>851</v>
      </c>
      <c r="B859" s="32" t="s">
        <v>471</v>
      </c>
      <c r="C859" s="32" t="s">
        <v>761</v>
      </c>
      <c r="D859" s="32" t="s">
        <v>152</v>
      </c>
      <c r="E859" s="68" t="s">
        <v>2388</v>
      </c>
      <c r="F859" s="33" t="s">
        <v>171</v>
      </c>
      <c r="G859" s="34">
        <v>2631</v>
      </c>
      <c r="H859" s="34">
        <v>4513</v>
      </c>
      <c r="I859" s="37" t="s">
        <v>15</v>
      </c>
      <c r="J859" s="35" t="s">
        <v>17</v>
      </c>
      <c r="K859" s="36" t="s">
        <v>181</v>
      </c>
    </row>
    <row r="860" spans="1:238" x14ac:dyDescent="0.2">
      <c r="A860" s="11">
        <f t="shared" si="15"/>
        <v>852</v>
      </c>
      <c r="B860" s="32" t="s">
        <v>472</v>
      </c>
      <c r="C860" s="32" t="s">
        <v>761</v>
      </c>
      <c r="D860" s="32" t="s">
        <v>152</v>
      </c>
      <c r="E860" s="68" t="s">
        <v>2388</v>
      </c>
      <c r="F860" s="33" t="s">
        <v>170</v>
      </c>
      <c r="G860" s="34">
        <v>2925</v>
      </c>
      <c r="H860" s="34">
        <v>5471</v>
      </c>
      <c r="I860" s="37" t="s">
        <v>15</v>
      </c>
      <c r="J860" s="35" t="s">
        <v>17</v>
      </c>
      <c r="K860" s="36"/>
    </row>
    <row r="861" spans="1:238" x14ac:dyDescent="0.2">
      <c r="A861" s="11">
        <f t="shared" si="15"/>
        <v>853</v>
      </c>
      <c r="B861" s="32" t="s">
        <v>473</v>
      </c>
      <c r="C861" s="32" t="s">
        <v>761</v>
      </c>
      <c r="D861" s="32" t="s">
        <v>152</v>
      </c>
      <c r="E861" s="68" t="s">
        <v>2388</v>
      </c>
      <c r="F861" s="33" t="s">
        <v>169</v>
      </c>
      <c r="G861" s="34">
        <v>3756</v>
      </c>
      <c r="H861" s="34">
        <v>8105</v>
      </c>
      <c r="I861" s="37" t="s">
        <v>15</v>
      </c>
      <c r="J861" s="35" t="s">
        <v>17</v>
      </c>
      <c r="K861" s="36" t="s">
        <v>181</v>
      </c>
    </row>
    <row r="862" spans="1:238" x14ac:dyDescent="0.2">
      <c r="A862" s="11">
        <f t="shared" si="15"/>
        <v>854</v>
      </c>
      <c r="B862" s="32" t="s">
        <v>192</v>
      </c>
      <c r="C862" s="32" t="s">
        <v>761</v>
      </c>
      <c r="D862" s="32" t="s">
        <v>152</v>
      </c>
      <c r="E862" s="68" t="s">
        <v>190</v>
      </c>
      <c r="F862" s="33" t="s">
        <v>959</v>
      </c>
      <c r="G862" s="34">
        <v>2242</v>
      </c>
      <c r="H862" s="34">
        <v>4555</v>
      </c>
      <c r="I862" s="57" t="s">
        <v>749</v>
      </c>
      <c r="J862" s="35" t="s">
        <v>17</v>
      </c>
      <c r="K862" s="36" t="s">
        <v>181</v>
      </c>
    </row>
    <row r="863" spans="1:238" s="12" customFormat="1" x14ac:dyDescent="0.2">
      <c r="A863" s="11">
        <f t="shared" si="15"/>
        <v>855</v>
      </c>
      <c r="B863" s="32" t="s">
        <v>679</v>
      </c>
      <c r="C863" s="32" t="s">
        <v>761</v>
      </c>
      <c r="D863" s="32" t="s">
        <v>152</v>
      </c>
      <c r="E863" s="68" t="s">
        <v>2411</v>
      </c>
      <c r="F863" s="33" t="s">
        <v>680</v>
      </c>
      <c r="G863" s="34">
        <v>3568</v>
      </c>
      <c r="H863" s="34">
        <v>6772</v>
      </c>
      <c r="I863" s="37" t="s">
        <v>18</v>
      </c>
      <c r="J863" s="35" t="s">
        <v>17</v>
      </c>
      <c r="K863" s="36" t="s">
        <v>181</v>
      </c>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s="2"/>
      <c r="GN863" s="2"/>
      <c r="GO863" s="2"/>
      <c r="GP863" s="2"/>
      <c r="GQ863" s="2"/>
      <c r="GR863" s="2"/>
      <c r="GS863" s="2"/>
      <c r="GT863" s="2"/>
      <c r="GU863" s="2"/>
      <c r="GV863" s="2"/>
      <c r="GW863" s="2"/>
      <c r="GX863" s="2"/>
      <c r="GY863" s="2"/>
      <c r="GZ863" s="2"/>
      <c r="HA863" s="2"/>
      <c r="HB863" s="2"/>
      <c r="HC863" s="2"/>
      <c r="HD863" s="2"/>
      <c r="HE863" s="2"/>
      <c r="HF863" s="2"/>
      <c r="HG863" s="2"/>
      <c r="HH863" s="2"/>
      <c r="HI863" s="2"/>
      <c r="HJ863" s="2"/>
      <c r="HK863" s="2"/>
      <c r="HL863" s="2"/>
      <c r="HM863" s="2"/>
      <c r="HN863" s="2"/>
      <c r="HO863" s="2"/>
      <c r="HP863" s="2"/>
      <c r="HQ863" s="2"/>
      <c r="HR863" s="2"/>
      <c r="HS863" s="2"/>
      <c r="HT863" s="2"/>
      <c r="HU863" s="2"/>
      <c r="HV863" s="2"/>
      <c r="HW863" s="2"/>
      <c r="HX863" s="2"/>
      <c r="HY863" s="2"/>
      <c r="HZ863" s="2"/>
      <c r="IA863" s="2"/>
      <c r="IB863" s="2"/>
      <c r="IC863" s="2"/>
      <c r="ID863" s="2"/>
    </row>
    <row r="864" spans="1:238" x14ac:dyDescent="0.2">
      <c r="A864" s="11">
        <f t="shared" si="15"/>
        <v>856</v>
      </c>
      <c r="B864" s="32" t="s">
        <v>681</v>
      </c>
      <c r="C864" s="32" t="s">
        <v>761</v>
      </c>
      <c r="D864" s="32" t="s">
        <v>152</v>
      </c>
      <c r="E864" s="68" t="s">
        <v>2411</v>
      </c>
      <c r="F864" s="33" t="s">
        <v>122</v>
      </c>
      <c r="G864" s="34">
        <v>5208</v>
      </c>
      <c r="H864" s="34">
        <v>12370</v>
      </c>
      <c r="I864" s="37" t="s">
        <v>15</v>
      </c>
      <c r="J864" s="35" t="s">
        <v>17</v>
      </c>
      <c r="K864" s="36" t="s">
        <v>181</v>
      </c>
    </row>
    <row r="865" spans="1:238" x14ac:dyDescent="0.2">
      <c r="A865" s="11">
        <f t="shared" si="15"/>
        <v>857</v>
      </c>
      <c r="B865" s="32" t="s">
        <v>691</v>
      </c>
      <c r="C865" s="32" t="s">
        <v>761</v>
      </c>
      <c r="D865" s="32" t="s">
        <v>152</v>
      </c>
      <c r="E865" s="68">
        <v>2021.01</v>
      </c>
      <c r="F865" s="33" t="s">
        <v>966</v>
      </c>
      <c r="G865" s="34">
        <v>2182</v>
      </c>
      <c r="H865" s="34">
        <v>3979</v>
      </c>
      <c r="I865" s="37" t="s">
        <v>15</v>
      </c>
      <c r="J865" s="35" t="s">
        <v>17</v>
      </c>
      <c r="K865" s="36"/>
    </row>
    <row r="866" spans="1:238" x14ac:dyDescent="0.2">
      <c r="A866" s="11">
        <f t="shared" si="15"/>
        <v>858</v>
      </c>
      <c r="B866" s="32" t="s">
        <v>692</v>
      </c>
      <c r="C866" s="32" t="s">
        <v>761</v>
      </c>
      <c r="D866" s="32" t="s">
        <v>152</v>
      </c>
      <c r="E866" s="68">
        <v>2021.02</v>
      </c>
      <c r="F866" s="33" t="s">
        <v>1414</v>
      </c>
      <c r="G866" s="34">
        <v>4480</v>
      </c>
      <c r="H866" s="34">
        <v>6858</v>
      </c>
      <c r="I866" s="37" t="s">
        <v>15</v>
      </c>
      <c r="J866" s="35" t="s">
        <v>17</v>
      </c>
      <c r="K866" s="36" t="s">
        <v>181</v>
      </c>
    </row>
    <row r="867" spans="1:238" x14ac:dyDescent="0.2">
      <c r="A867" s="11">
        <f t="shared" si="15"/>
        <v>859</v>
      </c>
      <c r="B867" s="32" t="s">
        <v>693</v>
      </c>
      <c r="C867" s="32" t="s">
        <v>761</v>
      </c>
      <c r="D867" s="32" t="s">
        <v>152</v>
      </c>
      <c r="E867" s="68">
        <v>2021.02</v>
      </c>
      <c r="F867" s="33" t="s">
        <v>36</v>
      </c>
      <c r="G867" s="34">
        <v>3382</v>
      </c>
      <c r="H867" s="34">
        <v>5397</v>
      </c>
      <c r="I867" s="37" t="s">
        <v>15</v>
      </c>
      <c r="J867" s="35" t="s">
        <v>17</v>
      </c>
      <c r="K867" s="36" t="s">
        <v>181</v>
      </c>
    </row>
    <row r="868" spans="1:238" s="12" customFormat="1" x14ac:dyDescent="0.2">
      <c r="A868" s="11">
        <f t="shared" si="15"/>
        <v>860</v>
      </c>
      <c r="B868" s="32" t="s">
        <v>1199</v>
      </c>
      <c r="C868" s="32" t="s">
        <v>761</v>
      </c>
      <c r="D868" s="32" t="s">
        <v>152</v>
      </c>
      <c r="E868" s="68">
        <v>2021.03</v>
      </c>
      <c r="F868" s="33" t="s">
        <v>680</v>
      </c>
      <c r="G868" s="34">
        <v>32</v>
      </c>
      <c r="H868" s="34">
        <v>70</v>
      </c>
      <c r="I868" s="37" t="s">
        <v>904</v>
      </c>
      <c r="J868" s="35" t="s">
        <v>904</v>
      </c>
      <c r="K868" s="36"/>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s="2"/>
      <c r="GN868" s="2"/>
      <c r="GO868" s="2"/>
      <c r="GP868" s="2"/>
      <c r="GQ868" s="2"/>
      <c r="GR868" s="2"/>
      <c r="GS868" s="2"/>
      <c r="GT868" s="2"/>
      <c r="GU868" s="2"/>
      <c r="GV868" s="2"/>
      <c r="GW868" s="2"/>
      <c r="GX868" s="2"/>
      <c r="GY868" s="2"/>
      <c r="GZ868" s="2"/>
      <c r="HA868" s="2"/>
      <c r="HB868" s="2"/>
      <c r="HC868" s="2"/>
      <c r="HD868" s="2"/>
      <c r="HE868" s="2"/>
      <c r="HF868" s="2"/>
      <c r="HG868" s="2"/>
      <c r="HH868" s="2"/>
      <c r="HI868" s="2"/>
      <c r="HJ868" s="2"/>
      <c r="HK868" s="2"/>
      <c r="HL868" s="2"/>
      <c r="HM868" s="2"/>
      <c r="HN868" s="2"/>
      <c r="HO868" s="2"/>
      <c r="HP868" s="2"/>
      <c r="HQ868" s="2"/>
      <c r="HR868" s="2"/>
      <c r="HS868" s="2"/>
      <c r="HT868" s="2"/>
      <c r="HU868" s="2"/>
      <c r="HV868" s="2"/>
      <c r="HW868" s="2"/>
      <c r="HX868" s="2"/>
      <c r="HY868" s="2"/>
      <c r="HZ868" s="2"/>
      <c r="IA868" s="2"/>
      <c r="IB868" s="2"/>
      <c r="IC868" s="2"/>
      <c r="ID868" s="2"/>
    </row>
    <row r="869" spans="1:238" s="12" customFormat="1" x14ac:dyDescent="0.2">
      <c r="A869" s="11">
        <f t="shared" si="15"/>
        <v>861</v>
      </c>
      <c r="B869" s="32" t="s">
        <v>726</v>
      </c>
      <c r="C869" s="32" t="s">
        <v>761</v>
      </c>
      <c r="D869" s="32" t="s">
        <v>152</v>
      </c>
      <c r="E869" s="68">
        <v>2021.05</v>
      </c>
      <c r="F869" s="33" t="s">
        <v>2421</v>
      </c>
      <c r="G869" s="34">
        <v>4245</v>
      </c>
      <c r="H869" s="34">
        <v>6048</v>
      </c>
      <c r="I869" s="37" t="s">
        <v>15</v>
      </c>
      <c r="J869" s="35" t="s">
        <v>17</v>
      </c>
      <c r="K869" s="36" t="s">
        <v>181</v>
      </c>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s="2"/>
      <c r="GN869" s="2"/>
      <c r="GO869" s="2"/>
      <c r="GP869" s="2"/>
      <c r="GQ869" s="2"/>
      <c r="GR869" s="2"/>
      <c r="GS869" s="2"/>
      <c r="GT869" s="2"/>
      <c r="GU869" s="2"/>
      <c r="GV869" s="2"/>
      <c r="GW869" s="2"/>
      <c r="GX869" s="2"/>
      <c r="GY869" s="2"/>
      <c r="GZ869" s="2"/>
      <c r="HA869" s="2"/>
      <c r="HB869" s="2"/>
      <c r="HC869" s="2"/>
      <c r="HD869" s="2"/>
      <c r="HE869" s="2"/>
      <c r="HF869" s="2"/>
      <c r="HG869" s="2"/>
      <c r="HH869" s="2"/>
      <c r="HI869" s="2"/>
      <c r="HJ869" s="2"/>
      <c r="HK869" s="2"/>
      <c r="HL869" s="2"/>
      <c r="HM869" s="2"/>
      <c r="HN869" s="2"/>
      <c r="HO869" s="2"/>
      <c r="HP869" s="2"/>
      <c r="HQ869" s="2"/>
      <c r="HR869" s="2"/>
      <c r="HS869" s="2"/>
      <c r="HT869" s="2"/>
      <c r="HU869" s="2"/>
      <c r="HV869" s="2"/>
      <c r="HW869" s="2"/>
      <c r="HX869" s="2"/>
      <c r="HY869" s="2"/>
      <c r="HZ869" s="2"/>
      <c r="IA869" s="2"/>
      <c r="IB869" s="2"/>
      <c r="IC869" s="2"/>
      <c r="ID869" s="2"/>
    </row>
    <row r="870" spans="1:238" s="12" customFormat="1" x14ac:dyDescent="0.2">
      <c r="A870" s="11">
        <f t="shared" si="15"/>
        <v>862</v>
      </c>
      <c r="B870" s="32" t="s">
        <v>739</v>
      </c>
      <c r="C870" s="32" t="s">
        <v>761</v>
      </c>
      <c r="D870" s="32" t="s">
        <v>152</v>
      </c>
      <c r="E870" s="68">
        <v>2021.06</v>
      </c>
      <c r="F870" s="33" t="s">
        <v>155</v>
      </c>
      <c r="G870" s="34">
        <v>3270</v>
      </c>
      <c r="H870" s="34">
        <v>5427</v>
      </c>
      <c r="I870" s="37" t="s">
        <v>15</v>
      </c>
      <c r="J870" s="35" t="s">
        <v>17</v>
      </c>
      <c r="K870" s="36" t="s">
        <v>181</v>
      </c>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s="2"/>
      <c r="GN870" s="2"/>
      <c r="GO870" s="2"/>
      <c r="GP870" s="2"/>
      <c r="GQ870" s="2"/>
      <c r="GR870" s="2"/>
      <c r="GS870" s="2"/>
      <c r="GT870" s="2"/>
      <c r="GU870" s="2"/>
      <c r="GV870" s="2"/>
      <c r="GW870" s="2"/>
      <c r="GX870" s="2"/>
      <c r="GY870" s="2"/>
      <c r="GZ870" s="2"/>
      <c r="HA870" s="2"/>
      <c r="HB870" s="2"/>
      <c r="HC870" s="2"/>
      <c r="HD870" s="2"/>
      <c r="HE870" s="2"/>
      <c r="HF870" s="2"/>
      <c r="HG870" s="2"/>
      <c r="HH870" s="2"/>
      <c r="HI870" s="2"/>
      <c r="HJ870" s="2"/>
      <c r="HK870" s="2"/>
      <c r="HL870" s="2"/>
      <c r="HM870" s="2"/>
      <c r="HN870" s="2"/>
      <c r="HO870" s="2"/>
      <c r="HP870" s="2"/>
      <c r="HQ870" s="2"/>
      <c r="HR870" s="2"/>
      <c r="HS870" s="2"/>
      <c r="HT870" s="2"/>
      <c r="HU870" s="2"/>
      <c r="HV870" s="2"/>
      <c r="HW870" s="2"/>
      <c r="HX870" s="2"/>
      <c r="HY870" s="2"/>
      <c r="HZ870" s="2"/>
      <c r="IA870" s="2"/>
      <c r="IB870" s="2"/>
      <c r="IC870" s="2"/>
      <c r="ID870" s="2"/>
    </row>
    <row r="871" spans="1:238" s="12" customFormat="1" x14ac:dyDescent="0.2">
      <c r="A871" s="11">
        <f t="shared" si="15"/>
        <v>863</v>
      </c>
      <c r="B871" s="32" t="s">
        <v>740</v>
      </c>
      <c r="C871" s="32" t="s">
        <v>761</v>
      </c>
      <c r="D871" s="32" t="s">
        <v>152</v>
      </c>
      <c r="E871" s="68">
        <v>2021.06</v>
      </c>
      <c r="F871" s="33" t="s">
        <v>35</v>
      </c>
      <c r="G871" s="34">
        <v>6187</v>
      </c>
      <c r="H871" s="34">
        <v>12633</v>
      </c>
      <c r="I871" s="37" t="s">
        <v>15</v>
      </c>
      <c r="J871" s="35" t="s">
        <v>17</v>
      </c>
      <c r="K871" s="36" t="s">
        <v>181</v>
      </c>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s="2"/>
      <c r="GN871" s="2"/>
      <c r="GO871" s="2"/>
      <c r="GP871" s="2"/>
      <c r="GQ871" s="2"/>
      <c r="GR871" s="2"/>
      <c r="GS871" s="2"/>
      <c r="GT871" s="2"/>
      <c r="GU871" s="2"/>
      <c r="GV871" s="2"/>
      <c r="GW871" s="2"/>
      <c r="GX871" s="2"/>
      <c r="GY871" s="2"/>
      <c r="GZ871" s="2"/>
      <c r="HA871" s="2"/>
      <c r="HB871" s="2"/>
      <c r="HC871" s="2"/>
      <c r="HD871" s="2"/>
      <c r="HE871" s="2"/>
      <c r="HF871" s="2"/>
      <c r="HG871" s="2"/>
      <c r="HH871" s="2"/>
      <c r="HI871" s="2"/>
      <c r="HJ871" s="2"/>
      <c r="HK871" s="2"/>
      <c r="HL871" s="2"/>
      <c r="HM871" s="2"/>
      <c r="HN871" s="2"/>
      <c r="HO871" s="2"/>
      <c r="HP871" s="2"/>
      <c r="HQ871" s="2"/>
      <c r="HR871" s="2"/>
      <c r="HS871" s="2"/>
      <c r="HT871" s="2"/>
      <c r="HU871" s="2"/>
      <c r="HV871" s="2"/>
      <c r="HW871" s="2"/>
      <c r="HX871" s="2"/>
      <c r="HY871" s="2"/>
      <c r="HZ871" s="2"/>
      <c r="IA871" s="2"/>
      <c r="IB871" s="2"/>
      <c r="IC871" s="2"/>
      <c r="ID871" s="2"/>
    </row>
    <row r="872" spans="1:238" s="12" customFormat="1" x14ac:dyDescent="0.2">
      <c r="A872" s="11">
        <f t="shared" si="15"/>
        <v>864</v>
      </c>
      <c r="B872" s="32" t="s">
        <v>741</v>
      </c>
      <c r="C872" s="32" t="s">
        <v>761</v>
      </c>
      <c r="D872" s="32" t="s">
        <v>152</v>
      </c>
      <c r="E872" s="68">
        <v>2021.06</v>
      </c>
      <c r="F872" s="33" t="s">
        <v>44</v>
      </c>
      <c r="G872" s="34">
        <v>3076</v>
      </c>
      <c r="H872" s="34">
        <v>5895</v>
      </c>
      <c r="I872" s="37" t="s">
        <v>127</v>
      </c>
      <c r="J872" s="35" t="s">
        <v>17</v>
      </c>
      <c r="K872" s="36" t="s">
        <v>181</v>
      </c>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row>
    <row r="873" spans="1:238" s="12" customFormat="1" x14ac:dyDescent="0.2">
      <c r="A873" s="11">
        <f t="shared" si="15"/>
        <v>865</v>
      </c>
      <c r="B873" s="32" t="s">
        <v>786</v>
      </c>
      <c r="C873" s="32" t="s">
        <v>761</v>
      </c>
      <c r="D873" s="32" t="s">
        <v>152</v>
      </c>
      <c r="E873" s="68">
        <v>2021.09</v>
      </c>
      <c r="F873" s="33" t="s">
        <v>44</v>
      </c>
      <c r="G873" s="34">
        <v>1133</v>
      </c>
      <c r="H873" s="34">
        <v>2209</v>
      </c>
      <c r="I873" s="37" t="s">
        <v>127</v>
      </c>
      <c r="J873" s="35" t="s">
        <v>17</v>
      </c>
      <c r="K873" s="36"/>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row>
    <row r="874" spans="1:238" s="12" customFormat="1" x14ac:dyDescent="0.2">
      <c r="A874" s="11">
        <f t="shared" si="15"/>
        <v>866</v>
      </c>
      <c r="B874" s="32" t="s">
        <v>814</v>
      </c>
      <c r="C874" s="32" t="s">
        <v>761</v>
      </c>
      <c r="D874" s="32" t="s">
        <v>152</v>
      </c>
      <c r="E874" s="68">
        <v>2021.11</v>
      </c>
      <c r="F874" s="33" t="s">
        <v>2438</v>
      </c>
      <c r="G874" s="34">
        <v>6216</v>
      </c>
      <c r="H874" s="34">
        <v>10381</v>
      </c>
      <c r="I874" s="37" t="s">
        <v>15</v>
      </c>
      <c r="J874" s="35" t="s">
        <v>17</v>
      </c>
      <c r="K874" s="36" t="s">
        <v>181</v>
      </c>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row>
    <row r="875" spans="1:238" s="12" customFormat="1" x14ac:dyDescent="0.2">
      <c r="A875" s="11">
        <f t="shared" si="15"/>
        <v>867</v>
      </c>
      <c r="B875" s="32" t="s">
        <v>819</v>
      </c>
      <c r="C875" s="32" t="s">
        <v>761</v>
      </c>
      <c r="D875" s="32" t="s">
        <v>152</v>
      </c>
      <c r="E875" s="68">
        <v>2021.12</v>
      </c>
      <c r="F875" s="33" t="s">
        <v>2427</v>
      </c>
      <c r="G875" s="34">
        <v>2931</v>
      </c>
      <c r="H875" s="34">
        <v>5511</v>
      </c>
      <c r="I875" s="37" t="s">
        <v>18</v>
      </c>
      <c r="J875" s="35" t="s">
        <v>17</v>
      </c>
      <c r="K875" s="36"/>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row>
    <row r="876" spans="1:238" s="12" customFormat="1" x14ac:dyDescent="0.2">
      <c r="A876" s="11">
        <f t="shared" si="15"/>
        <v>868</v>
      </c>
      <c r="B876" s="32" t="s">
        <v>820</v>
      </c>
      <c r="C876" s="32" t="s">
        <v>761</v>
      </c>
      <c r="D876" s="32" t="s">
        <v>152</v>
      </c>
      <c r="E876" s="68">
        <v>2021.12</v>
      </c>
      <c r="F876" s="33" t="s">
        <v>130</v>
      </c>
      <c r="G876" s="34">
        <v>1621</v>
      </c>
      <c r="H876" s="34">
        <v>3182</v>
      </c>
      <c r="I876" s="37" t="s">
        <v>18</v>
      </c>
      <c r="J876" s="35" t="s">
        <v>17</v>
      </c>
      <c r="K876" s="36" t="s">
        <v>181</v>
      </c>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row>
    <row r="877" spans="1:238" s="12" customFormat="1" x14ac:dyDescent="0.2">
      <c r="A877" s="11">
        <f t="shared" si="15"/>
        <v>869</v>
      </c>
      <c r="B877" s="32" t="s">
        <v>835</v>
      </c>
      <c r="C877" s="32" t="s">
        <v>761</v>
      </c>
      <c r="D877" s="32" t="s">
        <v>152</v>
      </c>
      <c r="E877" s="68">
        <v>2022.01</v>
      </c>
      <c r="F877" s="33" t="s">
        <v>97</v>
      </c>
      <c r="G877" s="34">
        <v>2885</v>
      </c>
      <c r="H877" s="34">
        <v>5783</v>
      </c>
      <c r="I877" s="37" t="s">
        <v>15</v>
      </c>
      <c r="J877" s="35" t="s">
        <v>17</v>
      </c>
      <c r="K877" s="36" t="s">
        <v>181</v>
      </c>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row>
    <row r="878" spans="1:238" s="12" customFormat="1" x14ac:dyDescent="0.2">
      <c r="A878" s="11">
        <f t="shared" si="15"/>
        <v>870</v>
      </c>
      <c r="B878" s="32" t="s">
        <v>838</v>
      </c>
      <c r="C878" s="32" t="s">
        <v>761</v>
      </c>
      <c r="D878" s="32" t="s">
        <v>152</v>
      </c>
      <c r="E878" s="68">
        <v>2022.02</v>
      </c>
      <c r="F878" s="33" t="s">
        <v>2443</v>
      </c>
      <c r="G878" s="34">
        <v>4792</v>
      </c>
      <c r="H878" s="34">
        <v>7239</v>
      </c>
      <c r="I878" s="37" t="s">
        <v>15</v>
      </c>
      <c r="J878" s="35" t="s">
        <v>17</v>
      </c>
      <c r="K878" s="36" t="s">
        <v>181</v>
      </c>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row>
    <row r="879" spans="1:238" s="12" customFormat="1" x14ac:dyDescent="0.2">
      <c r="A879" s="11">
        <f t="shared" si="15"/>
        <v>871</v>
      </c>
      <c r="B879" s="32" t="s">
        <v>848</v>
      </c>
      <c r="C879" s="32" t="s">
        <v>761</v>
      </c>
      <c r="D879" s="32" t="s">
        <v>152</v>
      </c>
      <c r="E879" s="68">
        <v>2022.03</v>
      </c>
      <c r="F879" s="33" t="s">
        <v>680</v>
      </c>
      <c r="G879" s="34">
        <v>3239</v>
      </c>
      <c r="H879" s="34">
        <v>7215</v>
      </c>
      <c r="I879" s="37" t="s">
        <v>127</v>
      </c>
      <c r="J879" s="35" t="s">
        <v>17</v>
      </c>
      <c r="K879" s="36" t="s">
        <v>181</v>
      </c>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s="2"/>
      <c r="GN879" s="2"/>
      <c r="GO879" s="2"/>
      <c r="GP879" s="2"/>
      <c r="GQ879" s="2"/>
      <c r="GR879" s="2"/>
      <c r="GS879" s="2"/>
      <c r="GT879" s="2"/>
      <c r="GU879" s="2"/>
      <c r="GV879" s="2"/>
      <c r="GW879" s="2"/>
      <c r="GX879" s="2"/>
      <c r="GY879" s="2"/>
      <c r="GZ879" s="2"/>
      <c r="HA879" s="2"/>
      <c r="HB879" s="2"/>
      <c r="HC879" s="2"/>
      <c r="HD879" s="2"/>
      <c r="HE879" s="2"/>
      <c r="HF879" s="2"/>
      <c r="HG879" s="2"/>
      <c r="HH879" s="2"/>
      <c r="HI879" s="2"/>
      <c r="HJ879" s="2"/>
      <c r="HK879" s="2"/>
      <c r="HL879" s="2"/>
      <c r="HM879" s="2"/>
      <c r="HN879" s="2"/>
      <c r="HO879" s="2"/>
      <c r="HP879" s="2"/>
      <c r="HQ879" s="2"/>
      <c r="HR879" s="2"/>
      <c r="HS879" s="2"/>
      <c r="HT879" s="2"/>
      <c r="HU879" s="2"/>
      <c r="HV879" s="2"/>
      <c r="HW879" s="2"/>
      <c r="HX879" s="2"/>
      <c r="HY879" s="2"/>
      <c r="HZ879" s="2"/>
      <c r="IA879" s="2"/>
      <c r="IB879" s="2"/>
      <c r="IC879" s="2"/>
      <c r="ID879" s="2"/>
    </row>
    <row r="880" spans="1:238" s="12" customFormat="1" x14ac:dyDescent="0.2">
      <c r="A880" s="11">
        <f t="shared" si="15"/>
        <v>872</v>
      </c>
      <c r="B880" s="32" t="s">
        <v>849</v>
      </c>
      <c r="C880" s="32" t="s">
        <v>761</v>
      </c>
      <c r="D880" s="32" t="s">
        <v>152</v>
      </c>
      <c r="E880" s="68">
        <v>2022.03</v>
      </c>
      <c r="F880" s="33" t="s">
        <v>23</v>
      </c>
      <c r="G880" s="34">
        <v>2273</v>
      </c>
      <c r="H880" s="34">
        <v>5294</v>
      </c>
      <c r="I880" s="37" t="s">
        <v>18</v>
      </c>
      <c r="J880" s="35" t="s">
        <v>17</v>
      </c>
      <c r="K880" s="36" t="s">
        <v>181</v>
      </c>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s="2"/>
      <c r="GN880" s="2"/>
      <c r="GO880" s="2"/>
      <c r="GP880" s="2"/>
      <c r="GQ880" s="2"/>
      <c r="GR880" s="2"/>
      <c r="GS880" s="2"/>
      <c r="GT880" s="2"/>
      <c r="GU880" s="2"/>
      <c r="GV880" s="2"/>
      <c r="GW880" s="2"/>
      <c r="GX880" s="2"/>
      <c r="GY880" s="2"/>
      <c r="GZ880" s="2"/>
      <c r="HA880" s="2"/>
      <c r="HB880" s="2"/>
      <c r="HC880" s="2"/>
      <c r="HD880" s="2"/>
      <c r="HE880" s="2"/>
      <c r="HF880" s="2"/>
      <c r="HG880" s="2"/>
      <c r="HH880" s="2"/>
      <c r="HI880" s="2"/>
      <c r="HJ880" s="2"/>
      <c r="HK880" s="2"/>
      <c r="HL880" s="2"/>
      <c r="HM880" s="2"/>
      <c r="HN880" s="2"/>
      <c r="HO880" s="2"/>
      <c r="HP880" s="2"/>
      <c r="HQ880" s="2"/>
      <c r="HR880" s="2"/>
      <c r="HS880" s="2"/>
      <c r="HT880" s="2"/>
      <c r="HU880" s="2"/>
      <c r="HV880" s="2"/>
      <c r="HW880" s="2"/>
      <c r="HX880" s="2"/>
      <c r="HY880" s="2"/>
      <c r="HZ880" s="2"/>
      <c r="IA880" s="2"/>
      <c r="IB880" s="2"/>
      <c r="IC880" s="2"/>
      <c r="ID880" s="2"/>
    </row>
    <row r="881" spans="1:238" s="12" customFormat="1" x14ac:dyDescent="0.2">
      <c r="A881" s="11">
        <f t="shared" si="15"/>
        <v>873</v>
      </c>
      <c r="B881" s="32" t="s">
        <v>866</v>
      </c>
      <c r="C881" s="32" t="s">
        <v>761</v>
      </c>
      <c r="D881" s="32" t="s">
        <v>152</v>
      </c>
      <c r="E881" s="68">
        <v>2022.04</v>
      </c>
      <c r="F881" s="33" t="s">
        <v>1124</v>
      </c>
      <c r="G881" s="34">
        <v>5390</v>
      </c>
      <c r="H881" s="34">
        <v>10365</v>
      </c>
      <c r="I881" s="37" t="s">
        <v>15</v>
      </c>
      <c r="J881" s="35" t="s">
        <v>17</v>
      </c>
      <c r="K881" s="36" t="s">
        <v>181</v>
      </c>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s="2"/>
      <c r="GN881" s="2"/>
      <c r="GO881" s="2"/>
      <c r="GP881" s="2"/>
      <c r="GQ881" s="2"/>
      <c r="GR881" s="2"/>
      <c r="GS881" s="2"/>
      <c r="GT881" s="2"/>
      <c r="GU881" s="2"/>
      <c r="GV881" s="2"/>
      <c r="GW881" s="2"/>
      <c r="GX881" s="2"/>
      <c r="GY881" s="2"/>
      <c r="GZ881" s="2"/>
      <c r="HA881" s="2"/>
      <c r="HB881" s="2"/>
      <c r="HC881" s="2"/>
      <c r="HD881" s="2"/>
      <c r="HE881" s="2"/>
      <c r="HF881" s="2"/>
      <c r="HG881" s="2"/>
      <c r="HH881" s="2"/>
      <c r="HI881" s="2"/>
      <c r="HJ881" s="2"/>
      <c r="HK881" s="2"/>
      <c r="HL881" s="2"/>
      <c r="HM881" s="2"/>
      <c r="HN881" s="2"/>
      <c r="HO881" s="2"/>
      <c r="HP881" s="2"/>
      <c r="HQ881" s="2"/>
      <c r="HR881" s="2"/>
      <c r="HS881" s="2"/>
      <c r="HT881" s="2"/>
      <c r="HU881" s="2"/>
      <c r="HV881" s="2"/>
      <c r="HW881" s="2"/>
      <c r="HX881" s="2"/>
      <c r="HY881" s="2"/>
      <c r="HZ881" s="2"/>
      <c r="IA881" s="2"/>
      <c r="IB881" s="2"/>
      <c r="IC881" s="2"/>
      <c r="ID881" s="2"/>
    </row>
    <row r="882" spans="1:238" s="12" customFormat="1" x14ac:dyDescent="0.2">
      <c r="A882" s="11">
        <f t="shared" si="15"/>
        <v>874</v>
      </c>
      <c r="B882" s="32" t="s">
        <v>875</v>
      </c>
      <c r="C882" s="32" t="s">
        <v>761</v>
      </c>
      <c r="D882" s="32" t="s">
        <v>152</v>
      </c>
      <c r="E882" s="68">
        <v>2022.05</v>
      </c>
      <c r="F882" s="33" t="s">
        <v>36</v>
      </c>
      <c r="G882" s="34">
        <v>6668</v>
      </c>
      <c r="H882" s="34">
        <v>11013</v>
      </c>
      <c r="I882" s="37" t="s">
        <v>15</v>
      </c>
      <c r="J882" s="35" t="s">
        <v>17</v>
      </c>
      <c r="K882" s="36" t="s">
        <v>181</v>
      </c>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s="2"/>
      <c r="GN882" s="2"/>
      <c r="GO882" s="2"/>
      <c r="GP882" s="2"/>
      <c r="GQ882" s="2"/>
      <c r="GR882" s="2"/>
      <c r="GS882" s="2"/>
      <c r="GT882" s="2"/>
      <c r="GU882" s="2"/>
      <c r="GV882" s="2"/>
      <c r="GW882" s="2"/>
      <c r="GX882" s="2"/>
      <c r="GY882" s="2"/>
      <c r="GZ882" s="2"/>
      <c r="HA882" s="2"/>
      <c r="HB882" s="2"/>
      <c r="HC882" s="2"/>
      <c r="HD882" s="2"/>
      <c r="HE882" s="2"/>
      <c r="HF882" s="2"/>
      <c r="HG882" s="2"/>
      <c r="HH882" s="2"/>
      <c r="HI882" s="2"/>
      <c r="HJ882" s="2"/>
      <c r="HK882" s="2"/>
      <c r="HL882" s="2"/>
      <c r="HM882" s="2"/>
      <c r="HN882" s="2"/>
      <c r="HO882" s="2"/>
      <c r="HP882" s="2"/>
      <c r="HQ882" s="2"/>
      <c r="HR882" s="2"/>
      <c r="HS882" s="2"/>
      <c r="HT882" s="2"/>
      <c r="HU882" s="2"/>
      <c r="HV882" s="2"/>
      <c r="HW882" s="2"/>
      <c r="HX882" s="2"/>
      <c r="HY882" s="2"/>
      <c r="HZ882" s="2"/>
      <c r="IA882" s="2"/>
      <c r="IB882" s="2"/>
      <c r="IC882" s="2"/>
      <c r="ID882" s="2"/>
    </row>
    <row r="883" spans="1:238" s="12" customFormat="1" x14ac:dyDescent="0.2">
      <c r="A883" s="11">
        <f t="shared" si="15"/>
        <v>875</v>
      </c>
      <c r="B883" s="32" t="s">
        <v>926</v>
      </c>
      <c r="C883" s="32" t="s">
        <v>761</v>
      </c>
      <c r="D883" s="32" t="s">
        <v>152</v>
      </c>
      <c r="E883" s="68">
        <v>2022.07</v>
      </c>
      <c r="F883" s="33" t="s">
        <v>927</v>
      </c>
      <c r="G883" s="34">
        <v>5626</v>
      </c>
      <c r="H883" s="34">
        <v>10574</v>
      </c>
      <c r="I883" s="37" t="s">
        <v>15</v>
      </c>
      <c r="J883" s="35" t="s">
        <v>17</v>
      </c>
      <c r="K883" s="36" t="s">
        <v>180</v>
      </c>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s="2"/>
      <c r="GN883" s="2"/>
      <c r="GO883" s="2"/>
      <c r="GP883" s="2"/>
      <c r="GQ883" s="2"/>
      <c r="GR883" s="2"/>
      <c r="GS883" s="2"/>
      <c r="GT883" s="2"/>
      <c r="GU883" s="2"/>
      <c r="GV883" s="2"/>
      <c r="GW883" s="2"/>
      <c r="GX883" s="2"/>
      <c r="GY883" s="2"/>
      <c r="GZ883" s="2"/>
      <c r="HA883" s="2"/>
      <c r="HB883" s="2"/>
      <c r="HC883" s="2"/>
      <c r="HD883" s="2"/>
      <c r="HE883" s="2"/>
      <c r="HF883" s="2"/>
      <c r="HG883" s="2"/>
      <c r="HH883" s="2"/>
      <c r="HI883" s="2"/>
      <c r="HJ883" s="2"/>
      <c r="HK883" s="2"/>
      <c r="HL883" s="2"/>
      <c r="HM883" s="2"/>
      <c r="HN883" s="2"/>
      <c r="HO883" s="2"/>
      <c r="HP883" s="2"/>
      <c r="HQ883" s="2"/>
      <c r="HR883" s="2"/>
      <c r="HS883" s="2"/>
      <c r="HT883" s="2"/>
      <c r="HU883" s="2"/>
      <c r="HV883" s="2"/>
      <c r="HW883" s="2"/>
      <c r="HX883" s="2"/>
      <c r="HY883" s="2"/>
      <c r="HZ883" s="2"/>
      <c r="IA883" s="2"/>
      <c r="IB883" s="2"/>
      <c r="IC883" s="2"/>
      <c r="ID883" s="2"/>
    </row>
    <row r="884" spans="1:238" s="12" customFormat="1" x14ac:dyDescent="0.2">
      <c r="A884" s="11">
        <f t="shared" si="15"/>
        <v>876</v>
      </c>
      <c r="B884" s="32" t="s">
        <v>958</v>
      </c>
      <c r="C884" s="32" t="s">
        <v>761</v>
      </c>
      <c r="D884" s="32" t="s">
        <v>152</v>
      </c>
      <c r="E884" s="68">
        <v>2022.09</v>
      </c>
      <c r="F884" s="33" t="s">
        <v>959</v>
      </c>
      <c r="G884" s="34">
        <v>3061</v>
      </c>
      <c r="H884" s="34">
        <v>5955</v>
      </c>
      <c r="I884" s="37" t="s">
        <v>127</v>
      </c>
      <c r="J884" s="35" t="s">
        <v>17</v>
      </c>
      <c r="K884" s="36" t="s">
        <v>181</v>
      </c>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s="2"/>
      <c r="GN884" s="2"/>
      <c r="GO884" s="2"/>
      <c r="GP884" s="2"/>
      <c r="GQ884" s="2"/>
      <c r="GR884" s="2"/>
      <c r="GS884" s="2"/>
      <c r="GT884" s="2"/>
      <c r="GU884" s="2"/>
      <c r="GV884" s="2"/>
      <c r="GW884" s="2"/>
      <c r="GX884" s="2"/>
      <c r="GY884" s="2"/>
      <c r="GZ884" s="2"/>
      <c r="HA884" s="2"/>
      <c r="HB884" s="2"/>
      <c r="HC884" s="2"/>
      <c r="HD884" s="2"/>
      <c r="HE884" s="2"/>
      <c r="HF884" s="2"/>
      <c r="HG884" s="2"/>
      <c r="HH884" s="2"/>
      <c r="HI884" s="2"/>
      <c r="HJ884" s="2"/>
      <c r="HK884" s="2"/>
      <c r="HL884" s="2"/>
      <c r="HM884" s="2"/>
      <c r="HN884" s="2"/>
      <c r="HO884" s="2"/>
      <c r="HP884" s="2"/>
      <c r="HQ884" s="2"/>
      <c r="HR884" s="2"/>
      <c r="HS884" s="2"/>
      <c r="HT884" s="2"/>
      <c r="HU884" s="2"/>
      <c r="HV884" s="2"/>
      <c r="HW884" s="2"/>
      <c r="HX884" s="2"/>
      <c r="HY884" s="2"/>
      <c r="HZ884" s="2"/>
      <c r="IA884" s="2"/>
      <c r="IB884" s="2"/>
      <c r="IC884" s="2"/>
      <c r="ID884" s="2"/>
    </row>
    <row r="885" spans="1:238" s="12" customFormat="1" x14ac:dyDescent="0.2">
      <c r="A885" s="11">
        <f t="shared" si="15"/>
        <v>877</v>
      </c>
      <c r="B885" s="32" t="s">
        <v>994</v>
      </c>
      <c r="C885" s="32" t="s">
        <v>761</v>
      </c>
      <c r="D885" s="32" t="s">
        <v>152</v>
      </c>
      <c r="E885" s="68">
        <v>2022.11</v>
      </c>
      <c r="F885" s="33" t="s">
        <v>969</v>
      </c>
      <c r="G885" s="34">
        <v>8750</v>
      </c>
      <c r="H885" s="34">
        <v>15871</v>
      </c>
      <c r="I885" s="37" t="s">
        <v>15</v>
      </c>
      <c r="J885" s="35" t="s">
        <v>17</v>
      </c>
      <c r="K885" s="36" t="s">
        <v>181</v>
      </c>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s="2"/>
      <c r="GN885" s="2"/>
      <c r="GO885" s="2"/>
      <c r="GP885" s="2"/>
      <c r="GQ885" s="2"/>
      <c r="GR885" s="2"/>
      <c r="GS885" s="2"/>
      <c r="GT885" s="2"/>
      <c r="GU885" s="2"/>
      <c r="GV885" s="2"/>
      <c r="GW885" s="2"/>
      <c r="GX885" s="2"/>
      <c r="GY885" s="2"/>
      <c r="GZ885" s="2"/>
      <c r="HA885" s="2"/>
      <c r="HB885" s="2"/>
      <c r="HC885" s="2"/>
      <c r="HD885" s="2"/>
      <c r="HE885" s="2"/>
      <c r="HF885" s="2"/>
      <c r="HG885" s="2"/>
      <c r="HH885" s="2"/>
      <c r="HI885" s="2"/>
      <c r="HJ885" s="2"/>
      <c r="HK885" s="2"/>
      <c r="HL885" s="2"/>
      <c r="HM885" s="2"/>
      <c r="HN885" s="2"/>
      <c r="HO885" s="2"/>
      <c r="HP885" s="2"/>
      <c r="HQ885" s="2"/>
      <c r="HR885" s="2"/>
      <c r="HS885" s="2"/>
      <c r="HT885" s="2"/>
      <c r="HU885" s="2"/>
      <c r="HV885" s="2"/>
      <c r="HW885" s="2"/>
      <c r="HX885" s="2"/>
      <c r="HY885" s="2"/>
      <c r="HZ885" s="2"/>
      <c r="IA885" s="2"/>
      <c r="IB885" s="2"/>
      <c r="IC885" s="2"/>
      <c r="ID885" s="2"/>
    </row>
    <row r="886" spans="1:238" s="12" customFormat="1" x14ac:dyDescent="0.2">
      <c r="A886" s="11">
        <f t="shared" si="15"/>
        <v>878</v>
      </c>
      <c r="B886" s="32" t="s">
        <v>991</v>
      </c>
      <c r="C886" s="32" t="s">
        <v>761</v>
      </c>
      <c r="D886" s="32" t="s">
        <v>152</v>
      </c>
      <c r="E886" s="68">
        <v>2022.11</v>
      </c>
      <c r="F886" s="33" t="s">
        <v>992</v>
      </c>
      <c r="G886" s="34">
        <v>8855</v>
      </c>
      <c r="H886" s="34">
        <v>15258</v>
      </c>
      <c r="I886" s="37" t="s">
        <v>127</v>
      </c>
      <c r="J886" s="35" t="s">
        <v>17</v>
      </c>
      <c r="K886" s="36" t="s">
        <v>181</v>
      </c>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s="2"/>
      <c r="GN886" s="2"/>
      <c r="GO886" s="2"/>
      <c r="GP886" s="2"/>
      <c r="GQ886" s="2"/>
      <c r="GR886" s="2"/>
      <c r="GS886" s="2"/>
      <c r="GT886" s="2"/>
      <c r="GU886" s="2"/>
      <c r="GV886" s="2"/>
      <c r="GW886" s="2"/>
      <c r="GX886" s="2"/>
      <c r="GY886" s="2"/>
      <c r="GZ886" s="2"/>
      <c r="HA886" s="2"/>
      <c r="HB886" s="2"/>
      <c r="HC886" s="2"/>
      <c r="HD886" s="2"/>
      <c r="HE886" s="2"/>
      <c r="HF886" s="2"/>
      <c r="HG886" s="2"/>
      <c r="HH886" s="2"/>
      <c r="HI886" s="2"/>
      <c r="HJ886" s="2"/>
      <c r="HK886" s="2"/>
      <c r="HL886" s="2"/>
      <c r="HM886" s="2"/>
      <c r="HN886" s="2"/>
      <c r="HO886" s="2"/>
      <c r="HP886" s="2"/>
      <c r="HQ886" s="2"/>
      <c r="HR886" s="2"/>
      <c r="HS886" s="2"/>
      <c r="HT886" s="2"/>
      <c r="HU886" s="2"/>
      <c r="HV886" s="2"/>
      <c r="HW886" s="2"/>
      <c r="HX886" s="2"/>
      <c r="HY886" s="2"/>
      <c r="HZ886" s="2"/>
      <c r="IA886" s="2"/>
      <c r="IB886" s="2"/>
      <c r="IC886" s="2"/>
      <c r="ID886" s="2"/>
    </row>
    <row r="887" spans="1:238" s="12" customFormat="1" x14ac:dyDescent="0.2">
      <c r="A887" s="11">
        <f t="shared" si="15"/>
        <v>879</v>
      </c>
      <c r="B887" s="32" t="s">
        <v>998</v>
      </c>
      <c r="C887" s="32" t="s">
        <v>761</v>
      </c>
      <c r="D887" s="32" t="s">
        <v>152</v>
      </c>
      <c r="E887" s="68">
        <v>2022.12</v>
      </c>
      <c r="F887" s="33" t="s">
        <v>999</v>
      </c>
      <c r="G887" s="34">
        <v>3837</v>
      </c>
      <c r="H887" s="34">
        <v>8435</v>
      </c>
      <c r="I887" s="37" t="s">
        <v>127</v>
      </c>
      <c r="J887" s="35" t="s">
        <v>17</v>
      </c>
      <c r="K887" s="36" t="s">
        <v>181</v>
      </c>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s="2"/>
      <c r="GN887" s="2"/>
      <c r="GO887" s="2"/>
      <c r="GP887" s="2"/>
      <c r="GQ887" s="2"/>
      <c r="GR887" s="2"/>
      <c r="GS887" s="2"/>
      <c r="GT887" s="2"/>
      <c r="GU887" s="2"/>
      <c r="GV887" s="2"/>
      <c r="GW887" s="2"/>
      <c r="GX887" s="2"/>
      <c r="GY887" s="2"/>
      <c r="GZ887" s="2"/>
      <c r="HA887" s="2"/>
      <c r="HB887" s="2"/>
      <c r="HC887" s="2"/>
      <c r="HD887" s="2"/>
      <c r="HE887" s="2"/>
      <c r="HF887" s="2"/>
      <c r="HG887" s="2"/>
      <c r="HH887" s="2"/>
      <c r="HI887" s="2"/>
      <c r="HJ887" s="2"/>
      <c r="HK887" s="2"/>
      <c r="HL887" s="2"/>
      <c r="HM887" s="2"/>
      <c r="HN887" s="2"/>
      <c r="HO887" s="2"/>
      <c r="HP887" s="2"/>
      <c r="HQ887" s="2"/>
      <c r="HR887" s="2"/>
      <c r="HS887" s="2"/>
      <c r="HT887" s="2"/>
      <c r="HU887" s="2"/>
      <c r="HV887" s="2"/>
      <c r="HW887" s="2"/>
      <c r="HX887" s="2"/>
      <c r="HY887" s="2"/>
      <c r="HZ887" s="2"/>
      <c r="IA887" s="2"/>
      <c r="IB887" s="2"/>
      <c r="IC887" s="2"/>
      <c r="ID887" s="2"/>
    </row>
    <row r="888" spans="1:238" s="12" customFormat="1" x14ac:dyDescent="0.2">
      <c r="A888" s="11">
        <f t="shared" si="15"/>
        <v>880</v>
      </c>
      <c r="B888" s="32" t="s">
        <v>1020</v>
      </c>
      <c r="C888" s="32" t="s">
        <v>761</v>
      </c>
      <c r="D888" s="32" t="s">
        <v>152</v>
      </c>
      <c r="E888" s="68">
        <v>2023.01</v>
      </c>
      <c r="F888" s="33" t="s">
        <v>1021</v>
      </c>
      <c r="G888" s="34">
        <v>2865</v>
      </c>
      <c r="H888" s="34">
        <v>4248</v>
      </c>
      <c r="I888" s="37" t="s">
        <v>15</v>
      </c>
      <c r="J888" s="35" t="s">
        <v>17</v>
      </c>
      <c r="K888" s="36" t="s">
        <v>181</v>
      </c>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s="2"/>
      <c r="GN888" s="2"/>
      <c r="GO888" s="2"/>
      <c r="GP888" s="2"/>
      <c r="GQ888" s="2"/>
      <c r="GR888" s="2"/>
      <c r="GS888" s="2"/>
      <c r="GT888" s="2"/>
      <c r="GU888" s="2"/>
      <c r="GV888" s="2"/>
      <c r="GW888" s="2"/>
      <c r="GX888" s="2"/>
      <c r="GY888" s="2"/>
      <c r="GZ888" s="2"/>
      <c r="HA888" s="2"/>
      <c r="HB888" s="2"/>
      <c r="HC888" s="2"/>
      <c r="HD888" s="2"/>
      <c r="HE888" s="2"/>
      <c r="HF888" s="2"/>
      <c r="HG888" s="2"/>
      <c r="HH888" s="2"/>
      <c r="HI888" s="2"/>
      <c r="HJ888" s="2"/>
      <c r="HK888" s="2"/>
      <c r="HL888" s="2"/>
      <c r="HM888" s="2"/>
      <c r="HN888" s="2"/>
      <c r="HO888" s="2"/>
      <c r="HP888" s="2"/>
      <c r="HQ888" s="2"/>
      <c r="HR888" s="2"/>
      <c r="HS888" s="2"/>
      <c r="HT888" s="2"/>
      <c r="HU888" s="2"/>
      <c r="HV888" s="2"/>
      <c r="HW888" s="2"/>
      <c r="HX888" s="2"/>
      <c r="HY888" s="2"/>
      <c r="HZ888" s="2"/>
      <c r="IA888" s="2"/>
      <c r="IB888" s="2"/>
      <c r="IC888" s="2"/>
      <c r="ID888" s="2"/>
    </row>
    <row r="889" spans="1:238" s="12" customFormat="1" x14ac:dyDescent="0.2">
      <c r="A889" s="11">
        <f t="shared" si="15"/>
        <v>881</v>
      </c>
      <c r="B889" s="32" t="s">
        <v>1033</v>
      </c>
      <c r="C889" s="32" t="s">
        <v>761</v>
      </c>
      <c r="D889" s="32" t="s">
        <v>152</v>
      </c>
      <c r="E889" s="68">
        <v>2023.02</v>
      </c>
      <c r="F889" s="33" t="s">
        <v>1034</v>
      </c>
      <c r="G889" s="34">
        <v>3962</v>
      </c>
      <c r="H889" s="34">
        <v>6103</v>
      </c>
      <c r="I889" s="37" t="s">
        <v>15</v>
      </c>
      <c r="J889" s="35" t="s">
        <v>17</v>
      </c>
      <c r="K889" s="36" t="s">
        <v>181</v>
      </c>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s="2"/>
      <c r="GN889" s="2"/>
      <c r="GO889" s="2"/>
      <c r="GP889" s="2"/>
      <c r="GQ889" s="2"/>
      <c r="GR889" s="2"/>
      <c r="GS889" s="2"/>
      <c r="GT889" s="2"/>
      <c r="GU889" s="2"/>
      <c r="GV889" s="2"/>
      <c r="GW889" s="2"/>
      <c r="GX889" s="2"/>
      <c r="GY889" s="2"/>
      <c r="GZ889" s="2"/>
      <c r="HA889" s="2"/>
      <c r="HB889" s="2"/>
      <c r="HC889" s="2"/>
      <c r="HD889" s="2"/>
      <c r="HE889" s="2"/>
      <c r="HF889" s="2"/>
      <c r="HG889" s="2"/>
      <c r="HH889" s="2"/>
      <c r="HI889" s="2"/>
      <c r="HJ889" s="2"/>
      <c r="HK889" s="2"/>
      <c r="HL889" s="2"/>
      <c r="HM889" s="2"/>
      <c r="HN889" s="2"/>
      <c r="HO889" s="2"/>
      <c r="HP889" s="2"/>
      <c r="HQ889" s="2"/>
      <c r="HR889" s="2"/>
      <c r="HS889" s="2"/>
      <c r="HT889" s="2"/>
      <c r="HU889" s="2"/>
      <c r="HV889" s="2"/>
      <c r="HW889" s="2"/>
      <c r="HX889" s="2"/>
      <c r="HY889" s="2"/>
      <c r="HZ889" s="2"/>
      <c r="IA889" s="2"/>
      <c r="IB889" s="2"/>
      <c r="IC889" s="2"/>
      <c r="ID889" s="2"/>
    </row>
    <row r="890" spans="1:238" s="12" customFormat="1" x14ac:dyDescent="0.2">
      <c r="A890" s="11">
        <f t="shared" si="15"/>
        <v>882</v>
      </c>
      <c r="B890" s="32" t="s">
        <v>2475</v>
      </c>
      <c r="C890" s="32" t="s">
        <v>704</v>
      </c>
      <c r="D890" s="32" t="s">
        <v>152</v>
      </c>
      <c r="E890" s="68" t="s">
        <v>2460</v>
      </c>
      <c r="F890" s="33" t="s">
        <v>2476</v>
      </c>
      <c r="G890" s="34">
        <v>6568</v>
      </c>
      <c r="H890" s="34">
        <v>12178</v>
      </c>
      <c r="I890" s="37" t="s">
        <v>2471</v>
      </c>
      <c r="J890" s="35" t="s">
        <v>17</v>
      </c>
      <c r="K890" s="36"/>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s="2"/>
      <c r="GN890" s="2"/>
      <c r="GO890" s="2"/>
      <c r="GP890" s="2"/>
      <c r="GQ890" s="2"/>
      <c r="GR890" s="2"/>
      <c r="GS890" s="2"/>
      <c r="GT890" s="2"/>
      <c r="GU890" s="2"/>
      <c r="GV890" s="2"/>
      <c r="GW890" s="2"/>
      <c r="GX890" s="2"/>
      <c r="GY890" s="2"/>
      <c r="GZ890" s="2"/>
      <c r="HA890" s="2"/>
      <c r="HB890" s="2"/>
      <c r="HC890" s="2"/>
      <c r="HD890" s="2"/>
      <c r="HE890" s="2"/>
      <c r="HF890" s="2"/>
      <c r="HG890" s="2"/>
      <c r="HH890" s="2"/>
      <c r="HI890" s="2"/>
      <c r="HJ890" s="2"/>
      <c r="HK890" s="2"/>
      <c r="HL890" s="2"/>
      <c r="HM890" s="2"/>
      <c r="HN890" s="2"/>
      <c r="HO890" s="2"/>
      <c r="HP890" s="2"/>
      <c r="HQ890" s="2"/>
      <c r="HR890" s="2"/>
      <c r="HS890" s="2"/>
      <c r="HT890" s="2"/>
      <c r="HU890" s="2"/>
      <c r="HV890" s="2"/>
      <c r="HW890" s="2"/>
      <c r="HX890" s="2"/>
      <c r="HY890" s="2"/>
      <c r="HZ890" s="2"/>
      <c r="IA890" s="2"/>
      <c r="IB890" s="2"/>
      <c r="IC890" s="2"/>
      <c r="ID890" s="2"/>
    </row>
    <row r="891" spans="1:238" s="12" customFormat="1" x14ac:dyDescent="0.2">
      <c r="A891" s="11">
        <f t="shared" si="15"/>
        <v>883</v>
      </c>
      <c r="B891" s="32" t="s">
        <v>566</v>
      </c>
      <c r="C891" s="32" t="s">
        <v>761</v>
      </c>
      <c r="D891" s="32" t="s">
        <v>13</v>
      </c>
      <c r="E891" s="68" t="s">
        <v>1239</v>
      </c>
      <c r="F891" s="33" t="s">
        <v>44</v>
      </c>
      <c r="G891" s="34">
        <v>1467</v>
      </c>
      <c r="H891" s="34">
        <v>2920</v>
      </c>
      <c r="I891" s="37" t="s">
        <v>18</v>
      </c>
      <c r="J891" s="35" t="s">
        <v>17</v>
      </c>
      <c r="K891" s="36"/>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s="2"/>
      <c r="GN891" s="2"/>
      <c r="GO891" s="2"/>
      <c r="GP891" s="2"/>
      <c r="GQ891" s="2"/>
      <c r="GR891" s="2"/>
      <c r="GS891" s="2"/>
      <c r="GT891" s="2"/>
      <c r="GU891" s="2"/>
      <c r="GV891" s="2"/>
      <c r="GW891" s="2"/>
      <c r="GX891" s="2"/>
      <c r="GY891" s="2"/>
      <c r="GZ891" s="2"/>
      <c r="HA891" s="2"/>
      <c r="HB891" s="2"/>
      <c r="HC891" s="2"/>
      <c r="HD891" s="2"/>
      <c r="HE891" s="2"/>
      <c r="HF891" s="2"/>
      <c r="HG891" s="2"/>
      <c r="HH891" s="2"/>
      <c r="HI891" s="2"/>
      <c r="HJ891" s="2"/>
      <c r="HK891" s="2"/>
      <c r="HL891" s="2"/>
      <c r="HM891" s="2"/>
      <c r="HN891" s="2"/>
      <c r="HO891" s="2"/>
      <c r="HP891" s="2"/>
      <c r="HQ891" s="2"/>
      <c r="HR891" s="2"/>
      <c r="HS891" s="2"/>
      <c r="HT891" s="2"/>
      <c r="HU891" s="2"/>
      <c r="HV891" s="2"/>
      <c r="HW891" s="2"/>
      <c r="HX891" s="2"/>
      <c r="HY891" s="2"/>
      <c r="HZ891" s="2"/>
      <c r="IA891" s="2"/>
      <c r="IB891" s="2"/>
      <c r="IC891" s="2"/>
      <c r="ID891" s="2"/>
    </row>
    <row r="892" spans="1:238" s="12" customFormat="1" x14ac:dyDescent="0.2">
      <c r="A892" s="11">
        <f t="shared" si="15"/>
        <v>884</v>
      </c>
      <c r="B892" s="32" t="s">
        <v>567</v>
      </c>
      <c r="C892" s="32" t="s">
        <v>761</v>
      </c>
      <c r="D892" s="32" t="s">
        <v>13</v>
      </c>
      <c r="E892" s="68" t="s">
        <v>1239</v>
      </c>
      <c r="F892" s="33" t="s">
        <v>114</v>
      </c>
      <c r="G892" s="34">
        <v>1039</v>
      </c>
      <c r="H892" s="34">
        <v>2473</v>
      </c>
      <c r="I892" s="37" t="s">
        <v>15</v>
      </c>
      <c r="J892" s="35" t="s">
        <v>17</v>
      </c>
      <c r="K892" s="36"/>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s="2"/>
      <c r="GN892" s="2"/>
      <c r="GO892" s="2"/>
      <c r="GP892" s="2"/>
      <c r="GQ892" s="2"/>
      <c r="GR892" s="2"/>
      <c r="GS892" s="2"/>
      <c r="GT892" s="2"/>
      <c r="GU892" s="2"/>
      <c r="GV892" s="2"/>
      <c r="GW892" s="2"/>
      <c r="GX892" s="2"/>
      <c r="GY892" s="2"/>
      <c r="GZ892" s="2"/>
      <c r="HA892" s="2"/>
      <c r="HB892" s="2"/>
      <c r="HC892" s="2"/>
      <c r="HD892" s="2"/>
      <c r="HE892" s="2"/>
      <c r="HF892" s="2"/>
      <c r="HG892" s="2"/>
      <c r="HH892" s="2"/>
      <c r="HI892" s="2"/>
      <c r="HJ892" s="2"/>
      <c r="HK892" s="2"/>
      <c r="HL892" s="2"/>
      <c r="HM892" s="2"/>
      <c r="HN892" s="2"/>
      <c r="HO892" s="2"/>
      <c r="HP892" s="2"/>
      <c r="HQ892" s="2"/>
      <c r="HR892" s="2"/>
      <c r="HS892" s="2"/>
      <c r="HT892" s="2"/>
      <c r="HU892" s="2"/>
      <c r="HV892" s="2"/>
      <c r="HW892" s="2"/>
      <c r="HX892" s="2"/>
      <c r="HY892" s="2"/>
      <c r="HZ892" s="2"/>
      <c r="IA892" s="2"/>
      <c r="IB892" s="2"/>
      <c r="IC892" s="2"/>
      <c r="ID892" s="2"/>
    </row>
    <row r="893" spans="1:238" s="12" customFormat="1" x14ac:dyDescent="0.2">
      <c r="A893" s="11">
        <f t="shared" si="15"/>
        <v>885</v>
      </c>
      <c r="B893" s="32" t="s">
        <v>568</v>
      </c>
      <c r="C893" s="32" t="s">
        <v>761</v>
      </c>
      <c r="D893" s="32" t="s">
        <v>13</v>
      </c>
      <c r="E893" s="68" t="s">
        <v>1239</v>
      </c>
      <c r="F893" s="33" t="s">
        <v>35</v>
      </c>
      <c r="G893" s="34">
        <v>1160</v>
      </c>
      <c r="H893" s="34">
        <v>1515</v>
      </c>
      <c r="I893" s="37" t="s">
        <v>15</v>
      </c>
      <c r="J893" s="35" t="s">
        <v>17</v>
      </c>
      <c r="K893" s="36"/>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s="2"/>
      <c r="GN893" s="2"/>
      <c r="GO893" s="2"/>
      <c r="GP893" s="2"/>
      <c r="GQ893" s="2"/>
      <c r="GR893" s="2"/>
      <c r="GS893" s="2"/>
      <c r="GT893" s="2"/>
      <c r="GU893" s="2"/>
      <c r="GV893" s="2"/>
      <c r="GW893" s="2"/>
      <c r="GX893" s="2"/>
      <c r="GY893" s="2"/>
      <c r="GZ893" s="2"/>
      <c r="HA893" s="2"/>
      <c r="HB893" s="2"/>
      <c r="HC893" s="2"/>
      <c r="HD893" s="2"/>
      <c r="HE893" s="2"/>
      <c r="HF893" s="2"/>
      <c r="HG893" s="2"/>
      <c r="HH893" s="2"/>
      <c r="HI893" s="2"/>
      <c r="HJ893" s="2"/>
      <c r="HK893" s="2"/>
      <c r="HL893" s="2"/>
      <c r="HM893" s="2"/>
      <c r="HN893" s="2"/>
      <c r="HO893" s="2"/>
      <c r="HP893" s="2"/>
      <c r="HQ893" s="2"/>
      <c r="HR893" s="2"/>
      <c r="HS893" s="2"/>
      <c r="HT893" s="2"/>
      <c r="HU893" s="2"/>
      <c r="HV893" s="2"/>
      <c r="HW893" s="2"/>
      <c r="HX893" s="2"/>
      <c r="HY893" s="2"/>
      <c r="HZ893" s="2"/>
      <c r="IA893" s="2"/>
      <c r="IB893" s="2"/>
      <c r="IC893" s="2"/>
      <c r="ID893" s="2"/>
    </row>
    <row r="894" spans="1:238" s="12" customFormat="1" x14ac:dyDescent="0.2">
      <c r="A894" s="11">
        <f t="shared" si="15"/>
        <v>886</v>
      </c>
      <c r="B894" s="32" t="s">
        <v>569</v>
      </c>
      <c r="C894" s="32" t="s">
        <v>761</v>
      </c>
      <c r="D894" s="32" t="s">
        <v>13</v>
      </c>
      <c r="E894" s="68" t="s">
        <v>1243</v>
      </c>
      <c r="F894" s="33" t="s">
        <v>191</v>
      </c>
      <c r="G894" s="34">
        <v>932</v>
      </c>
      <c r="H894" s="34">
        <v>1574</v>
      </c>
      <c r="I894" s="37" t="s">
        <v>15</v>
      </c>
      <c r="J894" s="35" t="s">
        <v>17</v>
      </c>
      <c r="K894" s="36"/>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s="2"/>
      <c r="GN894" s="2"/>
      <c r="GO894" s="2"/>
      <c r="GP894" s="2"/>
      <c r="GQ894" s="2"/>
      <c r="GR894" s="2"/>
      <c r="GS894" s="2"/>
      <c r="GT894" s="2"/>
      <c r="GU894" s="2"/>
      <c r="GV894" s="2"/>
      <c r="GW894" s="2"/>
      <c r="GX894" s="2"/>
      <c r="GY894" s="2"/>
      <c r="GZ894" s="2"/>
      <c r="HA894" s="2"/>
      <c r="HB894" s="2"/>
      <c r="HC894" s="2"/>
      <c r="HD894" s="2"/>
      <c r="HE894" s="2"/>
      <c r="HF894" s="2"/>
      <c r="HG894" s="2"/>
      <c r="HH894" s="2"/>
      <c r="HI894" s="2"/>
      <c r="HJ894" s="2"/>
      <c r="HK894" s="2"/>
      <c r="HL894" s="2"/>
      <c r="HM894" s="2"/>
      <c r="HN894" s="2"/>
      <c r="HO894" s="2"/>
      <c r="HP894" s="2"/>
      <c r="HQ894" s="2"/>
      <c r="HR894" s="2"/>
      <c r="HS894" s="2"/>
      <c r="HT894" s="2"/>
      <c r="HU894" s="2"/>
      <c r="HV894" s="2"/>
      <c r="HW894" s="2"/>
      <c r="HX894" s="2"/>
      <c r="HY894" s="2"/>
      <c r="HZ894" s="2"/>
      <c r="IA894" s="2"/>
      <c r="IB894" s="2"/>
      <c r="IC894" s="2"/>
      <c r="ID894" s="2"/>
    </row>
    <row r="895" spans="1:238" s="12" customFormat="1" x14ac:dyDescent="0.2">
      <c r="A895" s="11">
        <f t="shared" si="15"/>
        <v>887</v>
      </c>
      <c r="B895" s="38" t="s">
        <v>1266</v>
      </c>
      <c r="C895" s="32" t="s">
        <v>761</v>
      </c>
      <c r="D895" s="32" t="s">
        <v>13</v>
      </c>
      <c r="E895" s="69" t="s">
        <v>1267</v>
      </c>
      <c r="F895" s="40" t="s">
        <v>35</v>
      </c>
      <c r="G895" s="39">
        <v>1342</v>
      </c>
      <c r="H895" s="39">
        <v>1882</v>
      </c>
      <c r="I895" s="43" t="s">
        <v>15</v>
      </c>
      <c r="J895" s="35" t="s">
        <v>17</v>
      </c>
      <c r="K895" s="4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s="2"/>
      <c r="GN895" s="2"/>
      <c r="GO895" s="2"/>
      <c r="GP895" s="2"/>
      <c r="GQ895" s="2"/>
      <c r="GR895" s="2"/>
      <c r="GS895" s="2"/>
      <c r="GT895" s="2"/>
      <c r="GU895" s="2"/>
      <c r="GV895" s="2"/>
      <c r="GW895" s="2"/>
      <c r="GX895" s="2"/>
      <c r="GY895" s="2"/>
      <c r="GZ895" s="2"/>
      <c r="HA895" s="2"/>
      <c r="HB895" s="2"/>
      <c r="HC895" s="2"/>
      <c r="HD895" s="2"/>
      <c r="HE895" s="2"/>
      <c r="HF895" s="2"/>
      <c r="HG895" s="2"/>
      <c r="HH895" s="2"/>
      <c r="HI895" s="2"/>
      <c r="HJ895" s="2"/>
      <c r="HK895" s="2"/>
      <c r="HL895" s="2"/>
      <c r="HM895" s="2"/>
      <c r="HN895" s="2"/>
      <c r="HO895" s="2"/>
      <c r="HP895" s="2"/>
      <c r="HQ895" s="2"/>
      <c r="HR895" s="2"/>
      <c r="HS895" s="2"/>
      <c r="HT895" s="2"/>
      <c r="HU895" s="2"/>
      <c r="HV895" s="2"/>
      <c r="HW895" s="2"/>
      <c r="HX895" s="2"/>
      <c r="HY895" s="2"/>
      <c r="HZ895" s="2"/>
      <c r="IA895" s="2"/>
      <c r="IB895" s="2"/>
      <c r="IC895" s="2"/>
      <c r="ID895" s="2"/>
    </row>
    <row r="896" spans="1:238" s="12" customFormat="1" x14ac:dyDescent="0.2">
      <c r="A896" s="11">
        <f t="shared" si="15"/>
        <v>888</v>
      </c>
      <c r="B896" s="38" t="s">
        <v>1286</v>
      </c>
      <c r="C896" s="32" t="s">
        <v>761</v>
      </c>
      <c r="D896" s="32" t="s">
        <v>13</v>
      </c>
      <c r="E896" s="69" t="s">
        <v>1283</v>
      </c>
      <c r="F896" s="40" t="s">
        <v>48</v>
      </c>
      <c r="G896" s="39">
        <v>1389</v>
      </c>
      <c r="H896" s="39">
        <v>2058</v>
      </c>
      <c r="I896" s="41" t="s">
        <v>15</v>
      </c>
      <c r="J896" s="43" t="s">
        <v>17</v>
      </c>
      <c r="K896" s="4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s="2"/>
      <c r="GN896" s="2"/>
      <c r="GO896" s="2"/>
      <c r="GP896" s="2"/>
      <c r="GQ896" s="2"/>
      <c r="GR896" s="2"/>
      <c r="GS896" s="2"/>
      <c r="GT896" s="2"/>
      <c r="GU896" s="2"/>
      <c r="GV896" s="2"/>
      <c r="GW896" s="2"/>
      <c r="GX896" s="2"/>
      <c r="GY896" s="2"/>
      <c r="GZ896" s="2"/>
      <c r="HA896" s="2"/>
      <c r="HB896" s="2"/>
      <c r="HC896" s="2"/>
      <c r="HD896" s="2"/>
      <c r="HE896" s="2"/>
      <c r="HF896" s="2"/>
      <c r="HG896" s="2"/>
      <c r="HH896" s="2"/>
      <c r="HI896" s="2"/>
      <c r="HJ896" s="2"/>
      <c r="HK896" s="2"/>
      <c r="HL896" s="2"/>
      <c r="HM896" s="2"/>
      <c r="HN896" s="2"/>
      <c r="HO896" s="2"/>
      <c r="HP896" s="2"/>
      <c r="HQ896" s="2"/>
      <c r="HR896" s="2"/>
      <c r="HS896" s="2"/>
      <c r="HT896" s="2"/>
      <c r="HU896" s="2"/>
      <c r="HV896" s="2"/>
      <c r="HW896" s="2"/>
      <c r="HX896" s="2"/>
      <c r="HY896" s="2"/>
      <c r="HZ896" s="2"/>
      <c r="IA896" s="2"/>
      <c r="IB896" s="2"/>
      <c r="IC896" s="2"/>
      <c r="ID896" s="2"/>
    </row>
    <row r="897" spans="1:238" s="12" customFormat="1" x14ac:dyDescent="0.2">
      <c r="A897" s="11">
        <f t="shared" si="15"/>
        <v>889</v>
      </c>
      <c r="B897" s="32" t="s">
        <v>1308</v>
      </c>
      <c r="C897" s="32" t="s">
        <v>761</v>
      </c>
      <c r="D897" s="32" t="s">
        <v>13</v>
      </c>
      <c r="E897" s="69" t="s">
        <v>1309</v>
      </c>
      <c r="F897" s="33" t="s">
        <v>48</v>
      </c>
      <c r="G897" s="34">
        <v>2144</v>
      </c>
      <c r="H897" s="34">
        <v>3654</v>
      </c>
      <c r="I897" s="37" t="s">
        <v>15</v>
      </c>
      <c r="J897" s="35" t="s">
        <v>17</v>
      </c>
      <c r="K897" s="36"/>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s="2"/>
      <c r="GN897" s="2"/>
      <c r="GO897" s="2"/>
      <c r="GP897" s="2"/>
      <c r="GQ897" s="2"/>
      <c r="GR897" s="2"/>
      <c r="GS897" s="2"/>
      <c r="GT897" s="2"/>
      <c r="GU897" s="2"/>
      <c r="GV897" s="2"/>
      <c r="GW897" s="2"/>
      <c r="GX897" s="2"/>
      <c r="GY897" s="2"/>
      <c r="GZ897" s="2"/>
      <c r="HA897" s="2"/>
      <c r="HB897" s="2"/>
      <c r="HC897" s="2"/>
      <c r="HD897" s="2"/>
      <c r="HE897" s="2"/>
      <c r="HF897" s="2"/>
      <c r="HG897" s="2"/>
      <c r="HH897" s="2"/>
      <c r="HI897" s="2"/>
      <c r="HJ897" s="2"/>
      <c r="HK897" s="2"/>
      <c r="HL897" s="2"/>
      <c r="HM897" s="2"/>
      <c r="HN897" s="2"/>
      <c r="HO897" s="2"/>
      <c r="HP897" s="2"/>
      <c r="HQ897" s="2"/>
      <c r="HR897" s="2"/>
      <c r="HS897" s="2"/>
      <c r="HT897" s="2"/>
      <c r="HU897" s="2"/>
      <c r="HV897" s="2"/>
      <c r="HW897" s="2"/>
      <c r="HX897" s="2"/>
      <c r="HY897" s="2"/>
      <c r="HZ897" s="2"/>
      <c r="IA897" s="2"/>
      <c r="IB897" s="2"/>
      <c r="IC897" s="2"/>
      <c r="ID897" s="2"/>
    </row>
    <row r="898" spans="1:238" s="12" customFormat="1" x14ac:dyDescent="0.2">
      <c r="A898" s="11">
        <f t="shared" si="15"/>
        <v>890</v>
      </c>
      <c r="B898" s="32" t="s">
        <v>1365</v>
      </c>
      <c r="C898" s="32" t="s">
        <v>761</v>
      </c>
      <c r="D898" s="32" t="s">
        <v>13</v>
      </c>
      <c r="E898" s="68" t="s">
        <v>1364</v>
      </c>
      <c r="F898" s="33" t="s">
        <v>56</v>
      </c>
      <c r="G898" s="34">
        <v>1319</v>
      </c>
      <c r="H898" s="34">
        <v>2737</v>
      </c>
      <c r="I898" s="37" t="s">
        <v>15</v>
      </c>
      <c r="J898" s="35" t="s">
        <v>17</v>
      </c>
      <c r="K898" s="36"/>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c r="BR898" s="14"/>
      <c r="BS898" s="14"/>
      <c r="BT898" s="14"/>
      <c r="BU898" s="14"/>
      <c r="BV898" s="14"/>
      <c r="BW898" s="14"/>
      <c r="BX898" s="14"/>
      <c r="BY898" s="14"/>
      <c r="BZ898" s="14"/>
      <c r="CA898" s="14"/>
      <c r="CB898" s="14"/>
      <c r="CC898" s="14"/>
      <c r="CD898" s="14"/>
      <c r="CE898" s="14"/>
      <c r="CF898" s="14"/>
      <c r="CG898" s="14"/>
      <c r="CH898" s="14"/>
      <c r="CI898" s="14"/>
      <c r="CJ898" s="14"/>
      <c r="CK898" s="14"/>
      <c r="CL898" s="14"/>
      <c r="CM898" s="14"/>
      <c r="CN898" s="14"/>
      <c r="CO898" s="14"/>
      <c r="CP898" s="14"/>
      <c r="CQ898" s="14"/>
      <c r="CR898" s="14"/>
      <c r="CS898" s="14"/>
      <c r="CT898" s="14"/>
      <c r="CU898" s="14"/>
      <c r="CV898" s="14"/>
      <c r="CW898" s="14"/>
      <c r="CX898" s="14"/>
      <c r="CY898" s="14"/>
      <c r="CZ898" s="14"/>
      <c r="DA898" s="14"/>
      <c r="DB898" s="14"/>
      <c r="DC898" s="14"/>
      <c r="DD898" s="14"/>
      <c r="DE898" s="14"/>
      <c r="DF898" s="14"/>
      <c r="DG898" s="14"/>
      <c r="DH898" s="14"/>
      <c r="DI898" s="14"/>
      <c r="DJ898" s="14"/>
      <c r="DK898" s="14"/>
      <c r="DL898" s="14"/>
      <c r="DM898" s="14"/>
      <c r="DN898" s="14"/>
      <c r="DO898" s="14"/>
      <c r="DP898" s="14"/>
      <c r="DQ898" s="14"/>
      <c r="DR898" s="14"/>
      <c r="DS898" s="14"/>
      <c r="DT898" s="14"/>
      <c r="DU898" s="14"/>
      <c r="DV898" s="14"/>
      <c r="DW898" s="14"/>
      <c r="DX898" s="14"/>
      <c r="DY898" s="14"/>
      <c r="DZ898" s="14"/>
      <c r="EA898" s="14"/>
      <c r="EB898" s="14"/>
      <c r="EC898" s="14"/>
      <c r="ED898" s="14"/>
      <c r="EE898" s="14"/>
      <c r="EF898" s="14"/>
      <c r="EG898" s="14"/>
      <c r="EH898" s="14"/>
      <c r="EI898" s="14"/>
      <c r="EJ898" s="14"/>
      <c r="EK898" s="14"/>
      <c r="EL898" s="14"/>
      <c r="EM898" s="14"/>
      <c r="EN898" s="14"/>
      <c r="EO898" s="14"/>
      <c r="EP898" s="14"/>
      <c r="EQ898" s="14"/>
      <c r="ER898" s="14"/>
      <c r="ES898" s="14"/>
      <c r="ET898" s="14"/>
      <c r="EU898" s="14"/>
      <c r="EV898" s="14"/>
      <c r="EW898" s="14"/>
      <c r="EX898" s="14"/>
      <c r="EY898" s="14"/>
      <c r="EZ898" s="14"/>
      <c r="FA898" s="14"/>
      <c r="FB898" s="14"/>
      <c r="FC898" s="14"/>
      <c r="FD898" s="14"/>
      <c r="FE898" s="14"/>
      <c r="FF898" s="14"/>
      <c r="FG898" s="14"/>
      <c r="FH898" s="14"/>
      <c r="FI898" s="14"/>
      <c r="FJ898" s="14"/>
      <c r="FK898" s="14"/>
      <c r="FL898" s="14"/>
      <c r="FM898" s="14"/>
      <c r="FN898" s="14"/>
      <c r="FO898" s="14"/>
      <c r="FP898" s="14"/>
      <c r="FQ898" s="14"/>
      <c r="FR898" s="14"/>
      <c r="FS898" s="14"/>
      <c r="FT898" s="14"/>
      <c r="FU898" s="14"/>
      <c r="FV898" s="14"/>
      <c r="FW898" s="14"/>
      <c r="FX898" s="14"/>
      <c r="FY898" s="14"/>
      <c r="FZ898" s="14"/>
      <c r="GA898" s="14"/>
      <c r="GB898" s="14"/>
      <c r="GC898" s="14"/>
      <c r="GD898" s="14"/>
      <c r="GE898" s="14"/>
      <c r="GF898" s="14"/>
      <c r="GG898" s="14"/>
      <c r="GH898" s="14"/>
      <c r="GI898" s="14"/>
      <c r="GJ898" s="14"/>
      <c r="GK898" s="14"/>
      <c r="GL898" s="14"/>
      <c r="GM898" s="14"/>
      <c r="GN898" s="14"/>
      <c r="GO898" s="14"/>
      <c r="GP898" s="14"/>
      <c r="GQ898" s="14"/>
      <c r="GR898" s="14"/>
      <c r="GS898" s="14"/>
      <c r="GT898" s="14"/>
      <c r="GU898" s="14"/>
      <c r="GV898" s="14"/>
      <c r="GW898" s="14"/>
      <c r="GX898" s="14"/>
      <c r="GY898" s="14"/>
      <c r="GZ898" s="14"/>
      <c r="HA898" s="14"/>
      <c r="HB898" s="14"/>
      <c r="HC898" s="14"/>
      <c r="HD898" s="14"/>
      <c r="HE898" s="14"/>
      <c r="HF898" s="14"/>
      <c r="HG898" s="14"/>
      <c r="HH898" s="14"/>
      <c r="HI898" s="14"/>
      <c r="HJ898" s="14"/>
      <c r="HK898" s="14"/>
      <c r="HL898" s="14"/>
      <c r="HM898" s="14"/>
      <c r="HN898" s="14"/>
      <c r="HO898" s="14"/>
      <c r="HP898" s="14"/>
      <c r="HQ898" s="14"/>
      <c r="HR898" s="14"/>
      <c r="HS898" s="14"/>
      <c r="HT898" s="14"/>
      <c r="HU898" s="14"/>
      <c r="HV898" s="14"/>
      <c r="HW898" s="14"/>
      <c r="HX898" s="14"/>
      <c r="HY898" s="14"/>
      <c r="HZ898" s="14"/>
      <c r="IA898" s="14"/>
      <c r="IB898" s="14"/>
      <c r="IC898" s="14"/>
      <c r="ID898" s="14"/>
    </row>
    <row r="899" spans="1:238" s="12" customFormat="1" x14ac:dyDescent="0.2">
      <c r="A899" s="11">
        <f t="shared" si="15"/>
        <v>891</v>
      </c>
      <c r="B899" s="32" t="s">
        <v>1366</v>
      </c>
      <c r="C899" s="32" t="s">
        <v>761</v>
      </c>
      <c r="D899" s="32" t="s">
        <v>13</v>
      </c>
      <c r="E899" s="68" t="s">
        <v>1364</v>
      </c>
      <c r="F899" s="33" t="s">
        <v>552</v>
      </c>
      <c r="G899" s="34">
        <v>1028</v>
      </c>
      <c r="H899" s="34">
        <v>2096</v>
      </c>
      <c r="I899" s="37" t="s">
        <v>15</v>
      </c>
      <c r="J899" s="35" t="s">
        <v>17</v>
      </c>
      <c r="K899" s="36"/>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c r="BR899" s="14"/>
      <c r="BS899" s="14"/>
      <c r="BT899" s="14"/>
      <c r="BU899" s="14"/>
      <c r="BV899" s="14"/>
      <c r="BW899" s="14"/>
      <c r="BX899" s="14"/>
      <c r="BY899" s="14"/>
      <c r="BZ899" s="14"/>
      <c r="CA899" s="14"/>
      <c r="CB899" s="14"/>
      <c r="CC899" s="14"/>
      <c r="CD899" s="14"/>
      <c r="CE899" s="14"/>
      <c r="CF899" s="14"/>
      <c r="CG899" s="14"/>
      <c r="CH899" s="14"/>
      <c r="CI899" s="14"/>
      <c r="CJ899" s="14"/>
      <c r="CK899" s="14"/>
      <c r="CL899" s="14"/>
      <c r="CM899" s="14"/>
      <c r="CN899" s="14"/>
      <c r="CO899" s="14"/>
      <c r="CP899" s="14"/>
      <c r="CQ899" s="14"/>
      <c r="CR899" s="14"/>
      <c r="CS899" s="14"/>
      <c r="CT899" s="14"/>
      <c r="CU899" s="14"/>
      <c r="CV899" s="14"/>
      <c r="CW899" s="14"/>
      <c r="CX899" s="14"/>
      <c r="CY899" s="14"/>
      <c r="CZ899" s="14"/>
      <c r="DA899" s="14"/>
      <c r="DB899" s="14"/>
      <c r="DC899" s="14"/>
      <c r="DD899" s="14"/>
      <c r="DE899" s="14"/>
      <c r="DF899" s="14"/>
      <c r="DG899" s="14"/>
      <c r="DH899" s="14"/>
      <c r="DI899" s="14"/>
      <c r="DJ899" s="14"/>
      <c r="DK899" s="14"/>
      <c r="DL899" s="14"/>
      <c r="DM899" s="14"/>
      <c r="DN899" s="14"/>
      <c r="DO899" s="14"/>
      <c r="DP899" s="14"/>
      <c r="DQ899" s="14"/>
      <c r="DR899" s="14"/>
      <c r="DS899" s="14"/>
      <c r="DT899" s="14"/>
      <c r="DU899" s="14"/>
      <c r="DV899" s="14"/>
      <c r="DW899" s="14"/>
      <c r="DX899" s="14"/>
      <c r="DY899" s="14"/>
      <c r="DZ899" s="14"/>
      <c r="EA899" s="14"/>
      <c r="EB899" s="14"/>
      <c r="EC899" s="14"/>
      <c r="ED899" s="14"/>
      <c r="EE899" s="14"/>
      <c r="EF899" s="14"/>
      <c r="EG899" s="14"/>
      <c r="EH899" s="14"/>
      <c r="EI899" s="14"/>
      <c r="EJ899" s="14"/>
      <c r="EK899" s="14"/>
      <c r="EL899" s="14"/>
      <c r="EM899" s="14"/>
      <c r="EN899" s="14"/>
      <c r="EO899" s="14"/>
      <c r="EP899" s="14"/>
      <c r="EQ899" s="14"/>
      <c r="ER899" s="14"/>
      <c r="ES899" s="14"/>
      <c r="ET899" s="14"/>
      <c r="EU899" s="14"/>
      <c r="EV899" s="14"/>
      <c r="EW899" s="14"/>
      <c r="EX899" s="14"/>
      <c r="EY899" s="14"/>
      <c r="EZ899" s="14"/>
      <c r="FA899" s="14"/>
      <c r="FB899" s="14"/>
      <c r="FC899" s="14"/>
      <c r="FD899" s="14"/>
      <c r="FE899" s="14"/>
      <c r="FF899" s="14"/>
      <c r="FG899" s="14"/>
      <c r="FH899" s="14"/>
      <c r="FI899" s="14"/>
      <c r="FJ899" s="14"/>
      <c r="FK899" s="14"/>
      <c r="FL899" s="14"/>
      <c r="FM899" s="14"/>
      <c r="FN899" s="14"/>
      <c r="FO899" s="14"/>
      <c r="FP899" s="14"/>
      <c r="FQ899" s="14"/>
      <c r="FR899" s="14"/>
      <c r="FS899" s="14"/>
      <c r="FT899" s="14"/>
      <c r="FU899" s="14"/>
      <c r="FV899" s="14"/>
      <c r="FW899" s="14"/>
      <c r="FX899" s="14"/>
      <c r="FY899" s="14"/>
      <c r="FZ899" s="14"/>
      <c r="GA899" s="14"/>
      <c r="GB899" s="14"/>
      <c r="GC899" s="14"/>
      <c r="GD899" s="14"/>
      <c r="GE899" s="14"/>
      <c r="GF899" s="14"/>
      <c r="GG899" s="14"/>
      <c r="GH899" s="14"/>
      <c r="GI899" s="14"/>
      <c r="GJ899" s="14"/>
      <c r="GK899" s="14"/>
      <c r="GL899" s="14"/>
      <c r="GM899" s="14"/>
      <c r="GN899" s="14"/>
      <c r="GO899" s="14"/>
      <c r="GP899" s="14"/>
      <c r="GQ899" s="14"/>
      <c r="GR899" s="14"/>
      <c r="GS899" s="14"/>
      <c r="GT899" s="14"/>
      <c r="GU899" s="14"/>
      <c r="GV899" s="14"/>
      <c r="GW899" s="14"/>
      <c r="GX899" s="14"/>
      <c r="GY899" s="14"/>
      <c r="GZ899" s="14"/>
      <c r="HA899" s="14"/>
      <c r="HB899" s="14"/>
      <c r="HC899" s="14"/>
      <c r="HD899" s="14"/>
      <c r="HE899" s="14"/>
      <c r="HF899" s="14"/>
      <c r="HG899" s="14"/>
      <c r="HH899" s="14"/>
      <c r="HI899" s="14"/>
      <c r="HJ899" s="14"/>
      <c r="HK899" s="14"/>
      <c r="HL899" s="14"/>
      <c r="HM899" s="14"/>
      <c r="HN899" s="14"/>
      <c r="HO899" s="14"/>
      <c r="HP899" s="14"/>
      <c r="HQ899" s="14"/>
      <c r="HR899" s="14"/>
      <c r="HS899" s="14"/>
      <c r="HT899" s="14"/>
      <c r="HU899" s="14"/>
      <c r="HV899" s="14"/>
      <c r="HW899" s="14"/>
      <c r="HX899" s="14"/>
      <c r="HY899" s="14"/>
      <c r="HZ899" s="14"/>
      <c r="IA899" s="14"/>
      <c r="IB899" s="14"/>
      <c r="IC899" s="14"/>
      <c r="ID899" s="14"/>
    </row>
    <row r="900" spans="1:238" s="12" customFormat="1" x14ac:dyDescent="0.2">
      <c r="A900" s="11">
        <f t="shared" si="15"/>
        <v>892</v>
      </c>
      <c r="B900" s="32" t="s">
        <v>1378</v>
      </c>
      <c r="C900" s="32" t="s">
        <v>761</v>
      </c>
      <c r="D900" s="32" t="s">
        <v>13</v>
      </c>
      <c r="E900" s="68" t="s">
        <v>1376</v>
      </c>
      <c r="F900" s="33" t="s">
        <v>39</v>
      </c>
      <c r="G900" s="34">
        <v>1290</v>
      </c>
      <c r="H900" s="34">
        <v>1350</v>
      </c>
      <c r="I900" s="37" t="s">
        <v>15</v>
      </c>
      <c r="J900" s="35" t="s">
        <v>17</v>
      </c>
      <c r="K900" s="36"/>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c r="DA900" s="14"/>
      <c r="DB900" s="14"/>
      <c r="DC900" s="14"/>
      <c r="DD900" s="14"/>
      <c r="DE900" s="14"/>
      <c r="DF900" s="14"/>
      <c r="DG900" s="14"/>
      <c r="DH900" s="14"/>
      <c r="DI900" s="14"/>
      <c r="DJ900" s="14"/>
      <c r="DK900" s="14"/>
      <c r="DL900" s="14"/>
      <c r="DM900" s="14"/>
      <c r="DN900" s="14"/>
      <c r="DO900" s="14"/>
      <c r="DP900" s="14"/>
      <c r="DQ900" s="14"/>
      <c r="DR900" s="14"/>
      <c r="DS900" s="14"/>
      <c r="DT900" s="14"/>
      <c r="DU900" s="14"/>
      <c r="DV900" s="14"/>
      <c r="DW900" s="14"/>
      <c r="DX900" s="14"/>
      <c r="DY900" s="14"/>
      <c r="DZ900" s="14"/>
      <c r="EA900" s="14"/>
      <c r="EB900" s="14"/>
      <c r="EC900" s="14"/>
      <c r="ED900" s="14"/>
      <c r="EE900" s="14"/>
      <c r="EF900" s="14"/>
      <c r="EG900" s="14"/>
      <c r="EH900" s="14"/>
      <c r="EI900" s="14"/>
      <c r="EJ900" s="14"/>
      <c r="EK900" s="14"/>
      <c r="EL900" s="14"/>
      <c r="EM900" s="14"/>
      <c r="EN900" s="14"/>
      <c r="EO900" s="14"/>
      <c r="EP900" s="14"/>
      <c r="EQ900" s="14"/>
      <c r="ER900" s="14"/>
      <c r="ES900" s="14"/>
      <c r="ET900" s="14"/>
      <c r="EU900" s="14"/>
      <c r="EV900" s="14"/>
      <c r="EW900" s="14"/>
      <c r="EX900" s="14"/>
      <c r="EY900" s="14"/>
      <c r="EZ900" s="14"/>
      <c r="FA900" s="14"/>
      <c r="FB900" s="14"/>
      <c r="FC900" s="14"/>
      <c r="FD900" s="14"/>
      <c r="FE900" s="14"/>
      <c r="FF900" s="14"/>
      <c r="FG900" s="14"/>
      <c r="FH900" s="14"/>
      <c r="FI900" s="14"/>
      <c r="FJ900" s="14"/>
      <c r="FK900" s="14"/>
      <c r="FL900" s="14"/>
      <c r="FM900" s="14"/>
      <c r="FN900" s="14"/>
      <c r="FO900" s="14"/>
      <c r="FP900" s="14"/>
      <c r="FQ900" s="14"/>
      <c r="FR900" s="14"/>
      <c r="FS900" s="14"/>
      <c r="FT900" s="14"/>
      <c r="FU900" s="14"/>
      <c r="FV900" s="14"/>
      <c r="FW900" s="14"/>
      <c r="FX900" s="14"/>
      <c r="FY900" s="14"/>
      <c r="FZ900" s="14"/>
      <c r="GA900" s="14"/>
      <c r="GB900" s="14"/>
      <c r="GC900" s="14"/>
      <c r="GD900" s="14"/>
      <c r="GE900" s="14"/>
      <c r="GF900" s="14"/>
      <c r="GG900" s="14"/>
      <c r="GH900" s="14"/>
      <c r="GI900" s="14"/>
      <c r="GJ900" s="14"/>
      <c r="GK900" s="14"/>
      <c r="GL900" s="14"/>
      <c r="GM900" s="14"/>
      <c r="GN900" s="14"/>
      <c r="GO900" s="14"/>
      <c r="GP900" s="14"/>
      <c r="GQ900" s="14"/>
      <c r="GR900" s="14"/>
      <c r="GS900" s="14"/>
      <c r="GT900" s="14"/>
      <c r="GU900" s="14"/>
      <c r="GV900" s="14"/>
      <c r="GW900" s="14"/>
      <c r="GX900" s="14"/>
      <c r="GY900" s="14"/>
      <c r="GZ900" s="14"/>
      <c r="HA900" s="14"/>
      <c r="HB900" s="14"/>
      <c r="HC900" s="14"/>
      <c r="HD900" s="14"/>
      <c r="HE900" s="14"/>
      <c r="HF900" s="14"/>
      <c r="HG900" s="14"/>
      <c r="HH900" s="14"/>
      <c r="HI900" s="14"/>
      <c r="HJ900" s="14"/>
      <c r="HK900" s="14"/>
      <c r="HL900" s="14"/>
      <c r="HM900" s="14"/>
      <c r="HN900" s="14"/>
      <c r="HO900" s="14"/>
      <c r="HP900" s="14"/>
      <c r="HQ900" s="14"/>
      <c r="HR900" s="14"/>
      <c r="HS900" s="14"/>
      <c r="HT900" s="14"/>
      <c r="HU900" s="14"/>
      <c r="HV900" s="14"/>
      <c r="HW900" s="14"/>
      <c r="HX900" s="14"/>
      <c r="HY900" s="14"/>
      <c r="HZ900" s="14"/>
      <c r="IA900" s="14"/>
      <c r="IB900" s="14"/>
      <c r="IC900" s="14"/>
      <c r="ID900" s="14"/>
    </row>
    <row r="901" spans="1:238" s="12" customFormat="1" x14ac:dyDescent="0.2">
      <c r="A901" s="11">
        <f t="shared" si="15"/>
        <v>893</v>
      </c>
      <c r="B901" s="32" t="s">
        <v>1388</v>
      </c>
      <c r="C901" s="32" t="s">
        <v>761</v>
      </c>
      <c r="D901" s="32" t="s">
        <v>13</v>
      </c>
      <c r="E901" s="68" t="s">
        <v>1386</v>
      </c>
      <c r="F901" s="33" t="s">
        <v>1389</v>
      </c>
      <c r="G901" s="34">
        <v>1258</v>
      </c>
      <c r="H901" s="34">
        <v>1734</v>
      </c>
      <c r="I901" s="37" t="s">
        <v>15</v>
      </c>
      <c r="J901" s="35" t="s">
        <v>17</v>
      </c>
      <c r="K901" s="36"/>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row>
    <row r="902" spans="1:238" s="12" customFormat="1" x14ac:dyDescent="0.2">
      <c r="A902" s="11">
        <f t="shared" ref="A902:A965" si="16">ROW()-8</f>
        <v>894</v>
      </c>
      <c r="B902" s="32" t="s">
        <v>1390</v>
      </c>
      <c r="C902" s="32" t="s">
        <v>761</v>
      </c>
      <c r="D902" s="32" t="s">
        <v>13</v>
      </c>
      <c r="E902" s="68" t="s">
        <v>1386</v>
      </c>
      <c r="F902" s="33" t="s">
        <v>552</v>
      </c>
      <c r="G902" s="34">
        <v>866</v>
      </c>
      <c r="H902" s="34">
        <v>1652</v>
      </c>
      <c r="I902" s="37" t="s">
        <v>15</v>
      </c>
      <c r="J902" s="35" t="s">
        <v>17</v>
      </c>
      <c r="K902" s="36"/>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row>
    <row r="903" spans="1:238" s="12" customFormat="1" x14ac:dyDescent="0.2">
      <c r="A903" s="11">
        <f t="shared" si="16"/>
        <v>895</v>
      </c>
      <c r="B903" s="32" t="s">
        <v>1396</v>
      </c>
      <c r="C903" s="32" t="s">
        <v>761</v>
      </c>
      <c r="D903" s="32" t="s">
        <v>13</v>
      </c>
      <c r="E903" s="68" t="s">
        <v>1395</v>
      </c>
      <c r="F903" s="33" t="s">
        <v>1029</v>
      </c>
      <c r="G903" s="34">
        <v>1366</v>
      </c>
      <c r="H903" s="34">
        <v>2665</v>
      </c>
      <c r="I903" s="37" t="s">
        <v>15</v>
      </c>
      <c r="J903" s="35" t="s">
        <v>17</v>
      </c>
      <c r="K903" s="36"/>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row>
    <row r="904" spans="1:238" s="12" customFormat="1" x14ac:dyDescent="0.2">
      <c r="A904" s="11">
        <f t="shared" si="16"/>
        <v>896</v>
      </c>
      <c r="B904" s="32" t="s">
        <v>1397</v>
      </c>
      <c r="C904" s="32" t="s">
        <v>761</v>
      </c>
      <c r="D904" s="32" t="s">
        <v>13</v>
      </c>
      <c r="E904" s="68" t="s">
        <v>1395</v>
      </c>
      <c r="F904" s="33" t="s">
        <v>1398</v>
      </c>
      <c r="G904" s="34">
        <v>1175</v>
      </c>
      <c r="H904" s="34">
        <v>1288</v>
      </c>
      <c r="I904" s="37" t="s">
        <v>15</v>
      </c>
      <c r="J904" s="35" t="s">
        <v>17</v>
      </c>
      <c r="K904" s="36"/>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row>
    <row r="905" spans="1:238" s="12" customFormat="1" x14ac:dyDescent="0.2">
      <c r="A905" s="11">
        <f t="shared" si="16"/>
        <v>897</v>
      </c>
      <c r="B905" s="32" t="s">
        <v>1403</v>
      </c>
      <c r="C905" s="32" t="s">
        <v>761</v>
      </c>
      <c r="D905" s="32" t="s">
        <v>13</v>
      </c>
      <c r="E905" s="68" t="s">
        <v>1400</v>
      </c>
      <c r="F905" s="33" t="s">
        <v>258</v>
      </c>
      <c r="G905" s="34">
        <v>1169</v>
      </c>
      <c r="H905" s="34">
        <v>1516</v>
      </c>
      <c r="I905" s="37" t="s">
        <v>15</v>
      </c>
      <c r="J905" s="35" t="s">
        <v>17</v>
      </c>
      <c r="K905" s="36"/>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row>
    <row r="906" spans="1:238" s="12" customFormat="1" x14ac:dyDescent="0.2">
      <c r="A906" s="11">
        <f t="shared" si="16"/>
        <v>898</v>
      </c>
      <c r="B906" s="32" t="s">
        <v>1404</v>
      </c>
      <c r="C906" s="32" t="s">
        <v>761</v>
      </c>
      <c r="D906" s="32" t="s">
        <v>13</v>
      </c>
      <c r="E906" s="69" t="s">
        <v>1400</v>
      </c>
      <c r="F906" s="33" t="s">
        <v>167</v>
      </c>
      <c r="G906" s="34">
        <v>1360</v>
      </c>
      <c r="H906" s="34">
        <v>2728</v>
      </c>
      <c r="I906" s="37" t="s">
        <v>15</v>
      </c>
      <c r="J906" s="35" t="s">
        <v>17</v>
      </c>
      <c r="K906" s="36"/>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row>
    <row r="907" spans="1:238" s="12" customFormat="1" x14ac:dyDescent="0.2">
      <c r="A907" s="11">
        <f t="shared" si="16"/>
        <v>899</v>
      </c>
      <c r="B907" s="32" t="s">
        <v>1408</v>
      </c>
      <c r="C907" s="32" t="s">
        <v>761</v>
      </c>
      <c r="D907" s="32" t="s">
        <v>13</v>
      </c>
      <c r="E907" s="69" t="s">
        <v>1407</v>
      </c>
      <c r="F907" s="33" t="s">
        <v>1409</v>
      </c>
      <c r="G907" s="34">
        <v>1180</v>
      </c>
      <c r="H907" s="34">
        <v>2048</v>
      </c>
      <c r="I907" s="37" t="s">
        <v>15</v>
      </c>
      <c r="J907" s="35" t="s">
        <v>17</v>
      </c>
      <c r="K907" s="36"/>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row>
    <row r="908" spans="1:238" s="12" customFormat="1" x14ac:dyDescent="0.2">
      <c r="A908" s="11">
        <f t="shared" si="16"/>
        <v>900</v>
      </c>
      <c r="B908" s="32" t="s">
        <v>1442</v>
      </c>
      <c r="C908" s="32" t="s">
        <v>761</v>
      </c>
      <c r="D908" s="32" t="s">
        <v>13</v>
      </c>
      <c r="E908" s="69" t="s">
        <v>707</v>
      </c>
      <c r="F908" s="33" t="s">
        <v>1441</v>
      </c>
      <c r="G908" s="34">
        <v>1388</v>
      </c>
      <c r="H908" s="34">
        <v>2051</v>
      </c>
      <c r="I908" s="79" t="s">
        <v>15</v>
      </c>
      <c r="J908" s="79" t="s">
        <v>17</v>
      </c>
      <c r="K908" s="44"/>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5"/>
      <c r="BO908" s="15"/>
      <c r="BP908" s="15"/>
      <c r="BQ908" s="15"/>
      <c r="BR908" s="15"/>
      <c r="BS908" s="15"/>
      <c r="BT908" s="15"/>
      <c r="BU908" s="15"/>
      <c r="BV908" s="15"/>
      <c r="BW908" s="15"/>
      <c r="BX908" s="15"/>
      <c r="BY908" s="15"/>
      <c r="BZ908" s="15"/>
      <c r="CA908" s="15"/>
      <c r="CB908" s="15"/>
      <c r="CC908" s="15"/>
      <c r="CD908" s="15"/>
      <c r="CE908" s="15"/>
      <c r="CF908" s="15"/>
      <c r="CG908" s="15"/>
      <c r="CH908" s="15"/>
      <c r="CI908" s="15"/>
      <c r="CJ908" s="15"/>
      <c r="CK908" s="15"/>
      <c r="CL908" s="15"/>
      <c r="CM908" s="15"/>
      <c r="CN908" s="15"/>
      <c r="CO908" s="15"/>
      <c r="CP908" s="15"/>
      <c r="CQ908" s="15"/>
      <c r="CR908" s="15"/>
      <c r="CS908" s="15"/>
      <c r="CT908" s="15"/>
      <c r="CU908" s="15"/>
      <c r="CV908" s="15"/>
      <c r="CW908" s="15"/>
      <c r="CX908" s="15"/>
      <c r="CY908" s="15"/>
      <c r="CZ908" s="15"/>
      <c r="DA908" s="15"/>
      <c r="DB908" s="15"/>
      <c r="DC908" s="15"/>
      <c r="DD908" s="15"/>
      <c r="DE908" s="15"/>
      <c r="DF908" s="15"/>
      <c r="DG908" s="15"/>
      <c r="DH908" s="15"/>
      <c r="DI908" s="15"/>
      <c r="DJ908" s="15"/>
      <c r="DK908" s="15"/>
      <c r="DL908" s="15"/>
      <c r="DM908" s="15"/>
      <c r="DN908" s="15"/>
      <c r="DO908" s="15"/>
      <c r="DP908" s="15"/>
      <c r="DQ908" s="15"/>
      <c r="DR908" s="15"/>
      <c r="DS908" s="15"/>
      <c r="DT908" s="15"/>
      <c r="DU908" s="15"/>
      <c r="DV908" s="15"/>
      <c r="DW908" s="15"/>
      <c r="DX908" s="15"/>
      <c r="DY908" s="15"/>
      <c r="DZ908" s="15"/>
      <c r="EA908" s="15"/>
      <c r="EB908" s="15"/>
      <c r="EC908" s="15"/>
      <c r="ED908" s="15"/>
      <c r="EE908" s="15"/>
      <c r="EF908" s="15"/>
      <c r="EG908" s="15"/>
      <c r="EH908" s="15"/>
      <c r="EI908" s="15"/>
      <c r="EJ908" s="15"/>
      <c r="EK908" s="15"/>
      <c r="EL908" s="15"/>
      <c r="EM908" s="15"/>
      <c r="EN908" s="15"/>
      <c r="EO908" s="15"/>
      <c r="EP908" s="15"/>
      <c r="EQ908" s="15"/>
      <c r="ER908" s="15"/>
      <c r="ES908" s="15"/>
      <c r="ET908" s="15"/>
      <c r="EU908" s="15"/>
      <c r="EV908" s="15"/>
      <c r="EW908" s="15"/>
      <c r="EX908" s="15"/>
      <c r="EY908" s="15"/>
      <c r="EZ908" s="15"/>
      <c r="FA908" s="15"/>
      <c r="FB908" s="15"/>
      <c r="FC908" s="15"/>
      <c r="FD908" s="15"/>
      <c r="FE908" s="15"/>
      <c r="FF908" s="15"/>
      <c r="FG908" s="15"/>
      <c r="FH908" s="15"/>
      <c r="FI908" s="15"/>
      <c r="FJ908" s="15"/>
      <c r="FK908" s="15"/>
      <c r="FL908" s="15"/>
      <c r="FM908" s="15"/>
      <c r="FN908" s="15"/>
      <c r="FO908" s="15"/>
      <c r="FP908" s="15"/>
      <c r="FQ908" s="15"/>
      <c r="FR908" s="15"/>
      <c r="FS908" s="15"/>
      <c r="FT908" s="15"/>
      <c r="FU908" s="15"/>
      <c r="FV908" s="15"/>
      <c r="FW908" s="15"/>
      <c r="FX908" s="15"/>
      <c r="FY908" s="15"/>
      <c r="FZ908" s="15"/>
      <c r="GA908" s="15"/>
      <c r="GB908" s="15"/>
      <c r="GC908" s="15"/>
      <c r="GD908" s="15"/>
      <c r="GE908" s="15"/>
      <c r="GF908" s="15"/>
      <c r="GG908" s="15"/>
      <c r="GH908" s="15"/>
      <c r="GI908" s="15"/>
      <c r="GJ908" s="15"/>
      <c r="GK908" s="15"/>
      <c r="GL908" s="15"/>
      <c r="GM908" s="15"/>
      <c r="GN908" s="15"/>
      <c r="GO908" s="15"/>
      <c r="GP908" s="15"/>
      <c r="GQ908" s="15"/>
      <c r="GR908" s="15"/>
      <c r="GS908" s="15"/>
      <c r="GT908" s="15"/>
      <c r="GU908" s="15"/>
      <c r="GV908" s="15"/>
      <c r="GW908" s="15"/>
      <c r="GX908" s="15"/>
      <c r="GY908" s="15"/>
      <c r="GZ908" s="15"/>
      <c r="HA908" s="15"/>
      <c r="HB908" s="15"/>
      <c r="HC908" s="15"/>
      <c r="HD908" s="15"/>
      <c r="HE908" s="15"/>
      <c r="HF908" s="15"/>
      <c r="HG908" s="15"/>
      <c r="HH908" s="15"/>
      <c r="HI908" s="15"/>
      <c r="HJ908" s="15"/>
      <c r="HK908" s="15"/>
      <c r="HL908" s="15"/>
      <c r="HM908" s="15"/>
      <c r="HN908" s="15"/>
      <c r="HO908" s="15"/>
      <c r="HP908" s="15"/>
      <c r="HQ908" s="15"/>
      <c r="HR908" s="15"/>
      <c r="HS908" s="15"/>
      <c r="HT908" s="15"/>
      <c r="HU908" s="15"/>
      <c r="HV908" s="15"/>
      <c r="HW908" s="15"/>
      <c r="HX908" s="15"/>
      <c r="HY908" s="15"/>
      <c r="HZ908" s="15"/>
      <c r="IA908" s="15"/>
      <c r="IB908" s="15"/>
      <c r="IC908" s="15"/>
      <c r="ID908" s="15"/>
    </row>
    <row r="909" spans="1:238" s="12" customFormat="1" x14ac:dyDescent="0.2">
      <c r="A909" s="11">
        <f t="shared" si="16"/>
        <v>901</v>
      </c>
      <c r="B909" s="32" t="s">
        <v>1450</v>
      </c>
      <c r="C909" s="32" t="s">
        <v>761</v>
      </c>
      <c r="D909" s="32" t="s">
        <v>13</v>
      </c>
      <c r="E909" s="69" t="s">
        <v>1447</v>
      </c>
      <c r="F909" s="33" t="s">
        <v>1153</v>
      </c>
      <c r="G909" s="34">
        <v>1222</v>
      </c>
      <c r="H909" s="34">
        <v>1551</v>
      </c>
      <c r="I909" s="79" t="s">
        <v>15</v>
      </c>
      <c r="J909" s="79" t="s">
        <v>17</v>
      </c>
      <c r="K909" s="44"/>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5"/>
      <c r="BO909" s="15"/>
      <c r="BP909" s="15"/>
      <c r="BQ909" s="15"/>
      <c r="BR909" s="15"/>
      <c r="BS909" s="15"/>
      <c r="BT909" s="15"/>
      <c r="BU909" s="15"/>
      <c r="BV909" s="15"/>
      <c r="BW909" s="15"/>
      <c r="BX909" s="15"/>
      <c r="BY909" s="15"/>
      <c r="BZ909" s="15"/>
      <c r="CA909" s="15"/>
      <c r="CB909" s="15"/>
      <c r="CC909" s="15"/>
      <c r="CD909" s="15"/>
      <c r="CE909" s="15"/>
      <c r="CF909" s="15"/>
      <c r="CG909" s="15"/>
      <c r="CH909" s="15"/>
      <c r="CI909" s="15"/>
      <c r="CJ909" s="15"/>
      <c r="CK909" s="15"/>
      <c r="CL909" s="15"/>
      <c r="CM909" s="15"/>
      <c r="CN909" s="15"/>
      <c r="CO909" s="15"/>
      <c r="CP909" s="15"/>
      <c r="CQ909" s="15"/>
      <c r="CR909" s="15"/>
      <c r="CS909" s="15"/>
      <c r="CT909" s="15"/>
      <c r="CU909" s="15"/>
      <c r="CV909" s="15"/>
      <c r="CW909" s="15"/>
      <c r="CX909" s="15"/>
      <c r="CY909" s="15"/>
      <c r="CZ909" s="15"/>
      <c r="DA909" s="15"/>
      <c r="DB909" s="15"/>
      <c r="DC909" s="15"/>
      <c r="DD909" s="15"/>
      <c r="DE909" s="15"/>
      <c r="DF909" s="15"/>
      <c r="DG909" s="15"/>
      <c r="DH909" s="15"/>
      <c r="DI909" s="15"/>
      <c r="DJ909" s="15"/>
      <c r="DK909" s="15"/>
      <c r="DL909" s="15"/>
      <c r="DM909" s="15"/>
      <c r="DN909" s="15"/>
      <c r="DO909" s="15"/>
      <c r="DP909" s="15"/>
      <c r="DQ909" s="15"/>
      <c r="DR909" s="15"/>
      <c r="DS909" s="15"/>
      <c r="DT909" s="15"/>
      <c r="DU909" s="15"/>
      <c r="DV909" s="15"/>
      <c r="DW909" s="15"/>
      <c r="DX909" s="15"/>
      <c r="DY909" s="15"/>
      <c r="DZ909" s="15"/>
      <c r="EA909" s="15"/>
      <c r="EB909" s="15"/>
      <c r="EC909" s="15"/>
      <c r="ED909" s="15"/>
      <c r="EE909" s="15"/>
      <c r="EF909" s="15"/>
      <c r="EG909" s="15"/>
      <c r="EH909" s="15"/>
      <c r="EI909" s="15"/>
      <c r="EJ909" s="15"/>
      <c r="EK909" s="15"/>
      <c r="EL909" s="15"/>
      <c r="EM909" s="15"/>
      <c r="EN909" s="15"/>
      <c r="EO909" s="15"/>
      <c r="EP909" s="15"/>
      <c r="EQ909" s="15"/>
      <c r="ER909" s="15"/>
      <c r="ES909" s="15"/>
      <c r="ET909" s="15"/>
      <c r="EU909" s="15"/>
      <c r="EV909" s="15"/>
      <c r="EW909" s="15"/>
      <c r="EX909" s="15"/>
      <c r="EY909" s="15"/>
      <c r="EZ909" s="15"/>
      <c r="FA909" s="15"/>
      <c r="FB909" s="15"/>
      <c r="FC909" s="15"/>
      <c r="FD909" s="15"/>
      <c r="FE909" s="15"/>
      <c r="FF909" s="15"/>
      <c r="FG909" s="15"/>
      <c r="FH909" s="15"/>
      <c r="FI909" s="15"/>
      <c r="FJ909" s="15"/>
      <c r="FK909" s="15"/>
      <c r="FL909" s="15"/>
      <c r="FM909" s="15"/>
      <c r="FN909" s="15"/>
      <c r="FO909" s="15"/>
      <c r="FP909" s="15"/>
      <c r="FQ909" s="15"/>
      <c r="FR909" s="15"/>
      <c r="FS909" s="15"/>
      <c r="FT909" s="15"/>
      <c r="FU909" s="15"/>
      <c r="FV909" s="15"/>
      <c r="FW909" s="15"/>
      <c r="FX909" s="15"/>
      <c r="FY909" s="15"/>
      <c r="FZ909" s="15"/>
      <c r="GA909" s="15"/>
      <c r="GB909" s="15"/>
      <c r="GC909" s="15"/>
      <c r="GD909" s="15"/>
      <c r="GE909" s="15"/>
      <c r="GF909" s="15"/>
      <c r="GG909" s="15"/>
      <c r="GH909" s="15"/>
      <c r="GI909" s="15"/>
      <c r="GJ909" s="15"/>
      <c r="GK909" s="15"/>
      <c r="GL909" s="15"/>
      <c r="GM909" s="15"/>
      <c r="GN909" s="15"/>
      <c r="GO909" s="15"/>
      <c r="GP909" s="15"/>
      <c r="GQ909" s="15"/>
      <c r="GR909" s="15"/>
      <c r="GS909" s="15"/>
      <c r="GT909" s="15"/>
      <c r="GU909" s="15"/>
      <c r="GV909" s="15"/>
      <c r="GW909" s="15"/>
      <c r="GX909" s="15"/>
      <c r="GY909" s="15"/>
      <c r="GZ909" s="15"/>
      <c r="HA909" s="15"/>
      <c r="HB909" s="15"/>
      <c r="HC909" s="15"/>
      <c r="HD909" s="15"/>
      <c r="HE909" s="15"/>
      <c r="HF909" s="15"/>
      <c r="HG909" s="15"/>
      <c r="HH909" s="15"/>
      <c r="HI909" s="15"/>
      <c r="HJ909" s="15"/>
      <c r="HK909" s="15"/>
      <c r="HL909" s="15"/>
      <c r="HM909" s="15"/>
      <c r="HN909" s="15"/>
      <c r="HO909" s="15"/>
      <c r="HP909" s="15"/>
      <c r="HQ909" s="15"/>
      <c r="HR909" s="15"/>
      <c r="HS909" s="15"/>
      <c r="HT909" s="15"/>
      <c r="HU909" s="15"/>
      <c r="HV909" s="15"/>
      <c r="HW909" s="15"/>
      <c r="HX909" s="15"/>
      <c r="HY909" s="15"/>
      <c r="HZ909" s="15"/>
      <c r="IA909" s="15"/>
      <c r="IB909" s="15"/>
      <c r="IC909" s="15"/>
      <c r="ID909" s="15"/>
    </row>
    <row r="910" spans="1:238" s="12" customFormat="1" x14ac:dyDescent="0.2">
      <c r="A910" s="11">
        <f t="shared" si="16"/>
        <v>902</v>
      </c>
      <c r="B910" s="32" t="s">
        <v>1461</v>
      </c>
      <c r="C910" s="32" t="s">
        <v>761</v>
      </c>
      <c r="D910" s="32" t="s">
        <v>13</v>
      </c>
      <c r="E910" s="69" t="s">
        <v>1460</v>
      </c>
      <c r="F910" s="33" t="s">
        <v>1462</v>
      </c>
      <c r="G910" s="34">
        <v>1334</v>
      </c>
      <c r="H910" s="34">
        <v>1725</v>
      </c>
      <c r="I910" s="37" t="s">
        <v>15</v>
      </c>
      <c r="J910" s="35" t="s">
        <v>17</v>
      </c>
      <c r="K910" s="36"/>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5"/>
      <c r="BO910" s="15"/>
      <c r="BP910" s="15"/>
      <c r="BQ910" s="15"/>
      <c r="BR910" s="15"/>
      <c r="BS910" s="15"/>
      <c r="BT910" s="15"/>
      <c r="BU910" s="15"/>
      <c r="BV910" s="15"/>
      <c r="BW910" s="15"/>
      <c r="BX910" s="15"/>
      <c r="BY910" s="15"/>
      <c r="BZ910" s="15"/>
      <c r="CA910" s="15"/>
      <c r="CB910" s="15"/>
      <c r="CC910" s="15"/>
      <c r="CD910" s="15"/>
      <c r="CE910" s="15"/>
      <c r="CF910" s="15"/>
      <c r="CG910" s="15"/>
      <c r="CH910" s="15"/>
      <c r="CI910" s="15"/>
      <c r="CJ910" s="15"/>
      <c r="CK910" s="15"/>
      <c r="CL910" s="15"/>
      <c r="CM910" s="15"/>
      <c r="CN910" s="15"/>
      <c r="CO910" s="15"/>
      <c r="CP910" s="15"/>
      <c r="CQ910" s="15"/>
      <c r="CR910" s="15"/>
      <c r="CS910" s="15"/>
      <c r="CT910" s="15"/>
      <c r="CU910" s="15"/>
      <c r="CV910" s="15"/>
      <c r="CW910" s="15"/>
      <c r="CX910" s="15"/>
      <c r="CY910" s="15"/>
      <c r="CZ910" s="15"/>
      <c r="DA910" s="15"/>
      <c r="DB910" s="15"/>
      <c r="DC910" s="15"/>
      <c r="DD910" s="15"/>
      <c r="DE910" s="15"/>
      <c r="DF910" s="15"/>
      <c r="DG910" s="15"/>
      <c r="DH910" s="15"/>
      <c r="DI910" s="15"/>
      <c r="DJ910" s="15"/>
      <c r="DK910" s="15"/>
      <c r="DL910" s="15"/>
      <c r="DM910" s="15"/>
      <c r="DN910" s="15"/>
      <c r="DO910" s="15"/>
      <c r="DP910" s="15"/>
      <c r="DQ910" s="15"/>
      <c r="DR910" s="15"/>
      <c r="DS910" s="15"/>
      <c r="DT910" s="15"/>
      <c r="DU910" s="15"/>
      <c r="DV910" s="15"/>
      <c r="DW910" s="15"/>
      <c r="DX910" s="15"/>
      <c r="DY910" s="15"/>
      <c r="DZ910" s="15"/>
      <c r="EA910" s="15"/>
      <c r="EB910" s="15"/>
      <c r="EC910" s="15"/>
      <c r="ED910" s="15"/>
      <c r="EE910" s="15"/>
      <c r="EF910" s="15"/>
      <c r="EG910" s="15"/>
      <c r="EH910" s="15"/>
      <c r="EI910" s="15"/>
      <c r="EJ910" s="15"/>
      <c r="EK910" s="15"/>
      <c r="EL910" s="15"/>
      <c r="EM910" s="15"/>
      <c r="EN910" s="15"/>
      <c r="EO910" s="15"/>
      <c r="EP910" s="15"/>
      <c r="EQ910" s="15"/>
      <c r="ER910" s="15"/>
      <c r="ES910" s="15"/>
      <c r="ET910" s="15"/>
      <c r="EU910" s="15"/>
      <c r="EV910" s="15"/>
      <c r="EW910" s="15"/>
      <c r="EX910" s="15"/>
      <c r="EY910" s="15"/>
      <c r="EZ910" s="15"/>
      <c r="FA910" s="15"/>
      <c r="FB910" s="15"/>
      <c r="FC910" s="15"/>
      <c r="FD910" s="15"/>
      <c r="FE910" s="15"/>
      <c r="FF910" s="15"/>
      <c r="FG910" s="15"/>
      <c r="FH910" s="15"/>
      <c r="FI910" s="15"/>
      <c r="FJ910" s="15"/>
      <c r="FK910" s="15"/>
      <c r="FL910" s="15"/>
      <c r="FM910" s="15"/>
      <c r="FN910" s="15"/>
      <c r="FO910" s="15"/>
      <c r="FP910" s="15"/>
      <c r="FQ910" s="15"/>
      <c r="FR910" s="15"/>
      <c r="FS910" s="15"/>
      <c r="FT910" s="15"/>
      <c r="FU910" s="15"/>
      <c r="FV910" s="15"/>
      <c r="FW910" s="15"/>
      <c r="FX910" s="15"/>
      <c r="FY910" s="15"/>
      <c r="FZ910" s="15"/>
      <c r="GA910" s="15"/>
      <c r="GB910" s="15"/>
      <c r="GC910" s="15"/>
      <c r="GD910" s="15"/>
      <c r="GE910" s="15"/>
      <c r="GF910" s="15"/>
      <c r="GG910" s="15"/>
      <c r="GH910" s="15"/>
      <c r="GI910" s="15"/>
      <c r="GJ910" s="15"/>
      <c r="GK910" s="15"/>
      <c r="GL910" s="15"/>
      <c r="GM910" s="15"/>
      <c r="GN910" s="15"/>
      <c r="GO910" s="15"/>
      <c r="GP910" s="15"/>
      <c r="GQ910" s="15"/>
      <c r="GR910" s="15"/>
      <c r="GS910" s="15"/>
      <c r="GT910" s="15"/>
      <c r="GU910" s="15"/>
      <c r="GV910" s="15"/>
      <c r="GW910" s="15"/>
      <c r="GX910" s="15"/>
      <c r="GY910" s="15"/>
      <c r="GZ910" s="15"/>
      <c r="HA910" s="15"/>
      <c r="HB910" s="15"/>
      <c r="HC910" s="15"/>
      <c r="HD910" s="15"/>
      <c r="HE910" s="15"/>
      <c r="HF910" s="15"/>
      <c r="HG910" s="15"/>
      <c r="HH910" s="15"/>
      <c r="HI910" s="15"/>
      <c r="HJ910" s="15"/>
      <c r="HK910" s="15"/>
      <c r="HL910" s="15"/>
      <c r="HM910" s="15"/>
      <c r="HN910" s="15"/>
      <c r="HO910" s="15"/>
      <c r="HP910" s="15"/>
      <c r="HQ910" s="15"/>
      <c r="HR910" s="15"/>
      <c r="HS910" s="15"/>
      <c r="HT910" s="15"/>
      <c r="HU910" s="15"/>
      <c r="HV910" s="15"/>
      <c r="HW910" s="15"/>
      <c r="HX910" s="15"/>
      <c r="HY910" s="15"/>
      <c r="HZ910" s="15"/>
      <c r="IA910" s="15"/>
      <c r="IB910" s="15"/>
      <c r="IC910" s="15"/>
      <c r="ID910" s="15"/>
    </row>
    <row r="911" spans="1:238" s="12" customFormat="1" x14ac:dyDescent="0.2">
      <c r="A911" s="11">
        <f t="shared" si="16"/>
        <v>903</v>
      </c>
      <c r="B911" s="32" t="s">
        <v>1463</v>
      </c>
      <c r="C911" s="32" t="s">
        <v>761</v>
      </c>
      <c r="D911" s="32" t="s">
        <v>13</v>
      </c>
      <c r="E911" s="69" t="s">
        <v>1460</v>
      </c>
      <c r="F911" s="33" t="s">
        <v>1464</v>
      </c>
      <c r="G911" s="34">
        <v>1290</v>
      </c>
      <c r="H911" s="34">
        <v>1649</v>
      </c>
      <c r="I911" s="37" t="s">
        <v>15</v>
      </c>
      <c r="J911" s="35" t="s">
        <v>17</v>
      </c>
      <c r="K911" s="36"/>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5"/>
      <c r="BO911" s="15"/>
      <c r="BP911" s="15"/>
      <c r="BQ911" s="15"/>
      <c r="BR911" s="15"/>
      <c r="BS911" s="15"/>
      <c r="BT911" s="15"/>
      <c r="BU911" s="15"/>
      <c r="BV911" s="15"/>
      <c r="BW911" s="15"/>
      <c r="BX911" s="15"/>
      <c r="BY911" s="15"/>
      <c r="BZ911" s="15"/>
      <c r="CA911" s="15"/>
      <c r="CB911" s="15"/>
      <c r="CC911" s="15"/>
      <c r="CD911" s="15"/>
      <c r="CE911" s="15"/>
      <c r="CF911" s="15"/>
      <c r="CG911" s="15"/>
      <c r="CH911" s="15"/>
      <c r="CI911" s="15"/>
      <c r="CJ911" s="15"/>
      <c r="CK911" s="15"/>
      <c r="CL911" s="15"/>
      <c r="CM911" s="15"/>
      <c r="CN911" s="15"/>
      <c r="CO911" s="15"/>
      <c r="CP911" s="15"/>
      <c r="CQ911" s="15"/>
      <c r="CR911" s="15"/>
      <c r="CS911" s="15"/>
      <c r="CT911" s="15"/>
      <c r="CU911" s="15"/>
      <c r="CV911" s="15"/>
      <c r="CW911" s="15"/>
      <c r="CX911" s="15"/>
      <c r="CY911" s="15"/>
      <c r="CZ911" s="15"/>
      <c r="DA911" s="15"/>
      <c r="DB911" s="15"/>
      <c r="DC911" s="15"/>
      <c r="DD911" s="15"/>
      <c r="DE911" s="15"/>
      <c r="DF911" s="15"/>
      <c r="DG911" s="15"/>
      <c r="DH911" s="15"/>
      <c r="DI911" s="15"/>
      <c r="DJ911" s="15"/>
      <c r="DK911" s="15"/>
      <c r="DL911" s="15"/>
      <c r="DM911" s="15"/>
      <c r="DN911" s="15"/>
      <c r="DO911" s="15"/>
      <c r="DP911" s="15"/>
      <c r="DQ911" s="15"/>
      <c r="DR911" s="15"/>
      <c r="DS911" s="15"/>
      <c r="DT911" s="15"/>
      <c r="DU911" s="15"/>
      <c r="DV911" s="15"/>
      <c r="DW911" s="15"/>
      <c r="DX911" s="15"/>
      <c r="DY911" s="15"/>
      <c r="DZ911" s="15"/>
      <c r="EA911" s="15"/>
      <c r="EB911" s="15"/>
      <c r="EC911" s="15"/>
      <c r="ED911" s="15"/>
      <c r="EE911" s="15"/>
      <c r="EF911" s="15"/>
      <c r="EG911" s="15"/>
      <c r="EH911" s="15"/>
      <c r="EI911" s="15"/>
      <c r="EJ911" s="15"/>
      <c r="EK911" s="15"/>
      <c r="EL911" s="15"/>
      <c r="EM911" s="15"/>
      <c r="EN911" s="15"/>
      <c r="EO911" s="15"/>
      <c r="EP911" s="15"/>
      <c r="EQ911" s="15"/>
      <c r="ER911" s="15"/>
      <c r="ES911" s="15"/>
      <c r="ET911" s="15"/>
      <c r="EU911" s="15"/>
      <c r="EV911" s="15"/>
      <c r="EW911" s="15"/>
      <c r="EX911" s="15"/>
      <c r="EY911" s="15"/>
      <c r="EZ911" s="15"/>
      <c r="FA911" s="15"/>
      <c r="FB911" s="15"/>
      <c r="FC911" s="15"/>
      <c r="FD911" s="15"/>
      <c r="FE911" s="15"/>
      <c r="FF911" s="15"/>
      <c r="FG911" s="15"/>
      <c r="FH911" s="15"/>
      <c r="FI911" s="15"/>
      <c r="FJ911" s="15"/>
      <c r="FK911" s="15"/>
      <c r="FL911" s="15"/>
      <c r="FM911" s="15"/>
      <c r="FN911" s="15"/>
      <c r="FO911" s="15"/>
      <c r="FP911" s="15"/>
      <c r="FQ911" s="15"/>
      <c r="FR911" s="15"/>
      <c r="FS911" s="15"/>
      <c r="FT911" s="15"/>
      <c r="FU911" s="15"/>
      <c r="FV911" s="15"/>
      <c r="FW911" s="15"/>
      <c r="FX911" s="15"/>
      <c r="FY911" s="15"/>
      <c r="FZ911" s="15"/>
      <c r="GA911" s="15"/>
      <c r="GB911" s="15"/>
      <c r="GC911" s="15"/>
      <c r="GD911" s="15"/>
      <c r="GE911" s="15"/>
      <c r="GF911" s="15"/>
      <c r="GG911" s="15"/>
      <c r="GH911" s="15"/>
      <c r="GI911" s="15"/>
      <c r="GJ911" s="15"/>
      <c r="GK911" s="15"/>
      <c r="GL911" s="15"/>
      <c r="GM911" s="15"/>
      <c r="GN911" s="15"/>
      <c r="GO911" s="15"/>
      <c r="GP911" s="15"/>
      <c r="GQ911" s="15"/>
      <c r="GR911" s="15"/>
      <c r="GS911" s="15"/>
      <c r="GT911" s="15"/>
      <c r="GU911" s="15"/>
      <c r="GV911" s="15"/>
      <c r="GW911" s="15"/>
      <c r="GX911" s="15"/>
      <c r="GY911" s="15"/>
      <c r="GZ911" s="15"/>
      <c r="HA911" s="15"/>
      <c r="HB911" s="15"/>
      <c r="HC911" s="15"/>
      <c r="HD911" s="15"/>
      <c r="HE911" s="15"/>
      <c r="HF911" s="15"/>
      <c r="HG911" s="15"/>
      <c r="HH911" s="15"/>
      <c r="HI911" s="15"/>
      <c r="HJ911" s="15"/>
      <c r="HK911" s="15"/>
      <c r="HL911" s="15"/>
      <c r="HM911" s="15"/>
      <c r="HN911" s="15"/>
      <c r="HO911" s="15"/>
      <c r="HP911" s="15"/>
      <c r="HQ911" s="15"/>
      <c r="HR911" s="15"/>
      <c r="HS911" s="15"/>
      <c r="HT911" s="15"/>
      <c r="HU911" s="15"/>
      <c r="HV911" s="15"/>
      <c r="HW911" s="15"/>
      <c r="HX911" s="15"/>
      <c r="HY911" s="15"/>
      <c r="HZ911" s="15"/>
      <c r="IA911" s="15"/>
      <c r="IB911" s="15"/>
      <c r="IC911" s="15"/>
      <c r="ID911" s="15"/>
    </row>
    <row r="912" spans="1:238" s="12" customFormat="1" x14ac:dyDescent="0.2">
      <c r="A912" s="11">
        <f t="shared" si="16"/>
        <v>904</v>
      </c>
      <c r="B912" s="32" t="s">
        <v>1470</v>
      </c>
      <c r="C912" s="32" t="s">
        <v>761</v>
      </c>
      <c r="D912" s="32" t="s">
        <v>13</v>
      </c>
      <c r="E912" s="69" t="s">
        <v>1467</v>
      </c>
      <c r="F912" s="33" t="s">
        <v>56</v>
      </c>
      <c r="G912" s="34">
        <v>1348</v>
      </c>
      <c r="H912" s="34">
        <v>1835</v>
      </c>
      <c r="I912" s="37" t="s">
        <v>15</v>
      </c>
      <c r="J912" s="35" t="s">
        <v>17</v>
      </c>
      <c r="K912" s="44"/>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5"/>
      <c r="BO912" s="15"/>
      <c r="BP912" s="15"/>
      <c r="BQ912" s="15"/>
      <c r="BR912" s="15"/>
      <c r="BS912" s="15"/>
      <c r="BT912" s="15"/>
      <c r="BU912" s="15"/>
      <c r="BV912" s="15"/>
      <c r="BW912" s="15"/>
      <c r="BX912" s="15"/>
      <c r="BY912" s="15"/>
      <c r="BZ912" s="15"/>
      <c r="CA912" s="15"/>
      <c r="CB912" s="15"/>
      <c r="CC912" s="15"/>
      <c r="CD912" s="15"/>
      <c r="CE912" s="15"/>
      <c r="CF912" s="15"/>
      <c r="CG912" s="15"/>
      <c r="CH912" s="15"/>
      <c r="CI912" s="15"/>
      <c r="CJ912" s="15"/>
      <c r="CK912" s="15"/>
      <c r="CL912" s="15"/>
      <c r="CM912" s="15"/>
      <c r="CN912" s="15"/>
      <c r="CO912" s="15"/>
      <c r="CP912" s="15"/>
      <c r="CQ912" s="15"/>
      <c r="CR912" s="15"/>
      <c r="CS912" s="15"/>
      <c r="CT912" s="15"/>
      <c r="CU912" s="15"/>
      <c r="CV912" s="15"/>
      <c r="CW912" s="15"/>
      <c r="CX912" s="15"/>
      <c r="CY912" s="15"/>
      <c r="CZ912" s="15"/>
      <c r="DA912" s="15"/>
      <c r="DB912" s="15"/>
      <c r="DC912" s="15"/>
      <c r="DD912" s="15"/>
      <c r="DE912" s="15"/>
      <c r="DF912" s="15"/>
      <c r="DG912" s="15"/>
      <c r="DH912" s="15"/>
      <c r="DI912" s="15"/>
      <c r="DJ912" s="15"/>
      <c r="DK912" s="15"/>
      <c r="DL912" s="15"/>
      <c r="DM912" s="15"/>
      <c r="DN912" s="15"/>
      <c r="DO912" s="15"/>
      <c r="DP912" s="15"/>
      <c r="DQ912" s="15"/>
      <c r="DR912" s="15"/>
      <c r="DS912" s="15"/>
      <c r="DT912" s="15"/>
      <c r="DU912" s="15"/>
      <c r="DV912" s="15"/>
      <c r="DW912" s="15"/>
      <c r="DX912" s="15"/>
      <c r="DY912" s="15"/>
      <c r="DZ912" s="15"/>
      <c r="EA912" s="15"/>
      <c r="EB912" s="15"/>
      <c r="EC912" s="15"/>
      <c r="ED912" s="15"/>
      <c r="EE912" s="15"/>
      <c r="EF912" s="15"/>
      <c r="EG912" s="15"/>
      <c r="EH912" s="15"/>
      <c r="EI912" s="15"/>
      <c r="EJ912" s="15"/>
      <c r="EK912" s="15"/>
      <c r="EL912" s="15"/>
      <c r="EM912" s="15"/>
      <c r="EN912" s="15"/>
      <c r="EO912" s="15"/>
      <c r="EP912" s="15"/>
      <c r="EQ912" s="15"/>
      <c r="ER912" s="15"/>
      <c r="ES912" s="15"/>
      <c r="ET912" s="15"/>
      <c r="EU912" s="15"/>
      <c r="EV912" s="15"/>
      <c r="EW912" s="15"/>
      <c r="EX912" s="15"/>
      <c r="EY912" s="15"/>
      <c r="EZ912" s="15"/>
      <c r="FA912" s="15"/>
      <c r="FB912" s="15"/>
      <c r="FC912" s="15"/>
      <c r="FD912" s="15"/>
      <c r="FE912" s="15"/>
      <c r="FF912" s="15"/>
      <c r="FG912" s="15"/>
      <c r="FH912" s="15"/>
      <c r="FI912" s="15"/>
      <c r="FJ912" s="15"/>
      <c r="FK912" s="15"/>
      <c r="FL912" s="15"/>
      <c r="FM912" s="15"/>
      <c r="FN912" s="15"/>
      <c r="FO912" s="15"/>
      <c r="FP912" s="15"/>
      <c r="FQ912" s="15"/>
      <c r="FR912" s="15"/>
      <c r="FS912" s="15"/>
      <c r="FT912" s="15"/>
      <c r="FU912" s="15"/>
      <c r="FV912" s="15"/>
      <c r="FW912" s="15"/>
      <c r="FX912" s="15"/>
      <c r="FY912" s="15"/>
      <c r="FZ912" s="15"/>
      <c r="GA912" s="15"/>
      <c r="GB912" s="15"/>
      <c r="GC912" s="15"/>
      <c r="GD912" s="15"/>
      <c r="GE912" s="15"/>
      <c r="GF912" s="15"/>
      <c r="GG912" s="15"/>
      <c r="GH912" s="15"/>
      <c r="GI912" s="15"/>
      <c r="GJ912" s="15"/>
      <c r="GK912" s="15"/>
      <c r="GL912" s="15"/>
      <c r="GM912" s="15"/>
      <c r="GN912" s="15"/>
      <c r="GO912" s="15"/>
      <c r="GP912" s="15"/>
      <c r="GQ912" s="15"/>
      <c r="GR912" s="15"/>
      <c r="GS912" s="15"/>
      <c r="GT912" s="15"/>
      <c r="GU912" s="15"/>
      <c r="GV912" s="15"/>
      <c r="GW912" s="15"/>
      <c r="GX912" s="15"/>
      <c r="GY912" s="15"/>
      <c r="GZ912" s="15"/>
      <c r="HA912" s="15"/>
      <c r="HB912" s="15"/>
      <c r="HC912" s="15"/>
      <c r="HD912" s="15"/>
      <c r="HE912" s="15"/>
      <c r="HF912" s="15"/>
      <c r="HG912" s="15"/>
      <c r="HH912" s="15"/>
      <c r="HI912" s="15"/>
      <c r="HJ912" s="15"/>
      <c r="HK912" s="15"/>
      <c r="HL912" s="15"/>
      <c r="HM912" s="15"/>
      <c r="HN912" s="15"/>
      <c r="HO912" s="15"/>
      <c r="HP912" s="15"/>
      <c r="HQ912" s="15"/>
      <c r="HR912" s="15"/>
      <c r="HS912" s="15"/>
      <c r="HT912" s="15"/>
      <c r="HU912" s="15"/>
      <c r="HV912" s="15"/>
      <c r="HW912" s="15"/>
      <c r="HX912" s="15"/>
      <c r="HY912" s="15"/>
      <c r="HZ912" s="15"/>
      <c r="IA912" s="15"/>
      <c r="IB912" s="15"/>
      <c r="IC912" s="15"/>
      <c r="ID912" s="15"/>
    </row>
    <row r="913" spans="1:238" s="12" customFormat="1" x14ac:dyDescent="0.2">
      <c r="A913" s="11">
        <f t="shared" si="16"/>
        <v>905</v>
      </c>
      <c r="B913" s="32" t="s">
        <v>1471</v>
      </c>
      <c r="C913" s="32" t="s">
        <v>761</v>
      </c>
      <c r="D913" s="32" t="s">
        <v>13</v>
      </c>
      <c r="E913" s="69" t="s">
        <v>1467</v>
      </c>
      <c r="F913" s="33" t="s">
        <v>76</v>
      </c>
      <c r="G913" s="34">
        <v>1334</v>
      </c>
      <c r="H913" s="34">
        <v>1699</v>
      </c>
      <c r="I913" s="37" t="s">
        <v>15</v>
      </c>
      <c r="J913" s="35" t="s">
        <v>17</v>
      </c>
      <c r="K913" s="36"/>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5"/>
      <c r="BO913" s="15"/>
      <c r="BP913" s="15"/>
      <c r="BQ913" s="15"/>
      <c r="BR913" s="15"/>
      <c r="BS913" s="15"/>
      <c r="BT913" s="15"/>
      <c r="BU913" s="15"/>
      <c r="BV913" s="15"/>
      <c r="BW913" s="15"/>
      <c r="BX913" s="15"/>
      <c r="BY913" s="15"/>
      <c r="BZ913" s="15"/>
      <c r="CA913" s="15"/>
      <c r="CB913" s="15"/>
      <c r="CC913" s="15"/>
      <c r="CD913" s="15"/>
      <c r="CE913" s="15"/>
      <c r="CF913" s="15"/>
      <c r="CG913" s="15"/>
      <c r="CH913" s="15"/>
      <c r="CI913" s="15"/>
      <c r="CJ913" s="15"/>
      <c r="CK913" s="15"/>
      <c r="CL913" s="15"/>
      <c r="CM913" s="15"/>
      <c r="CN913" s="15"/>
      <c r="CO913" s="15"/>
      <c r="CP913" s="15"/>
      <c r="CQ913" s="15"/>
      <c r="CR913" s="15"/>
      <c r="CS913" s="15"/>
      <c r="CT913" s="15"/>
      <c r="CU913" s="15"/>
      <c r="CV913" s="15"/>
      <c r="CW913" s="15"/>
      <c r="CX913" s="15"/>
      <c r="CY913" s="15"/>
      <c r="CZ913" s="15"/>
      <c r="DA913" s="15"/>
      <c r="DB913" s="15"/>
      <c r="DC913" s="15"/>
      <c r="DD913" s="15"/>
      <c r="DE913" s="15"/>
      <c r="DF913" s="15"/>
      <c r="DG913" s="15"/>
      <c r="DH913" s="15"/>
      <c r="DI913" s="15"/>
      <c r="DJ913" s="15"/>
      <c r="DK913" s="15"/>
      <c r="DL913" s="15"/>
      <c r="DM913" s="15"/>
      <c r="DN913" s="15"/>
      <c r="DO913" s="15"/>
      <c r="DP913" s="15"/>
      <c r="DQ913" s="15"/>
      <c r="DR913" s="15"/>
      <c r="DS913" s="15"/>
      <c r="DT913" s="15"/>
      <c r="DU913" s="15"/>
      <c r="DV913" s="15"/>
      <c r="DW913" s="15"/>
      <c r="DX913" s="15"/>
      <c r="DY913" s="15"/>
      <c r="DZ913" s="15"/>
      <c r="EA913" s="15"/>
      <c r="EB913" s="15"/>
      <c r="EC913" s="15"/>
      <c r="ED913" s="15"/>
      <c r="EE913" s="15"/>
      <c r="EF913" s="15"/>
      <c r="EG913" s="15"/>
      <c r="EH913" s="15"/>
      <c r="EI913" s="15"/>
      <c r="EJ913" s="15"/>
      <c r="EK913" s="15"/>
      <c r="EL913" s="15"/>
      <c r="EM913" s="15"/>
      <c r="EN913" s="15"/>
      <c r="EO913" s="15"/>
      <c r="EP913" s="15"/>
      <c r="EQ913" s="15"/>
      <c r="ER913" s="15"/>
      <c r="ES913" s="15"/>
      <c r="ET913" s="15"/>
      <c r="EU913" s="15"/>
      <c r="EV913" s="15"/>
      <c r="EW913" s="15"/>
      <c r="EX913" s="15"/>
      <c r="EY913" s="15"/>
      <c r="EZ913" s="15"/>
      <c r="FA913" s="15"/>
      <c r="FB913" s="15"/>
      <c r="FC913" s="15"/>
      <c r="FD913" s="15"/>
      <c r="FE913" s="15"/>
      <c r="FF913" s="15"/>
      <c r="FG913" s="15"/>
      <c r="FH913" s="15"/>
      <c r="FI913" s="15"/>
      <c r="FJ913" s="15"/>
      <c r="FK913" s="15"/>
      <c r="FL913" s="15"/>
      <c r="FM913" s="15"/>
      <c r="FN913" s="15"/>
      <c r="FO913" s="15"/>
      <c r="FP913" s="15"/>
      <c r="FQ913" s="15"/>
      <c r="FR913" s="15"/>
      <c r="FS913" s="15"/>
      <c r="FT913" s="15"/>
      <c r="FU913" s="15"/>
      <c r="FV913" s="15"/>
      <c r="FW913" s="15"/>
      <c r="FX913" s="15"/>
      <c r="FY913" s="15"/>
      <c r="FZ913" s="15"/>
      <c r="GA913" s="15"/>
      <c r="GB913" s="15"/>
      <c r="GC913" s="15"/>
      <c r="GD913" s="15"/>
      <c r="GE913" s="15"/>
      <c r="GF913" s="15"/>
      <c r="GG913" s="15"/>
      <c r="GH913" s="15"/>
      <c r="GI913" s="15"/>
      <c r="GJ913" s="15"/>
      <c r="GK913" s="15"/>
      <c r="GL913" s="15"/>
      <c r="GM913" s="15"/>
      <c r="GN913" s="15"/>
      <c r="GO913" s="15"/>
      <c r="GP913" s="15"/>
      <c r="GQ913" s="15"/>
      <c r="GR913" s="15"/>
      <c r="GS913" s="15"/>
      <c r="GT913" s="15"/>
      <c r="GU913" s="15"/>
      <c r="GV913" s="15"/>
      <c r="GW913" s="15"/>
      <c r="GX913" s="15"/>
      <c r="GY913" s="15"/>
      <c r="GZ913" s="15"/>
      <c r="HA913" s="15"/>
      <c r="HB913" s="15"/>
      <c r="HC913" s="15"/>
      <c r="HD913" s="15"/>
      <c r="HE913" s="15"/>
      <c r="HF913" s="15"/>
      <c r="HG913" s="15"/>
      <c r="HH913" s="15"/>
      <c r="HI913" s="15"/>
      <c r="HJ913" s="15"/>
      <c r="HK913" s="15"/>
      <c r="HL913" s="15"/>
      <c r="HM913" s="15"/>
      <c r="HN913" s="15"/>
      <c r="HO913" s="15"/>
      <c r="HP913" s="15"/>
      <c r="HQ913" s="15"/>
      <c r="HR913" s="15"/>
      <c r="HS913" s="15"/>
      <c r="HT913" s="15"/>
      <c r="HU913" s="15"/>
      <c r="HV913" s="15"/>
      <c r="HW913" s="15"/>
      <c r="HX913" s="15"/>
      <c r="HY913" s="15"/>
      <c r="HZ913" s="15"/>
      <c r="IA913" s="15"/>
      <c r="IB913" s="15"/>
      <c r="IC913" s="15"/>
      <c r="ID913" s="15"/>
    </row>
    <row r="914" spans="1:238" s="12" customFormat="1" x14ac:dyDescent="0.2">
      <c r="A914" s="11">
        <f t="shared" si="16"/>
        <v>906</v>
      </c>
      <c r="B914" s="32" t="s">
        <v>1516</v>
      </c>
      <c r="C914" s="32" t="s">
        <v>761</v>
      </c>
      <c r="D914" s="32" t="s">
        <v>13</v>
      </c>
      <c r="E914" s="69" t="s">
        <v>1513</v>
      </c>
      <c r="F914" s="33" t="s">
        <v>1517</v>
      </c>
      <c r="G914" s="34">
        <v>1282</v>
      </c>
      <c r="H914" s="34">
        <v>1603</v>
      </c>
      <c r="I914" s="37" t="s">
        <v>15</v>
      </c>
      <c r="J914" s="35" t="s">
        <v>17</v>
      </c>
      <c r="K914" s="36"/>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s="2"/>
      <c r="GN914" s="2"/>
      <c r="GO914" s="2"/>
      <c r="GP914" s="2"/>
      <c r="GQ914" s="2"/>
      <c r="GR914" s="2"/>
      <c r="GS914" s="2"/>
      <c r="GT914" s="2"/>
      <c r="GU914" s="2"/>
      <c r="GV914" s="2"/>
      <c r="GW914" s="2"/>
      <c r="GX914" s="2"/>
      <c r="GY914" s="2"/>
      <c r="GZ914" s="2"/>
      <c r="HA914" s="2"/>
      <c r="HB914" s="2"/>
      <c r="HC914" s="2"/>
      <c r="HD914" s="2"/>
      <c r="HE914" s="2"/>
      <c r="HF914" s="2"/>
      <c r="HG914" s="2"/>
      <c r="HH914" s="2"/>
      <c r="HI914" s="2"/>
      <c r="HJ914" s="2"/>
      <c r="HK914" s="2"/>
      <c r="HL914" s="2"/>
      <c r="HM914" s="2"/>
      <c r="HN914" s="2"/>
      <c r="HO914" s="2"/>
      <c r="HP914" s="2"/>
      <c r="HQ914" s="2"/>
      <c r="HR914" s="2"/>
      <c r="HS914" s="2"/>
      <c r="HT914" s="2"/>
      <c r="HU914" s="2"/>
      <c r="HV914" s="2"/>
      <c r="HW914" s="2"/>
      <c r="HX914" s="2"/>
      <c r="HY914" s="2"/>
      <c r="HZ914" s="2"/>
      <c r="IA914" s="2"/>
      <c r="IB914" s="2"/>
      <c r="IC914" s="2"/>
      <c r="ID914" s="2"/>
    </row>
    <row r="915" spans="1:238" s="12" customFormat="1" x14ac:dyDescent="0.2">
      <c r="A915" s="11">
        <f t="shared" si="16"/>
        <v>907</v>
      </c>
      <c r="B915" s="32" t="s">
        <v>1526</v>
      </c>
      <c r="C915" s="32" t="s">
        <v>761</v>
      </c>
      <c r="D915" s="32" t="s">
        <v>13</v>
      </c>
      <c r="E915" s="69" t="s">
        <v>1525</v>
      </c>
      <c r="F915" s="33" t="s">
        <v>25</v>
      </c>
      <c r="G915" s="34">
        <v>763</v>
      </c>
      <c r="H915" s="34">
        <v>1252</v>
      </c>
      <c r="I915" s="37" t="s">
        <v>15</v>
      </c>
      <c r="J915" s="35" t="s">
        <v>17</v>
      </c>
      <c r="K915" s="36"/>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s="2"/>
      <c r="GN915" s="2"/>
      <c r="GO915" s="2"/>
      <c r="GP915" s="2"/>
      <c r="GQ915" s="2"/>
      <c r="GR915" s="2"/>
      <c r="GS915" s="2"/>
      <c r="GT915" s="2"/>
      <c r="GU915" s="2"/>
      <c r="GV915" s="2"/>
      <c r="GW915" s="2"/>
      <c r="GX915" s="2"/>
      <c r="GY915" s="2"/>
      <c r="GZ915" s="2"/>
      <c r="HA915" s="2"/>
      <c r="HB915" s="2"/>
      <c r="HC915" s="2"/>
      <c r="HD915" s="2"/>
      <c r="HE915" s="2"/>
      <c r="HF915" s="2"/>
      <c r="HG915" s="2"/>
      <c r="HH915" s="2"/>
      <c r="HI915" s="2"/>
      <c r="HJ915" s="2"/>
      <c r="HK915" s="2"/>
      <c r="HL915" s="2"/>
      <c r="HM915" s="2"/>
      <c r="HN915" s="2"/>
      <c r="HO915" s="2"/>
      <c r="HP915" s="2"/>
      <c r="HQ915" s="2"/>
      <c r="HR915" s="2"/>
      <c r="HS915" s="2"/>
      <c r="HT915" s="2"/>
      <c r="HU915" s="2"/>
      <c r="HV915" s="2"/>
      <c r="HW915" s="2"/>
      <c r="HX915" s="2"/>
      <c r="HY915" s="2"/>
      <c r="HZ915" s="2"/>
      <c r="IA915" s="2"/>
      <c r="IB915" s="2"/>
      <c r="IC915" s="2"/>
      <c r="ID915" s="2"/>
    </row>
    <row r="916" spans="1:238" s="12" customFormat="1" x14ac:dyDescent="0.2">
      <c r="A916" s="11">
        <f t="shared" si="16"/>
        <v>908</v>
      </c>
      <c r="B916" s="32" t="s">
        <v>1553</v>
      </c>
      <c r="C916" s="32" t="s">
        <v>761</v>
      </c>
      <c r="D916" s="32" t="s">
        <v>13</v>
      </c>
      <c r="E916" s="69" t="s">
        <v>1547</v>
      </c>
      <c r="F916" s="33" t="s">
        <v>1124</v>
      </c>
      <c r="G916" s="34">
        <v>1167</v>
      </c>
      <c r="H916" s="34">
        <v>1752</v>
      </c>
      <c r="I916" s="37" t="s">
        <v>15</v>
      </c>
      <c r="J916" s="35" t="s">
        <v>17</v>
      </c>
      <c r="K916" s="36"/>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O916" s="14"/>
      <c r="BP916" s="14"/>
      <c r="BQ916" s="14"/>
      <c r="BR916" s="14"/>
      <c r="BS916" s="14"/>
      <c r="BT916" s="14"/>
      <c r="BU916" s="14"/>
      <c r="BV916" s="14"/>
      <c r="BW916" s="14"/>
      <c r="BX916" s="14"/>
      <c r="BY916" s="14"/>
      <c r="BZ916" s="14"/>
      <c r="CA916" s="14"/>
      <c r="CB916" s="14"/>
      <c r="CC916" s="14"/>
      <c r="CD916" s="14"/>
      <c r="CE916" s="14"/>
      <c r="CF916" s="14"/>
      <c r="CG916" s="14"/>
      <c r="CH916" s="14"/>
      <c r="CI916" s="14"/>
      <c r="CJ916" s="14"/>
      <c r="CK916" s="14"/>
      <c r="CL916" s="14"/>
      <c r="CM916" s="14"/>
      <c r="CN916" s="14"/>
      <c r="CO916" s="14"/>
      <c r="CP916" s="14"/>
      <c r="CQ916" s="14"/>
      <c r="CR916" s="14"/>
      <c r="CS916" s="14"/>
      <c r="CT916" s="14"/>
      <c r="CU916" s="14"/>
      <c r="CV916" s="14"/>
      <c r="CW916" s="14"/>
      <c r="CX916" s="14"/>
      <c r="CY916" s="14"/>
      <c r="CZ916" s="14"/>
      <c r="DA916" s="14"/>
      <c r="DB916" s="14"/>
      <c r="DC916" s="14"/>
      <c r="DD916" s="14"/>
      <c r="DE916" s="14"/>
      <c r="DF916" s="14"/>
      <c r="DG916" s="14"/>
      <c r="DH916" s="14"/>
      <c r="DI916" s="14"/>
      <c r="DJ916" s="14"/>
      <c r="DK916" s="14"/>
      <c r="DL916" s="14"/>
      <c r="DM916" s="14"/>
      <c r="DN916" s="14"/>
      <c r="DO916" s="14"/>
      <c r="DP916" s="14"/>
      <c r="DQ916" s="14"/>
      <c r="DR916" s="14"/>
      <c r="DS916" s="14"/>
      <c r="DT916" s="14"/>
      <c r="DU916" s="14"/>
      <c r="DV916" s="14"/>
      <c r="DW916" s="14"/>
      <c r="DX916" s="14"/>
      <c r="DY916" s="14"/>
      <c r="DZ916" s="14"/>
      <c r="EA916" s="14"/>
      <c r="EB916" s="14"/>
      <c r="EC916" s="14"/>
      <c r="ED916" s="14"/>
      <c r="EE916" s="14"/>
      <c r="EF916" s="14"/>
      <c r="EG916" s="14"/>
      <c r="EH916" s="14"/>
      <c r="EI916" s="14"/>
      <c r="EJ916" s="14"/>
      <c r="EK916" s="14"/>
      <c r="EL916" s="14"/>
      <c r="EM916" s="14"/>
      <c r="EN916" s="14"/>
      <c r="EO916" s="14"/>
      <c r="EP916" s="14"/>
      <c r="EQ916" s="14"/>
      <c r="ER916" s="14"/>
      <c r="ES916" s="14"/>
      <c r="ET916" s="14"/>
      <c r="EU916" s="14"/>
      <c r="EV916" s="14"/>
      <c r="EW916" s="14"/>
      <c r="EX916" s="14"/>
      <c r="EY916" s="14"/>
      <c r="EZ916" s="14"/>
      <c r="FA916" s="14"/>
      <c r="FB916" s="14"/>
      <c r="FC916" s="14"/>
      <c r="FD916" s="14"/>
      <c r="FE916" s="14"/>
      <c r="FF916" s="14"/>
      <c r="FG916" s="14"/>
      <c r="FH916" s="14"/>
      <c r="FI916" s="14"/>
      <c r="FJ916" s="14"/>
      <c r="FK916" s="14"/>
      <c r="FL916" s="14"/>
      <c r="FM916" s="14"/>
      <c r="FN916" s="14"/>
      <c r="FO916" s="14"/>
      <c r="FP916" s="14"/>
      <c r="FQ916" s="14"/>
      <c r="FR916" s="14"/>
      <c r="FS916" s="14"/>
      <c r="FT916" s="14"/>
      <c r="FU916" s="14"/>
      <c r="FV916" s="14"/>
      <c r="FW916" s="14"/>
      <c r="FX916" s="14"/>
      <c r="FY916" s="14"/>
      <c r="FZ916" s="14"/>
      <c r="GA916" s="14"/>
      <c r="GB916" s="14"/>
      <c r="GC916" s="14"/>
      <c r="GD916" s="14"/>
      <c r="GE916" s="14"/>
      <c r="GF916" s="14"/>
      <c r="GG916" s="14"/>
      <c r="GH916" s="14"/>
      <c r="GI916" s="14"/>
      <c r="GJ916" s="14"/>
      <c r="GK916" s="14"/>
      <c r="GL916" s="14"/>
      <c r="GM916" s="14"/>
      <c r="GN916" s="14"/>
      <c r="GO916" s="14"/>
      <c r="GP916" s="14"/>
      <c r="GQ916" s="14"/>
      <c r="GR916" s="14"/>
      <c r="GS916" s="14"/>
      <c r="GT916" s="14"/>
      <c r="GU916" s="14"/>
      <c r="GV916" s="14"/>
      <c r="GW916" s="14"/>
      <c r="GX916" s="14"/>
      <c r="GY916" s="14"/>
      <c r="GZ916" s="14"/>
      <c r="HA916" s="14"/>
      <c r="HB916" s="14"/>
      <c r="HC916" s="14"/>
      <c r="HD916" s="14"/>
      <c r="HE916" s="14"/>
      <c r="HF916" s="14"/>
      <c r="HG916" s="14"/>
      <c r="HH916" s="14"/>
      <c r="HI916" s="14"/>
      <c r="HJ916" s="14"/>
      <c r="HK916" s="14"/>
      <c r="HL916" s="14"/>
      <c r="HM916" s="14"/>
      <c r="HN916" s="14"/>
      <c r="HO916" s="14"/>
      <c r="HP916" s="14"/>
      <c r="HQ916" s="14"/>
      <c r="HR916" s="14"/>
      <c r="HS916" s="14"/>
      <c r="HT916" s="14"/>
      <c r="HU916" s="14"/>
      <c r="HV916" s="14"/>
      <c r="HW916" s="14"/>
      <c r="HX916" s="14"/>
      <c r="HY916" s="14"/>
      <c r="HZ916" s="14"/>
      <c r="IA916" s="14"/>
      <c r="IB916" s="14"/>
      <c r="IC916" s="14"/>
      <c r="ID916" s="14"/>
    </row>
    <row r="917" spans="1:238" s="12" customFormat="1" x14ac:dyDescent="0.2">
      <c r="A917" s="11">
        <f t="shared" si="16"/>
        <v>909</v>
      </c>
      <c r="B917" s="32" t="s">
        <v>1570</v>
      </c>
      <c r="C917" s="32" t="s">
        <v>761</v>
      </c>
      <c r="D917" s="32" t="s">
        <v>13</v>
      </c>
      <c r="E917" s="68" t="s">
        <v>1560</v>
      </c>
      <c r="F917" s="33" t="s">
        <v>1571</v>
      </c>
      <c r="G917" s="34">
        <v>1445</v>
      </c>
      <c r="H917" s="34">
        <v>1525</v>
      </c>
      <c r="I917" s="37" t="s">
        <v>15</v>
      </c>
      <c r="J917" s="35" t="s">
        <v>17</v>
      </c>
      <c r="K917" s="36"/>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c r="BR917" s="14"/>
      <c r="BS917" s="14"/>
      <c r="BT917" s="14"/>
      <c r="BU917" s="14"/>
      <c r="BV917" s="14"/>
      <c r="BW917" s="14"/>
      <c r="BX917" s="14"/>
      <c r="BY917" s="14"/>
      <c r="BZ917" s="14"/>
      <c r="CA917" s="14"/>
      <c r="CB917" s="14"/>
      <c r="CC917" s="14"/>
      <c r="CD917" s="14"/>
      <c r="CE917" s="14"/>
      <c r="CF917" s="14"/>
      <c r="CG917" s="14"/>
      <c r="CH917" s="14"/>
      <c r="CI917" s="14"/>
      <c r="CJ917" s="14"/>
      <c r="CK917" s="14"/>
      <c r="CL917" s="14"/>
      <c r="CM917" s="14"/>
      <c r="CN917" s="14"/>
      <c r="CO917" s="14"/>
      <c r="CP917" s="14"/>
      <c r="CQ917" s="14"/>
      <c r="CR917" s="14"/>
      <c r="CS917" s="14"/>
      <c r="CT917" s="14"/>
      <c r="CU917" s="14"/>
      <c r="CV917" s="14"/>
      <c r="CW917" s="14"/>
      <c r="CX917" s="14"/>
      <c r="CY917" s="14"/>
      <c r="CZ917" s="14"/>
      <c r="DA917" s="14"/>
      <c r="DB917" s="14"/>
      <c r="DC917" s="14"/>
      <c r="DD917" s="14"/>
      <c r="DE917" s="14"/>
      <c r="DF917" s="14"/>
      <c r="DG917" s="14"/>
      <c r="DH917" s="14"/>
      <c r="DI917" s="14"/>
      <c r="DJ917" s="14"/>
      <c r="DK917" s="14"/>
      <c r="DL917" s="14"/>
      <c r="DM917" s="14"/>
      <c r="DN917" s="14"/>
      <c r="DO917" s="14"/>
      <c r="DP917" s="14"/>
      <c r="DQ917" s="14"/>
      <c r="DR917" s="14"/>
      <c r="DS917" s="14"/>
      <c r="DT917" s="14"/>
      <c r="DU917" s="14"/>
      <c r="DV917" s="14"/>
      <c r="DW917" s="14"/>
      <c r="DX917" s="14"/>
      <c r="DY917" s="14"/>
      <c r="DZ917" s="14"/>
      <c r="EA917" s="14"/>
      <c r="EB917" s="14"/>
      <c r="EC917" s="14"/>
      <c r="ED917" s="14"/>
      <c r="EE917" s="14"/>
      <c r="EF917" s="14"/>
      <c r="EG917" s="14"/>
      <c r="EH917" s="14"/>
      <c r="EI917" s="14"/>
      <c r="EJ917" s="14"/>
      <c r="EK917" s="14"/>
      <c r="EL917" s="14"/>
      <c r="EM917" s="14"/>
      <c r="EN917" s="14"/>
      <c r="EO917" s="14"/>
      <c r="EP917" s="14"/>
      <c r="EQ917" s="14"/>
      <c r="ER917" s="14"/>
      <c r="ES917" s="14"/>
      <c r="ET917" s="14"/>
      <c r="EU917" s="14"/>
      <c r="EV917" s="14"/>
      <c r="EW917" s="14"/>
      <c r="EX917" s="14"/>
      <c r="EY917" s="14"/>
      <c r="EZ917" s="14"/>
      <c r="FA917" s="14"/>
      <c r="FB917" s="14"/>
      <c r="FC917" s="14"/>
      <c r="FD917" s="14"/>
      <c r="FE917" s="14"/>
      <c r="FF917" s="14"/>
      <c r="FG917" s="14"/>
      <c r="FH917" s="14"/>
      <c r="FI917" s="14"/>
      <c r="FJ917" s="14"/>
      <c r="FK917" s="14"/>
      <c r="FL917" s="14"/>
      <c r="FM917" s="14"/>
      <c r="FN917" s="14"/>
      <c r="FO917" s="14"/>
      <c r="FP917" s="14"/>
      <c r="FQ917" s="14"/>
      <c r="FR917" s="14"/>
      <c r="FS917" s="14"/>
      <c r="FT917" s="14"/>
      <c r="FU917" s="14"/>
      <c r="FV917" s="14"/>
      <c r="FW917" s="14"/>
      <c r="FX917" s="14"/>
      <c r="FY917" s="14"/>
      <c r="FZ917" s="14"/>
      <c r="GA917" s="14"/>
      <c r="GB917" s="14"/>
      <c r="GC917" s="14"/>
      <c r="GD917" s="14"/>
      <c r="GE917" s="14"/>
      <c r="GF917" s="14"/>
      <c r="GG917" s="14"/>
      <c r="GH917" s="14"/>
      <c r="GI917" s="14"/>
      <c r="GJ917" s="14"/>
      <c r="GK917" s="14"/>
      <c r="GL917" s="14"/>
      <c r="GM917" s="14"/>
      <c r="GN917" s="14"/>
      <c r="GO917" s="14"/>
      <c r="GP917" s="14"/>
      <c r="GQ917" s="14"/>
      <c r="GR917" s="14"/>
      <c r="GS917" s="14"/>
      <c r="GT917" s="14"/>
      <c r="GU917" s="14"/>
      <c r="GV917" s="14"/>
      <c r="GW917" s="14"/>
      <c r="GX917" s="14"/>
      <c r="GY917" s="14"/>
      <c r="GZ917" s="14"/>
      <c r="HA917" s="14"/>
      <c r="HB917" s="14"/>
      <c r="HC917" s="14"/>
      <c r="HD917" s="14"/>
      <c r="HE917" s="14"/>
      <c r="HF917" s="14"/>
      <c r="HG917" s="14"/>
      <c r="HH917" s="14"/>
      <c r="HI917" s="14"/>
      <c r="HJ917" s="14"/>
      <c r="HK917" s="14"/>
      <c r="HL917" s="14"/>
      <c r="HM917" s="14"/>
      <c r="HN917" s="14"/>
      <c r="HO917" s="14"/>
      <c r="HP917" s="14"/>
      <c r="HQ917" s="14"/>
      <c r="HR917" s="14"/>
      <c r="HS917" s="14"/>
      <c r="HT917" s="14"/>
      <c r="HU917" s="14"/>
      <c r="HV917" s="14"/>
      <c r="HW917" s="14"/>
      <c r="HX917" s="14"/>
      <c r="HY917" s="14"/>
      <c r="HZ917" s="14"/>
      <c r="IA917" s="14"/>
      <c r="IB917" s="14"/>
      <c r="IC917" s="14"/>
      <c r="ID917" s="14"/>
    </row>
    <row r="918" spans="1:238" s="12" customFormat="1" x14ac:dyDescent="0.2">
      <c r="A918" s="11">
        <f t="shared" si="16"/>
        <v>910</v>
      </c>
      <c r="B918" s="32" t="s">
        <v>1582</v>
      </c>
      <c r="C918" s="32" t="s">
        <v>761</v>
      </c>
      <c r="D918" s="32" t="s">
        <v>13</v>
      </c>
      <c r="E918" s="68" t="s">
        <v>1577</v>
      </c>
      <c r="F918" s="33" t="s">
        <v>26</v>
      </c>
      <c r="G918" s="34">
        <v>1302</v>
      </c>
      <c r="H918" s="34">
        <v>1763</v>
      </c>
      <c r="I918" s="37" t="s">
        <v>15</v>
      </c>
      <c r="J918" s="35" t="s">
        <v>17</v>
      </c>
      <c r="K918" s="36"/>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c r="FE918" s="2"/>
      <c r="FF918" s="2"/>
      <c r="FG918" s="2"/>
      <c r="FH918" s="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L918" s="2"/>
      <c r="GM918" s="2"/>
      <c r="GN918" s="2"/>
      <c r="GO918" s="2"/>
      <c r="GP918" s="2"/>
      <c r="GQ918" s="2"/>
      <c r="GR918" s="2"/>
      <c r="GS918" s="2"/>
      <c r="GT918" s="2"/>
      <c r="GU918" s="2"/>
      <c r="GV918" s="2"/>
      <c r="GW918" s="2"/>
      <c r="GX918" s="2"/>
      <c r="GY918" s="2"/>
      <c r="GZ918" s="2"/>
      <c r="HA918" s="2"/>
      <c r="HB918" s="2"/>
      <c r="HC918" s="2"/>
      <c r="HD918" s="2"/>
      <c r="HE918" s="2"/>
      <c r="HF918" s="2"/>
      <c r="HG918" s="2"/>
      <c r="HH918" s="2"/>
      <c r="HI918" s="2"/>
      <c r="HJ918" s="2"/>
      <c r="HK918" s="2"/>
      <c r="HL918" s="2"/>
      <c r="HM918" s="2"/>
      <c r="HN918" s="2"/>
      <c r="HO918" s="2"/>
      <c r="HP918" s="2"/>
      <c r="HQ918" s="2"/>
      <c r="HR918" s="2"/>
      <c r="HS918" s="2"/>
      <c r="HT918" s="2"/>
      <c r="HU918" s="2"/>
      <c r="HV918" s="2"/>
      <c r="HW918" s="2"/>
      <c r="HX918" s="2"/>
      <c r="HY918" s="2"/>
      <c r="HZ918" s="2"/>
      <c r="IA918" s="2"/>
      <c r="IB918" s="2"/>
      <c r="IC918" s="2"/>
      <c r="ID918" s="2"/>
    </row>
    <row r="919" spans="1:238" s="12" customFormat="1" x14ac:dyDescent="0.2">
      <c r="A919" s="11">
        <f t="shared" si="16"/>
        <v>911</v>
      </c>
      <c r="B919" s="32" t="s">
        <v>1593</v>
      </c>
      <c r="C919" s="32" t="s">
        <v>761</v>
      </c>
      <c r="D919" s="32" t="s">
        <v>13</v>
      </c>
      <c r="E919" s="68" t="s">
        <v>1587</v>
      </c>
      <c r="F919" s="33" t="s">
        <v>1594</v>
      </c>
      <c r="G919" s="34">
        <v>1036</v>
      </c>
      <c r="H919" s="34">
        <v>1294</v>
      </c>
      <c r="I919" s="37" t="s">
        <v>15</v>
      </c>
      <c r="J919" s="35" t="s">
        <v>17</v>
      </c>
      <c r="K919" s="36"/>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s="2"/>
      <c r="GN919" s="2"/>
      <c r="GO919" s="2"/>
      <c r="GP919" s="2"/>
      <c r="GQ919" s="2"/>
      <c r="GR919" s="2"/>
      <c r="GS919" s="2"/>
      <c r="GT919" s="2"/>
      <c r="GU919" s="2"/>
      <c r="GV919" s="2"/>
      <c r="GW919" s="2"/>
      <c r="GX919" s="2"/>
      <c r="GY919" s="2"/>
      <c r="GZ919" s="2"/>
      <c r="HA919" s="2"/>
      <c r="HB919" s="2"/>
      <c r="HC919" s="2"/>
      <c r="HD919" s="2"/>
      <c r="HE919" s="2"/>
      <c r="HF919" s="2"/>
      <c r="HG919" s="2"/>
      <c r="HH919" s="2"/>
      <c r="HI919" s="2"/>
      <c r="HJ919" s="2"/>
      <c r="HK919" s="2"/>
      <c r="HL919" s="2"/>
      <c r="HM919" s="2"/>
      <c r="HN919" s="2"/>
      <c r="HO919" s="2"/>
      <c r="HP919" s="2"/>
      <c r="HQ919" s="2"/>
      <c r="HR919" s="2"/>
      <c r="HS919" s="2"/>
      <c r="HT919" s="2"/>
      <c r="HU919" s="2"/>
      <c r="HV919" s="2"/>
      <c r="HW919" s="2"/>
      <c r="HX919" s="2"/>
      <c r="HY919" s="2"/>
      <c r="HZ919" s="2"/>
      <c r="IA919" s="2"/>
      <c r="IB919" s="2"/>
      <c r="IC919" s="2"/>
      <c r="ID919" s="2"/>
    </row>
    <row r="920" spans="1:238" s="12" customFormat="1" x14ac:dyDescent="0.2">
      <c r="A920" s="11">
        <f t="shared" si="16"/>
        <v>912</v>
      </c>
      <c r="B920" s="38" t="s">
        <v>1616</v>
      </c>
      <c r="C920" s="32" t="s">
        <v>761</v>
      </c>
      <c r="D920" s="32" t="s">
        <v>13</v>
      </c>
      <c r="E920" s="68" t="s">
        <v>1613</v>
      </c>
      <c r="F920" s="33" t="s">
        <v>1535</v>
      </c>
      <c r="G920" s="34">
        <v>2331</v>
      </c>
      <c r="H920" s="34">
        <v>2154</v>
      </c>
      <c r="I920" s="37" t="s">
        <v>15</v>
      </c>
      <c r="J920" s="35" t="s">
        <v>17</v>
      </c>
      <c r="K920" s="36"/>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s="2"/>
      <c r="GN920" s="2"/>
      <c r="GO920" s="2"/>
      <c r="GP920" s="2"/>
      <c r="GQ920" s="2"/>
      <c r="GR920" s="2"/>
      <c r="GS920" s="2"/>
      <c r="GT920" s="2"/>
      <c r="GU920" s="2"/>
      <c r="GV920" s="2"/>
      <c r="GW920" s="2"/>
      <c r="GX920" s="2"/>
      <c r="GY920" s="2"/>
      <c r="GZ920" s="2"/>
      <c r="HA920" s="2"/>
      <c r="HB920" s="2"/>
      <c r="HC920" s="2"/>
      <c r="HD920" s="2"/>
      <c r="HE920" s="2"/>
      <c r="HF920" s="2"/>
      <c r="HG920" s="2"/>
      <c r="HH920" s="2"/>
      <c r="HI920" s="2"/>
      <c r="HJ920" s="2"/>
      <c r="HK920" s="2"/>
      <c r="HL920" s="2"/>
      <c r="HM920" s="2"/>
      <c r="HN920" s="2"/>
      <c r="HO920" s="2"/>
      <c r="HP920" s="2"/>
      <c r="HQ920" s="2"/>
      <c r="HR920" s="2"/>
      <c r="HS920" s="2"/>
      <c r="HT920" s="2"/>
      <c r="HU920" s="2"/>
      <c r="HV920" s="2"/>
      <c r="HW920" s="2"/>
      <c r="HX920" s="2"/>
      <c r="HY920" s="2"/>
      <c r="HZ920" s="2"/>
      <c r="IA920" s="2"/>
      <c r="IB920" s="2"/>
      <c r="IC920" s="2"/>
      <c r="ID920" s="2"/>
    </row>
    <row r="921" spans="1:238" s="12" customFormat="1" x14ac:dyDescent="0.2">
      <c r="A921" s="11">
        <f t="shared" si="16"/>
        <v>913</v>
      </c>
      <c r="B921" s="38" t="s">
        <v>1617</v>
      </c>
      <c r="C921" s="32" t="s">
        <v>761</v>
      </c>
      <c r="D921" s="32" t="s">
        <v>13</v>
      </c>
      <c r="E921" s="68" t="s">
        <v>1613</v>
      </c>
      <c r="F921" s="33" t="s">
        <v>114</v>
      </c>
      <c r="G921" s="34">
        <v>1302</v>
      </c>
      <c r="H921" s="34">
        <v>1826</v>
      </c>
      <c r="I921" s="37" t="s">
        <v>15</v>
      </c>
      <c r="J921" s="35" t="s">
        <v>17</v>
      </c>
      <c r="K921" s="36"/>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s="2"/>
      <c r="GN921" s="2"/>
      <c r="GO921" s="2"/>
      <c r="GP921" s="2"/>
      <c r="GQ921" s="2"/>
      <c r="GR921" s="2"/>
      <c r="GS921" s="2"/>
      <c r="GT921" s="2"/>
      <c r="GU921" s="2"/>
      <c r="GV921" s="2"/>
      <c r="GW921" s="2"/>
      <c r="GX921" s="2"/>
      <c r="GY921" s="2"/>
      <c r="GZ921" s="2"/>
      <c r="HA921" s="2"/>
      <c r="HB921" s="2"/>
      <c r="HC921" s="2"/>
      <c r="HD921" s="2"/>
      <c r="HE921" s="2"/>
      <c r="HF921" s="2"/>
      <c r="HG921" s="2"/>
      <c r="HH921" s="2"/>
      <c r="HI921" s="2"/>
      <c r="HJ921" s="2"/>
      <c r="HK921" s="2"/>
      <c r="HL921" s="2"/>
      <c r="HM921" s="2"/>
      <c r="HN921" s="2"/>
      <c r="HO921" s="2"/>
      <c r="HP921" s="2"/>
      <c r="HQ921" s="2"/>
      <c r="HR921" s="2"/>
      <c r="HS921" s="2"/>
      <c r="HT921" s="2"/>
      <c r="HU921" s="2"/>
      <c r="HV921" s="2"/>
      <c r="HW921" s="2"/>
      <c r="HX921" s="2"/>
      <c r="HY921" s="2"/>
      <c r="HZ921" s="2"/>
      <c r="IA921" s="2"/>
      <c r="IB921" s="2"/>
      <c r="IC921" s="2"/>
      <c r="ID921" s="2"/>
    </row>
    <row r="922" spans="1:238" s="12" customFormat="1" x14ac:dyDescent="0.2">
      <c r="A922" s="11">
        <f t="shared" si="16"/>
        <v>914</v>
      </c>
      <c r="B922" s="38" t="s">
        <v>1623</v>
      </c>
      <c r="C922" s="32" t="s">
        <v>761</v>
      </c>
      <c r="D922" s="32" t="s">
        <v>13</v>
      </c>
      <c r="E922" s="68" t="s">
        <v>1619</v>
      </c>
      <c r="F922" s="33" t="s">
        <v>1186</v>
      </c>
      <c r="G922" s="34">
        <v>1231</v>
      </c>
      <c r="H922" s="34">
        <v>1975</v>
      </c>
      <c r="I922" s="37" t="s">
        <v>15</v>
      </c>
      <c r="J922" s="35" t="s">
        <v>17</v>
      </c>
      <c r="K922" s="36"/>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s="2"/>
      <c r="GN922" s="2"/>
      <c r="GO922" s="2"/>
      <c r="GP922" s="2"/>
      <c r="GQ922" s="2"/>
      <c r="GR922" s="2"/>
      <c r="GS922" s="2"/>
      <c r="GT922" s="2"/>
      <c r="GU922" s="2"/>
      <c r="GV922" s="2"/>
      <c r="GW922" s="2"/>
      <c r="GX922" s="2"/>
      <c r="GY922" s="2"/>
      <c r="GZ922" s="2"/>
      <c r="HA922" s="2"/>
      <c r="HB922" s="2"/>
      <c r="HC922" s="2"/>
      <c r="HD922" s="2"/>
      <c r="HE922" s="2"/>
      <c r="HF922" s="2"/>
      <c r="HG922" s="2"/>
      <c r="HH922" s="2"/>
      <c r="HI922" s="2"/>
      <c r="HJ922" s="2"/>
      <c r="HK922" s="2"/>
      <c r="HL922" s="2"/>
      <c r="HM922" s="2"/>
      <c r="HN922" s="2"/>
      <c r="HO922" s="2"/>
      <c r="HP922" s="2"/>
      <c r="HQ922" s="2"/>
      <c r="HR922" s="2"/>
      <c r="HS922" s="2"/>
      <c r="HT922" s="2"/>
      <c r="HU922" s="2"/>
      <c r="HV922" s="2"/>
      <c r="HW922" s="2"/>
      <c r="HX922" s="2"/>
      <c r="HY922" s="2"/>
      <c r="HZ922" s="2"/>
      <c r="IA922" s="2"/>
      <c r="IB922" s="2"/>
      <c r="IC922" s="2"/>
      <c r="ID922" s="2"/>
    </row>
    <row r="923" spans="1:238" s="12" customFormat="1" x14ac:dyDescent="0.2">
      <c r="A923" s="11">
        <f t="shared" si="16"/>
        <v>915</v>
      </c>
      <c r="B923" s="38" t="s">
        <v>1652</v>
      </c>
      <c r="C923" s="32" t="s">
        <v>761</v>
      </c>
      <c r="D923" s="32" t="s">
        <v>13</v>
      </c>
      <c r="E923" s="68" t="s">
        <v>1069</v>
      </c>
      <c r="F923" s="33" t="s">
        <v>134</v>
      </c>
      <c r="G923" s="34">
        <v>1555</v>
      </c>
      <c r="H923" s="34">
        <v>2622</v>
      </c>
      <c r="I923" s="37" t="s">
        <v>15</v>
      </c>
      <c r="J923" s="35" t="s">
        <v>17</v>
      </c>
      <c r="K923" s="36"/>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s="2"/>
      <c r="GN923" s="2"/>
      <c r="GO923" s="2"/>
      <c r="GP923" s="2"/>
      <c r="GQ923" s="2"/>
      <c r="GR923" s="2"/>
      <c r="GS923" s="2"/>
      <c r="GT923" s="2"/>
      <c r="GU923" s="2"/>
      <c r="GV923" s="2"/>
      <c r="GW923" s="2"/>
      <c r="GX923" s="2"/>
      <c r="GY923" s="2"/>
      <c r="GZ923" s="2"/>
      <c r="HA923" s="2"/>
      <c r="HB923" s="2"/>
      <c r="HC923" s="2"/>
      <c r="HD923" s="2"/>
      <c r="HE923" s="2"/>
      <c r="HF923" s="2"/>
      <c r="HG923" s="2"/>
      <c r="HH923" s="2"/>
      <c r="HI923" s="2"/>
      <c r="HJ923" s="2"/>
      <c r="HK923" s="2"/>
      <c r="HL923" s="2"/>
      <c r="HM923" s="2"/>
      <c r="HN923" s="2"/>
      <c r="HO923" s="2"/>
      <c r="HP923" s="2"/>
      <c r="HQ923" s="2"/>
      <c r="HR923" s="2"/>
      <c r="HS923" s="2"/>
      <c r="HT923" s="2"/>
      <c r="HU923" s="2"/>
      <c r="HV923" s="2"/>
      <c r="HW923" s="2"/>
      <c r="HX923" s="2"/>
      <c r="HY923" s="2"/>
      <c r="HZ923" s="2"/>
      <c r="IA923" s="2"/>
      <c r="IB923" s="2"/>
      <c r="IC923" s="2"/>
      <c r="ID923" s="2"/>
    </row>
    <row r="924" spans="1:238" s="12" customFormat="1" x14ac:dyDescent="0.2">
      <c r="A924" s="11">
        <f t="shared" si="16"/>
        <v>916</v>
      </c>
      <c r="B924" s="38" t="s">
        <v>1653</v>
      </c>
      <c r="C924" s="32" t="s">
        <v>761</v>
      </c>
      <c r="D924" s="32" t="s">
        <v>13</v>
      </c>
      <c r="E924" s="68" t="s">
        <v>1069</v>
      </c>
      <c r="F924" s="33" t="s">
        <v>36</v>
      </c>
      <c r="G924" s="34">
        <v>2126</v>
      </c>
      <c r="H924" s="34">
        <v>3162</v>
      </c>
      <c r="I924" s="37" t="s">
        <v>15</v>
      </c>
      <c r="J924" s="35" t="s">
        <v>17</v>
      </c>
      <c r="K924" s="36"/>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s="2"/>
      <c r="GN924" s="2"/>
      <c r="GO924" s="2"/>
      <c r="GP924" s="2"/>
      <c r="GQ924" s="2"/>
      <c r="GR924" s="2"/>
      <c r="GS924" s="2"/>
      <c r="GT924" s="2"/>
      <c r="GU924" s="2"/>
      <c r="GV924" s="2"/>
      <c r="GW924" s="2"/>
      <c r="GX924" s="2"/>
      <c r="GY924" s="2"/>
      <c r="GZ924" s="2"/>
      <c r="HA924" s="2"/>
      <c r="HB924" s="2"/>
      <c r="HC924" s="2"/>
      <c r="HD924" s="2"/>
      <c r="HE924" s="2"/>
      <c r="HF924" s="2"/>
      <c r="HG924" s="2"/>
      <c r="HH924" s="2"/>
      <c r="HI924" s="2"/>
      <c r="HJ924" s="2"/>
      <c r="HK924" s="2"/>
      <c r="HL924" s="2"/>
      <c r="HM924" s="2"/>
      <c r="HN924" s="2"/>
      <c r="HO924" s="2"/>
      <c r="HP924" s="2"/>
      <c r="HQ924" s="2"/>
      <c r="HR924" s="2"/>
      <c r="HS924" s="2"/>
      <c r="HT924" s="2"/>
      <c r="HU924" s="2"/>
      <c r="HV924" s="2"/>
      <c r="HW924" s="2"/>
      <c r="HX924" s="2"/>
      <c r="HY924" s="2"/>
      <c r="HZ924" s="2"/>
      <c r="IA924" s="2"/>
      <c r="IB924" s="2"/>
      <c r="IC924" s="2"/>
      <c r="ID924" s="2"/>
    </row>
    <row r="925" spans="1:238" s="12" customFormat="1" x14ac:dyDescent="0.2">
      <c r="A925" s="11">
        <f t="shared" si="16"/>
        <v>917</v>
      </c>
      <c r="B925" s="38" t="s">
        <v>1678</v>
      </c>
      <c r="C925" s="38" t="s">
        <v>761</v>
      </c>
      <c r="D925" s="32" t="s">
        <v>13</v>
      </c>
      <c r="E925" s="68" t="s">
        <v>1670</v>
      </c>
      <c r="F925" s="33" t="s">
        <v>83</v>
      </c>
      <c r="G925" s="34">
        <v>1265</v>
      </c>
      <c r="H925" s="34">
        <v>2174</v>
      </c>
      <c r="I925" s="37" t="s">
        <v>18</v>
      </c>
      <c r="J925" s="35" t="s">
        <v>17</v>
      </c>
      <c r="K925" s="36"/>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c r="CM925" s="14"/>
      <c r="CN925" s="14"/>
      <c r="CO925" s="14"/>
      <c r="CP925" s="14"/>
      <c r="CQ925" s="14"/>
      <c r="CR925" s="14"/>
      <c r="CS925" s="14"/>
      <c r="CT925" s="14"/>
      <c r="CU925" s="14"/>
      <c r="CV925" s="14"/>
      <c r="CW925" s="14"/>
      <c r="CX925" s="14"/>
      <c r="CY925" s="14"/>
      <c r="CZ925" s="14"/>
      <c r="DA925" s="14"/>
      <c r="DB925" s="14"/>
      <c r="DC925" s="14"/>
      <c r="DD925" s="14"/>
      <c r="DE925" s="14"/>
      <c r="DF925" s="14"/>
      <c r="DG925" s="14"/>
      <c r="DH925" s="14"/>
      <c r="DI925" s="14"/>
      <c r="DJ925" s="14"/>
      <c r="DK925" s="14"/>
      <c r="DL925" s="14"/>
      <c r="DM925" s="14"/>
      <c r="DN925" s="14"/>
      <c r="DO925" s="14"/>
      <c r="DP925" s="14"/>
      <c r="DQ925" s="14"/>
      <c r="DR925" s="14"/>
      <c r="DS925" s="14"/>
      <c r="DT925" s="14"/>
      <c r="DU925" s="14"/>
      <c r="DV925" s="14"/>
      <c r="DW925" s="14"/>
      <c r="DX925" s="14"/>
      <c r="DY925" s="14"/>
      <c r="DZ925" s="14"/>
      <c r="EA925" s="14"/>
      <c r="EB925" s="14"/>
      <c r="EC925" s="14"/>
      <c r="ED925" s="14"/>
      <c r="EE925" s="14"/>
      <c r="EF925" s="14"/>
      <c r="EG925" s="14"/>
      <c r="EH925" s="14"/>
      <c r="EI925" s="14"/>
      <c r="EJ925" s="14"/>
      <c r="EK925" s="14"/>
      <c r="EL925" s="14"/>
      <c r="EM925" s="14"/>
      <c r="EN925" s="14"/>
      <c r="EO925" s="14"/>
      <c r="EP925" s="14"/>
      <c r="EQ925" s="14"/>
      <c r="ER925" s="14"/>
      <c r="ES925" s="14"/>
      <c r="ET925" s="14"/>
      <c r="EU925" s="14"/>
      <c r="EV925" s="14"/>
      <c r="EW925" s="14"/>
      <c r="EX925" s="14"/>
      <c r="EY925" s="14"/>
      <c r="EZ925" s="14"/>
      <c r="FA925" s="14"/>
      <c r="FB925" s="14"/>
      <c r="FC925" s="14"/>
      <c r="FD925" s="14"/>
      <c r="FE925" s="14"/>
      <c r="FF925" s="14"/>
      <c r="FG925" s="14"/>
      <c r="FH925" s="14"/>
      <c r="FI925" s="14"/>
      <c r="FJ925" s="14"/>
      <c r="FK925" s="14"/>
      <c r="FL925" s="14"/>
      <c r="FM925" s="14"/>
      <c r="FN925" s="14"/>
      <c r="FO925" s="14"/>
      <c r="FP925" s="14"/>
      <c r="FQ925" s="14"/>
      <c r="FR925" s="14"/>
      <c r="FS925" s="14"/>
      <c r="FT925" s="14"/>
      <c r="FU925" s="14"/>
      <c r="FV925" s="14"/>
      <c r="FW925" s="14"/>
      <c r="FX925" s="14"/>
      <c r="FY925" s="14"/>
      <c r="FZ925" s="14"/>
      <c r="GA925" s="14"/>
      <c r="GB925" s="14"/>
      <c r="GC925" s="14"/>
      <c r="GD925" s="14"/>
      <c r="GE925" s="14"/>
      <c r="GF925" s="14"/>
      <c r="GG925" s="14"/>
      <c r="GH925" s="14"/>
      <c r="GI925" s="14"/>
      <c r="GJ925" s="14"/>
      <c r="GK925" s="14"/>
      <c r="GL925" s="14"/>
      <c r="GM925" s="14"/>
      <c r="GN925" s="14"/>
      <c r="GO925" s="14"/>
      <c r="GP925" s="14"/>
      <c r="GQ925" s="14"/>
      <c r="GR925" s="14"/>
      <c r="GS925" s="14"/>
      <c r="GT925" s="14"/>
      <c r="GU925" s="14"/>
      <c r="GV925" s="14"/>
      <c r="GW925" s="14"/>
      <c r="GX925" s="14"/>
      <c r="GY925" s="14"/>
      <c r="GZ925" s="14"/>
      <c r="HA925" s="14"/>
      <c r="HB925" s="14"/>
      <c r="HC925" s="14"/>
      <c r="HD925" s="14"/>
      <c r="HE925" s="14"/>
      <c r="HF925" s="14"/>
      <c r="HG925" s="14"/>
      <c r="HH925" s="14"/>
      <c r="HI925" s="14"/>
      <c r="HJ925" s="14"/>
      <c r="HK925" s="14"/>
      <c r="HL925" s="14"/>
      <c r="HM925" s="14"/>
      <c r="HN925" s="14"/>
      <c r="HO925" s="14"/>
      <c r="HP925" s="14"/>
      <c r="HQ925" s="14"/>
      <c r="HR925" s="14"/>
      <c r="HS925" s="14"/>
      <c r="HT925" s="14"/>
      <c r="HU925" s="14"/>
      <c r="HV925" s="14"/>
      <c r="HW925" s="14"/>
      <c r="HX925" s="14"/>
      <c r="HY925" s="14"/>
      <c r="HZ925" s="14"/>
      <c r="IA925" s="14"/>
      <c r="IB925" s="14"/>
      <c r="IC925" s="14"/>
      <c r="ID925" s="14"/>
    </row>
    <row r="926" spans="1:238" s="12" customFormat="1" x14ac:dyDescent="0.2">
      <c r="A926" s="11">
        <f t="shared" si="16"/>
        <v>918</v>
      </c>
      <c r="B926" s="38" t="s">
        <v>1686</v>
      </c>
      <c r="C926" s="38" t="s">
        <v>761</v>
      </c>
      <c r="D926" s="32" t="s">
        <v>13</v>
      </c>
      <c r="E926" s="68" t="s">
        <v>1681</v>
      </c>
      <c r="F926" s="33" t="s">
        <v>33</v>
      </c>
      <c r="G926" s="34">
        <v>1163</v>
      </c>
      <c r="H926" s="34">
        <v>2274</v>
      </c>
      <c r="I926" s="37" t="s">
        <v>15</v>
      </c>
      <c r="J926" s="35" t="s">
        <v>17</v>
      </c>
      <c r="K926" s="36"/>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c r="BR926" s="14"/>
      <c r="BS926" s="14"/>
      <c r="BT926" s="14"/>
      <c r="BU926" s="14"/>
      <c r="BV926" s="14"/>
      <c r="BW926" s="14"/>
      <c r="BX926" s="14"/>
      <c r="BY926" s="14"/>
      <c r="BZ926" s="14"/>
      <c r="CA926" s="14"/>
      <c r="CB926" s="14"/>
      <c r="CC926" s="14"/>
      <c r="CD926" s="14"/>
      <c r="CE926" s="14"/>
      <c r="CF926" s="14"/>
      <c r="CG926" s="14"/>
      <c r="CH926" s="14"/>
      <c r="CI926" s="14"/>
      <c r="CJ926" s="14"/>
      <c r="CK926" s="14"/>
      <c r="CL926" s="14"/>
      <c r="CM926" s="14"/>
      <c r="CN926" s="14"/>
      <c r="CO926" s="14"/>
      <c r="CP926" s="14"/>
      <c r="CQ926" s="14"/>
      <c r="CR926" s="14"/>
      <c r="CS926" s="14"/>
      <c r="CT926" s="14"/>
      <c r="CU926" s="14"/>
      <c r="CV926" s="14"/>
      <c r="CW926" s="14"/>
      <c r="CX926" s="14"/>
      <c r="CY926" s="14"/>
      <c r="CZ926" s="14"/>
      <c r="DA926" s="14"/>
      <c r="DB926" s="14"/>
      <c r="DC926" s="14"/>
      <c r="DD926" s="14"/>
      <c r="DE926" s="14"/>
      <c r="DF926" s="14"/>
      <c r="DG926" s="14"/>
      <c r="DH926" s="14"/>
      <c r="DI926" s="14"/>
      <c r="DJ926" s="14"/>
      <c r="DK926" s="14"/>
      <c r="DL926" s="14"/>
      <c r="DM926" s="14"/>
      <c r="DN926" s="14"/>
      <c r="DO926" s="14"/>
      <c r="DP926" s="14"/>
      <c r="DQ926" s="14"/>
      <c r="DR926" s="14"/>
      <c r="DS926" s="14"/>
      <c r="DT926" s="14"/>
      <c r="DU926" s="14"/>
      <c r="DV926" s="14"/>
      <c r="DW926" s="14"/>
      <c r="DX926" s="14"/>
      <c r="DY926" s="14"/>
      <c r="DZ926" s="14"/>
      <c r="EA926" s="14"/>
      <c r="EB926" s="14"/>
      <c r="EC926" s="14"/>
      <c r="ED926" s="14"/>
      <c r="EE926" s="14"/>
      <c r="EF926" s="14"/>
      <c r="EG926" s="14"/>
      <c r="EH926" s="14"/>
      <c r="EI926" s="14"/>
      <c r="EJ926" s="14"/>
      <c r="EK926" s="14"/>
      <c r="EL926" s="14"/>
      <c r="EM926" s="14"/>
      <c r="EN926" s="14"/>
      <c r="EO926" s="14"/>
      <c r="EP926" s="14"/>
      <c r="EQ926" s="14"/>
      <c r="ER926" s="14"/>
      <c r="ES926" s="14"/>
      <c r="ET926" s="14"/>
      <c r="EU926" s="14"/>
      <c r="EV926" s="14"/>
      <c r="EW926" s="14"/>
      <c r="EX926" s="14"/>
      <c r="EY926" s="14"/>
      <c r="EZ926" s="14"/>
      <c r="FA926" s="14"/>
      <c r="FB926" s="14"/>
      <c r="FC926" s="14"/>
      <c r="FD926" s="14"/>
      <c r="FE926" s="14"/>
      <c r="FF926" s="14"/>
      <c r="FG926" s="14"/>
      <c r="FH926" s="14"/>
      <c r="FI926" s="14"/>
      <c r="FJ926" s="14"/>
      <c r="FK926" s="14"/>
      <c r="FL926" s="14"/>
      <c r="FM926" s="14"/>
      <c r="FN926" s="14"/>
      <c r="FO926" s="14"/>
      <c r="FP926" s="14"/>
      <c r="FQ926" s="14"/>
      <c r="FR926" s="14"/>
      <c r="FS926" s="14"/>
      <c r="FT926" s="14"/>
      <c r="FU926" s="14"/>
      <c r="FV926" s="14"/>
      <c r="FW926" s="14"/>
      <c r="FX926" s="14"/>
      <c r="FY926" s="14"/>
      <c r="FZ926" s="14"/>
      <c r="GA926" s="14"/>
      <c r="GB926" s="14"/>
      <c r="GC926" s="14"/>
      <c r="GD926" s="14"/>
      <c r="GE926" s="14"/>
      <c r="GF926" s="14"/>
      <c r="GG926" s="14"/>
      <c r="GH926" s="14"/>
      <c r="GI926" s="14"/>
      <c r="GJ926" s="14"/>
      <c r="GK926" s="14"/>
      <c r="GL926" s="14"/>
      <c r="GM926" s="14"/>
      <c r="GN926" s="14"/>
      <c r="GO926" s="14"/>
      <c r="GP926" s="14"/>
      <c r="GQ926" s="14"/>
      <c r="GR926" s="14"/>
      <c r="GS926" s="14"/>
      <c r="GT926" s="14"/>
      <c r="GU926" s="14"/>
      <c r="GV926" s="14"/>
      <c r="GW926" s="14"/>
      <c r="GX926" s="14"/>
      <c r="GY926" s="14"/>
      <c r="GZ926" s="14"/>
      <c r="HA926" s="14"/>
      <c r="HB926" s="14"/>
      <c r="HC926" s="14"/>
      <c r="HD926" s="14"/>
      <c r="HE926" s="14"/>
      <c r="HF926" s="14"/>
      <c r="HG926" s="14"/>
      <c r="HH926" s="14"/>
      <c r="HI926" s="14"/>
      <c r="HJ926" s="14"/>
      <c r="HK926" s="14"/>
      <c r="HL926" s="14"/>
      <c r="HM926" s="14"/>
      <c r="HN926" s="14"/>
      <c r="HO926" s="14"/>
      <c r="HP926" s="14"/>
      <c r="HQ926" s="14"/>
      <c r="HR926" s="14"/>
      <c r="HS926" s="14"/>
      <c r="HT926" s="14"/>
      <c r="HU926" s="14"/>
      <c r="HV926" s="14"/>
      <c r="HW926" s="14"/>
      <c r="HX926" s="14"/>
      <c r="HY926" s="14"/>
      <c r="HZ926" s="14"/>
      <c r="IA926" s="14"/>
      <c r="IB926" s="14"/>
      <c r="IC926" s="14"/>
      <c r="ID926" s="14"/>
    </row>
    <row r="927" spans="1:238" s="12" customFormat="1" x14ac:dyDescent="0.2">
      <c r="A927" s="11">
        <f t="shared" si="16"/>
        <v>919</v>
      </c>
      <c r="B927" s="38" t="s">
        <v>1687</v>
      </c>
      <c r="C927" s="38" t="s">
        <v>761</v>
      </c>
      <c r="D927" s="32" t="s">
        <v>13</v>
      </c>
      <c r="E927" s="68" t="s">
        <v>1681</v>
      </c>
      <c r="F927" s="33" t="s">
        <v>1414</v>
      </c>
      <c r="G927" s="34">
        <v>2051</v>
      </c>
      <c r="H927" s="34">
        <v>1863</v>
      </c>
      <c r="I927" s="37" t="s">
        <v>15</v>
      </c>
      <c r="J927" s="35" t="s">
        <v>17</v>
      </c>
      <c r="K927" s="36"/>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s="2"/>
      <c r="GN927" s="2"/>
      <c r="GO927" s="2"/>
      <c r="GP927" s="2"/>
      <c r="GQ927" s="2"/>
      <c r="GR927" s="2"/>
      <c r="GS927" s="2"/>
      <c r="GT927" s="2"/>
      <c r="GU927" s="2"/>
      <c r="GV927" s="2"/>
      <c r="GW927" s="2"/>
      <c r="GX927" s="2"/>
      <c r="GY927" s="2"/>
      <c r="GZ927" s="2"/>
      <c r="HA927" s="2"/>
      <c r="HB927" s="2"/>
      <c r="HC927" s="2"/>
      <c r="HD927" s="2"/>
      <c r="HE927" s="2"/>
      <c r="HF927" s="2"/>
      <c r="HG927" s="2"/>
      <c r="HH927" s="2"/>
      <c r="HI927" s="2"/>
      <c r="HJ927" s="2"/>
      <c r="HK927" s="2"/>
      <c r="HL927" s="2"/>
      <c r="HM927" s="2"/>
      <c r="HN927" s="2"/>
      <c r="HO927" s="2"/>
      <c r="HP927" s="2"/>
      <c r="HQ927" s="2"/>
      <c r="HR927" s="2"/>
      <c r="HS927" s="2"/>
      <c r="HT927" s="2"/>
      <c r="HU927" s="2"/>
      <c r="HV927" s="2"/>
      <c r="HW927" s="2"/>
      <c r="HX927" s="2"/>
      <c r="HY927" s="2"/>
      <c r="HZ927" s="2"/>
      <c r="IA927" s="2"/>
      <c r="IB927" s="2"/>
      <c r="IC927" s="2"/>
      <c r="ID927" s="2"/>
    </row>
    <row r="928" spans="1:238" s="12" customFormat="1" x14ac:dyDescent="0.2">
      <c r="A928" s="11">
        <f t="shared" si="16"/>
        <v>920</v>
      </c>
      <c r="B928" s="38" t="s">
        <v>651</v>
      </c>
      <c r="C928" s="38" t="s">
        <v>761</v>
      </c>
      <c r="D928" s="38" t="s">
        <v>13</v>
      </c>
      <c r="E928" s="68" t="s">
        <v>1690</v>
      </c>
      <c r="F928" s="33" t="s">
        <v>55</v>
      </c>
      <c r="G928" s="34">
        <v>1421</v>
      </c>
      <c r="H928" s="34">
        <v>2446</v>
      </c>
      <c r="I928" s="37" t="s">
        <v>15</v>
      </c>
      <c r="J928" s="35" t="s">
        <v>17</v>
      </c>
      <c r="K928" s="3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c r="CL928" s="16"/>
      <c r="CM928" s="16"/>
      <c r="CN928" s="16"/>
      <c r="CO928" s="16"/>
      <c r="CP928" s="16"/>
      <c r="CQ928" s="16"/>
      <c r="CR928" s="16"/>
      <c r="CS928" s="16"/>
      <c r="CT928" s="16"/>
      <c r="CU928" s="16"/>
      <c r="CV928" s="16"/>
      <c r="CW928" s="16"/>
      <c r="CX928" s="16"/>
      <c r="CY928" s="16"/>
      <c r="CZ928" s="16"/>
      <c r="DA928" s="16"/>
      <c r="DB928" s="16"/>
      <c r="DC928" s="16"/>
      <c r="DD928" s="16"/>
      <c r="DE928" s="16"/>
      <c r="DF928" s="16"/>
      <c r="DG928" s="16"/>
      <c r="DH928" s="16"/>
      <c r="DI928" s="16"/>
      <c r="DJ928" s="16"/>
      <c r="DK928" s="16"/>
      <c r="DL928" s="16"/>
      <c r="DM928" s="16"/>
      <c r="DN928" s="16"/>
      <c r="DO928" s="16"/>
      <c r="DP928" s="16"/>
      <c r="DQ928" s="16"/>
      <c r="DR928" s="16"/>
      <c r="DS928" s="16"/>
      <c r="DT928" s="16"/>
      <c r="DU928" s="16"/>
      <c r="DV928" s="16"/>
      <c r="DW928" s="16"/>
      <c r="DX928" s="16"/>
      <c r="DY928" s="16"/>
      <c r="DZ928" s="16"/>
      <c r="EA928" s="16"/>
      <c r="EB928" s="16"/>
      <c r="EC928" s="16"/>
      <c r="ED928" s="16"/>
      <c r="EE928" s="16"/>
      <c r="EF928" s="16"/>
      <c r="EG928" s="16"/>
      <c r="EH928" s="16"/>
      <c r="EI928" s="16"/>
      <c r="EJ928" s="16"/>
      <c r="EK928" s="16"/>
      <c r="EL928" s="16"/>
      <c r="EM928" s="16"/>
      <c r="EN928" s="16"/>
      <c r="EO928" s="16"/>
      <c r="EP928" s="16"/>
      <c r="EQ928" s="16"/>
      <c r="ER928" s="16"/>
      <c r="ES928" s="16"/>
      <c r="ET928" s="16"/>
      <c r="EU928" s="16"/>
      <c r="EV928" s="16"/>
      <c r="EW928" s="16"/>
      <c r="EX928" s="16"/>
      <c r="EY928" s="16"/>
      <c r="EZ928" s="16"/>
      <c r="FA928" s="16"/>
      <c r="FB928" s="16"/>
      <c r="FC928" s="16"/>
      <c r="FD928" s="16"/>
      <c r="FE928" s="16"/>
      <c r="FF928" s="16"/>
      <c r="FG928" s="16"/>
      <c r="FH928" s="16"/>
      <c r="FI928" s="16"/>
      <c r="FJ928" s="16"/>
      <c r="FK928" s="16"/>
      <c r="FL928" s="16"/>
      <c r="FM928" s="16"/>
      <c r="FN928" s="16"/>
      <c r="FO928" s="16"/>
      <c r="FP928" s="16"/>
      <c r="FQ928" s="16"/>
      <c r="FR928" s="16"/>
      <c r="FS928" s="16"/>
      <c r="FT928" s="16"/>
      <c r="FU928" s="16"/>
      <c r="FV928" s="16"/>
      <c r="FW928" s="16"/>
      <c r="FX928" s="16"/>
      <c r="FY928" s="16"/>
      <c r="FZ928" s="16"/>
      <c r="GA928" s="16"/>
      <c r="GB928" s="16"/>
      <c r="GC928" s="16"/>
      <c r="GD928" s="16"/>
      <c r="GE928" s="16"/>
      <c r="GF928" s="16"/>
      <c r="GG928" s="16"/>
      <c r="GH928" s="16"/>
      <c r="GI928" s="16"/>
      <c r="GJ928" s="16"/>
      <c r="GK928" s="16"/>
      <c r="GL928" s="16"/>
      <c r="GM928" s="16"/>
      <c r="GN928" s="16"/>
      <c r="GO928" s="16"/>
      <c r="GP928" s="16"/>
      <c r="GQ928" s="16"/>
      <c r="GR928" s="16"/>
      <c r="GS928" s="16"/>
      <c r="GT928" s="16"/>
      <c r="GU928" s="16"/>
      <c r="GV928" s="16"/>
      <c r="GW928" s="16"/>
      <c r="GX928" s="16"/>
      <c r="GY928" s="16"/>
      <c r="GZ928" s="16"/>
      <c r="HA928" s="16"/>
      <c r="HB928" s="16"/>
      <c r="HC928" s="16"/>
      <c r="HD928" s="16"/>
      <c r="HE928" s="16"/>
      <c r="HF928" s="16"/>
      <c r="HG928" s="16"/>
      <c r="HH928" s="16"/>
      <c r="HI928" s="16"/>
      <c r="HJ928" s="16"/>
      <c r="HK928" s="16"/>
      <c r="HL928" s="16"/>
      <c r="HM928" s="16"/>
      <c r="HN928" s="16"/>
      <c r="HO928" s="16"/>
      <c r="HP928" s="16"/>
      <c r="HQ928" s="16"/>
      <c r="HR928" s="16"/>
      <c r="HS928" s="16"/>
      <c r="HT928" s="16"/>
      <c r="HU928" s="16"/>
      <c r="HV928" s="16"/>
      <c r="HW928" s="16"/>
      <c r="HX928" s="16"/>
      <c r="HY928" s="16"/>
      <c r="HZ928" s="16"/>
      <c r="IA928" s="16"/>
      <c r="IB928" s="16"/>
      <c r="IC928" s="16"/>
      <c r="ID928" s="16"/>
    </row>
    <row r="929" spans="1:238" s="12" customFormat="1" x14ac:dyDescent="0.2">
      <c r="A929" s="11">
        <f t="shared" si="16"/>
        <v>921</v>
      </c>
      <c r="B929" s="32" t="s">
        <v>1724</v>
      </c>
      <c r="C929" s="32" t="s">
        <v>761</v>
      </c>
      <c r="D929" s="32" t="s">
        <v>13</v>
      </c>
      <c r="E929" s="69" t="s">
        <v>1709</v>
      </c>
      <c r="F929" s="82" t="s">
        <v>1725</v>
      </c>
      <c r="G929" s="39">
        <v>1378</v>
      </c>
      <c r="H929" s="34">
        <v>2390</v>
      </c>
      <c r="I929" s="37" t="s">
        <v>15</v>
      </c>
      <c r="J929" s="35" t="s">
        <v>17</v>
      </c>
      <c r="K929" s="45"/>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7"/>
      <c r="DW929" s="17"/>
      <c r="DX929" s="17"/>
      <c r="DY929" s="17"/>
      <c r="DZ929" s="17"/>
      <c r="EA929" s="17"/>
      <c r="EB929" s="17"/>
      <c r="EC929" s="17"/>
      <c r="ED929" s="17"/>
      <c r="EE929" s="17"/>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c r="GN929" s="17"/>
      <c r="GO929" s="17"/>
      <c r="GP929" s="17"/>
      <c r="GQ929" s="17"/>
      <c r="GR929" s="17"/>
      <c r="GS929" s="17"/>
      <c r="GT929" s="17"/>
      <c r="GU929" s="17"/>
      <c r="GV929" s="17"/>
      <c r="GW929" s="17"/>
      <c r="GX929" s="17"/>
      <c r="GY929" s="17"/>
      <c r="GZ929" s="17"/>
      <c r="HA929" s="17"/>
      <c r="HB929" s="17"/>
      <c r="HC929" s="17"/>
      <c r="HD929" s="17"/>
      <c r="HE929" s="17"/>
      <c r="HF929" s="17"/>
      <c r="HG929" s="17"/>
      <c r="HH929" s="17"/>
      <c r="HI929" s="17"/>
      <c r="HJ929" s="17"/>
      <c r="HK929" s="17"/>
      <c r="HL929" s="17"/>
      <c r="HM929" s="17"/>
      <c r="HN929" s="17"/>
      <c r="HO929" s="17"/>
      <c r="HP929" s="13"/>
      <c r="HQ929" s="13"/>
      <c r="HR929" s="13"/>
      <c r="HS929" s="13"/>
      <c r="HT929" s="13"/>
      <c r="HU929" s="13"/>
      <c r="HV929" s="13"/>
      <c r="HW929" s="13"/>
      <c r="HX929" s="13"/>
      <c r="HY929" s="13"/>
      <c r="HZ929" s="13"/>
      <c r="IA929" s="13"/>
      <c r="IB929" s="13"/>
      <c r="IC929" s="13"/>
      <c r="ID929" s="13"/>
    </row>
    <row r="930" spans="1:238" s="12" customFormat="1" x14ac:dyDescent="0.2">
      <c r="A930" s="11">
        <f t="shared" si="16"/>
        <v>922</v>
      </c>
      <c r="B930" s="38" t="s">
        <v>1752</v>
      </c>
      <c r="C930" s="32" t="s">
        <v>761</v>
      </c>
      <c r="D930" s="32" t="s">
        <v>13</v>
      </c>
      <c r="E930" s="69" t="s">
        <v>1746</v>
      </c>
      <c r="F930" s="82" t="s">
        <v>172</v>
      </c>
      <c r="G930" s="83">
        <v>789</v>
      </c>
      <c r="H930" s="34">
        <v>1392</v>
      </c>
      <c r="I930" s="37" t="s">
        <v>15</v>
      </c>
      <c r="J930" s="35" t="s">
        <v>17</v>
      </c>
      <c r="K930" s="45"/>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EU930" s="13"/>
      <c r="EV930" s="13"/>
      <c r="EW930" s="13"/>
      <c r="EX930" s="13"/>
      <c r="EY930" s="13"/>
      <c r="EZ930" s="13"/>
      <c r="FA930" s="13"/>
      <c r="FB930" s="13"/>
      <c r="FC930" s="13"/>
      <c r="FD930" s="13"/>
      <c r="FE930" s="13"/>
      <c r="FF930" s="13"/>
      <c r="FG930" s="13"/>
      <c r="FH930" s="13"/>
      <c r="FI930" s="13"/>
      <c r="FJ930" s="13"/>
      <c r="FK930" s="13"/>
      <c r="FL930" s="13"/>
      <c r="FM930" s="13"/>
      <c r="FN930" s="13"/>
      <c r="FO930" s="13"/>
      <c r="FP930" s="13"/>
      <c r="FQ930" s="13"/>
      <c r="FR930" s="13"/>
      <c r="FS930" s="13"/>
      <c r="FT930" s="13"/>
      <c r="FU930" s="13"/>
      <c r="FV930" s="13"/>
      <c r="FW930" s="13"/>
      <c r="FX930" s="13"/>
      <c r="FY930" s="13"/>
      <c r="FZ930" s="13"/>
      <c r="GA930" s="13"/>
      <c r="GB930" s="13"/>
      <c r="GC930" s="13"/>
      <c r="GD930" s="13"/>
      <c r="GE930" s="13"/>
      <c r="GF930" s="13"/>
      <c r="GG930" s="13"/>
      <c r="GH930" s="13"/>
      <c r="GI930" s="13"/>
      <c r="GJ930" s="13"/>
      <c r="GK930" s="13"/>
      <c r="GL930" s="13"/>
      <c r="GM930" s="13"/>
      <c r="GN930" s="13"/>
      <c r="GO930" s="13"/>
      <c r="GP930" s="13"/>
      <c r="GQ930" s="13"/>
      <c r="GR930" s="13"/>
      <c r="GS930" s="13"/>
      <c r="GT930" s="13"/>
      <c r="GU930" s="13"/>
      <c r="GV930" s="13"/>
      <c r="GW930" s="13"/>
      <c r="GX930" s="13"/>
      <c r="GY930" s="13"/>
      <c r="GZ930" s="13"/>
      <c r="HA930" s="13"/>
      <c r="HB930" s="13"/>
      <c r="HC930" s="13"/>
      <c r="HD930" s="13"/>
      <c r="HE930" s="13"/>
      <c r="HF930" s="13"/>
      <c r="HG930" s="13"/>
      <c r="HH930" s="13"/>
      <c r="HI930" s="13"/>
      <c r="HJ930" s="13"/>
      <c r="HK930" s="13"/>
      <c r="HL930" s="13"/>
      <c r="HM930" s="13"/>
      <c r="HN930" s="13"/>
      <c r="HO930" s="13"/>
      <c r="HP930" s="13"/>
      <c r="HQ930" s="13"/>
      <c r="HR930" s="13"/>
      <c r="HS930" s="13"/>
      <c r="HT930" s="13"/>
      <c r="HU930" s="13"/>
      <c r="HV930" s="13"/>
      <c r="HW930" s="13"/>
      <c r="HX930" s="13"/>
      <c r="HY930" s="13"/>
      <c r="HZ930" s="13"/>
      <c r="IA930" s="13"/>
      <c r="IB930" s="13"/>
      <c r="IC930" s="13"/>
      <c r="ID930" s="13"/>
    </row>
    <row r="931" spans="1:238" s="12" customFormat="1" x14ac:dyDescent="0.2">
      <c r="A931" s="11">
        <f t="shared" si="16"/>
        <v>923</v>
      </c>
      <c r="B931" s="38" t="s">
        <v>1772</v>
      </c>
      <c r="C931" s="38" t="s">
        <v>761</v>
      </c>
      <c r="D931" s="32" t="s">
        <v>13</v>
      </c>
      <c r="E931" s="69" t="s">
        <v>1770</v>
      </c>
      <c r="F931" s="82" t="s">
        <v>1773</v>
      </c>
      <c r="G931" s="83">
        <v>2540</v>
      </c>
      <c r="H931" s="34">
        <v>3294</v>
      </c>
      <c r="I931" s="37" t="s">
        <v>15</v>
      </c>
      <c r="J931" s="35" t="s">
        <v>17</v>
      </c>
      <c r="K931" s="45"/>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EU931" s="13"/>
      <c r="EV931" s="13"/>
      <c r="EW931" s="13"/>
      <c r="EX931" s="13"/>
      <c r="EY931" s="13"/>
      <c r="EZ931" s="13"/>
      <c r="FA931" s="13"/>
      <c r="FB931" s="13"/>
      <c r="FC931" s="13"/>
      <c r="FD931" s="13"/>
      <c r="FE931" s="13"/>
      <c r="FF931" s="13"/>
      <c r="FG931" s="13"/>
      <c r="FH931" s="13"/>
      <c r="FI931" s="13"/>
      <c r="FJ931" s="13"/>
      <c r="FK931" s="13"/>
      <c r="FL931" s="13"/>
      <c r="FM931" s="13"/>
      <c r="FN931" s="13"/>
      <c r="FO931" s="13"/>
      <c r="FP931" s="13"/>
      <c r="FQ931" s="13"/>
      <c r="FR931" s="13"/>
      <c r="FS931" s="13"/>
      <c r="FT931" s="13"/>
      <c r="FU931" s="13"/>
      <c r="FV931" s="13"/>
      <c r="FW931" s="13"/>
      <c r="FX931" s="13"/>
      <c r="FY931" s="13"/>
      <c r="FZ931" s="13"/>
      <c r="GA931" s="13"/>
      <c r="GB931" s="13"/>
      <c r="GC931" s="13"/>
      <c r="GD931" s="13"/>
      <c r="GE931" s="13"/>
      <c r="GF931" s="13"/>
      <c r="GG931" s="13"/>
      <c r="GH931" s="13"/>
      <c r="GI931" s="13"/>
      <c r="GJ931" s="13"/>
      <c r="GK931" s="13"/>
      <c r="GL931" s="13"/>
      <c r="GM931" s="13"/>
      <c r="GN931" s="13"/>
      <c r="GO931" s="13"/>
      <c r="GP931" s="13"/>
      <c r="GQ931" s="13"/>
      <c r="GR931" s="13"/>
      <c r="GS931" s="13"/>
      <c r="GT931" s="13"/>
      <c r="GU931" s="13"/>
      <c r="GV931" s="13"/>
      <c r="GW931" s="13"/>
      <c r="GX931" s="13"/>
      <c r="GY931" s="13"/>
      <c r="GZ931" s="13"/>
      <c r="HA931" s="13"/>
      <c r="HB931" s="13"/>
      <c r="HC931" s="13"/>
      <c r="HD931" s="13"/>
      <c r="HE931" s="13"/>
      <c r="HF931" s="13"/>
      <c r="HG931" s="13"/>
      <c r="HH931" s="13"/>
      <c r="HI931" s="13"/>
      <c r="HJ931" s="13"/>
      <c r="HK931" s="13"/>
      <c r="HL931" s="13"/>
      <c r="HM931" s="13"/>
      <c r="HN931" s="13"/>
      <c r="HO931" s="13"/>
      <c r="HP931" s="2"/>
      <c r="HQ931" s="2"/>
      <c r="HR931" s="2"/>
      <c r="HS931" s="2"/>
      <c r="HT931" s="2"/>
      <c r="HU931" s="2"/>
      <c r="HV931" s="2"/>
      <c r="HW931" s="2"/>
      <c r="HX931" s="2"/>
      <c r="HY931" s="2"/>
      <c r="HZ931" s="2"/>
      <c r="IA931" s="2"/>
      <c r="IB931" s="2"/>
      <c r="IC931" s="2"/>
      <c r="ID931" s="2"/>
    </row>
    <row r="932" spans="1:238" s="12" customFormat="1" x14ac:dyDescent="0.2">
      <c r="A932" s="11">
        <f t="shared" si="16"/>
        <v>924</v>
      </c>
      <c r="B932" s="38" t="s">
        <v>1774</v>
      </c>
      <c r="C932" s="38" t="s">
        <v>761</v>
      </c>
      <c r="D932" s="32" t="s">
        <v>13</v>
      </c>
      <c r="E932" s="69" t="s">
        <v>1770</v>
      </c>
      <c r="F932" s="82" t="s">
        <v>1001</v>
      </c>
      <c r="G932" s="83">
        <v>1467</v>
      </c>
      <c r="H932" s="34">
        <v>2013</v>
      </c>
      <c r="I932" s="37" t="s">
        <v>15</v>
      </c>
      <c r="J932" s="35" t="s">
        <v>17</v>
      </c>
      <c r="K932" s="45"/>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EU932" s="13"/>
      <c r="EV932" s="13"/>
      <c r="EW932" s="13"/>
      <c r="EX932" s="13"/>
      <c r="EY932" s="13"/>
      <c r="EZ932" s="13"/>
      <c r="FA932" s="13"/>
      <c r="FB932" s="13"/>
      <c r="FC932" s="13"/>
      <c r="FD932" s="13"/>
      <c r="FE932" s="13"/>
      <c r="FF932" s="13"/>
      <c r="FG932" s="13"/>
      <c r="FH932" s="13"/>
      <c r="FI932" s="13"/>
      <c r="FJ932" s="13"/>
      <c r="FK932" s="13"/>
      <c r="FL932" s="13"/>
      <c r="FM932" s="13"/>
      <c r="FN932" s="13"/>
      <c r="FO932" s="13"/>
      <c r="FP932" s="13"/>
      <c r="FQ932" s="13"/>
      <c r="FR932" s="13"/>
      <c r="FS932" s="13"/>
      <c r="FT932" s="13"/>
      <c r="FU932" s="13"/>
      <c r="FV932" s="13"/>
      <c r="FW932" s="13"/>
      <c r="FX932" s="13"/>
      <c r="FY932" s="13"/>
      <c r="FZ932" s="13"/>
      <c r="GA932" s="13"/>
      <c r="GB932" s="13"/>
      <c r="GC932" s="13"/>
      <c r="GD932" s="13"/>
      <c r="GE932" s="13"/>
      <c r="GF932" s="13"/>
      <c r="GG932" s="13"/>
      <c r="GH932" s="13"/>
      <c r="GI932" s="13"/>
      <c r="GJ932" s="13"/>
      <c r="GK932" s="13"/>
      <c r="GL932" s="13"/>
      <c r="GM932" s="13"/>
      <c r="GN932" s="13"/>
      <c r="GO932" s="13"/>
      <c r="GP932" s="13"/>
      <c r="GQ932" s="13"/>
      <c r="GR932" s="13"/>
      <c r="GS932" s="13"/>
      <c r="GT932" s="13"/>
      <c r="GU932" s="13"/>
      <c r="GV932" s="13"/>
      <c r="GW932" s="13"/>
      <c r="GX932" s="13"/>
      <c r="GY932" s="13"/>
      <c r="GZ932" s="13"/>
      <c r="HA932" s="13"/>
      <c r="HB932" s="13"/>
      <c r="HC932" s="13"/>
      <c r="HD932" s="13"/>
      <c r="HE932" s="13"/>
      <c r="HF932" s="13"/>
      <c r="HG932" s="13"/>
      <c r="HH932" s="13"/>
      <c r="HI932" s="13"/>
      <c r="HJ932" s="13"/>
      <c r="HK932" s="13"/>
      <c r="HL932" s="13"/>
      <c r="HM932" s="13"/>
      <c r="HN932" s="13"/>
      <c r="HO932" s="13"/>
      <c r="HP932" s="2"/>
      <c r="HQ932" s="2"/>
      <c r="HR932" s="2"/>
      <c r="HS932" s="2"/>
      <c r="HT932" s="2"/>
      <c r="HU932" s="2"/>
      <c r="HV932" s="2"/>
      <c r="HW932" s="2"/>
      <c r="HX932" s="2"/>
      <c r="HY932" s="2"/>
      <c r="HZ932" s="2"/>
      <c r="IA932" s="2"/>
      <c r="IB932" s="2"/>
      <c r="IC932" s="2"/>
      <c r="ID932" s="2"/>
    </row>
    <row r="933" spans="1:238" s="12" customFormat="1" x14ac:dyDescent="0.2">
      <c r="A933" s="11">
        <f t="shared" si="16"/>
        <v>925</v>
      </c>
      <c r="B933" s="38" t="s">
        <v>1785</v>
      </c>
      <c r="C933" s="38" t="s">
        <v>761</v>
      </c>
      <c r="D933" s="32" t="s">
        <v>13</v>
      </c>
      <c r="E933" s="69" t="s">
        <v>1778</v>
      </c>
      <c r="F933" s="82" t="s">
        <v>552</v>
      </c>
      <c r="G933" s="83">
        <v>977</v>
      </c>
      <c r="H933" s="34">
        <v>1844</v>
      </c>
      <c r="I933" s="37" t="s">
        <v>15</v>
      </c>
      <c r="J933" s="35" t="s">
        <v>17</v>
      </c>
      <c r="K933" s="45"/>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s="2"/>
      <c r="GN933" s="2"/>
      <c r="GO933" s="2"/>
      <c r="GP933" s="2"/>
      <c r="GQ933" s="2"/>
      <c r="GR933" s="2"/>
      <c r="GS933" s="2"/>
      <c r="GT933" s="2"/>
      <c r="GU933" s="2"/>
      <c r="GV933" s="2"/>
      <c r="GW933" s="2"/>
      <c r="GX933" s="2"/>
      <c r="GY933" s="2"/>
      <c r="GZ933" s="2"/>
      <c r="HA933" s="2"/>
      <c r="HB933" s="2"/>
      <c r="HC933" s="2"/>
      <c r="HD933" s="2"/>
      <c r="HE933" s="2"/>
      <c r="HF933" s="2"/>
      <c r="HG933" s="2"/>
      <c r="HH933" s="2"/>
      <c r="HI933" s="2"/>
      <c r="HJ933" s="2"/>
      <c r="HK933" s="2"/>
      <c r="HL933" s="2"/>
      <c r="HM933" s="2"/>
      <c r="HN933" s="2"/>
      <c r="HO933" s="2"/>
      <c r="HP933" s="2"/>
      <c r="HQ933" s="2"/>
      <c r="HR933" s="2"/>
      <c r="HS933" s="2"/>
      <c r="HT933" s="2"/>
      <c r="HU933" s="2"/>
      <c r="HV933" s="2"/>
      <c r="HW933" s="2"/>
      <c r="HX933" s="2"/>
      <c r="HY933" s="2"/>
      <c r="HZ933" s="2"/>
      <c r="IA933" s="2"/>
      <c r="IB933" s="2"/>
      <c r="IC933" s="2"/>
      <c r="ID933" s="2"/>
    </row>
    <row r="934" spans="1:238" s="12" customFormat="1" x14ac:dyDescent="0.2">
      <c r="A934" s="11">
        <f t="shared" si="16"/>
        <v>926</v>
      </c>
      <c r="B934" s="32" t="s">
        <v>1822</v>
      </c>
      <c r="C934" s="32" t="s">
        <v>761</v>
      </c>
      <c r="D934" s="32" t="s">
        <v>13</v>
      </c>
      <c r="E934" s="69" t="s">
        <v>1814</v>
      </c>
      <c r="F934" s="33" t="s">
        <v>120</v>
      </c>
      <c r="G934" s="34">
        <v>1379</v>
      </c>
      <c r="H934" s="34">
        <v>2716</v>
      </c>
      <c r="I934" s="37" t="s">
        <v>15</v>
      </c>
      <c r="J934" s="35" t="s">
        <v>17</v>
      </c>
      <c r="K934" s="36"/>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s="2"/>
      <c r="GN934" s="2"/>
      <c r="GO934" s="2"/>
      <c r="GP934" s="2"/>
      <c r="GQ934" s="2"/>
      <c r="GR934" s="2"/>
      <c r="GS934" s="2"/>
      <c r="GT934" s="2"/>
      <c r="GU934" s="2"/>
      <c r="GV934" s="2"/>
      <c r="GW934" s="2"/>
      <c r="GX934" s="2"/>
      <c r="GY934" s="2"/>
      <c r="GZ934" s="2"/>
      <c r="HA934" s="2"/>
      <c r="HB934" s="2"/>
      <c r="HC934" s="2"/>
      <c r="HD934" s="2"/>
      <c r="HE934" s="2"/>
      <c r="HF934" s="2"/>
      <c r="HG934" s="2"/>
      <c r="HH934" s="2"/>
      <c r="HI934" s="2"/>
      <c r="HJ934" s="2"/>
      <c r="HK934" s="2"/>
      <c r="HL934" s="2"/>
      <c r="HM934" s="2"/>
      <c r="HN934" s="2"/>
      <c r="HO934" s="2"/>
      <c r="HP934" s="2"/>
      <c r="HQ934" s="2"/>
      <c r="HR934" s="2"/>
      <c r="HS934" s="2"/>
      <c r="HT934" s="2"/>
      <c r="HU934" s="2"/>
      <c r="HV934" s="2"/>
      <c r="HW934" s="2"/>
      <c r="HX934" s="2"/>
      <c r="HY934" s="2"/>
      <c r="HZ934" s="2"/>
      <c r="IA934" s="2"/>
      <c r="IB934" s="2"/>
      <c r="IC934" s="2"/>
      <c r="ID934" s="2"/>
    </row>
    <row r="935" spans="1:238" s="12" customFormat="1" x14ac:dyDescent="0.2">
      <c r="A935" s="11">
        <f t="shared" si="16"/>
        <v>927</v>
      </c>
      <c r="B935" s="32" t="s">
        <v>1834</v>
      </c>
      <c r="C935" s="32" t="s">
        <v>761</v>
      </c>
      <c r="D935" s="32" t="s">
        <v>13</v>
      </c>
      <c r="E935" s="69" t="s">
        <v>1828</v>
      </c>
      <c r="F935" s="33" t="s">
        <v>1835</v>
      </c>
      <c r="G935" s="34">
        <v>1405</v>
      </c>
      <c r="H935" s="34">
        <v>2749</v>
      </c>
      <c r="I935" s="37" t="s">
        <v>15</v>
      </c>
      <c r="J935" s="35" t="s">
        <v>17</v>
      </c>
      <c r="K935" s="36"/>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s="2"/>
      <c r="GN935" s="2"/>
      <c r="GO935" s="2"/>
      <c r="GP935" s="2"/>
      <c r="GQ935" s="2"/>
      <c r="GR935" s="2"/>
      <c r="GS935" s="2"/>
      <c r="GT935" s="2"/>
      <c r="GU935" s="2"/>
      <c r="GV935" s="2"/>
      <c r="GW935" s="2"/>
      <c r="GX935" s="2"/>
      <c r="GY935" s="2"/>
      <c r="GZ935" s="2"/>
      <c r="HA935" s="2"/>
      <c r="HB935" s="2"/>
      <c r="HC935" s="2"/>
      <c r="HD935" s="2"/>
      <c r="HE935" s="2"/>
      <c r="HF935" s="2"/>
      <c r="HG935" s="2"/>
      <c r="HH935" s="2"/>
      <c r="HI935" s="2"/>
      <c r="HJ935" s="2"/>
      <c r="HK935" s="2"/>
      <c r="HL935" s="2"/>
      <c r="HM935" s="2"/>
      <c r="HN935" s="2"/>
      <c r="HO935" s="2"/>
      <c r="HP935" s="2"/>
      <c r="HQ935" s="2"/>
      <c r="HR935" s="2"/>
      <c r="HS935" s="2"/>
      <c r="HT935" s="2"/>
      <c r="HU935" s="2"/>
      <c r="HV935" s="2"/>
      <c r="HW935" s="2"/>
      <c r="HX935" s="2"/>
      <c r="HY935" s="2"/>
      <c r="HZ935" s="2"/>
      <c r="IA935" s="2"/>
      <c r="IB935" s="2"/>
      <c r="IC935" s="2"/>
      <c r="ID935" s="2"/>
    </row>
    <row r="936" spans="1:238" s="12" customFormat="1" x14ac:dyDescent="0.2">
      <c r="A936" s="11">
        <f t="shared" si="16"/>
        <v>928</v>
      </c>
      <c r="B936" s="32" t="s">
        <v>1836</v>
      </c>
      <c r="C936" s="32" t="s">
        <v>761</v>
      </c>
      <c r="D936" s="32" t="s">
        <v>13</v>
      </c>
      <c r="E936" s="69" t="s">
        <v>1828</v>
      </c>
      <c r="F936" s="33" t="s">
        <v>1818</v>
      </c>
      <c r="G936" s="34">
        <v>1446</v>
      </c>
      <c r="H936" s="34">
        <v>1446</v>
      </c>
      <c r="I936" s="37" t="s">
        <v>15</v>
      </c>
      <c r="J936" s="35" t="s">
        <v>17</v>
      </c>
      <c r="K936" s="36"/>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s="2"/>
      <c r="GN936" s="2"/>
      <c r="GO936" s="2"/>
      <c r="GP936" s="2"/>
      <c r="GQ936" s="2"/>
      <c r="GR936" s="2"/>
      <c r="GS936" s="2"/>
      <c r="GT936" s="2"/>
      <c r="GU936" s="2"/>
      <c r="GV936" s="2"/>
      <c r="GW936" s="2"/>
      <c r="GX936" s="2"/>
      <c r="GY936" s="2"/>
      <c r="GZ936" s="2"/>
      <c r="HA936" s="2"/>
      <c r="HB936" s="2"/>
      <c r="HC936" s="2"/>
      <c r="HD936" s="2"/>
      <c r="HE936" s="2"/>
      <c r="HF936" s="2"/>
      <c r="HG936" s="2"/>
      <c r="HH936" s="2"/>
      <c r="HI936" s="2"/>
      <c r="HJ936" s="2"/>
      <c r="HK936" s="2"/>
      <c r="HL936" s="2"/>
      <c r="HM936" s="2"/>
      <c r="HN936" s="2"/>
      <c r="HO936" s="2"/>
      <c r="HP936" s="2"/>
      <c r="HQ936" s="2"/>
      <c r="HR936" s="2"/>
      <c r="HS936" s="2"/>
      <c r="HT936" s="2"/>
      <c r="HU936" s="2"/>
      <c r="HV936" s="2"/>
      <c r="HW936" s="2"/>
      <c r="HX936" s="2"/>
      <c r="HY936" s="2"/>
      <c r="HZ936" s="2"/>
      <c r="IA936" s="2"/>
      <c r="IB936" s="2"/>
      <c r="IC936" s="2"/>
      <c r="ID936" s="2"/>
    </row>
    <row r="937" spans="1:238" s="12" customFormat="1" x14ac:dyDescent="0.2">
      <c r="A937" s="11">
        <f t="shared" si="16"/>
        <v>929</v>
      </c>
      <c r="B937" s="32" t="s">
        <v>1849</v>
      </c>
      <c r="C937" s="32" t="s">
        <v>761</v>
      </c>
      <c r="D937" s="32" t="s">
        <v>13</v>
      </c>
      <c r="E937" s="69" t="s">
        <v>711</v>
      </c>
      <c r="F937" s="33" t="s">
        <v>680</v>
      </c>
      <c r="G937" s="34">
        <v>676</v>
      </c>
      <c r="H937" s="34">
        <v>1366</v>
      </c>
      <c r="I937" s="37" t="s">
        <v>15</v>
      </c>
      <c r="J937" s="35" t="s">
        <v>17</v>
      </c>
      <c r="K937" s="36"/>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s="2"/>
      <c r="GN937" s="2"/>
      <c r="GO937" s="2"/>
      <c r="GP937" s="2"/>
      <c r="GQ937" s="2"/>
      <c r="GR937" s="2"/>
      <c r="GS937" s="2"/>
      <c r="GT937" s="2"/>
      <c r="GU937" s="2"/>
      <c r="GV937" s="2"/>
      <c r="GW937" s="2"/>
      <c r="GX937" s="2"/>
      <c r="GY937" s="2"/>
      <c r="GZ937" s="2"/>
      <c r="HA937" s="2"/>
      <c r="HB937" s="2"/>
      <c r="HC937" s="2"/>
      <c r="HD937" s="2"/>
      <c r="HE937" s="2"/>
      <c r="HF937" s="2"/>
      <c r="HG937" s="2"/>
      <c r="HH937" s="2"/>
      <c r="HI937" s="2"/>
      <c r="HJ937" s="2"/>
      <c r="HK937" s="2"/>
      <c r="HL937" s="2"/>
      <c r="HM937" s="2"/>
      <c r="HN937" s="2"/>
      <c r="HO937" s="2"/>
      <c r="HP937" s="2"/>
      <c r="HQ937" s="2"/>
      <c r="HR937" s="2"/>
      <c r="HS937" s="2"/>
      <c r="HT937" s="2"/>
      <c r="HU937" s="2"/>
      <c r="HV937" s="2"/>
      <c r="HW937" s="2"/>
      <c r="HX937" s="2"/>
      <c r="HY937" s="2"/>
      <c r="HZ937" s="2"/>
      <c r="IA937" s="2"/>
      <c r="IB937" s="2"/>
      <c r="IC937" s="2"/>
      <c r="ID937" s="2"/>
    </row>
    <row r="938" spans="1:238" s="12" customFormat="1" x14ac:dyDescent="0.2">
      <c r="A938" s="11">
        <f t="shared" si="16"/>
        <v>930</v>
      </c>
      <c r="B938" s="32" t="s">
        <v>1880</v>
      </c>
      <c r="C938" s="32" t="s">
        <v>761</v>
      </c>
      <c r="D938" s="32" t="s">
        <v>13</v>
      </c>
      <c r="E938" s="69" t="s">
        <v>1878</v>
      </c>
      <c r="F938" s="33" t="s">
        <v>166</v>
      </c>
      <c r="G938" s="34">
        <v>1768</v>
      </c>
      <c r="H938" s="34">
        <v>3104</v>
      </c>
      <c r="I938" s="37" t="s">
        <v>15</v>
      </c>
      <c r="J938" s="35" t="s">
        <v>17</v>
      </c>
      <c r="K938" s="36"/>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13"/>
      <c r="EE938" s="13"/>
      <c r="EF938" s="13"/>
      <c r="EG938" s="13"/>
      <c r="EH938" s="13"/>
      <c r="EI938" s="13"/>
      <c r="EJ938" s="13"/>
      <c r="EK938" s="13"/>
      <c r="EL938" s="13"/>
      <c r="EM938" s="13"/>
      <c r="EN938" s="13"/>
      <c r="EO938" s="13"/>
      <c r="EP938" s="13"/>
      <c r="EQ938" s="13"/>
      <c r="ER938" s="13"/>
      <c r="ES938" s="13"/>
      <c r="ET938" s="13"/>
      <c r="EU938" s="13"/>
      <c r="EV938" s="13"/>
      <c r="EW938" s="13"/>
      <c r="EX938" s="13"/>
      <c r="EY938" s="13"/>
      <c r="EZ938" s="13"/>
      <c r="FA938" s="13"/>
      <c r="FB938" s="13"/>
      <c r="FC938" s="13"/>
      <c r="FD938" s="13"/>
      <c r="FE938" s="13"/>
      <c r="FF938" s="13"/>
      <c r="FG938" s="13"/>
      <c r="FH938" s="13"/>
      <c r="FI938" s="13"/>
      <c r="FJ938" s="13"/>
      <c r="FK938" s="13"/>
      <c r="FL938" s="13"/>
      <c r="FM938" s="13"/>
      <c r="FN938" s="13"/>
      <c r="FO938" s="13"/>
      <c r="FP938" s="13"/>
      <c r="FQ938" s="13"/>
      <c r="FR938" s="13"/>
      <c r="FS938" s="13"/>
      <c r="FT938" s="13"/>
      <c r="FU938" s="13"/>
      <c r="FV938" s="13"/>
      <c r="FW938" s="13"/>
      <c r="FX938" s="13"/>
      <c r="FY938" s="13"/>
      <c r="FZ938" s="13"/>
      <c r="GA938" s="13"/>
      <c r="GB938" s="13"/>
      <c r="GC938" s="13"/>
      <c r="GD938" s="13"/>
      <c r="GE938" s="13"/>
      <c r="GF938" s="2"/>
      <c r="GG938" s="2"/>
      <c r="GH938" s="2"/>
      <c r="GI938" s="2"/>
      <c r="GJ938" s="2"/>
      <c r="GK938" s="2"/>
      <c r="GL938" s="2"/>
      <c r="GM938" s="2"/>
      <c r="GN938" s="2"/>
      <c r="GO938" s="2"/>
      <c r="GP938" s="2"/>
      <c r="GQ938" s="2"/>
      <c r="GR938" s="2"/>
      <c r="GS938" s="2"/>
      <c r="GT938" s="2"/>
      <c r="GU938" s="2"/>
      <c r="GV938" s="2"/>
      <c r="GW938" s="2"/>
      <c r="GX938" s="2"/>
      <c r="GY938" s="2"/>
      <c r="GZ938" s="2"/>
      <c r="HA938" s="2"/>
      <c r="HB938" s="2"/>
      <c r="HC938" s="2"/>
      <c r="HD938" s="2"/>
      <c r="HE938" s="2"/>
      <c r="HF938" s="2"/>
      <c r="HG938" s="2"/>
      <c r="HH938" s="2"/>
      <c r="HI938" s="2"/>
      <c r="HJ938" s="2"/>
      <c r="HK938" s="2"/>
      <c r="HL938" s="2"/>
      <c r="HM938" s="2"/>
      <c r="HN938" s="2"/>
      <c r="HO938" s="2"/>
      <c r="HP938" s="2"/>
      <c r="HQ938" s="2"/>
      <c r="HR938" s="2"/>
      <c r="HS938" s="2"/>
      <c r="HT938" s="2"/>
      <c r="HU938" s="2"/>
      <c r="HV938" s="2"/>
      <c r="HW938" s="2"/>
      <c r="HX938" s="2"/>
      <c r="HY938" s="2"/>
      <c r="HZ938" s="2"/>
      <c r="IA938" s="2"/>
      <c r="IB938" s="2"/>
      <c r="IC938" s="2"/>
      <c r="ID938" s="2"/>
    </row>
    <row r="939" spans="1:238" s="12" customFormat="1" x14ac:dyDescent="0.2">
      <c r="A939" s="11">
        <f t="shared" si="16"/>
        <v>931</v>
      </c>
      <c r="B939" s="38" t="s">
        <v>1881</v>
      </c>
      <c r="C939" s="32" t="s">
        <v>761</v>
      </c>
      <c r="D939" s="32" t="s">
        <v>13</v>
      </c>
      <c r="E939" s="69" t="s">
        <v>1878</v>
      </c>
      <c r="F939" s="40" t="s">
        <v>1134</v>
      </c>
      <c r="G939" s="39">
        <v>1602</v>
      </c>
      <c r="H939" s="39">
        <v>3276</v>
      </c>
      <c r="I939" s="41" t="s">
        <v>15</v>
      </c>
      <c r="J939" s="43" t="s">
        <v>17</v>
      </c>
      <c r="K939" s="4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13"/>
      <c r="EE939" s="13"/>
      <c r="EF939" s="13"/>
      <c r="EG939" s="13"/>
      <c r="EH939" s="13"/>
      <c r="EI939" s="13"/>
      <c r="EJ939" s="13"/>
      <c r="EK939" s="13"/>
      <c r="EL939" s="13"/>
      <c r="EM939" s="13"/>
      <c r="EN939" s="13"/>
      <c r="EO939" s="13"/>
      <c r="EP939" s="13"/>
      <c r="EQ939" s="13"/>
      <c r="ER939" s="13"/>
      <c r="ES939" s="13"/>
      <c r="ET939" s="13"/>
      <c r="EU939" s="13"/>
      <c r="EV939" s="13"/>
      <c r="EW939" s="13"/>
      <c r="EX939" s="13"/>
      <c r="EY939" s="13"/>
      <c r="EZ939" s="13"/>
      <c r="FA939" s="13"/>
      <c r="FB939" s="13"/>
      <c r="FC939" s="13"/>
      <c r="FD939" s="13"/>
      <c r="FE939" s="13"/>
      <c r="FF939" s="13"/>
      <c r="FG939" s="13"/>
      <c r="FH939" s="13"/>
      <c r="FI939" s="13"/>
      <c r="FJ939" s="13"/>
      <c r="FK939" s="13"/>
      <c r="FL939" s="13"/>
      <c r="FM939" s="13"/>
      <c r="FN939" s="13"/>
      <c r="FO939" s="13"/>
      <c r="FP939" s="13"/>
      <c r="FQ939" s="13"/>
      <c r="FR939" s="13"/>
      <c r="FS939" s="13"/>
      <c r="FT939" s="13"/>
      <c r="FU939" s="13"/>
      <c r="FV939" s="13"/>
      <c r="FW939" s="13"/>
      <c r="FX939" s="13"/>
      <c r="FY939" s="13"/>
      <c r="FZ939" s="13"/>
      <c r="GA939" s="13"/>
      <c r="GB939" s="13"/>
      <c r="GC939" s="13"/>
      <c r="GD939" s="13"/>
      <c r="GE939" s="13"/>
      <c r="GF939" s="2"/>
      <c r="GG939" s="2"/>
      <c r="GH939" s="2"/>
      <c r="GI939" s="2"/>
      <c r="GJ939" s="2"/>
      <c r="GK939" s="2"/>
      <c r="GL939" s="2"/>
      <c r="GM939" s="2"/>
      <c r="GN939" s="2"/>
      <c r="GO939" s="2"/>
      <c r="GP939" s="2"/>
      <c r="GQ939" s="2"/>
      <c r="GR939" s="2"/>
      <c r="GS939" s="2"/>
      <c r="GT939" s="2"/>
      <c r="GU939" s="2"/>
      <c r="GV939" s="2"/>
      <c r="GW939" s="2"/>
      <c r="GX939" s="2"/>
      <c r="GY939" s="2"/>
      <c r="GZ939" s="2"/>
      <c r="HA939" s="2"/>
      <c r="HB939" s="2"/>
      <c r="HC939" s="2"/>
      <c r="HD939" s="2"/>
      <c r="HE939" s="2"/>
      <c r="HF939" s="2"/>
      <c r="HG939" s="2"/>
      <c r="HH939" s="2"/>
      <c r="HI939" s="2"/>
      <c r="HJ939" s="2"/>
      <c r="HK939" s="2"/>
      <c r="HL939" s="2"/>
      <c r="HM939" s="2"/>
      <c r="HN939" s="2"/>
      <c r="HO939" s="2"/>
      <c r="HP939" s="2"/>
      <c r="HQ939" s="2"/>
      <c r="HR939" s="2"/>
      <c r="HS939" s="2"/>
      <c r="HT939" s="2"/>
      <c r="HU939" s="2"/>
      <c r="HV939" s="2"/>
      <c r="HW939" s="2"/>
      <c r="HX939" s="2"/>
      <c r="HY939" s="2"/>
      <c r="HZ939" s="2"/>
      <c r="IA939" s="2"/>
      <c r="IB939" s="2"/>
      <c r="IC939" s="2"/>
      <c r="ID939" s="2"/>
    </row>
    <row r="940" spans="1:238" s="12" customFormat="1" x14ac:dyDescent="0.2">
      <c r="A940" s="11">
        <f t="shared" si="16"/>
        <v>932</v>
      </c>
      <c r="B940" s="38" t="s">
        <v>570</v>
      </c>
      <c r="C940" s="32" t="s">
        <v>761</v>
      </c>
      <c r="D940" s="32" t="s">
        <v>13</v>
      </c>
      <c r="E940" s="69" t="s">
        <v>1893</v>
      </c>
      <c r="F940" s="40" t="s">
        <v>44</v>
      </c>
      <c r="G940" s="39">
        <v>1355</v>
      </c>
      <c r="H940" s="39">
        <v>2292</v>
      </c>
      <c r="I940" s="41" t="s">
        <v>15</v>
      </c>
      <c r="J940" s="43" t="s">
        <v>17</v>
      </c>
      <c r="K940" s="4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s="2"/>
      <c r="GN940" s="2"/>
      <c r="GO940" s="2"/>
      <c r="GP940" s="2"/>
      <c r="GQ940" s="2"/>
      <c r="GR940" s="2"/>
      <c r="GS940" s="2"/>
      <c r="GT940" s="2"/>
      <c r="GU940" s="2"/>
      <c r="GV940" s="2"/>
      <c r="GW940" s="2"/>
      <c r="GX940" s="2"/>
      <c r="GY940" s="2"/>
      <c r="GZ940" s="2"/>
      <c r="HA940" s="2"/>
      <c r="HB940" s="2"/>
      <c r="HC940" s="2"/>
      <c r="HD940" s="2"/>
      <c r="HE940" s="2"/>
      <c r="HF940" s="2"/>
      <c r="HG940" s="2"/>
      <c r="HH940" s="2"/>
      <c r="HI940" s="2"/>
      <c r="HJ940" s="2"/>
      <c r="HK940" s="2"/>
      <c r="HL940" s="2"/>
      <c r="HM940" s="2"/>
      <c r="HN940" s="2"/>
      <c r="HO940" s="2"/>
      <c r="HP940" s="2"/>
      <c r="HQ940" s="2"/>
      <c r="HR940" s="2"/>
      <c r="HS940" s="2"/>
      <c r="HT940" s="2"/>
      <c r="HU940" s="2"/>
      <c r="HV940" s="2"/>
      <c r="HW940" s="2"/>
      <c r="HX940" s="2"/>
      <c r="HY940" s="2"/>
      <c r="HZ940" s="2"/>
      <c r="IA940" s="2"/>
      <c r="IB940" s="2"/>
      <c r="IC940" s="2"/>
      <c r="ID940" s="2"/>
    </row>
    <row r="941" spans="1:238" s="12" customFormat="1" x14ac:dyDescent="0.2">
      <c r="A941" s="11">
        <f t="shared" si="16"/>
        <v>933</v>
      </c>
      <c r="B941" s="38" t="s">
        <v>1928</v>
      </c>
      <c r="C941" s="38" t="s">
        <v>761</v>
      </c>
      <c r="D941" s="32" t="s">
        <v>13</v>
      </c>
      <c r="E941" s="69" t="s">
        <v>1917</v>
      </c>
      <c r="F941" s="40" t="s">
        <v>1564</v>
      </c>
      <c r="G941" s="39">
        <v>1191</v>
      </c>
      <c r="H941" s="39">
        <v>2356</v>
      </c>
      <c r="I941" s="41" t="s">
        <v>15</v>
      </c>
      <c r="J941" s="43" t="s">
        <v>17</v>
      </c>
      <c r="K941" s="4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c r="FE941" s="2"/>
      <c r="FF941" s="2"/>
      <c r="FG941" s="2"/>
      <c r="FH941" s="2"/>
      <c r="FI941" s="2"/>
      <c r="FJ941" s="2"/>
      <c r="FK941" s="2"/>
      <c r="FL941" s="2"/>
      <c r="FM941" s="2"/>
      <c r="FN941" s="2"/>
      <c r="FO941" s="2"/>
      <c r="FP941" s="2"/>
      <c r="FQ941" s="2"/>
      <c r="FR941" s="2"/>
      <c r="FS941" s="2"/>
      <c r="FT941" s="2"/>
      <c r="FU941" s="2"/>
      <c r="FV941" s="2"/>
      <c r="FW941" s="2"/>
      <c r="FX941" s="2"/>
      <c r="FY941" s="2"/>
      <c r="FZ941" s="2"/>
      <c r="GA941" s="2"/>
      <c r="GB941" s="2"/>
      <c r="GC941" s="2"/>
      <c r="GD941" s="2"/>
      <c r="GE941" s="2"/>
      <c r="GF941" s="2"/>
      <c r="GG941" s="2"/>
      <c r="GH941" s="2"/>
      <c r="GI941" s="2"/>
      <c r="GJ941" s="2"/>
      <c r="GK941" s="2"/>
      <c r="GL941" s="2"/>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s="2"/>
      <c r="HQ941" s="2"/>
      <c r="HR941" s="2"/>
      <c r="HS941" s="2"/>
      <c r="HT941" s="2"/>
      <c r="HU941" s="2"/>
      <c r="HV941" s="2"/>
      <c r="HW941" s="2"/>
      <c r="HX941" s="2"/>
      <c r="HY941" s="2"/>
      <c r="HZ941" s="2"/>
      <c r="IA941" s="2"/>
      <c r="IB941" s="2"/>
      <c r="IC941" s="2"/>
      <c r="ID941" s="2"/>
    </row>
    <row r="942" spans="1:238" s="12" customFormat="1" x14ac:dyDescent="0.2">
      <c r="A942" s="11">
        <f t="shared" si="16"/>
        <v>934</v>
      </c>
      <c r="B942" s="38" t="s">
        <v>1929</v>
      </c>
      <c r="C942" s="38" t="s">
        <v>761</v>
      </c>
      <c r="D942" s="32" t="s">
        <v>13</v>
      </c>
      <c r="E942" s="69" t="s">
        <v>1917</v>
      </c>
      <c r="F942" s="40" t="s">
        <v>1548</v>
      </c>
      <c r="G942" s="39">
        <v>1510</v>
      </c>
      <c r="H942" s="39">
        <v>2117</v>
      </c>
      <c r="I942" s="41" t="s">
        <v>15</v>
      </c>
      <c r="J942" s="43" t="s">
        <v>17</v>
      </c>
      <c r="K942" s="4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s="2"/>
      <c r="GN942" s="2"/>
      <c r="GO942" s="2"/>
      <c r="GP942" s="2"/>
      <c r="GQ942" s="2"/>
      <c r="GR942" s="2"/>
      <c r="GS942" s="2"/>
      <c r="GT942" s="2"/>
      <c r="GU942" s="2"/>
      <c r="GV942" s="2"/>
      <c r="GW942" s="2"/>
      <c r="GX942" s="2"/>
      <c r="GY942" s="2"/>
      <c r="GZ942" s="2"/>
      <c r="HA942" s="2"/>
      <c r="HB942" s="2"/>
      <c r="HC942" s="2"/>
      <c r="HD942" s="2"/>
      <c r="HE942" s="2"/>
      <c r="HF942" s="2"/>
      <c r="HG942" s="2"/>
      <c r="HH942" s="2"/>
      <c r="HI942" s="2"/>
      <c r="HJ942" s="2"/>
      <c r="HK942" s="2"/>
      <c r="HL942" s="2"/>
      <c r="HM942" s="2"/>
      <c r="HN942" s="2"/>
      <c r="HO942" s="2"/>
      <c r="HP942" s="2"/>
      <c r="HQ942" s="2"/>
      <c r="HR942" s="2"/>
      <c r="HS942" s="2"/>
      <c r="HT942" s="2"/>
      <c r="HU942" s="2"/>
      <c r="HV942" s="2"/>
      <c r="HW942" s="2"/>
      <c r="HX942" s="2"/>
      <c r="HY942" s="2"/>
      <c r="HZ942" s="2"/>
      <c r="IA942" s="2"/>
      <c r="IB942" s="2"/>
      <c r="IC942" s="2"/>
      <c r="ID942" s="2"/>
    </row>
    <row r="943" spans="1:238" s="12" customFormat="1" x14ac:dyDescent="0.2">
      <c r="A943" s="11">
        <f t="shared" si="16"/>
        <v>935</v>
      </c>
      <c r="B943" s="38" t="s">
        <v>1955</v>
      </c>
      <c r="C943" s="38" t="s">
        <v>761</v>
      </c>
      <c r="D943" s="32" t="s">
        <v>13</v>
      </c>
      <c r="E943" s="69" t="s">
        <v>1949</v>
      </c>
      <c r="F943" s="40" t="s">
        <v>674</v>
      </c>
      <c r="G943" s="39">
        <v>1860</v>
      </c>
      <c r="H943" s="39">
        <v>2467</v>
      </c>
      <c r="I943" s="41" t="s">
        <v>15</v>
      </c>
      <c r="J943" s="43" t="s">
        <v>17</v>
      </c>
      <c r="K943" s="42"/>
    </row>
    <row r="944" spans="1:238" s="12" customFormat="1" x14ac:dyDescent="0.2">
      <c r="A944" s="11">
        <f t="shared" si="16"/>
        <v>936</v>
      </c>
      <c r="B944" s="38" t="s">
        <v>1961</v>
      </c>
      <c r="C944" s="38" t="s">
        <v>761</v>
      </c>
      <c r="D944" s="32" t="s">
        <v>13</v>
      </c>
      <c r="E944" s="69" t="s">
        <v>269</v>
      </c>
      <c r="F944" s="40" t="s">
        <v>1001</v>
      </c>
      <c r="G944" s="39">
        <v>1457</v>
      </c>
      <c r="H944" s="39">
        <v>2163</v>
      </c>
      <c r="I944" s="41" t="s">
        <v>15</v>
      </c>
      <c r="J944" s="43" t="s">
        <v>17</v>
      </c>
      <c r="K944" s="45"/>
    </row>
    <row r="945" spans="1:238" s="12" customFormat="1" x14ac:dyDescent="0.2">
      <c r="A945" s="11">
        <f t="shared" si="16"/>
        <v>937</v>
      </c>
      <c r="B945" s="38" t="s">
        <v>1962</v>
      </c>
      <c r="C945" s="38" t="s">
        <v>761</v>
      </c>
      <c r="D945" s="32" t="s">
        <v>13</v>
      </c>
      <c r="E945" s="69" t="s">
        <v>269</v>
      </c>
      <c r="F945" s="40" t="s">
        <v>36</v>
      </c>
      <c r="G945" s="39">
        <v>1348</v>
      </c>
      <c r="H945" s="39">
        <v>2222</v>
      </c>
      <c r="I945" s="41" t="s">
        <v>15</v>
      </c>
      <c r="J945" s="43" t="s">
        <v>17</v>
      </c>
      <c r="K945" s="45"/>
    </row>
    <row r="946" spans="1:238" s="12" customFormat="1" x14ac:dyDescent="0.2">
      <c r="A946" s="11">
        <f t="shared" si="16"/>
        <v>938</v>
      </c>
      <c r="B946" s="38" t="s">
        <v>1969</v>
      </c>
      <c r="C946" s="38" t="s">
        <v>761</v>
      </c>
      <c r="D946" s="32" t="s">
        <v>13</v>
      </c>
      <c r="E946" s="69" t="s">
        <v>1966</v>
      </c>
      <c r="F946" s="40" t="s">
        <v>1970</v>
      </c>
      <c r="G946" s="39">
        <v>1548</v>
      </c>
      <c r="H946" s="39">
        <v>3317</v>
      </c>
      <c r="I946" s="41" t="s">
        <v>15</v>
      </c>
      <c r="J946" s="43" t="s">
        <v>17</v>
      </c>
      <c r="K946" s="42"/>
    </row>
    <row r="947" spans="1:238" s="12" customFormat="1" x14ac:dyDescent="0.2">
      <c r="A947" s="11">
        <f t="shared" si="16"/>
        <v>939</v>
      </c>
      <c r="B947" s="38" t="s">
        <v>1971</v>
      </c>
      <c r="C947" s="38" t="s">
        <v>761</v>
      </c>
      <c r="D947" s="32" t="s">
        <v>13</v>
      </c>
      <c r="E947" s="69" t="s">
        <v>1966</v>
      </c>
      <c r="F947" s="40" t="s">
        <v>70</v>
      </c>
      <c r="G947" s="39">
        <v>1029</v>
      </c>
      <c r="H947" s="39">
        <v>1803</v>
      </c>
      <c r="I947" s="41" t="s">
        <v>15</v>
      </c>
      <c r="J947" s="43" t="s">
        <v>17</v>
      </c>
      <c r="K947" s="42"/>
    </row>
    <row r="948" spans="1:238" s="12" customFormat="1" x14ac:dyDescent="0.2">
      <c r="A948" s="11">
        <f t="shared" si="16"/>
        <v>940</v>
      </c>
      <c r="B948" s="38" t="s">
        <v>571</v>
      </c>
      <c r="C948" s="38" t="s">
        <v>761</v>
      </c>
      <c r="D948" s="32" t="s">
        <v>13</v>
      </c>
      <c r="E948" s="69" t="s">
        <v>1983</v>
      </c>
      <c r="F948" s="40" t="s">
        <v>1134</v>
      </c>
      <c r="G948" s="39">
        <v>1469</v>
      </c>
      <c r="H948" s="39">
        <v>3586</v>
      </c>
      <c r="I948" s="41" t="s">
        <v>15</v>
      </c>
      <c r="J948" s="43" t="s">
        <v>17</v>
      </c>
      <c r="K948" s="4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row>
    <row r="949" spans="1:238" s="12" customFormat="1" x14ac:dyDescent="0.2">
      <c r="A949" s="11">
        <f t="shared" si="16"/>
        <v>941</v>
      </c>
      <c r="B949" s="38" t="s">
        <v>2004</v>
      </c>
      <c r="C949" s="38" t="s">
        <v>761</v>
      </c>
      <c r="D949" s="32" t="s">
        <v>13</v>
      </c>
      <c r="E949" s="69" t="s">
        <v>2000</v>
      </c>
      <c r="F949" s="40" t="s">
        <v>1134</v>
      </c>
      <c r="G949" s="39">
        <v>1460</v>
      </c>
      <c r="H949" s="39">
        <v>3634</v>
      </c>
      <c r="I949" s="41" t="s">
        <v>15</v>
      </c>
      <c r="J949" s="43" t="s">
        <v>17</v>
      </c>
      <c r="K949" s="42"/>
    </row>
    <row r="950" spans="1:238" s="12" customFormat="1" x14ac:dyDescent="0.2">
      <c r="A950" s="11">
        <f t="shared" si="16"/>
        <v>942</v>
      </c>
      <c r="B950" s="38" t="s">
        <v>2012</v>
      </c>
      <c r="C950" s="38" t="s">
        <v>761</v>
      </c>
      <c r="D950" s="32" t="s">
        <v>13</v>
      </c>
      <c r="E950" s="69" t="s">
        <v>2006</v>
      </c>
      <c r="F950" s="40" t="s">
        <v>1517</v>
      </c>
      <c r="G950" s="39">
        <v>1471</v>
      </c>
      <c r="H950" s="39">
        <v>2363</v>
      </c>
      <c r="I950" s="41" t="s">
        <v>15</v>
      </c>
      <c r="J950" s="43" t="s">
        <v>17</v>
      </c>
      <c r="K950" s="42"/>
    </row>
    <row r="951" spans="1:238" s="12" customFormat="1" x14ac:dyDescent="0.2">
      <c r="A951" s="11">
        <f t="shared" si="16"/>
        <v>943</v>
      </c>
      <c r="B951" s="38" t="s">
        <v>2040</v>
      </c>
      <c r="C951" s="38" t="s">
        <v>761</v>
      </c>
      <c r="D951" s="32" t="s">
        <v>13</v>
      </c>
      <c r="E951" s="69" t="s">
        <v>2032</v>
      </c>
      <c r="F951" s="40" t="s">
        <v>901</v>
      </c>
      <c r="G951" s="39">
        <v>1577</v>
      </c>
      <c r="H951" s="39">
        <v>2918</v>
      </c>
      <c r="I951" s="41" t="s">
        <v>15</v>
      </c>
      <c r="J951" s="43" t="s">
        <v>17</v>
      </c>
      <c r="K951" s="45"/>
    </row>
    <row r="952" spans="1:238" s="12" customFormat="1" x14ac:dyDescent="0.2">
      <c r="A952" s="11">
        <f t="shared" si="16"/>
        <v>944</v>
      </c>
      <c r="B952" s="38" t="s">
        <v>2041</v>
      </c>
      <c r="C952" s="38" t="s">
        <v>761</v>
      </c>
      <c r="D952" s="32" t="s">
        <v>13</v>
      </c>
      <c r="E952" s="69" t="s">
        <v>2032</v>
      </c>
      <c r="F952" s="40" t="s">
        <v>2042</v>
      </c>
      <c r="G952" s="39">
        <v>1487</v>
      </c>
      <c r="H952" s="39">
        <v>2278</v>
      </c>
      <c r="I952" s="41" t="s">
        <v>15</v>
      </c>
      <c r="J952" s="43" t="s">
        <v>17</v>
      </c>
      <c r="K952" s="45"/>
    </row>
    <row r="953" spans="1:238" s="12" customFormat="1" x14ac:dyDescent="0.2">
      <c r="A953" s="11">
        <f t="shared" si="16"/>
        <v>945</v>
      </c>
      <c r="B953" s="38" t="s">
        <v>2068</v>
      </c>
      <c r="C953" s="38" t="s">
        <v>761</v>
      </c>
      <c r="D953" s="32" t="s">
        <v>13</v>
      </c>
      <c r="E953" s="69" t="s">
        <v>2050</v>
      </c>
      <c r="F953" s="40" t="s">
        <v>36</v>
      </c>
      <c r="G953" s="39">
        <v>1525</v>
      </c>
      <c r="H953" s="39">
        <v>2419</v>
      </c>
      <c r="I953" s="41" t="s">
        <v>15</v>
      </c>
      <c r="J953" s="43" t="s">
        <v>17</v>
      </c>
      <c r="K953" s="42"/>
    </row>
    <row r="954" spans="1:238" s="12" customFormat="1" x14ac:dyDescent="0.2">
      <c r="A954" s="11">
        <f t="shared" si="16"/>
        <v>946</v>
      </c>
      <c r="B954" s="38" t="s">
        <v>572</v>
      </c>
      <c r="C954" s="38" t="s">
        <v>761</v>
      </c>
      <c r="D954" s="32" t="s">
        <v>13</v>
      </c>
      <c r="E954" s="69" t="s">
        <v>224</v>
      </c>
      <c r="F954" s="40" t="s">
        <v>95</v>
      </c>
      <c r="G954" s="39">
        <v>1407</v>
      </c>
      <c r="H954" s="39">
        <v>2396</v>
      </c>
      <c r="I954" s="41" t="s">
        <v>15</v>
      </c>
      <c r="J954" s="43" t="s">
        <v>17</v>
      </c>
      <c r="K954" s="42"/>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c r="CA954" s="18"/>
      <c r="CB954" s="18"/>
      <c r="CC954" s="18"/>
      <c r="CD954" s="18"/>
      <c r="CE954" s="18"/>
      <c r="CF954" s="18"/>
      <c r="CG954" s="18"/>
      <c r="CH954" s="18"/>
      <c r="CI954" s="18"/>
      <c r="CJ954" s="18"/>
      <c r="CK954" s="18"/>
      <c r="CL954" s="18"/>
      <c r="CM954" s="18"/>
      <c r="CN954" s="18"/>
      <c r="CO954" s="18"/>
      <c r="CP954" s="18"/>
      <c r="CQ954" s="18"/>
      <c r="CR954" s="18"/>
      <c r="CS954" s="18"/>
      <c r="CT954" s="18"/>
      <c r="CU954" s="18"/>
      <c r="CV954" s="18"/>
      <c r="CW954" s="18"/>
      <c r="CX954" s="18"/>
      <c r="CY954" s="18"/>
      <c r="CZ954" s="18"/>
      <c r="DA954" s="18"/>
      <c r="DB954" s="18"/>
      <c r="DC954" s="18"/>
      <c r="DD954" s="18"/>
      <c r="DE954" s="18"/>
      <c r="DF954" s="18"/>
      <c r="DG954" s="18"/>
      <c r="DH954" s="18"/>
      <c r="DI954" s="18"/>
      <c r="DJ954" s="18"/>
      <c r="DK954" s="18"/>
      <c r="DL954" s="18"/>
      <c r="DM954" s="18"/>
      <c r="DN954" s="18"/>
      <c r="DO954" s="18"/>
      <c r="DP954" s="18"/>
      <c r="DQ954" s="18"/>
      <c r="DR954" s="18"/>
      <c r="DS954" s="18"/>
      <c r="DT954" s="18"/>
      <c r="DU954" s="18"/>
      <c r="DV954" s="18"/>
      <c r="DW954" s="18"/>
      <c r="DX954" s="18"/>
      <c r="DY954" s="18"/>
      <c r="DZ954" s="18"/>
      <c r="EA954" s="18"/>
      <c r="EB954" s="18"/>
      <c r="EC954" s="18"/>
      <c r="ED954" s="18"/>
      <c r="EE954" s="18"/>
      <c r="EF954" s="18"/>
      <c r="EG954" s="18"/>
      <c r="EH954" s="18"/>
      <c r="EI954" s="18"/>
      <c r="EJ954" s="18"/>
      <c r="EK954" s="18"/>
      <c r="EL954" s="18"/>
      <c r="EM954" s="18"/>
      <c r="EN954" s="18"/>
      <c r="EO954" s="18"/>
      <c r="EP954" s="18"/>
      <c r="EQ954" s="18"/>
      <c r="ER954" s="18"/>
      <c r="ES954" s="18"/>
      <c r="ET954" s="18"/>
      <c r="EU954" s="18"/>
      <c r="EV954" s="18"/>
      <c r="EW954" s="18"/>
      <c r="EX954" s="18"/>
      <c r="EY954" s="18"/>
      <c r="EZ954" s="18"/>
      <c r="FA954" s="18"/>
      <c r="FB954" s="18"/>
      <c r="FC954" s="18"/>
      <c r="FD954" s="18"/>
      <c r="FE954" s="18"/>
      <c r="FF954" s="18"/>
      <c r="FG954" s="18"/>
      <c r="FH954" s="18"/>
      <c r="FI954" s="18"/>
      <c r="FJ954" s="18"/>
      <c r="FK954" s="18"/>
      <c r="FL954" s="18"/>
      <c r="FM954" s="18"/>
      <c r="FN954" s="18"/>
      <c r="FO954" s="18"/>
      <c r="FP954" s="18"/>
      <c r="FQ954" s="18"/>
      <c r="FR954" s="18"/>
      <c r="FS954" s="18"/>
      <c r="FT954" s="18"/>
      <c r="FU954" s="18"/>
      <c r="FV954" s="18"/>
      <c r="FW954" s="18"/>
      <c r="FX954" s="18"/>
      <c r="FY954" s="18"/>
      <c r="FZ954" s="18"/>
      <c r="GA954" s="18"/>
      <c r="GB954" s="18"/>
      <c r="GC954" s="18"/>
      <c r="GD954" s="18"/>
      <c r="GE954" s="18"/>
      <c r="GF954" s="18"/>
      <c r="GG954" s="18"/>
      <c r="GH954" s="18"/>
      <c r="GI954" s="18"/>
      <c r="GJ954" s="18"/>
      <c r="GK954" s="18"/>
      <c r="GL954" s="18"/>
      <c r="GM954" s="18"/>
      <c r="GN954" s="18"/>
      <c r="GO954" s="18"/>
      <c r="GP954" s="18"/>
      <c r="GQ954" s="18"/>
      <c r="GR954" s="18"/>
      <c r="GS954" s="18"/>
      <c r="GT954" s="18"/>
      <c r="GU954" s="18"/>
      <c r="GV954" s="18"/>
      <c r="GW954" s="18"/>
      <c r="GX954" s="18"/>
      <c r="GY954" s="18"/>
      <c r="GZ954" s="18"/>
      <c r="HA954" s="18"/>
      <c r="HB954" s="18"/>
      <c r="HC954" s="18"/>
      <c r="HD954" s="18"/>
      <c r="HE954" s="18"/>
      <c r="HF954" s="18"/>
      <c r="HG954" s="18"/>
      <c r="HH954" s="18"/>
      <c r="HI954" s="18"/>
      <c r="HJ954" s="18"/>
      <c r="HK954" s="18"/>
      <c r="HL954" s="18"/>
      <c r="HM954" s="18"/>
      <c r="HN954" s="18"/>
      <c r="HO954" s="18"/>
      <c r="HP954" s="18"/>
      <c r="HQ954" s="18"/>
      <c r="HR954" s="18"/>
      <c r="HS954" s="18"/>
      <c r="HT954" s="18"/>
      <c r="HU954" s="18"/>
      <c r="HV954" s="18"/>
      <c r="HW954" s="18"/>
      <c r="HX954" s="18"/>
      <c r="HY954" s="18"/>
      <c r="HZ954" s="18"/>
      <c r="IA954" s="18"/>
      <c r="IB954" s="18"/>
      <c r="IC954" s="18"/>
      <c r="ID954" s="18"/>
    </row>
    <row r="955" spans="1:238" s="12" customFormat="1" x14ac:dyDescent="0.2">
      <c r="A955" s="11">
        <f t="shared" si="16"/>
        <v>947</v>
      </c>
      <c r="B955" s="38" t="s">
        <v>573</v>
      </c>
      <c r="C955" s="38" t="s">
        <v>761</v>
      </c>
      <c r="D955" s="32" t="s">
        <v>13</v>
      </c>
      <c r="E955" s="69" t="s">
        <v>2079</v>
      </c>
      <c r="F955" s="40" t="s">
        <v>166</v>
      </c>
      <c r="G955" s="85">
        <v>1554</v>
      </c>
      <c r="H955" s="85">
        <v>2641</v>
      </c>
      <c r="I955" s="41" t="s">
        <v>15</v>
      </c>
      <c r="J955" s="86" t="s">
        <v>17</v>
      </c>
      <c r="K955" s="42"/>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c r="CA955" s="18"/>
      <c r="CB955" s="18"/>
      <c r="CC955" s="18"/>
      <c r="CD955" s="18"/>
      <c r="CE955" s="18"/>
      <c r="CF955" s="18"/>
      <c r="CG955" s="18"/>
      <c r="CH955" s="18"/>
      <c r="CI955" s="18"/>
      <c r="CJ955" s="18"/>
      <c r="CK955" s="18"/>
      <c r="CL955" s="18"/>
      <c r="CM955" s="18"/>
      <c r="CN955" s="18"/>
      <c r="CO955" s="18"/>
      <c r="CP955" s="18"/>
      <c r="CQ955" s="18"/>
      <c r="CR955" s="18"/>
      <c r="CS955" s="18"/>
      <c r="CT955" s="18"/>
      <c r="CU955" s="18"/>
      <c r="CV955" s="18"/>
      <c r="CW955" s="18"/>
      <c r="CX955" s="18"/>
      <c r="CY955" s="18"/>
      <c r="CZ955" s="18"/>
      <c r="DA955" s="18"/>
      <c r="DB955" s="18"/>
      <c r="DC955" s="18"/>
      <c r="DD955" s="18"/>
      <c r="DE955" s="18"/>
      <c r="DF955" s="18"/>
      <c r="DG955" s="18"/>
      <c r="DH955" s="18"/>
      <c r="DI955" s="18"/>
      <c r="DJ955" s="18"/>
      <c r="DK955" s="18"/>
      <c r="DL955" s="18"/>
      <c r="DM955" s="18"/>
      <c r="DN955" s="18"/>
      <c r="DO955" s="18"/>
      <c r="DP955" s="18"/>
      <c r="DQ955" s="18"/>
      <c r="DR955" s="18"/>
      <c r="DS955" s="18"/>
      <c r="DT955" s="18"/>
      <c r="DU955" s="18"/>
      <c r="DV955" s="18"/>
      <c r="DW955" s="18"/>
      <c r="DX955" s="18"/>
      <c r="DY955" s="18"/>
      <c r="DZ955" s="18"/>
      <c r="EA955" s="18"/>
      <c r="EB955" s="18"/>
      <c r="EC955" s="18"/>
      <c r="ED955" s="18"/>
      <c r="EE955" s="18"/>
      <c r="EF955" s="18"/>
      <c r="EG955" s="18"/>
      <c r="EH955" s="18"/>
      <c r="EI955" s="18"/>
      <c r="EJ955" s="18"/>
      <c r="EK955" s="18"/>
      <c r="EL955" s="18"/>
      <c r="EM955" s="18"/>
      <c r="EN955" s="18"/>
      <c r="EO955" s="18"/>
      <c r="EP955" s="18"/>
      <c r="EQ955" s="18"/>
      <c r="ER955" s="18"/>
      <c r="ES955" s="18"/>
      <c r="ET955" s="18"/>
      <c r="EU955" s="18"/>
      <c r="EV955" s="18"/>
      <c r="EW955" s="18"/>
      <c r="EX955" s="18"/>
      <c r="EY955" s="18"/>
      <c r="EZ955" s="18"/>
      <c r="FA955" s="18"/>
      <c r="FB955" s="18"/>
      <c r="FC955" s="18"/>
      <c r="FD955" s="18"/>
      <c r="FE955" s="18"/>
      <c r="FF955" s="18"/>
      <c r="FG955" s="18"/>
      <c r="FH955" s="18"/>
      <c r="FI955" s="18"/>
      <c r="FJ955" s="18"/>
      <c r="FK955" s="18"/>
      <c r="FL955" s="18"/>
      <c r="FM955" s="18"/>
      <c r="FN955" s="18"/>
      <c r="FO955" s="18"/>
      <c r="FP955" s="18"/>
      <c r="FQ955" s="18"/>
      <c r="FR955" s="18"/>
      <c r="FS955" s="18"/>
      <c r="FT955" s="18"/>
      <c r="FU955" s="18"/>
      <c r="FV955" s="18"/>
      <c r="FW955" s="18"/>
      <c r="FX955" s="18"/>
      <c r="FY955" s="18"/>
      <c r="FZ955" s="18"/>
      <c r="GA955" s="18"/>
      <c r="GB955" s="18"/>
      <c r="GC955" s="18"/>
      <c r="GD955" s="18"/>
      <c r="GE955" s="18"/>
      <c r="GF955" s="18"/>
      <c r="GG955" s="18"/>
      <c r="GH955" s="18"/>
      <c r="GI955" s="18"/>
      <c r="GJ955" s="18"/>
      <c r="GK955" s="18"/>
      <c r="GL955" s="18"/>
      <c r="GM955" s="18"/>
      <c r="GN955" s="18"/>
      <c r="GO955" s="18"/>
      <c r="GP955" s="18"/>
      <c r="GQ955" s="18"/>
      <c r="GR955" s="18"/>
      <c r="GS955" s="18"/>
      <c r="GT955" s="18"/>
      <c r="GU955" s="18"/>
      <c r="GV955" s="18"/>
      <c r="GW955" s="18"/>
      <c r="GX955" s="18"/>
      <c r="GY955" s="18"/>
      <c r="GZ955" s="18"/>
      <c r="HA955" s="18"/>
      <c r="HB955" s="18"/>
      <c r="HC955" s="18"/>
      <c r="HD955" s="18"/>
      <c r="HE955" s="18"/>
      <c r="HF955" s="18"/>
      <c r="HG955" s="18"/>
      <c r="HH955" s="18"/>
      <c r="HI955" s="18"/>
      <c r="HJ955" s="18"/>
      <c r="HK955" s="18"/>
      <c r="HL955" s="18"/>
      <c r="HM955" s="18"/>
      <c r="HN955" s="18"/>
      <c r="HO955" s="18"/>
      <c r="HP955" s="18"/>
      <c r="HQ955" s="18"/>
      <c r="HR955" s="18"/>
      <c r="HS955" s="18"/>
      <c r="HT955" s="18"/>
      <c r="HU955" s="18"/>
      <c r="HV955" s="18"/>
      <c r="HW955" s="18"/>
      <c r="HX955" s="18"/>
      <c r="HY955" s="18"/>
      <c r="HZ955" s="18"/>
      <c r="IA955" s="18"/>
      <c r="IB955" s="18"/>
      <c r="IC955" s="18"/>
      <c r="ID955" s="18"/>
    </row>
    <row r="956" spans="1:238" s="12" customFormat="1" x14ac:dyDescent="0.2">
      <c r="A956" s="11">
        <f t="shared" si="16"/>
        <v>948</v>
      </c>
      <c r="B956" s="38" t="s">
        <v>574</v>
      </c>
      <c r="C956" s="38" t="s">
        <v>761</v>
      </c>
      <c r="D956" s="32" t="s">
        <v>13</v>
      </c>
      <c r="E956" s="69" t="s">
        <v>2089</v>
      </c>
      <c r="F956" s="40" t="s">
        <v>172</v>
      </c>
      <c r="G956" s="39">
        <v>2672</v>
      </c>
      <c r="H956" s="39">
        <v>5849</v>
      </c>
      <c r="I956" s="41" t="s">
        <v>15</v>
      </c>
      <c r="J956" s="86" t="s">
        <v>17</v>
      </c>
      <c r="K956" s="42"/>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c r="CA956" s="18"/>
      <c r="CB956" s="18"/>
      <c r="CC956" s="18"/>
      <c r="CD956" s="18"/>
      <c r="CE956" s="18"/>
      <c r="CF956" s="18"/>
      <c r="CG956" s="18"/>
      <c r="CH956" s="18"/>
      <c r="CI956" s="18"/>
      <c r="CJ956" s="18"/>
      <c r="CK956" s="18"/>
      <c r="CL956" s="18"/>
      <c r="CM956" s="18"/>
      <c r="CN956" s="18"/>
      <c r="CO956" s="18"/>
      <c r="CP956" s="18"/>
      <c r="CQ956" s="18"/>
      <c r="CR956" s="18"/>
      <c r="CS956" s="18"/>
      <c r="CT956" s="18"/>
      <c r="CU956" s="18"/>
      <c r="CV956" s="18"/>
      <c r="CW956" s="18"/>
      <c r="CX956" s="18"/>
      <c r="CY956" s="18"/>
      <c r="CZ956" s="18"/>
      <c r="DA956" s="18"/>
      <c r="DB956" s="18"/>
      <c r="DC956" s="18"/>
      <c r="DD956" s="18"/>
      <c r="DE956" s="18"/>
      <c r="DF956" s="18"/>
      <c r="DG956" s="18"/>
      <c r="DH956" s="18"/>
      <c r="DI956" s="18"/>
      <c r="DJ956" s="18"/>
      <c r="DK956" s="18"/>
      <c r="DL956" s="18"/>
      <c r="DM956" s="18"/>
      <c r="DN956" s="18"/>
      <c r="DO956" s="18"/>
      <c r="DP956" s="18"/>
      <c r="DQ956" s="18"/>
      <c r="DR956" s="18"/>
      <c r="DS956" s="18"/>
      <c r="DT956" s="18"/>
      <c r="DU956" s="18"/>
      <c r="DV956" s="18"/>
      <c r="DW956" s="18"/>
      <c r="DX956" s="18"/>
      <c r="DY956" s="18"/>
      <c r="DZ956" s="18"/>
      <c r="EA956" s="18"/>
      <c r="EB956" s="18"/>
      <c r="EC956" s="18"/>
      <c r="ED956" s="18"/>
      <c r="EE956" s="18"/>
      <c r="EF956" s="18"/>
      <c r="EG956" s="18"/>
      <c r="EH956" s="18"/>
      <c r="EI956" s="18"/>
      <c r="EJ956" s="18"/>
      <c r="EK956" s="18"/>
      <c r="EL956" s="18"/>
      <c r="EM956" s="18"/>
      <c r="EN956" s="18"/>
      <c r="EO956" s="18"/>
      <c r="EP956" s="18"/>
      <c r="EQ956" s="18"/>
      <c r="ER956" s="18"/>
      <c r="ES956" s="18"/>
      <c r="ET956" s="18"/>
      <c r="EU956" s="18"/>
      <c r="EV956" s="18"/>
      <c r="EW956" s="18"/>
      <c r="EX956" s="18"/>
      <c r="EY956" s="18"/>
      <c r="EZ956" s="18"/>
      <c r="FA956" s="18"/>
      <c r="FB956" s="18"/>
      <c r="FC956" s="18"/>
      <c r="FD956" s="18"/>
      <c r="FE956" s="18"/>
      <c r="FF956" s="18"/>
      <c r="FG956" s="18"/>
      <c r="FH956" s="18"/>
      <c r="FI956" s="18"/>
      <c r="FJ956" s="18"/>
      <c r="FK956" s="18"/>
      <c r="FL956" s="18"/>
      <c r="FM956" s="18"/>
      <c r="FN956" s="18"/>
      <c r="FO956" s="18"/>
      <c r="FP956" s="18"/>
      <c r="FQ956" s="18"/>
      <c r="FR956" s="18"/>
      <c r="FS956" s="18"/>
      <c r="FT956" s="18"/>
      <c r="FU956" s="18"/>
      <c r="FV956" s="18"/>
      <c r="FW956" s="18"/>
      <c r="FX956" s="18"/>
      <c r="FY956" s="18"/>
      <c r="FZ956" s="18"/>
      <c r="GA956" s="18"/>
      <c r="GB956" s="18"/>
      <c r="GC956" s="18"/>
      <c r="GD956" s="18"/>
      <c r="GE956" s="18"/>
      <c r="GF956" s="18"/>
      <c r="GG956" s="18"/>
      <c r="GH956" s="18"/>
      <c r="GI956" s="18"/>
      <c r="GJ956" s="18"/>
      <c r="GK956" s="18"/>
      <c r="GL956" s="18"/>
      <c r="GM956" s="18"/>
      <c r="GN956" s="18"/>
      <c r="GO956" s="18"/>
      <c r="GP956" s="18"/>
      <c r="GQ956" s="18"/>
      <c r="GR956" s="18"/>
      <c r="GS956" s="18"/>
      <c r="GT956" s="18"/>
      <c r="GU956" s="18"/>
      <c r="GV956" s="18"/>
      <c r="GW956" s="18"/>
      <c r="GX956" s="18"/>
      <c r="GY956" s="18"/>
      <c r="GZ956" s="18"/>
      <c r="HA956" s="18"/>
      <c r="HB956" s="18"/>
      <c r="HC956" s="18"/>
      <c r="HD956" s="18"/>
      <c r="HE956" s="18"/>
      <c r="HF956" s="18"/>
      <c r="HG956" s="18"/>
      <c r="HH956" s="18"/>
      <c r="HI956" s="18"/>
      <c r="HJ956" s="18"/>
      <c r="HK956" s="18"/>
      <c r="HL956" s="18"/>
      <c r="HM956" s="18"/>
      <c r="HN956" s="18"/>
      <c r="HO956" s="18"/>
      <c r="HP956" s="18"/>
      <c r="HQ956" s="18"/>
      <c r="HR956" s="18"/>
      <c r="HS956" s="18"/>
      <c r="HT956" s="18"/>
      <c r="HU956" s="18"/>
      <c r="HV956" s="18"/>
      <c r="HW956" s="18"/>
      <c r="HX956" s="18"/>
      <c r="HY956" s="18"/>
      <c r="HZ956" s="18"/>
      <c r="IA956" s="18"/>
      <c r="IB956" s="18"/>
      <c r="IC956" s="18"/>
      <c r="ID956" s="18"/>
    </row>
    <row r="957" spans="1:238" s="12" customFormat="1" x14ac:dyDescent="0.2">
      <c r="A957" s="11">
        <f t="shared" si="16"/>
        <v>949</v>
      </c>
      <c r="B957" s="38" t="s">
        <v>575</v>
      </c>
      <c r="C957" s="38" t="s">
        <v>761</v>
      </c>
      <c r="D957" s="32" t="s">
        <v>13</v>
      </c>
      <c r="E957" s="69" t="s">
        <v>2110</v>
      </c>
      <c r="F957" s="40" t="s">
        <v>1924</v>
      </c>
      <c r="G957" s="39">
        <v>1654</v>
      </c>
      <c r="H957" s="39">
        <v>2658</v>
      </c>
      <c r="I957" s="86" t="s">
        <v>15</v>
      </c>
      <c r="J957" s="86" t="s">
        <v>17</v>
      </c>
      <c r="K957" s="42"/>
    </row>
    <row r="958" spans="1:238" s="12" customFormat="1" x14ac:dyDescent="0.2">
      <c r="A958" s="11">
        <f t="shared" si="16"/>
        <v>950</v>
      </c>
      <c r="B958" s="38" t="s">
        <v>576</v>
      </c>
      <c r="C958" s="38" t="s">
        <v>761</v>
      </c>
      <c r="D958" s="32" t="s">
        <v>13</v>
      </c>
      <c r="E958" s="69" t="s">
        <v>2110</v>
      </c>
      <c r="F958" s="40" t="s">
        <v>724</v>
      </c>
      <c r="G958" s="39">
        <v>1942</v>
      </c>
      <c r="H958" s="39">
        <v>3187</v>
      </c>
      <c r="I958" s="86" t="s">
        <v>15</v>
      </c>
      <c r="J958" s="86" t="s">
        <v>17</v>
      </c>
      <c r="K958" s="42"/>
    </row>
    <row r="959" spans="1:238" s="12" customFormat="1" x14ac:dyDescent="0.2">
      <c r="A959" s="11">
        <f t="shared" si="16"/>
        <v>951</v>
      </c>
      <c r="B959" s="46" t="s">
        <v>1112</v>
      </c>
      <c r="C959" s="46" t="s">
        <v>761</v>
      </c>
      <c r="D959" s="32" t="s">
        <v>13</v>
      </c>
      <c r="E959" s="69" t="s">
        <v>2116</v>
      </c>
      <c r="F959" s="40" t="s">
        <v>1186</v>
      </c>
      <c r="G959" s="39">
        <v>2218</v>
      </c>
      <c r="H959" s="39">
        <v>4098</v>
      </c>
      <c r="I959" s="41" t="s">
        <v>15</v>
      </c>
      <c r="J959" s="86" t="s">
        <v>17</v>
      </c>
      <c r="K959" s="4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s="2"/>
      <c r="GN959" s="2"/>
      <c r="GO959" s="2"/>
      <c r="GP959" s="2"/>
      <c r="GQ959" s="2"/>
      <c r="GR959" s="2"/>
      <c r="GS959" s="2"/>
      <c r="GT959" s="2"/>
      <c r="GU959" s="2"/>
      <c r="GV959" s="2"/>
      <c r="GW959" s="2"/>
      <c r="GX959" s="2"/>
      <c r="GY959" s="2"/>
      <c r="GZ959" s="2"/>
      <c r="HA959" s="2"/>
      <c r="HB959" s="2"/>
      <c r="HC959" s="2"/>
      <c r="HD959" s="2"/>
      <c r="HE959" s="2"/>
      <c r="HF959" s="2"/>
      <c r="HG959" s="2"/>
      <c r="HH959" s="2"/>
      <c r="HI959" s="2"/>
      <c r="HJ959" s="2"/>
      <c r="HK959" s="2"/>
      <c r="HL959" s="2"/>
      <c r="HM959" s="2"/>
      <c r="HN959" s="2"/>
      <c r="HO959" s="2"/>
      <c r="HP959" s="2"/>
      <c r="HQ959" s="2"/>
      <c r="HR959" s="2"/>
      <c r="HS959" s="2"/>
      <c r="HT959" s="2"/>
      <c r="HU959" s="2"/>
      <c r="HV959" s="2"/>
      <c r="HW959" s="2"/>
      <c r="HX959" s="2"/>
      <c r="HY959" s="2"/>
      <c r="HZ959" s="2"/>
      <c r="IA959" s="2"/>
      <c r="IB959" s="2"/>
      <c r="IC959" s="2"/>
      <c r="ID959" s="2"/>
    </row>
    <row r="960" spans="1:238" s="12" customFormat="1" x14ac:dyDescent="0.2">
      <c r="A960" s="11">
        <f t="shared" si="16"/>
        <v>952</v>
      </c>
      <c r="B960" s="46" t="s">
        <v>1113</v>
      </c>
      <c r="C960" s="46" t="s">
        <v>761</v>
      </c>
      <c r="D960" s="32" t="s">
        <v>13</v>
      </c>
      <c r="E960" s="69" t="s">
        <v>2116</v>
      </c>
      <c r="F960" s="40" t="s">
        <v>1145</v>
      </c>
      <c r="G960" s="39">
        <v>1404</v>
      </c>
      <c r="H960" s="39">
        <v>2655</v>
      </c>
      <c r="I960" s="41" t="s">
        <v>15</v>
      </c>
      <c r="J960" s="86" t="s">
        <v>17</v>
      </c>
      <c r="K960" s="4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s="2"/>
      <c r="GN960" s="2"/>
      <c r="GO960" s="2"/>
      <c r="GP960" s="2"/>
      <c r="GQ960" s="2"/>
      <c r="GR960" s="2"/>
      <c r="GS960" s="2"/>
      <c r="GT960" s="2"/>
      <c r="GU960" s="2"/>
      <c r="GV960" s="2"/>
      <c r="GW960" s="2"/>
      <c r="GX960" s="2"/>
      <c r="GY960" s="2"/>
      <c r="GZ960" s="2"/>
      <c r="HA960" s="2"/>
      <c r="HB960" s="2"/>
      <c r="HC960" s="2"/>
      <c r="HD960" s="2"/>
      <c r="HE960" s="2"/>
      <c r="HF960" s="2"/>
      <c r="HG960" s="2"/>
      <c r="HH960" s="2"/>
      <c r="HI960" s="2"/>
      <c r="HJ960" s="2"/>
      <c r="HK960" s="2"/>
      <c r="HL960" s="2"/>
      <c r="HM960" s="2"/>
      <c r="HN960" s="2"/>
      <c r="HO960" s="2"/>
      <c r="HP960" s="2"/>
      <c r="HQ960" s="2"/>
      <c r="HR960" s="2"/>
      <c r="HS960" s="2"/>
      <c r="HT960" s="2"/>
      <c r="HU960" s="2"/>
      <c r="HV960" s="2"/>
      <c r="HW960" s="2"/>
      <c r="HX960" s="2"/>
      <c r="HY960" s="2"/>
      <c r="HZ960" s="2"/>
      <c r="IA960" s="2"/>
      <c r="IB960" s="2"/>
      <c r="IC960" s="2"/>
      <c r="ID960" s="2"/>
    </row>
    <row r="961" spans="1:238" s="12" customFormat="1" x14ac:dyDescent="0.2">
      <c r="A961" s="11">
        <f t="shared" si="16"/>
        <v>953</v>
      </c>
      <c r="B961" s="38" t="s">
        <v>1121</v>
      </c>
      <c r="C961" s="46" t="s">
        <v>761</v>
      </c>
      <c r="D961" s="32" t="s">
        <v>13</v>
      </c>
      <c r="E961" s="69" t="s">
        <v>2118</v>
      </c>
      <c r="F961" s="40" t="s">
        <v>1784</v>
      </c>
      <c r="G961" s="39">
        <v>1096</v>
      </c>
      <c r="H961" s="39">
        <v>3192</v>
      </c>
      <c r="I961" s="41" t="s">
        <v>15</v>
      </c>
      <c r="J961" s="86" t="s">
        <v>17</v>
      </c>
      <c r="K961" s="4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s="2"/>
      <c r="GN961" s="2"/>
      <c r="GO961" s="2"/>
      <c r="GP961" s="2"/>
      <c r="GQ961" s="2"/>
      <c r="GR961" s="2"/>
      <c r="GS961" s="2"/>
      <c r="GT961" s="2"/>
      <c r="GU961" s="2"/>
      <c r="GV961" s="2"/>
      <c r="GW961" s="2"/>
      <c r="GX961" s="2"/>
      <c r="GY961" s="2"/>
      <c r="GZ961" s="2"/>
      <c r="HA961" s="2"/>
      <c r="HB961" s="2"/>
      <c r="HC961" s="2"/>
      <c r="HD961" s="2"/>
      <c r="HE961" s="2"/>
      <c r="HF961" s="2"/>
      <c r="HG961" s="2"/>
      <c r="HH961" s="2"/>
      <c r="HI961" s="2"/>
      <c r="HJ961" s="2"/>
      <c r="HK961" s="2"/>
      <c r="HL961" s="2"/>
      <c r="HM961" s="2"/>
      <c r="HN961" s="2"/>
      <c r="HO961" s="2"/>
      <c r="HP961" s="2"/>
      <c r="HQ961" s="2"/>
      <c r="HR961" s="2"/>
      <c r="HS961" s="2"/>
      <c r="HT961" s="2"/>
      <c r="HU961" s="2"/>
      <c r="HV961" s="2"/>
      <c r="HW961" s="2"/>
      <c r="HX961" s="2"/>
      <c r="HY961" s="2"/>
      <c r="HZ961" s="2"/>
      <c r="IA961" s="2"/>
      <c r="IB961" s="2"/>
      <c r="IC961" s="2"/>
      <c r="ID961" s="2"/>
    </row>
    <row r="962" spans="1:238" s="12" customFormat="1" x14ac:dyDescent="0.2">
      <c r="A962" s="11">
        <f t="shared" si="16"/>
        <v>954</v>
      </c>
      <c r="B962" s="38" t="s">
        <v>2123</v>
      </c>
      <c r="C962" s="46" t="s">
        <v>761</v>
      </c>
      <c r="D962" s="32" t="s">
        <v>13</v>
      </c>
      <c r="E962" s="69" t="s">
        <v>2118</v>
      </c>
      <c r="F962" s="40" t="s">
        <v>45</v>
      </c>
      <c r="G962" s="39">
        <v>1642</v>
      </c>
      <c r="H962" s="39">
        <v>3211</v>
      </c>
      <c r="I962" s="41" t="s">
        <v>15</v>
      </c>
      <c r="J962" s="86" t="s">
        <v>17</v>
      </c>
      <c r="K962" s="4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s="2"/>
      <c r="GN962" s="2"/>
      <c r="GO962" s="2"/>
      <c r="GP962" s="2"/>
      <c r="GQ962" s="2"/>
      <c r="GR962" s="2"/>
      <c r="GS962" s="2"/>
      <c r="GT962" s="2"/>
      <c r="GU962" s="2"/>
      <c r="GV962" s="2"/>
      <c r="GW962" s="2"/>
      <c r="GX962" s="2"/>
      <c r="GY962" s="2"/>
      <c r="GZ962" s="2"/>
      <c r="HA962" s="2"/>
      <c r="HB962" s="2"/>
      <c r="HC962" s="2"/>
      <c r="HD962" s="2"/>
      <c r="HE962" s="2"/>
      <c r="HF962" s="2"/>
      <c r="HG962" s="2"/>
      <c r="HH962" s="2"/>
      <c r="HI962" s="2"/>
      <c r="HJ962" s="2"/>
      <c r="HK962" s="2"/>
      <c r="HL962" s="2"/>
      <c r="HM962" s="2"/>
      <c r="HN962" s="2"/>
      <c r="HO962" s="2"/>
      <c r="HP962" s="2"/>
      <c r="HQ962" s="2"/>
      <c r="HR962" s="2"/>
      <c r="HS962" s="2"/>
      <c r="HT962" s="2"/>
      <c r="HU962" s="2"/>
      <c r="HV962" s="2"/>
      <c r="HW962" s="2"/>
      <c r="HX962" s="2"/>
      <c r="HY962" s="2"/>
      <c r="HZ962" s="2"/>
      <c r="IA962" s="2"/>
      <c r="IB962" s="2"/>
      <c r="IC962" s="2"/>
      <c r="ID962" s="2"/>
    </row>
    <row r="963" spans="1:238" s="12" customFormat="1" x14ac:dyDescent="0.2">
      <c r="A963" s="11">
        <f t="shared" si="16"/>
        <v>955</v>
      </c>
      <c r="B963" s="46" t="s">
        <v>577</v>
      </c>
      <c r="C963" s="46" t="s">
        <v>761</v>
      </c>
      <c r="D963" s="32" t="s">
        <v>13</v>
      </c>
      <c r="E963" s="69" t="s">
        <v>2125</v>
      </c>
      <c r="F963" s="40" t="s">
        <v>1119</v>
      </c>
      <c r="G963" s="39">
        <v>1198</v>
      </c>
      <c r="H963" s="39">
        <v>2446</v>
      </c>
      <c r="I963" s="41" t="s">
        <v>15</v>
      </c>
      <c r="J963" s="43" t="s">
        <v>17</v>
      </c>
      <c r="K963" s="42"/>
    </row>
    <row r="964" spans="1:238" s="12" customFormat="1" x14ac:dyDescent="0.2">
      <c r="A964" s="11">
        <f t="shared" si="16"/>
        <v>956</v>
      </c>
      <c r="B964" s="46" t="s">
        <v>578</v>
      </c>
      <c r="C964" s="46" t="s">
        <v>761</v>
      </c>
      <c r="D964" s="32" t="s">
        <v>13</v>
      </c>
      <c r="E964" s="69" t="s">
        <v>2125</v>
      </c>
      <c r="F964" s="40" t="s">
        <v>106</v>
      </c>
      <c r="G964" s="39">
        <v>1431</v>
      </c>
      <c r="H964" s="39">
        <v>2602</v>
      </c>
      <c r="I964" s="41" t="s">
        <v>15</v>
      </c>
      <c r="J964" s="43" t="s">
        <v>17</v>
      </c>
      <c r="K964" s="42"/>
    </row>
    <row r="965" spans="1:238" s="12" customFormat="1" x14ac:dyDescent="0.2">
      <c r="A965" s="11">
        <f t="shared" si="16"/>
        <v>957</v>
      </c>
      <c r="B965" s="46" t="s">
        <v>579</v>
      </c>
      <c r="C965" s="46" t="s">
        <v>761</v>
      </c>
      <c r="D965" s="32" t="s">
        <v>13</v>
      </c>
      <c r="E965" s="69" t="s">
        <v>2125</v>
      </c>
      <c r="F965" s="40" t="s">
        <v>2129</v>
      </c>
      <c r="G965" s="39">
        <v>1361</v>
      </c>
      <c r="H965" s="39">
        <v>2435</v>
      </c>
      <c r="I965" s="41" t="s">
        <v>15</v>
      </c>
      <c r="J965" s="43" t="s">
        <v>17</v>
      </c>
      <c r="K965" s="42"/>
    </row>
    <row r="966" spans="1:238" s="12" customFormat="1" x14ac:dyDescent="0.2">
      <c r="A966" s="11">
        <f t="shared" ref="A966:A1029" si="17">ROW()-8</f>
        <v>958</v>
      </c>
      <c r="B966" s="46" t="s">
        <v>580</v>
      </c>
      <c r="C966" s="46" t="s">
        <v>761</v>
      </c>
      <c r="D966" s="32" t="s">
        <v>13</v>
      </c>
      <c r="E966" s="69" t="s">
        <v>2125</v>
      </c>
      <c r="F966" s="40" t="s">
        <v>95</v>
      </c>
      <c r="G966" s="39">
        <v>1365</v>
      </c>
      <c r="H966" s="39">
        <v>2345</v>
      </c>
      <c r="I966" s="41" t="s">
        <v>15</v>
      </c>
      <c r="J966" s="43" t="s">
        <v>17</v>
      </c>
      <c r="K966" s="42"/>
    </row>
    <row r="967" spans="1:238" s="12" customFormat="1" x14ac:dyDescent="0.2">
      <c r="A967" s="11">
        <f t="shared" si="17"/>
        <v>959</v>
      </c>
      <c r="B967" s="38" t="s">
        <v>581</v>
      </c>
      <c r="C967" s="46" t="s">
        <v>761</v>
      </c>
      <c r="D967" s="32" t="s">
        <v>13</v>
      </c>
      <c r="E967" s="69" t="s">
        <v>2125</v>
      </c>
      <c r="F967" s="40" t="s">
        <v>1349</v>
      </c>
      <c r="G967" s="39">
        <v>1591</v>
      </c>
      <c r="H967" s="39">
        <v>2949</v>
      </c>
      <c r="I967" s="41" t="s">
        <v>15</v>
      </c>
      <c r="J967" s="43" t="s">
        <v>17</v>
      </c>
      <c r="K967" s="42"/>
    </row>
    <row r="968" spans="1:238" s="12" customFormat="1" x14ac:dyDescent="0.2">
      <c r="A968" s="11">
        <f t="shared" si="17"/>
        <v>960</v>
      </c>
      <c r="B968" s="46" t="s">
        <v>1123</v>
      </c>
      <c r="C968" s="38" t="s">
        <v>761</v>
      </c>
      <c r="D968" s="38" t="s">
        <v>13</v>
      </c>
      <c r="E968" s="69" t="s">
        <v>2132</v>
      </c>
      <c r="F968" s="40" t="s">
        <v>1143</v>
      </c>
      <c r="G968" s="39">
        <v>1798</v>
      </c>
      <c r="H968" s="39">
        <v>3533</v>
      </c>
      <c r="I968" s="41" t="s">
        <v>15</v>
      </c>
      <c r="J968" s="43" t="s">
        <v>17</v>
      </c>
      <c r="K968" s="42"/>
    </row>
    <row r="969" spans="1:238" s="12" customFormat="1" x14ac:dyDescent="0.2">
      <c r="A969" s="11">
        <f t="shared" si="17"/>
        <v>961</v>
      </c>
      <c r="B969" s="46" t="s">
        <v>582</v>
      </c>
      <c r="C969" s="46" t="s">
        <v>761</v>
      </c>
      <c r="D969" s="32" t="s">
        <v>13</v>
      </c>
      <c r="E969" s="69" t="s">
        <v>2140</v>
      </c>
      <c r="F969" s="40" t="s">
        <v>1349</v>
      </c>
      <c r="G969" s="39">
        <v>984</v>
      </c>
      <c r="H969" s="39">
        <v>1895</v>
      </c>
      <c r="I969" s="41" t="s">
        <v>15</v>
      </c>
      <c r="J969" s="43" t="s">
        <v>17</v>
      </c>
      <c r="K969" s="42"/>
    </row>
    <row r="970" spans="1:238" s="12" customFormat="1" x14ac:dyDescent="0.2">
      <c r="A970" s="11">
        <f t="shared" si="17"/>
        <v>962</v>
      </c>
      <c r="B970" s="46" t="s">
        <v>583</v>
      </c>
      <c r="C970" s="46" t="s">
        <v>761</v>
      </c>
      <c r="D970" s="32" t="s">
        <v>13</v>
      </c>
      <c r="E970" s="69" t="s">
        <v>2140</v>
      </c>
      <c r="F970" s="40" t="s">
        <v>2142</v>
      </c>
      <c r="G970" s="39">
        <v>1630</v>
      </c>
      <c r="H970" s="39">
        <v>3308</v>
      </c>
      <c r="I970" s="41" t="s">
        <v>15</v>
      </c>
      <c r="J970" s="43" t="s">
        <v>17</v>
      </c>
      <c r="K970" s="42"/>
    </row>
    <row r="971" spans="1:238" s="12" customFormat="1" x14ac:dyDescent="0.2">
      <c r="A971" s="11">
        <f t="shared" si="17"/>
        <v>963</v>
      </c>
      <c r="B971" s="46" t="s">
        <v>2164</v>
      </c>
      <c r="C971" s="46" t="s">
        <v>761</v>
      </c>
      <c r="D971" s="32" t="s">
        <v>13</v>
      </c>
      <c r="E971" s="69" t="s">
        <v>2159</v>
      </c>
      <c r="F971" s="40" t="s">
        <v>172</v>
      </c>
      <c r="G971" s="39">
        <v>1357</v>
      </c>
      <c r="H971" s="39">
        <v>2721</v>
      </c>
      <c r="I971" s="41" t="s">
        <v>15</v>
      </c>
      <c r="J971" s="43" t="s">
        <v>17</v>
      </c>
      <c r="K971" s="42"/>
    </row>
    <row r="972" spans="1:238" s="12" customFormat="1" x14ac:dyDescent="0.2">
      <c r="A972" s="11">
        <f t="shared" si="17"/>
        <v>964</v>
      </c>
      <c r="B972" s="46" t="s">
        <v>2165</v>
      </c>
      <c r="C972" s="46" t="s">
        <v>761</v>
      </c>
      <c r="D972" s="32" t="s">
        <v>13</v>
      </c>
      <c r="E972" s="69" t="s">
        <v>2159</v>
      </c>
      <c r="F972" s="40" t="s">
        <v>166</v>
      </c>
      <c r="G972" s="39">
        <v>1364</v>
      </c>
      <c r="H972" s="39">
        <v>2823</v>
      </c>
      <c r="I972" s="41" t="s">
        <v>15</v>
      </c>
      <c r="J972" s="43" t="s">
        <v>17</v>
      </c>
      <c r="K972" s="42"/>
    </row>
    <row r="973" spans="1:238" s="12" customFormat="1" x14ac:dyDescent="0.2">
      <c r="A973" s="11">
        <f t="shared" si="17"/>
        <v>965</v>
      </c>
      <c r="B973" s="46" t="s">
        <v>2181</v>
      </c>
      <c r="C973" s="46" t="s">
        <v>761</v>
      </c>
      <c r="D973" s="32" t="s">
        <v>13</v>
      </c>
      <c r="E973" s="69" t="s">
        <v>2169</v>
      </c>
      <c r="F973" s="47" t="s">
        <v>1039</v>
      </c>
      <c r="G973" s="39">
        <v>1598</v>
      </c>
      <c r="H973" s="39">
        <v>3031</v>
      </c>
      <c r="I973" s="41" t="s">
        <v>15</v>
      </c>
      <c r="J973" s="43" t="s">
        <v>17</v>
      </c>
      <c r="K973" s="42"/>
    </row>
    <row r="974" spans="1:238" s="12" customFormat="1" x14ac:dyDescent="0.2">
      <c r="A974" s="11">
        <f t="shared" si="17"/>
        <v>966</v>
      </c>
      <c r="B974" s="46" t="s">
        <v>2187</v>
      </c>
      <c r="C974" s="46" t="s">
        <v>761</v>
      </c>
      <c r="D974" s="32" t="s">
        <v>13</v>
      </c>
      <c r="E974" s="69" t="s">
        <v>2183</v>
      </c>
      <c r="F974" s="40" t="s">
        <v>27</v>
      </c>
      <c r="G974" s="39">
        <v>1501</v>
      </c>
      <c r="H974" s="39">
        <v>2810</v>
      </c>
      <c r="I974" s="41" t="s">
        <v>15</v>
      </c>
      <c r="J974" s="43" t="s">
        <v>17</v>
      </c>
      <c r="K974" s="42"/>
    </row>
    <row r="975" spans="1:238" s="12" customFormat="1" x14ac:dyDescent="0.2">
      <c r="A975" s="11">
        <f t="shared" si="17"/>
        <v>967</v>
      </c>
      <c r="B975" s="38" t="s">
        <v>2188</v>
      </c>
      <c r="C975" s="46" t="s">
        <v>761</v>
      </c>
      <c r="D975" s="32" t="s">
        <v>13</v>
      </c>
      <c r="E975" s="69" t="s">
        <v>2183</v>
      </c>
      <c r="F975" s="40" t="s">
        <v>1136</v>
      </c>
      <c r="G975" s="39">
        <v>1199</v>
      </c>
      <c r="H975" s="39">
        <v>1854</v>
      </c>
      <c r="I975" s="41" t="s">
        <v>15</v>
      </c>
      <c r="J975" s="43" t="s">
        <v>17</v>
      </c>
      <c r="K975" s="42"/>
    </row>
    <row r="976" spans="1:238" s="12" customFormat="1" x14ac:dyDescent="0.2">
      <c r="A976" s="11">
        <f t="shared" si="17"/>
        <v>968</v>
      </c>
      <c r="B976" s="38" t="s">
        <v>2189</v>
      </c>
      <c r="C976" s="46" t="s">
        <v>761</v>
      </c>
      <c r="D976" s="32" t="s">
        <v>13</v>
      </c>
      <c r="E976" s="69" t="s">
        <v>2183</v>
      </c>
      <c r="F976" s="40" t="s">
        <v>724</v>
      </c>
      <c r="G976" s="39">
        <v>1448</v>
      </c>
      <c r="H976" s="39">
        <v>2773</v>
      </c>
      <c r="I976" s="41" t="s">
        <v>15</v>
      </c>
      <c r="J976" s="43" t="s">
        <v>17</v>
      </c>
      <c r="K976" s="42"/>
    </row>
    <row r="977" spans="1:238" s="12" customFormat="1" x14ac:dyDescent="0.2">
      <c r="A977" s="11">
        <f t="shared" si="17"/>
        <v>969</v>
      </c>
      <c r="B977" s="38" t="s">
        <v>2198</v>
      </c>
      <c r="C977" s="46" t="s">
        <v>761</v>
      </c>
      <c r="D977" s="32" t="s">
        <v>13</v>
      </c>
      <c r="E977" s="69" t="s">
        <v>2192</v>
      </c>
      <c r="F977" s="40" t="s">
        <v>36</v>
      </c>
      <c r="G977" s="39">
        <v>1612</v>
      </c>
      <c r="H977" s="39">
        <v>2738</v>
      </c>
      <c r="I977" s="41" t="s">
        <v>15</v>
      </c>
      <c r="J977" s="43" t="s">
        <v>17</v>
      </c>
      <c r="K977" s="42" t="s">
        <v>181</v>
      </c>
    </row>
    <row r="978" spans="1:238" s="19" customFormat="1" x14ac:dyDescent="0.2">
      <c r="A978" s="11">
        <f t="shared" si="17"/>
        <v>970</v>
      </c>
      <c r="B978" s="38" t="s">
        <v>2199</v>
      </c>
      <c r="C978" s="46" t="s">
        <v>761</v>
      </c>
      <c r="D978" s="32" t="s">
        <v>13</v>
      </c>
      <c r="E978" s="69" t="s">
        <v>2192</v>
      </c>
      <c r="F978" s="40" t="s">
        <v>1139</v>
      </c>
      <c r="G978" s="39">
        <v>1402</v>
      </c>
      <c r="H978" s="39">
        <v>2264</v>
      </c>
      <c r="I978" s="41" t="s">
        <v>15</v>
      </c>
      <c r="J978" s="43" t="s">
        <v>17</v>
      </c>
      <c r="K978" s="36"/>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c r="EU978" s="12"/>
      <c r="EV978" s="12"/>
      <c r="EW978" s="12"/>
      <c r="EX978" s="12"/>
      <c r="EY978" s="12"/>
      <c r="EZ978" s="12"/>
      <c r="FA978" s="12"/>
      <c r="FB978" s="12"/>
      <c r="FC978" s="12"/>
      <c r="FD978" s="12"/>
      <c r="FE978" s="12"/>
      <c r="FF978" s="12"/>
      <c r="FG978" s="12"/>
      <c r="FH978" s="12"/>
      <c r="FI978" s="12"/>
      <c r="FJ978" s="12"/>
      <c r="FK978" s="12"/>
      <c r="FL978" s="12"/>
      <c r="FM978" s="12"/>
      <c r="FN978" s="12"/>
      <c r="FO978" s="12"/>
      <c r="FP978" s="12"/>
      <c r="FQ978" s="12"/>
      <c r="FR978" s="12"/>
      <c r="FS978" s="12"/>
      <c r="FT978" s="12"/>
      <c r="FU978" s="12"/>
      <c r="FV978" s="12"/>
      <c r="FW978" s="12"/>
      <c r="FX978" s="12"/>
      <c r="FY978" s="12"/>
      <c r="FZ978" s="12"/>
      <c r="GA978" s="12"/>
      <c r="GB978" s="12"/>
      <c r="GC978" s="12"/>
      <c r="GD978" s="12"/>
      <c r="GE978" s="12"/>
      <c r="GF978" s="12"/>
      <c r="GG978" s="12"/>
      <c r="GH978" s="12"/>
      <c r="GI978" s="12"/>
      <c r="GJ978" s="12"/>
      <c r="GK978" s="12"/>
      <c r="GL978" s="12"/>
      <c r="GM978" s="12"/>
      <c r="GN978" s="12"/>
      <c r="GO978" s="12"/>
      <c r="GP978" s="12"/>
      <c r="GQ978" s="12"/>
      <c r="GR978" s="12"/>
      <c r="GS978" s="12"/>
      <c r="GT978" s="12"/>
      <c r="GU978" s="12"/>
      <c r="GV978" s="12"/>
      <c r="GW978" s="12"/>
      <c r="GX978" s="12"/>
      <c r="GY978" s="12"/>
      <c r="GZ978" s="12"/>
      <c r="HA978" s="12"/>
      <c r="HB978" s="12"/>
      <c r="HC978" s="12"/>
      <c r="HD978" s="12"/>
      <c r="HE978" s="12"/>
      <c r="HF978" s="12"/>
      <c r="HG978" s="12"/>
      <c r="HH978" s="12"/>
      <c r="HI978" s="12"/>
      <c r="HJ978" s="12"/>
      <c r="HK978" s="12"/>
      <c r="HL978" s="12"/>
      <c r="HM978" s="12"/>
      <c r="HN978" s="12"/>
      <c r="HO978" s="12"/>
      <c r="HP978" s="12"/>
      <c r="HQ978" s="12"/>
      <c r="HR978" s="12"/>
      <c r="HS978" s="12"/>
      <c r="HT978" s="12"/>
      <c r="HU978" s="12"/>
      <c r="HV978" s="12"/>
      <c r="HW978" s="12"/>
      <c r="HX978" s="12"/>
      <c r="HY978" s="12"/>
      <c r="HZ978" s="12"/>
      <c r="IA978" s="12"/>
      <c r="IB978" s="12"/>
      <c r="IC978" s="12"/>
      <c r="ID978" s="12"/>
    </row>
    <row r="979" spans="1:238" s="12" customFormat="1" x14ac:dyDescent="0.2">
      <c r="A979" s="11">
        <f t="shared" si="17"/>
        <v>971</v>
      </c>
      <c r="B979" s="38" t="s">
        <v>2211</v>
      </c>
      <c r="C979" s="46" t="s">
        <v>761</v>
      </c>
      <c r="D979" s="32" t="s">
        <v>13</v>
      </c>
      <c r="E979" s="69" t="s">
        <v>2202</v>
      </c>
      <c r="F979" s="40" t="s">
        <v>56</v>
      </c>
      <c r="G979" s="39">
        <v>1435</v>
      </c>
      <c r="H979" s="39">
        <v>2867</v>
      </c>
      <c r="I979" s="41" t="s">
        <v>15</v>
      </c>
      <c r="J979" s="43" t="s">
        <v>17</v>
      </c>
      <c r="K979" s="42" t="s">
        <v>180</v>
      </c>
    </row>
    <row r="980" spans="1:238" s="12" customFormat="1" x14ac:dyDescent="0.2">
      <c r="A980" s="11">
        <f t="shared" si="17"/>
        <v>972</v>
      </c>
      <c r="B980" s="46" t="s">
        <v>2212</v>
      </c>
      <c r="C980" s="46" t="s">
        <v>761</v>
      </c>
      <c r="D980" s="32" t="s">
        <v>13</v>
      </c>
      <c r="E980" s="69" t="s">
        <v>2202</v>
      </c>
      <c r="F980" s="40" t="s">
        <v>121</v>
      </c>
      <c r="G980" s="39">
        <v>1186</v>
      </c>
      <c r="H980" s="39">
        <v>1960</v>
      </c>
      <c r="I980" s="41" t="s">
        <v>15</v>
      </c>
      <c r="J980" s="43" t="s">
        <v>17</v>
      </c>
      <c r="K980" s="42"/>
    </row>
    <row r="981" spans="1:238" s="12" customFormat="1" x14ac:dyDescent="0.2">
      <c r="A981" s="11">
        <f t="shared" si="17"/>
        <v>973</v>
      </c>
      <c r="B981" s="46" t="s">
        <v>2225</v>
      </c>
      <c r="C981" s="38" t="s">
        <v>761</v>
      </c>
      <c r="D981" s="32" t="s">
        <v>13</v>
      </c>
      <c r="E981" s="69" t="s">
        <v>2218</v>
      </c>
      <c r="F981" s="47" t="s">
        <v>1152</v>
      </c>
      <c r="G981" s="39">
        <v>1265</v>
      </c>
      <c r="H981" s="39">
        <v>1954</v>
      </c>
      <c r="I981" s="41" t="s">
        <v>15</v>
      </c>
      <c r="J981" s="43" t="s">
        <v>17</v>
      </c>
      <c r="K981" s="4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row>
    <row r="982" spans="1:238" s="12" customFormat="1" x14ac:dyDescent="0.2">
      <c r="A982" s="11">
        <f t="shared" si="17"/>
        <v>974</v>
      </c>
      <c r="B982" s="38" t="s">
        <v>584</v>
      </c>
      <c r="C982" s="38" t="s">
        <v>761</v>
      </c>
      <c r="D982" s="32" t="s">
        <v>13</v>
      </c>
      <c r="E982" s="69" t="s">
        <v>2218</v>
      </c>
      <c r="F982" s="48" t="s">
        <v>121</v>
      </c>
      <c r="G982" s="39">
        <v>1088</v>
      </c>
      <c r="H982" s="39">
        <v>2238</v>
      </c>
      <c r="I982" s="41" t="s">
        <v>15</v>
      </c>
      <c r="J982" s="43" t="s">
        <v>17</v>
      </c>
      <c r="K982" s="4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row>
    <row r="983" spans="1:238" s="12" customFormat="1" x14ac:dyDescent="0.2">
      <c r="A983" s="11">
        <f t="shared" si="17"/>
        <v>975</v>
      </c>
      <c r="B983" s="38" t="s">
        <v>2226</v>
      </c>
      <c r="C983" s="38" t="s">
        <v>761</v>
      </c>
      <c r="D983" s="32" t="s">
        <v>13</v>
      </c>
      <c r="E983" s="69" t="s">
        <v>2218</v>
      </c>
      <c r="F983" s="48" t="s">
        <v>2227</v>
      </c>
      <c r="G983" s="39">
        <v>1624</v>
      </c>
      <c r="H983" s="39">
        <v>3172</v>
      </c>
      <c r="I983" s="41" t="s">
        <v>15</v>
      </c>
      <c r="J983" s="43" t="s">
        <v>17</v>
      </c>
      <c r="K983" s="42" t="s">
        <v>180</v>
      </c>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row>
    <row r="984" spans="1:238" s="12" customFormat="1" x14ac:dyDescent="0.2">
      <c r="A984" s="11">
        <f t="shared" si="17"/>
        <v>976</v>
      </c>
      <c r="B984" s="46" t="s">
        <v>2228</v>
      </c>
      <c r="C984" s="38" t="s">
        <v>761</v>
      </c>
      <c r="D984" s="32" t="s">
        <v>13</v>
      </c>
      <c r="E984" s="69" t="s">
        <v>2218</v>
      </c>
      <c r="F984" s="47" t="s">
        <v>60</v>
      </c>
      <c r="G984" s="39">
        <v>1426</v>
      </c>
      <c r="H984" s="39">
        <v>2940</v>
      </c>
      <c r="I984" s="41" t="s">
        <v>15</v>
      </c>
      <c r="J984" s="43" t="s">
        <v>17</v>
      </c>
      <c r="K984" s="4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row>
    <row r="985" spans="1:238" s="12" customFormat="1" x14ac:dyDescent="0.2">
      <c r="A985" s="11">
        <f t="shared" si="17"/>
        <v>977</v>
      </c>
      <c r="B985" s="46" t="s">
        <v>585</v>
      </c>
      <c r="C985" s="38" t="s">
        <v>761</v>
      </c>
      <c r="D985" s="32" t="s">
        <v>13</v>
      </c>
      <c r="E985" s="69" t="s">
        <v>2232</v>
      </c>
      <c r="F985" s="40" t="s">
        <v>1145</v>
      </c>
      <c r="G985" s="39">
        <v>1813</v>
      </c>
      <c r="H985" s="39">
        <v>3412</v>
      </c>
      <c r="I985" s="41" t="s">
        <v>15</v>
      </c>
      <c r="J985" s="43" t="s">
        <v>17</v>
      </c>
      <c r="K985" s="42"/>
    </row>
    <row r="986" spans="1:238" s="12" customFormat="1" x14ac:dyDescent="0.2">
      <c r="A986" s="11">
        <f t="shared" si="17"/>
        <v>978</v>
      </c>
      <c r="B986" s="46" t="s">
        <v>2237</v>
      </c>
      <c r="C986" s="38" t="s">
        <v>761</v>
      </c>
      <c r="D986" s="32" t="s">
        <v>13</v>
      </c>
      <c r="E986" s="69" t="s">
        <v>2232</v>
      </c>
      <c r="F986" s="40" t="s">
        <v>27</v>
      </c>
      <c r="G986" s="39">
        <v>1428</v>
      </c>
      <c r="H986" s="39">
        <v>2821</v>
      </c>
      <c r="I986" s="41" t="s">
        <v>15</v>
      </c>
      <c r="J986" s="43" t="s">
        <v>17</v>
      </c>
      <c r="K986" s="42" t="s">
        <v>180</v>
      </c>
    </row>
    <row r="987" spans="1:238" s="12" customFormat="1" x14ac:dyDescent="0.2">
      <c r="A987" s="11">
        <f t="shared" si="17"/>
        <v>979</v>
      </c>
      <c r="B987" s="46" t="s">
        <v>2245</v>
      </c>
      <c r="C987" s="38" t="s">
        <v>761</v>
      </c>
      <c r="D987" s="32" t="s">
        <v>13</v>
      </c>
      <c r="E987" s="69" t="s">
        <v>2240</v>
      </c>
      <c r="F987" s="40" t="s">
        <v>51</v>
      </c>
      <c r="G987" s="39">
        <v>1441</v>
      </c>
      <c r="H987" s="39">
        <v>2782</v>
      </c>
      <c r="I987" s="41" t="s">
        <v>15</v>
      </c>
      <c r="J987" s="43" t="s">
        <v>17</v>
      </c>
      <c r="K987" s="42"/>
    </row>
    <row r="988" spans="1:238" s="12" customFormat="1" x14ac:dyDescent="0.2">
      <c r="A988" s="11">
        <f t="shared" si="17"/>
        <v>980</v>
      </c>
      <c r="B988" s="38" t="s">
        <v>2246</v>
      </c>
      <c r="C988" s="38" t="s">
        <v>761</v>
      </c>
      <c r="D988" s="32" t="s">
        <v>13</v>
      </c>
      <c r="E988" s="69" t="s">
        <v>2240</v>
      </c>
      <c r="F988" s="40" t="s">
        <v>966</v>
      </c>
      <c r="G988" s="39">
        <v>1431</v>
      </c>
      <c r="H988" s="39">
        <v>1989</v>
      </c>
      <c r="I988" s="41" t="s">
        <v>15</v>
      </c>
      <c r="J988" s="43" t="s">
        <v>17</v>
      </c>
      <c r="K988" s="42"/>
    </row>
    <row r="989" spans="1:238" s="12" customFormat="1" x14ac:dyDescent="0.2">
      <c r="A989" s="11">
        <f t="shared" si="17"/>
        <v>981</v>
      </c>
      <c r="B989" s="38" t="s">
        <v>586</v>
      </c>
      <c r="C989" s="38" t="s">
        <v>761</v>
      </c>
      <c r="D989" s="32" t="s">
        <v>13</v>
      </c>
      <c r="E989" s="69" t="s">
        <v>2240</v>
      </c>
      <c r="F989" s="40" t="s">
        <v>1136</v>
      </c>
      <c r="G989" s="39">
        <v>1323</v>
      </c>
      <c r="H989" s="39">
        <v>2066</v>
      </c>
      <c r="I989" s="41" t="s">
        <v>15</v>
      </c>
      <c r="J989" s="43" t="s">
        <v>17</v>
      </c>
      <c r="K989" s="42"/>
    </row>
    <row r="990" spans="1:238" s="12" customFormat="1" x14ac:dyDescent="0.2">
      <c r="A990" s="11">
        <f t="shared" si="17"/>
        <v>982</v>
      </c>
      <c r="B990" s="38" t="s">
        <v>587</v>
      </c>
      <c r="C990" s="49" t="s">
        <v>761</v>
      </c>
      <c r="D990" s="32" t="s">
        <v>13</v>
      </c>
      <c r="E990" s="69" t="s">
        <v>2249</v>
      </c>
      <c r="F990" s="40" t="s">
        <v>1153</v>
      </c>
      <c r="G990" s="39">
        <v>1453</v>
      </c>
      <c r="H990" s="39">
        <v>2301</v>
      </c>
      <c r="I990" s="41" t="s">
        <v>15</v>
      </c>
      <c r="J990" s="43" t="s">
        <v>17</v>
      </c>
      <c r="K990" s="53"/>
    </row>
    <row r="991" spans="1:238" s="12" customFormat="1" x14ac:dyDescent="0.2">
      <c r="A991" s="11">
        <f t="shared" si="17"/>
        <v>983</v>
      </c>
      <c r="B991" s="38" t="s">
        <v>588</v>
      </c>
      <c r="C991" s="38" t="s">
        <v>761</v>
      </c>
      <c r="D991" s="32" t="s">
        <v>13</v>
      </c>
      <c r="E991" s="69" t="s">
        <v>2262</v>
      </c>
      <c r="F991" s="48" t="s">
        <v>1057</v>
      </c>
      <c r="G991" s="39">
        <v>1435</v>
      </c>
      <c r="H991" s="39">
        <v>2739</v>
      </c>
      <c r="I991" s="41" t="s">
        <v>15</v>
      </c>
      <c r="J991" s="43" t="s">
        <v>17</v>
      </c>
      <c r="K991" s="42"/>
    </row>
    <row r="992" spans="1:238" s="12" customFormat="1" x14ac:dyDescent="0.2">
      <c r="A992" s="11">
        <f t="shared" si="17"/>
        <v>984</v>
      </c>
      <c r="B992" s="38" t="s">
        <v>2272</v>
      </c>
      <c r="C992" s="38" t="s">
        <v>761</v>
      </c>
      <c r="D992" s="32" t="s">
        <v>13</v>
      </c>
      <c r="E992" s="69" t="s">
        <v>2262</v>
      </c>
      <c r="F992" s="47" t="s">
        <v>1931</v>
      </c>
      <c r="G992" s="39">
        <v>1466</v>
      </c>
      <c r="H992" s="39">
        <v>2955</v>
      </c>
      <c r="I992" s="41" t="s">
        <v>15</v>
      </c>
      <c r="J992" s="43" t="s">
        <v>17</v>
      </c>
      <c r="K992" s="42"/>
    </row>
    <row r="993" spans="1:238" s="12" customFormat="1" x14ac:dyDescent="0.2">
      <c r="A993" s="11">
        <f t="shared" si="17"/>
        <v>985</v>
      </c>
      <c r="B993" s="46" t="s">
        <v>589</v>
      </c>
      <c r="C993" s="38" t="s">
        <v>761</v>
      </c>
      <c r="D993" s="32" t="s">
        <v>13</v>
      </c>
      <c r="E993" s="69" t="s">
        <v>2273</v>
      </c>
      <c r="F993" s="40" t="s">
        <v>121</v>
      </c>
      <c r="G993" s="56">
        <v>1156</v>
      </c>
      <c r="H993" s="56">
        <v>3502</v>
      </c>
      <c r="I993" s="57" t="s">
        <v>15</v>
      </c>
      <c r="J993" s="57" t="s">
        <v>17</v>
      </c>
      <c r="K993" s="4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s="2"/>
      <c r="GN993" s="2"/>
      <c r="GO993" s="2"/>
      <c r="GP993" s="2"/>
      <c r="GQ993" s="2"/>
      <c r="GR993" s="2"/>
      <c r="GS993" s="2"/>
      <c r="GT993" s="2"/>
      <c r="GU993" s="2"/>
      <c r="GV993" s="2"/>
      <c r="GW993" s="2"/>
      <c r="GX993" s="2"/>
      <c r="GY993" s="2"/>
      <c r="GZ993" s="2"/>
      <c r="HA993" s="2"/>
      <c r="HB993" s="2"/>
      <c r="HC993" s="2"/>
      <c r="HD993" s="2"/>
      <c r="HE993" s="2"/>
      <c r="HF993" s="2"/>
      <c r="HG993" s="2"/>
      <c r="HH993" s="2"/>
      <c r="HI993" s="2"/>
      <c r="HJ993" s="2"/>
      <c r="HK993" s="2"/>
      <c r="HL993" s="2"/>
      <c r="HM993" s="2"/>
      <c r="HN993" s="2"/>
      <c r="HO993" s="2"/>
      <c r="HP993" s="2"/>
      <c r="HQ993" s="2"/>
      <c r="HR993" s="2"/>
      <c r="HS993" s="2"/>
      <c r="HT993" s="2"/>
      <c r="HU993" s="2"/>
      <c r="HV993" s="2"/>
      <c r="HW993" s="2"/>
      <c r="HX993" s="2"/>
      <c r="HY993" s="2"/>
      <c r="HZ993" s="2"/>
      <c r="IA993" s="2"/>
      <c r="IB993" s="2"/>
      <c r="IC993" s="2"/>
      <c r="ID993" s="2"/>
    </row>
    <row r="994" spans="1:238" s="12" customFormat="1" x14ac:dyDescent="0.2">
      <c r="A994" s="11">
        <f t="shared" si="17"/>
        <v>986</v>
      </c>
      <c r="B994" s="38" t="s">
        <v>590</v>
      </c>
      <c r="C994" s="38" t="s">
        <v>761</v>
      </c>
      <c r="D994" s="32" t="s">
        <v>13</v>
      </c>
      <c r="E994" s="69" t="s">
        <v>2273</v>
      </c>
      <c r="F994" s="40" t="s">
        <v>56</v>
      </c>
      <c r="G994" s="56">
        <v>1570</v>
      </c>
      <c r="H994" s="56">
        <v>2326</v>
      </c>
      <c r="I994" s="57" t="s">
        <v>15</v>
      </c>
      <c r="J994" s="57" t="s">
        <v>17</v>
      </c>
      <c r="K994" s="4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s="2"/>
      <c r="GN994" s="2"/>
      <c r="GO994" s="2"/>
      <c r="GP994" s="2"/>
      <c r="GQ994" s="2"/>
      <c r="GR994" s="2"/>
      <c r="GS994" s="2"/>
      <c r="GT994" s="2"/>
      <c r="GU994" s="2"/>
      <c r="GV994" s="2"/>
      <c r="GW994" s="2"/>
      <c r="GX994" s="2"/>
      <c r="GY994" s="2"/>
      <c r="GZ994" s="2"/>
      <c r="HA994" s="2"/>
      <c r="HB994" s="2"/>
      <c r="HC994" s="2"/>
      <c r="HD994" s="2"/>
      <c r="HE994" s="2"/>
      <c r="HF994" s="2"/>
      <c r="HG994" s="2"/>
      <c r="HH994" s="2"/>
      <c r="HI994" s="2"/>
      <c r="HJ994" s="2"/>
      <c r="HK994" s="2"/>
      <c r="HL994" s="2"/>
      <c r="HM994" s="2"/>
      <c r="HN994" s="2"/>
      <c r="HO994" s="2"/>
      <c r="HP994" s="2"/>
      <c r="HQ994" s="2"/>
      <c r="HR994" s="2"/>
      <c r="HS994" s="2"/>
      <c r="HT994" s="2"/>
      <c r="HU994" s="2"/>
      <c r="HV994" s="2"/>
      <c r="HW994" s="2"/>
      <c r="HX994" s="2"/>
      <c r="HY994" s="2"/>
      <c r="HZ994" s="2"/>
      <c r="IA994" s="2"/>
      <c r="IB994" s="2"/>
      <c r="IC994" s="2"/>
      <c r="ID994" s="2"/>
    </row>
    <row r="995" spans="1:238" s="12" customFormat="1" x14ac:dyDescent="0.2">
      <c r="A995" s="11">
        <f t="shared" si="17"/>
        <v>987</v>
      </c>
      <c r="B995" s="46" t="s">
        <v>2276</v>
      </c>
      <c r="C995" s="38" t="s">
        <v>761</v>
      </c>
      <c r="D995" s="32" t="s">
        <v>13</v>
      </c>
      <c r="E995" s="69" t="s">
        <v>2273</v>
      </c>
      <c r="F995" s="40" t="s">
        <v>1146</v>
      </c>
      <c r="G995" s="56">
        <v>1390</v>
      </c>
      <c r="H995" s="56">
        <v>2738</v>
      </c>
      <c r="I995" s="57" t="s">
        <v>15</v>
      </c>
      <c r="J995" s="57" t="s">
        <v>17</v>
      </c>
      <c r="K995" s="4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s="2"/>
      <c r="GN995" s="2"/>
      <c r="GO995" s="2"/>
      <c r="GP995" s="2"/>
      <c r="GQ995" s="2"/>
      <c r="GR995" s="2"/>
      <c r="GS995" s="2"/>
      <c r="GT995" s="2"/>
      <c r="GU995" s="2"/>
      <c r="GV995" s="2"/>
      <c r="GW995" s="2"/>
      <c r="GX995" s="2"/>
      <c r="GY995" s="2"/>
      <c r="GZ995" s="2"/>
      <c r="HA995" s="2"/>
      <c r="HB995" s="2"/>
      <c r="HC995" s="2"/>
      <c r="HD995" s="2"/>
      <c r="HE995" s="2"/>
      <c r="HF995" s="2"/>
      <c r="HG995" s="2"/>
      <c r="HH995" s="2"/>
      <c r="HI995" s="2"/>
      <c r="HJ995" s="2"/>
      <c r="HK995" s="2"/>
      <c r="HL995" s="2"/>
      <c r="HM995" s="2"/>
      <c r="HN995" s="2"/>
      <c r="HO995" s="2"/>
      <c r="HP995" s="2"/>
      <c r="HQ995" s="2"/>
      <c r="HR995" s="2"/>
      <c r="HS995" s="2"/>
      <c r="HT995" s="2"/>
      <c r="HU995" s="2"/>
      <c r="HV995" s="2"/>
      <c r="HW995" s="2"/>
      <c r="HX995" s="2"/>
      <c r="HY995" s="2"/>
      <c r="HZ995" s="2"/>
      <c r="IA995" s="2"/>
      <c r="IB995" s="2"/>
      <c r="IC995" s="2"/>
      <c r="ID995" s="2"/>
    </row>
    <row r="996" spans="1:238" s="12" customFormat="1" x14ac:dyDescent="0.2">
      <c r="A996" s="11">
        <f t="shared" si="17"/>
        <v>988</v>
      </c>
      <c r="B996" s="38" t="s">
        <v>591</v>
      </c>
      <c r="C996" s="38" t="s">
        <v>761</v>
      </c>
      <c r="D996" s="32" t="s">
        <v>13</v>
      </c>
      <c r="E996" s="69" t="s">
        <v>2290</v>
      </c>
      <c r="F996" s="40" t="s">
        <v>27</v>
      </c>
      <c r="G996" s="56">
        <v>1957</v>
      </c>
      <c r="H996" s="56">
        <v>3308</v>
      </c>
      <c r="I996" s="41" t="s">
        <v>15</v>
      </c>
      <c r="J996" s="57" t="s">
        <v>17</v>
      </c>
      <c r="K996" s="42" t="s">
        <v>180</v>
      </c>
    </row>
    <row r="997" spans="1:238" s="12" customFormat="1" x14ac:dyDescent="0.2">
      <c r="A997" s="11">
        <f t="shared" si="17"/>
        <v>989</v>
      </c>
      <c r="B997" s="38" t="s">
        <v>2322</v>
      </c>
      <c r="C997" s="38" t="s">
        <v>761</v>
      </c>
      <c r="D997" s="32" t="s">
        <v>13</v>
      </c>
      <c r="E997" s="69" t="s">
        <v>2306</v>
      </c>
      <c r="F997" s="58" t="s">
        <v>2323</v>
      </c>
      <c r="G997" s="39">
        <v>1329</v>
      </c>
      <c r="H997" s="39">
        <v>2642</v>
      </c>
      <c r="I997" s="57" t="s">
        <v>15</v>
      </c>
      <c r="J997" s="57" t="s">
        <v>17</v>
      </c>
      <c r="K997" s="42" t="s">
        <v>180</v>
      </c>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s="2"/>
      <c r="GN997" s="2"/>
      <c r="GO997" s="2"/>
      <c r="GP997" s="2"/>
      <c r="GQ997" s="2"/>
      <c r="GR997" s="2"/>
      <c r="GS997" s="2"/>
      <c r="GT997" s="2"/>
      <c r="GU997" s="2"/>
      <c r="GV997" s="2"/>
      <c r="GW997" s="2"/>
      <c r="GX997" s="2"/>
      <c r="GY997" s="2"/>
      <c r="GZ997" s="2"/>
      <c r="HA997" s="2"/>
      <c r="HB997" s="2"/>
      <c r="HC997" s="2"/>
      <c r="HD997" s="2"/>
      <c r="HE997" s="2"/>
      <c r="HF997" s="2"/>
      <c r="HG997" s="2"/>
      <c r="HH997" s="2"/>
      <c r="HI997" s="2"/>
      <c r="HJ997" s="2"/>
      <c r="HK997" s="2"/>
      <c r="HL997" s="2"/>
      <c r="HM997" s="2"/>
      <c r="HN997" s="2"/>
      <c r="HO997" s="2"/>
      <c r="HP997" s="2"/>
      <c r="HQ997" s="2"/>
      <c r="HR997" s="2"/>
      <c r="HS997" s="2"/>
      <c r="HT997" s="2"/>
      <c r="HU997" s="2"/>
      <c r="HV997" s="2"/>
      <c r="HW997" s="2"/>
      <c r="HX997" s="2"/>
      <c r="HY997" s="2"/>
      <c r="HZ997" s="2"/>
      <c r="IA997" s="2"/>
      <c r="IB997" s="2"/>
      <c r="IC997" s="2"/>
      <c r="ID997" s="2"/>
    </row>
    <row r="998" spans="1:238" s="12" customFormat="1" x14ac:dyDescent="0.2">
      <c r="A998" s="11">
        <f t="shared" si="17"/>
        <v>990</v>
      </c>
      <c r="B998" s="38" t="s">
        <v>592</v>
      </c>
      <c r="C998" s="38" t="s">
        <v>761</v>
      </c>
      <c r="D998" s="32" t="s">
        <v>13</v>
      </c>
      <c r="E998" s="69" t="s">
        <v>2306</v>
      </c>
      <c r="F998" s="58" t="s">
        <v>1944</v>
      </c>
      <c r="G998" s="39">
        <v>1641</v>
      </c>
      <c r="H998" s="39">
        <v>3238</v>
      </c>
      <c r="I998" s="57" t="s">
        <v>15</v>
      </c>
      <c r="J998" s="57" t="s">
        <v>17</v>
      </c>
      <c r="K998" s="4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s="2"/>
      <c r="GN998" s="2"/>
      <c r="GO998" s="2"/>
      <c r="GP998" s="2"/>
      <c r="GQ998" s="2"/>
      <c r="GR998" s="2"/>
      <c r="GS998" s="2"/>
      <c r="GT998" s="2"/>
      <c r="GU998" s="2"/>
      <c r="GV998" s="2"/>
      <c r="GW998" s="2"/>
      <c r="GX998" s="2"/>
      <c r="GY998" s="2"/>
      <c r="GZ998" s="2"/>
      <c r="HA998" s="2"/>
      <c r="HB998" s="2"/>
      <c r="HC998" s="2"/>
      <c r="HD998" s="2"/>
      <c r="HE998" s="2"/>
      <c r="HF998" s="2"/>
      <c r="HG998" s="2"/>
      <c r="HH998" s="2"/>
      <c r="HI998" s="2"/>
      <c r="HJ998" s="2"/>
      <c r="HK998" s="2"/>
      <c r="HL998" s="2"/>
      <c r="HM998" s="2"/>
      <c r="HN998" s="2"/>
      <c r="HO998" s="2"/>
      <c r="HP998" s="2"/>
      <c r="HQ998" s="2"/>
      <c r="HR998" s="2"/>
      <c r="HS998" s="2"/>
      <c r="HT998" s="2"/>
      <c r="HU998" s="2"/>
      <c r="HV998" s="2"/>
      <c r="HW998" s="2"/>
      <c r="HX998" s="2"/>
      <c r="HY998" s="2"/>
      <c r="HZ998" s="2"/>
      <c r="IA998" s="2"/>
      <c r="IB998" s="2"/>
      <c r="IC998" s="2"/>
      <c r="ID998" s="2"/>
    </row>
    <row r="999" spans="1:238" s="12" customFormat="1" x14ac:dyDescent="0.2">
      <c r="A999" s="11">
        <f t="shared" si="17"/>
        <v>991</v>
      </c>
      <c r="B999" s="38" t="s">
        <v>2324</v>
      </c>
      <c r="C999" s="38" t="s">
        <v>761</v>
      </c>
      <c r="D999" s="32" t="s">
        <v>13</v>
      </c>
      <c r="E999" s="69" t="s">
        <v>2306</v>
      </c>
      <c r="F999" s="58" t="s">
        <v>1944</v>
      </c>
      <c r="G999" s="39">
        <v>22</v>
      </c>
      <c r="H999" s="39">
        <v>32</v>
      </c>
      <c r="I999" s="57" t="s">
        <v>904</v>
      </c>
      <c r="J999" s="57" t="s">
        <v>904</v>
      </c>
      <c r="K999" s="36"/>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s="2"/>
      <c r="GN999" s="2"/>
      <c r="GO999" s="2"/>
      <c r="GP999" s="2"/>
      <c r="GQ999" s="2"/>
      <c r="GR999" s="2"/>
      <c r="GS999" s="2"/>
      <c r="GT999" s="2"/>
      <c r="GU999" s="2"/>
      <c r="GV999" s="2"/>
      <c r="GW999" s="2"/>
      <c r="GX999" s="2"/>
      <c r="GY999" s="2"/>
      <c r="GZ999" s="2"/>
      <c r="HA999" s="2"/>
      <c r="HB999" s="2"/>
      <c r="HC999" s="2"/>
      <c r="HD999" s="2"/>
      <c r="HE999" s="2"/>
      <c r="HF999" s="2"/>
      <c r="HG999" s="2"/>
      <c r="HH999" s="2"/>
      <c r="HI999" s="2"/>
      <c r="HJ999" s="2"/>
      <c r="HK999" s="2"/>
      <c r="HL999" s="2"/>
      <c r="HM999" s="2"/>
      <c r="HN999" s="2"/>
      <c r="HO999" s="2"/>
      <c r="HP999" s="2"/>
      <c r="HQ999" s="2"/>
      <c r="HR999" s="2"/>
      <c r="HS999" s="2"/>
      <c r="HT999" s="2"/>
      <c r="HU999" s="2"/>
      <c r="HV999" s="2"/>
      <c r="HW999" s="2"/>
      <c r="HX999" s="2"/>
      <c r="HY999" s="2"/>
      <c r="HZ999" s="2"/>
      <c r="IA999" s="2"/>
      <c r="IB999" s="2"/>
      <c r="IC999" s="2"/>
      <c r="ID999" s="2"/>
    </row>
    <row r="1000" spans="1:238" s="12" customFormat="1" x14ac:dyDescent="0.2">
      <c r="A1000" s="11">
        <f t="shared" si="17"/>
        <v>992</v>
      </c>
      <c r="B1000" s="32" t="s">
        <v>2334</v>
      </c>
      <c r="C1000" s="38" t="s">
        <v>761</v>
      </c>
      <c r="D1000" s="32" t="s">
        <v>13</v>
      </c>
      <c r="E1000" s="71" t="s">
        <v>1168</v>
      </c>
      <c r="F1000" s="32" t="s">
        <v>2335</v>
      </c>
      <c r="G1000" s="64">
        <v>1491</v>
      </c>
      <c r="H1000" s="64">
        <v>2274</v>
      </c>
      <c r="I1000" s="63" t="s">
        <v>15</v>
      </c>
      <c r="J1000" s="65" t="s">
        <v>17</v>
      </c>
      <c r="K1000" s="36"/>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s="2"/>
      <c r="GN1000" s="2"/>
      <c r="GO1000" s="2"/>
      <c r="GP1000" s="2"/>
      <c r="GQ1000" s="2"/>
      <c r="GR1000" s="2"/>
      <c r="GS1000" s="2"/>
      <c r="GT1000" s="2"/>
      <c r="GU1000" s="2"/>
      <c r="GV1000" s="2"/>
      <c r="GW1000" s="2"/>
      <c r="GX1000" s="2"/>
      <c r="GY1000" s="2"/>
      <c r="GZ1000" s="2"/>
      <c r="HA1000" s="2"/>
      <c r="HB1000" s="2"/>
      <c r="HC1000" s="2"/>
      <c r="HD1000" s="2"/>
      <c r="HE1000" s="2"/>
      <c r="HF1000" s="2"/>
      <c r="HG1000" s="2"/>
      <c r="HH1000" s="2"/>
      <c r="HI1000" s="2"/>
      <c r="HJ1000" s="2"/>
      <c r="HK1000" s="2"/>
      <c r="HL1000" s="2"/>
      <c r="HM1000" s="2"/>
      <c r="HN1000" s="2"/>
      <c r="HO1000" s="2"/>
      <c r="HP1000" s="2"/>
      <c r="HQ1000" s="2"/>
      <c r="HR1000" s="2"/>
      <c r="HS1000" s="2"/>
      <c r="HT1000" s="2"/>
      <c r="HU1000" s="2"/>
      <c r="HV1000" s="2"/>
      <c r="HW1000" s="2"/>
      <c r="HX1000" s="2"/>
      <c r="HY1000" s="2"/>
      <c r="HZ1000" s="2"/>
      <c r="IA1000" s="2"/>
      <c r="IB1000" s="2"/>
      <c r="IC1000" s="2"/>
      <c r="ID1000" s="2"/>
    </row>
    <row r="1001" spans="1:238" s="12" customFormat="1" x14ac:dyDescent="0.2">
      <c r="A1001" s="11">
        <f t="shared" si="17"/>
        <v>993</v>
      </c>
      <c r="B1001" s="32" t="s">
        <v>593</v>
      </c>
      <c r="C1001" s="32" t="s">
        <v>761</v>
      </c>
      <c r="D1001" s="32" t="s">
        <v>13</v>
      </c>
      <c r="E1001" s="71" t="s">
        <v>1170</v>
      </c>
      <c r="F1001" s="32" t="s">
        <v>2343</v>
      </c>
      <c r="G1001" s="64">
        <v>1537</v>
      </c>
      <c r="H1001" s="64">
        <v>2378</v>
      </c>
      <c r="I1001" s="65" t="s">
        <v>15</v>
      </c>
      <c r="J1001" s="90" t="s">
        <v>17</v>
      </c>
      <c r="K1001" s="36"/>
    </row>
    <row r="1002" spans="1:238" s="12" customFormat="1" x14ac:dyDescent="0.2">
      <c r="A1002" s="11">
        <f t="shared" si="17"/>
        <v>994</v>
      </c>
      <c r="B1002" s="38" t="s">
        <v>2356</v>
      </c>
      <c r="C1002" s="32" t="s">
        <v>761</v>
      </c>
      <c r="D1002" s="32" t="s">
        <v>13</v>
      </c>
      <c r="E1002" s="69" t="s">
        <v>2354</v>
      </c>
      <c r="F1002" s="58" t="s">
        <v>594</v>
      </c>
      <c r="G1002" s="39">
        <v>3090</v>
      </c>
      <c r="H1002" s="39">
        <v>6506</v>
      </c>
      <c r="I1002" s="57" t="s">
        <v>15</v>
      </c>
      <c r="J1002" s="57" t="s">
        <v>17</v>
      </c>
      <c r="K1002" s="36"/>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s="2"/>
      <c r="GN1002" s="2"/>
      <c r="GO1002" s="2"/>
      <c r="GP1002" s="2"/>
      <c r="GQ1002" s="2"/>
      <c r="GR1002" s="2"/>
      <c r="GS1002" s="2"/>
      <c r="GT1002" s="2"/>
      <c r="GU1002" s="2"/>
      <c r="GV1002" s="2"/>
      <c r="GW1002" s="2"/>
      <c r="GX1002" s="2"/>
      <c r="GY1002" s="2"/>
      <c r="GZ1002" s="2"/>
      <c r="HA1002" s="2"/>
      <c r="HB1002" s="2"/>
      <c r="HC1002" s="2"/>
      <c r="HD1002" s="2"/>
      <c r="HE1002" s="2"/>
      <c r="HF1002" s="2"/>
      <c r="HG1002" s="2"/>
      <c r="HH1002" s="2"/>
      <c r="HI1002" s="2"/>
      <c r="HJ1002" s="2"/>
      <c r="HK1002" s="2"/>
      <c r="HL1002" s="2"/>
      <c r="HM1002" s="2"/>
      <c r="HN1002" s="2"/>
      <c r="HO1002" s="2"/>
      <c r="HP1002" s="2"/>
      <c r="HQ1002" s="2"/>
      <c r="HR1002" s="2"/>
      <c r="HS1002" s="2"/>
      <c r="HT1002" s="2"/>
      <c r="HU1002" s="2"/>
      <c r="HV1002" s="2"/>
      <c r="HW1002" s="2"/>
      <c r="HX1002" s="2"/>
      <c r="HY1002" s="2"/>
      <c r="HZ1002" s="2"/>
      <c r="IA1002" s="2"/>
      <c r="IB1002" s="2"/>
      <c r="IC1002" s="2"/>
      <c r="ID1002" s="2"/>
    </row>
    <row r="1003" spans="1:238" s="12" customFormat="1" x14ac:dyDescent="0.2">
      <c r="A1003" s="11">
        <f t="shared" si="17"/>
        <v>995</v>
      </c>
      <c r="B1003" s="38" t="s">
        <v>595</v>
      </c>
      <c r="C1003" s="38" t="s">
        <v>761</v>
      </c>
      <c r="D1003" s="32" t="s">
        <v>13</v>
      </c>
      <c r="E1003" s="69" t="s">
        <v>2357</v>
      </c>
      <c r="F1003" s="58" t="s">
        <v>27</v>
      </c>
      <c r="G1003" s="39">
        <v>1699</v>
      </c>
      <c r="H1003" s="39">
        <v>3425</v>
      </c>
      <c r="I1003" s="57" t="s">
        <v>15</v>
      </c>
      <c r="J1003" s="57" t="s">
        <v>17</v>
      </c>
      <c r="K1003" s="36" t="s">
        <v>182</v>
      </c>
    </row>
    <row r="1004" spans="1:238" s="12" customFormat="1" x14ac:dyDescent="0.2">
      <c r="A1004" s="11">
        <f t="shared" si="17"/>
        <v>996</v>
      </c>
      <c r="B1004" s="38" t="s">
        <v>1172</v>
      </c>
      <c r="C1004" s="38" t="s">
        <v>761</v>
      </c>
      <c r="D1004" s="32" t="s">
        <v>13</v>
      </c>
      <c r="E1004" s="69" t="s">
        <v>2357</v>
      </c>
      <c r="F1004" s="58" t="s">
        <v>36</v>
      </c>
      <c r="G1004" s="39">
        <v>1398</v>
      </c>
      <c r="H1004" s="39">
        <v>2357</v>
      </c>
      <c r="I1004" s="57" t="s">
        <v>15</v>
      </c>
      <c r="J1004" s="57" t="s">
        <v>17</v>
      </c>
      <c r="K1004" s="36"/>
    </row>
    <row r="1005" spans="1:238" s="12" customFormat="1" x14ac:dyDescent="0.2">
      <c r="A1005" s="11">
        <f t="shared" si="17"/>
        <v>997</v>
      </c>
      <c r="B1005" s="38" t="s">
        <v>596</v>
      </c>
      <c r="C1005" s="38" t="s">
        <v>761</v>
      </c>
      <c r="D1005" s="32" t="s">
        <v>13</v>
      </c>
      <c r="E1005" s="69" t="s">
        <v>2362</v>
      </c>
      <c r="F1005" s="58" t="s">
        <v>60</v>
      </c>
      <c r="G1005" s="39">
        <v>2273</v>
      </c>
      <c r="H1005" s="39">
        <v>4672</v>
      </c>
      <c r="I1005" s="57" t="s">
        <v>15</v>
      </c>
      <c r="J1005" s="57" t="s">
        <v>17</v>
      </c>
      <c r="K1005" s="36" t="s">
        <v>180</v>
      </c>
    </row>
    <row r="1006" spans="1:238" x14ac:dyDescent="0.2">
      <c r="A1006" s="11">
        <f t="shared" si="17"/>
        <v>998</v>
      </c>
      <c r="B1006" s="38" t="s">
        <v>67</v>
      </c>
      <c r="C1006" s="38" t="s">
        <v>761</v>
      </c>
      <c r="D1006" s="32" t="s">
        <v>13</v>
      </c>
      <c r="E1006" s="69" t="s">
        <v>2362</v>
      </c>
      <c r="F1006" s="58" t="s">
        <v>24</v>
      </c>
      <c r="G1006" s="39">
        <v>1534</v>
      </c>
      <c r="H1006" s="39">
        <v>3073</v>
      </c>
      <c r="I1006" s="57" t="s">
        <v>15</v>
      </c>
      <c r="J1006" s="57" t="s">
        <v>17</v>
      </c>
      <c r="K1006" s="36"/>
      <c r="L1006" s="12"/>
      <c r="M1006" s="12"/>
      <c r="N1006" s="12"/>
      <c r="O1006" s="12"/>
      <c r="P1006" s="12"/>
      <c r="Q1006" s="12"/>
      <c r="R1006" s="12"/>
      <c r="S1006" s="12"/>
      <c r="T1006" s="12"/>
      <c r="U1006" s="12"/>
      <c r="V1006" s="12"/>
      <c r="W1006" s="12"/>
      <c r="X1006" s="12"/>
      <c r="Y1006" s="12"/>
      <c r="Z1006" s="12"/>
      <c r="AA1006" s="12"/>
      <c r="AB1006" s="12"/>
      <c r="AC1006" s="12"/>
      <c r="AD1006" s="12"/>
      <c r="AE1006" s="12"/>
      <c r="AF1006" s="12"/>
      <c r="AG1006" s="12"/>
      <c r="AH1006" s="12"/>
      <c r="AI1006" s="12"/>
      <c r="AJ1006" s="12"/>
      <c r="AK1006" s="12"/>
      <c r="AL1006" s="12"/>
      <c r="AM1006" s="12"/>
      <c r="AN1006" s="12"/>
      <c r="AO1006" s="12"/>
      <c r="AP1006" s="12"/>
      <c r="AQ1006" s="12"/>
      <c r="AR1006" s="12"/>
      <c r="AS1006" s="12"/>
      <c r="AT1006" s="12"/>
      <c r="AU1006" s="12"/>
      <c r="AV1006" s="12"/>
      <c r="AW1006" s="12"/>
      <c r="AX1006" s="12"/>
      <c r="AY1006" s="12"/>
      <c r="AZ1006" s="12"/>
      <c r="BA1006" s="12"/>
      <c r="BB1006" s="12"/>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12"/>
      <c r="DG1006" s="12"/>
      <c r="DH1006" s="12"/>
      <c r="DI1006" s="12"/>
      <c r="DJ1006" s="12"/>
      <c r="DK1006" s="12"/>
      <c r="DL1006" s="12"/>
      <c r="DM1006" s="12"/>
      <c r="DN1006" s="12"/>
      <c r="DO1006" s="12"/>
      <c r="DP1006" s="12"/>
      <c r="DQ1006" s="12"/>
      <c r="DR1006" s="12"/>
      <c r="DS1006" s="12"/>
      <c r="DT1006" s="12"/>
      <c r="DU1006" s="12"/>
      <c r="DV1006" s="12"/>
      <c r="DW1006" s="12"/>
      <c r="DX1006" s="12"/>
      <c r="DY1006" s="12"/>
      <c r="DZ1006" s="12"/>
      <c r="EA1006" s="12"/>
      <c r="EB1006" s="12"/>
      <c r="EC1006" s="12"/>
      <c r="ED1006" s="12"/>
      <c r="EE1006" s="12"/>
      <c r="EF1006" s="12"/>
      <c r="EG1006" s="12"/>
      <c r="EH1006" s="12"/>
      <c r="EI1006" s="12"/>
      <c r="EJ1006" s="12"/>
      <c r="EK1006" s="12"/>
      <c r="EL1006" s="12"/>
      <c r="EM1006" s="12"/>
      <c r="EN1006" s="12"/>
      <c r="EO1006" s="12"/>
      <c r="EP1006" s="12"/>
      <c r="EQ1006" s="12"/>
      <c r="ER1006" s="12"/>
      <c r="ES1006" s="12"/>
      <c r="ET1006" s="12"/>
      <c r="EU1006" s="12"/>
      <c r="EV1006" s="12"/>
      <c r="EW1006" s="12"/>
      <c r="EX1006" s="12"/>
      <c r="EY1006" s="12"/>
      <c r="EZ1006" s="12"/>
      <c r="FA1006" s="12"/>
      <c r="FB1006" s="12"/>
      <c r="FC1006" s="12"/>
      <c r="FD1006" s="12"/>
      <c r="FE1006" s="12"/>
      <c r="FF1006" s="12"/>
      <c r="FG1006" s="12"/>
      <c r="FH1006" s="12"/>
      <c r="FI1006" s="12"/>
      <c r="FJ1006" s="12"/>
      <c r="FK1006" s="12"/>
      <c r="FL1006" s="12"/>
      <c r="FM1006" s="12"/>
      <c r="FN1006" s="12"/>
      <c r="FO1006" s="12"/>
      <c r="FP1006" s="12"/>
      <c r="FQ1006" s="12"/>
      <c r="FR1006" s="12"/>
      <c r="FS1006" s="12"/>
      <c r="FT1006" s="12"/>
      <c r="FU1006" s="12"/>
      <c r="FV1006" s="12"/>
      <c r="FW1006" s="12"/>
      <c r="FX1006" s="12"/>
      <c r="FY1006" s="12"/>
      <c r="FZ1006" s="12"/>
      <c r="GA1006" s="12"/>
      <c r="GB1006" s="12"/>
      <c r="GC1006" s="12"/>
      <c r="GD1006" s="12"/>
      <c r="GE1006" s="12"/>
      <c r="GF1006" s="12"/>
      <c r="GG1006" s="12"/>
      <c r="GH1006" s="12"/>
      <c r="GI1006" s="12"/>
      <c r="GJ1006" s="12"/>
      <c r="GK1006" s="12"/>
      <c r="GL1006" s="12"/>
      <c r="GM1006" s="12"/>
      <c r="GN1006" s="12"/>
      <c r="GO1006" s="12"/>
      <c r="GP1006" s="12"/>
      <c r="GQ1006" s="12"/>
      <c r="GR1006" s="12"/>
      <c r="GS1006" s="12"/>
      <c r="GT1006" s="12"/>
      <c r="GU1006" s="12"/>
      <c r="GV1006" s="12"/>
      <c r="GW1006" s="12"/>
      <c r="GX1006" s="12"/>
      <c r="GY1006" s="12"/>
      <c r="GZ1006" s="12"/>
      <c r="HA1006" s="12"/>
      <c r="HB1006" s="12"/>
      <c r="HC1006" s="12"/>
      <c r="HD1006" s="12"/>
      <c r="HE1006" s="12"/>
      <c r="HF1006" s="12"/>
      <c r="HG1006" s="12"/>
      <c r="HH1006" s="12"/>
      <c r="HI1006" s="12"/>
      <c r="HJ1006" s="12"/>
      <c r="HK1006" s="12"/>
      <c r="HL1006" s="12"/>
      <c r="HM1006" s="12"/>
      <c r="HN1006" s="12"/>
      <c r="HO1006" s="12"/>
      <c r="HP1006" s="12"/>
      <c r="HQ1006" s="12"/>
      <c r="HR1006" s="12"/>
      <c r="HS1006" s="12"/>
      <c r="HT1006" s="12"/>
      <c r="HU1006" s="12"/>
      <c r="HV1006" s="12"/>
      <c r="HW1006" s="12"/>
      <c r="HX1006" s="12"/>
      <c r="HY1006" s="12"/>
      <c r="HZ1006" s="12"/>
      <c r="IA1006" s="12"/>
      <c r="IB1006" s="12"/>
      <c r="IC1006" s="12"/>
      <c r="ID1006" s="12"/>
    </row>
    <row r="1007" spans="1:238" x14ac:dyDescent="0.2">
      <c r="A1007" s="11">
        <f t="shared" si="17"/>
        <v>999</v>
      </c>
      <c r="B1007" s="38" t="s">
        <v>597</v>
      </c>
      <c r="C1007" s="38" t="s">
        <v>761</v>
      </c>
      <c r="D1007" s="32" t="s">
        <v>13</v>
      </c>
      <c r="E1007" s="69" t="s">
        <v>2363</v>
      </c>
      <c r="F1007" s="58" t="s">
        <v>72</v>
      </c>
      <c r="G1007" s="39">
        <v>1698</v>
      </c>
      <c r="H1007" s="39">
        <v>2810</v>
      </c>
      <c r="I1007" s="57" t="s">
        <v>15</v>
      </c>
      <c r="J1007" s="57" t="s">
        <v>17</v>
      </c>
      <c r="K1007" s="36"/>
    </row>
    <row r="1008" spans="1:238" x14ac:dyDescent="0.2">
      <c r="A1008" s="11">
        <f t="shared" si="17"/>
        <v>1000</v>
      </c>
      <c r="B1008" s="38" t="s">
        <v>81</v>
      </c>
      <c r="C1008" s="32" t="s">
        <v>761</v>
      </c>
      <c r="D1008" s="32" t="s">
        <v>13</v>
      </c>
      <c r="E1008" s="69" t="s">
        <v>2366</v>
      </c>
      <c r="F1008" s="58" t="s">
        <v>25</v>
      </c>
      <c r="G1008" s="39">
        <v>1518</v>
      </c>
      <c r="H1008" s="39">
        <v>2928</v>
      </c>
      <c r="I1008" s="57" t="s">
        <v>15</v>
      </c>
      <c r="J1008" s="57" t="s">
        <v>17</v>
      </c>
      <c r="K1008" s="99"/>
      <c r="L1008" s="12"/>
      <c r="M1008" s="12"/>
      <c r="N1008" s="12"/>
      <c r="O1008" s="12"/>
      <c r="P1008" s="12"/>
      <c r="Q1008" s="12"/>
      <c r="R1008" s="12"/>
      <c r="S1008" s="12"/>
      <c r="T1008" s="12"/>
      <c r="U1008" s="12"/>
      <c r="V1008" s="12"/>
      <c r="W1008" s="12"/>
      <c r="X1008" s="12"/>
      <c r="Y1008" s="12"/>
      <c r="Z1008" s="12"/>
      <c r="AA1008" s="12"/>
      <c r="AB1008" s="12"/>
      <c r="AC1008" s="12"/>
      <c r="AD1008" s="12"/>
      <c r="AE1008" s="12"/>
      <c r="AF1008" s="12"/>
      <c r="AG1008" s="12"/>
      <c r="AH1008" s="12"/>
      <c r="AI1008" s="12"/>
      <c r="AJ1008" s="12"/>
      <c r="AK1008" s="12"/>
      <c r="AL1008" s="12"/>
      <c r="AM1008" s="12"/>
      <c r="AN1008" s="12"/>
      <c r="AO1008" s="12"/>
      <c r="AP1008" s="12"/>
      <c r="AQ1008" s="12"/>
      <c r="AR1008" s="12"/>
      <c r="AS1008" s="12"/>
      <c r="AT1008" s="12"/>
      <c r="AU1008" s="12"/>
      <c r="AV1008" s="12"/>
      <c r="AW1008" s="12"/>
      <c r="AX1008" s="12"/>
      <c r="AY1008" s="12"/>
      <c r="AZ1008" s="12"/>
      <c r="BA1008" s="12"/>
      <c r="BB1008" s="12"/>
      <c r="BC1008" s="12"/>
      <c r="BD1008" s="12"/>
      <c r="BE1008" s="12"/>
      <c r="BF1008" s="12"/>
      <c r="BG1008" s="12"/>
      <c r="BH1008" s="12"/>
      <c r="BI1008" s="12"/>
      <c r="BJ1008" s="12"/>
      <c r="BK1008" s="12"/>
      <c r="BL1008" s="12"/>
      <c r="BM1008" s="12"/>
      <c r="BN1008" s="12"/>
      <c r="BO1008" s="12"/>
      <c r="BP1008" s="12"/>
      <c r="BQ1008" s="12"/>
      <c r="BR1008" s="12"/>
      <c r="BS1008" s="12"/>
      <c r="BT1008" s="12"/>
      <c r="BU1008" s="12"/>
      <c r="BV1008" s="12"/>
      <c r="BW1008" s="12"/>
      <c r="BX1008" s="12"/>
      <c r="BY1008" s="12"/>
      <c r="BZ1008" s="12"/>
      <c r="CA1008" s="12"/>
      <c r="CB1008" s="12"/>
      <c r="CC1008" s="12"/>
      <c r="CD1008" s="12"/>
      <c r="CE1008" s="12"/>
      <c r="CF1008" s="12"/>
      <c r="CG1008" s="12"/>
      <c r="CH1008" s="12"/>
      <c r="CI1008" s="12"/>
      <c r="CJ1008" s="12"/>
      <c r="CK1008" s="12"/>
      <c r="CL1008" s="12"/>
      <c r="CM1008" s="12"/>
      <c r="CN1008" s="12"/>
      <c r="CO1008" s="12"/>
      <c r="CP1008" s="12"/>
      <c r="CQ1008" s="12"/>
      <c r="CR1008" s="12"/>
      <c r="CS1008" s="12"/>
      <c r="CT1008" s="12"/>
      <c r="CU1008" s="12"/>
      <c r="CV1008" s="12"/>
      <c r="CW1008" s="12"/>
      <c r="CX1008" s="12"/>
      <c r="CY1008" s="12"/>
      <c r="CZ1008" s="12"/>
      <c r="DA1008" s="12"/>
      <c r="DB1008" s="12"/>
      <c r="DC1008" s="12"/>
      <c r="DD1008" s="12"/>
      <c r="DE1008" s="12"/>
      <c r="DF1008" s="12"/>
      <c r="DG1008" s="12"/>
      <c r="DH1008" s="12"/>
      <c r="DI1008" s="12"/>
      <c r="DJ1008" s="12"/>
      <c r="DK1008" s="12"/>
      <c r="DL1008" s="12"/>
      <c r="DM1008" s="12"/>
      <c r="DN1008" s="12"/>
      <c r="DO1008" s="12"/>
      <c r="DP1008" s="12"/>
      <c r="DQ1008" s="12"/>
      <c r="DR1008" s="12"/>
      <c r="DS1008" s="12"/>
      <c r="DT1008" s="12"/>
      <c r="DU1008" s="12"/>
      <c r="DV1008" s="12"/>
      <c r="DW1008" s="12"/>
      <c r="DX1008" s="12"/>
      <c r="DY1008" s="12"/>
      <c r="DZ1008" s="12"/>
      <c r="EA1008" s="12"/>
      <c r="EB1008" s="12"/>
      <c r="EC1008" s="12"/>
      <c r="ED1008" s="12"/>
      <c r="EE1008" s="12"/>
      <c r="EF1008" s="12"/>
      <c r="EG1008" s="12"/>
      <c r="EH1008" s="12"/>
      <c r="EI1008" s="12"/>
      <c r="EJ1008" s="12"/>
      <c r="EK1008" s="12"/>
      <c r="EL1008" s="12"/>
      <c r="EM1008" s="12"/>
      <c r="EN1008" s="12"/>
      <c r="EO1008" s="12"/>
      <c r="EP1008" s="12"/>
      <c r="EQ1008" s="12"/>
      <c r="ER1008" s="12"/>
      <c r="ES1008" s="12"/>
      <c r="ET1008" s="12"/>
      <c r="EU1008" s="12"/>
      <c r="EV1008" s="12"/>
      <c r="EW1008" s="12"/>
      <c r="EX1008" s="12"/>
      <c r="EY1008" s="12"/>
      <c r="EZ1008" s="12"/>
      <c r="FA1008" s="12"/>
      <c r="FB1008" s="12"/>
      <c r="FC1008" s="12"/>
      <c r="FD1008" s="12"/>
      <c r="FE1008" s="12"/>
      <c r="FF1008" s="12"/>
      <c r="FG1008" s="12"/>
      <c r="FH1008" s="12"/>
      <c r="FI1008" s="12"/>
      <c r="FJ1008" s="12"/>
      <c r="FK1008" s="12"/>
      <c r="FL1008" s="12"/>
      <c r="FM1008" s="12"/>
      <c r="FN1008" s="12"/>
      <c r="FO1008" s="12"/>
      <c r="FP1008" s="12"/>
      <c r="FQ1008" s="12"/>
      <c r="FR1008" s="12"/>
      <c r="FS1008" s="12"/>
      <c r="FT1008" s="12"/>
      <c r="FU1008" s="12"/>
      <c r="FV1008" s="12"/>
      <c r="FW1008" s="12"/>
      <c r="FX1008" s="12"/>
      <c r="FY1008" s="12"/>
      <c r="FZ1008" s="12"/>
      <c r="GA1008" s="12"/>
      <c r="GB1008" s="12"/>
      <c r="GC1008" s="12"/>
      <c r="GD1008" s="12"/>
      <c r="GE1008" s="12"/>
      <c r="GF1008" s="12"/>
      <c r="GG1008" s="12"/>
      <c r="GH1008" s="12"/>
      <c r="GI1008" s="12"/>
      <c r="GJ1008" s="12"/>
      <c r="GK1008" s="12"/>
      <c r="GL1008" s="12"/>
      <c r="GM1008" s="12"/>
      <c r="GN1008" s="12"/>
      <c r="GO1008" s="12"/>
      <c r="GP1008" s="12"/>
      <c r="GQ1008" s="12"/>
      <c r="GR1008" s="12"/>
      <c r="GS1008" s="12"/>
      <c r="GT1008" s="12"/>
      <c r="GU1008" s="12"/>
      <c r="GV1008" s="12"/>
      <c r="GW1008" s="12"/>
      <c r="GX1008" s="12"/>
      <c r="GY1008" s="12"/>
      <c r="GZ1008" s="12"/>
      <c r="HA1008" s="12"/>
      <c r="HB1008" s="12"/>
      <c r="HC1008" s="12"/>
      <c r="HD1008" s="12"/>
      <c r="HE1008" s="12"/>
      <c r="HF1008" s="12"/>
      <c r="HG1008" s="12"/>
      <c r="HH1008" s="12"/>
      <c r="HI1008" s="12"/>
      <c r="HJ1008" s="12"/>
      <c r="HK1008" s="12"/>
      <c r="HL1008" s="12"/>
      <c r="HM1008" s="12"/>
      <c r="HN1008" s="12"/>
      <c r="HO1008" s="12"/>
      <c r="HP1008" s="12"/>
      <c r="HQ1008" s="12"/>
      <c r="HR1008" s="12"/>
      <c r="HS1008" s="12"/>
      <c r="HT1008" s="12"/>
      <c r="HU1008" s="12"/>
      <c r="HV1008" s="12"/>
      <c r="HW1008" s="12"/>
      <c r="HX1008" s="12"/>
      <c r="HY1008" s="12"/>
      <c r="HZ1008" s="12"/>
      <c r="IA1008" s="12"/>
      <c r="IB1008" s="12"/>
      <c r="IC1008" s="12"/>
      <c r="ID1008" s="12"/>
    </row>
    <row r="1009" spans="1:11" x14ac:dyDescent="0.2">
      <c r="A1009" s="11">
        <f t="shared" si="17"/>
        <v>1001</v>
      </c>
      <c r="B1009" s="38" t="s">
        <v>91</v>
      </c>
      <c r="C1009" s="38" t="s">
        <v>761</v>
      </c>
      <c r="D1009" s="32" t="s">
        <v>13</v>
      </c>
      <c r="E1009" s="69" t="s">
        <v>2368</v>
      </c>
      <c r="F1009" s="58" t="s">
        <v>95</v>
      </c>
      <c r="G1009" s="39">
        <v>2736</v>
      </c>
      <c r="H1009" s="39">
        <v>4969</v>
      </c>
      <c r="I1009" s="57" t="s">
        <v>15</v>
      </c>
      <c r="J1009" s="57" t="s">
        <v>17</v>
      </c>
      <c r="K1009" s="36"/>
    </row>
    <row r="1010" spans="1:11" x14ac:dyDescent="0.2">
      <c r="A1010" s="11">
        <f t="shared" si="17"/>
        <v>1002</v>
      </c>
      <c r="B1010" s="38" t="s">
        <v>92</v>
      </c>
      <c r="C1010" s="38" t="s">
        <v>761</v>
      </c>
      <c r="D1010" s="32" t="s">
        <v>13</v>
      </c>
      <c r="E1010" s="69" t="s">
        <v>2368</v>
      </c>
      <c r="F1010" s="58" t="s">
        <v>104</v>
      </c>
      <c r="G1010" s="39">
        <v>1369</v>
      </c>
      <c r="H1010" s="39">
        <v>1374</v>
      </c>
      <c r="I1010" s="57" t="s">
        <v>15</v>
      </c>
      <c r="J1010" s="57" t="s">
        <v>17</v>
      </c>
      <c r="K1010" s="36"/>
    </row>
    <row r="1011" spans="1:11" x14ac:dyDescent="0.2">
      <c r="A1011" s="11">
        <f t="shared" si="17"/>
        <v>1003</v>
      </c>
      <c r="B1011" s="38" t="s">
        <v>598</v>
      </c>
      <c r="C1011" s="38" t="s">
        <v>761</v>
      </c>
      <c r="D1011" s="32" t="s">
        <v>13</v>
      </c>
      <c r="E1011" s="69" t="s">
        <v>2373</v>
      </c>
      <c r="F1011" s="58" t="s">
        <v>2376</v>
      </c>
      <c r="G1011" s="39">
        <v>1591</v>
      </c>
      <c r="H1011" s="39">
        <v>2443</v>
      </c>
      <c r="I1011" s="57" t="s">
        <v>15</v>
      </c>
      <c r="J1011" s="57" t="s">
        <v>17</v>
      </c>
      <c r="K1011" s="36"/>
    </row>
    <row r="1012" spans="1:11" x14ac:dyDescent="0.2">
      <c r="A1012" s="11">
        <f t="shared" si="17"/>
        <v>1004</v>
      </c>
      <c r="B1012" s="38" t="s">
        <v>599</v>
      </c>
      <c r="C1012" s="38" t="s">
        <v>761</v>
      </c>
      <c r="D1012" s="55" t="s">
        <v>13</v>
      </c>
      <c r="E1012" s="69" t="s">
        <v>2380</v>
      </c>
      <c r="F1012" s="58" t="s">
        <v>1530</v>
      </c>
      <c r="G1012" s="39">
        <v>2740</v>
      </c>
      <c r="H1012" s="39">
        <v>4901</v>
      </c>
      <c r="I1012" s="57" t="s">
        <v>15</v>
      </c>
      <c r="J1012" s="57" t="s">
        <v>17</v>
      </c>
      <c r="K1012" s="36"/>
    </row>
    <row r="1013" spans="1:11" x14ac:dyDescent="0.2">
      <c r="A1013" s="11">
        <f t="shared" si="17"/>
        <v>1005</v>
      </c>
      <c r="B1013" s="38" t="s">
        <v>143</v>
      </c>
      <c r="C1013" s="38" t="s">
        <v>761</v>
      </c>
      <c r="D1013" s="55" t="s">
        <v>13</v>
      </c>
      <c r="E1013" s="69" t="s">
        <v>2381</v>
      </c>
      <c r="F1013" s="58" t="s">
        <v>144</v>
      </c>
      <c r="G1013" s="39">
        <v>1830</v>
      </c>
      <c r="H1013" s="39">
        <v>3572</v>
      </c>
      <c r="I1013" s="57" t="s">
        <v>15</v>
      </c>
      <c r="J1013" s="57" t="s">
        <v>17</v>
      </c>
      <c r="K1013" s="36" t="s">
        <v>180</v>
      </c>
    </row>
    <row r="1014" spans="1:11" x14ac:dyDescent="0.2">
      <c r="A1014" s="11">
        <f t="shared" si="17"/>
        <v>1006</v>
      </c>
      <c r="B1014" s="38" t="s">
        <v>145</v>
      </c>
      <c r="C1014" s="38" t="s">
        <v>761</v>
      </c>
      <c r="D1014" s="55" t="s">
        <v>13</v>
      </c>
      <c r="E1014" s="69" t="s">
        <v>2381</v>
      </c>
      <c r="F1014" s="58" t="s">
        <v>1183</v>
      </c>
      <c r="G1014" s="39">
        <v>1544</v>
      </c>
      <c r="H1014" s="39">
        <v>3119</v>
      </c>
      <c r="I1014" s="57" t="s">
        <v>18</v>
      </c>
      <c r="J1014" s="57" t="s">
        <v>17</v>
      </c>
      <c r="K1014" s="36"/>
    </row>
    <row r="1015" spans="1:11" x14ac:dyDescent="0.2">
      <c r="A1015" s="11">
        <f t="shared" si="17"/>
        <v>1007</v>
      </c>
      <c r="B1015" s="32" t="s">
        <v>600</v>
      </c>
      <c r="C1015" s="32" t="s">
        <v>761</v>
      </c>
      <c r="D1015" s="32" t="s">
        <v>13</v>
      </c>
      <c r="E1015" s="68" t="s">
        <v>2386</v>
      </c>
      <c r="F1015" s="33" t="s">
        <v>161</v>
      </c>
      <c r="G1015" s="34">
        <v>1057</v>
      </c>
      <c r="H1015" s="34">
        <v>2122</v>
      </c>
      <c r="I1015" s="37" t="s">
        <v>15</v>
      </c>
      <c r="J1015" s="35" t="s">
        <v>17</v>
      </c>
      <c r="K1015" s="36" t="s">
        <v>182</v>
      </c>
    </row>
    <row r="1016" spans="1:11" x14ac:dyDescent="0.2">
      <c r="A1016" s="11">
        <f t="shared" si="17"/>
        <v>1008</v>
      </c>
      <c r="B1016" s="32" t="s">
        <v>601</v>
      </c>
      <c r="C1016" s="32" t="s">
        <v>761</v>
      </c>
      <c r="D1016" s="32" t="s">
        <v>13</v>
      </c>
      <c r="E1016" s="68" t="s">
        <v>2386</v>
      </c>
      <c r="F1016" s="33" t="s">
        <v>86</v>
      </c>
      <c r="G1016" s="34">
        <v>1268</v>
      </c>
      <c r="H1016" s="34">
        <v>2055</v>
      </c>
      <c r="I1016" s="37" t="s">
        <v>15</v>
      </c>
      <c r="J1016" s="35" t="s">
        <v>17</v>
      </c>
      <c r="K1016" s="36"/>
    </row>
    <row r="1017" spans="1:11" x14ac:dyDescent="0.2">
      <c r="A1017" s="11">
        <f t="shared" si="17"/>
        <v>1009</v>
      </c>
      <c r="B1017" s="32" t="s">
        <v>2389</v>
      </c>
      <c r="C1017" s="32" t="s">
        <v>761</v>
      </c>
      <c r="D1017" s="32" t="s">
        <v>13</v>
      </c>
      <c r="E1017" s="68" t="s">
        <v>2388</v>
      </c>
      <c r="F1017" s="33" t="s">
        <v>160</v>
      </c>
      <c r="G1017" s="34">
        <v>1700</v>
      </c>
      <c r="H1017" s="34">
        <v>3102</v>
      </c>
      <c r="I1017" s="37" t="s">
        <v>15</v>
      </c>
      <c r="J1017" s="35" t="s">
        <v>17</v>
      </c>
      <c r="K1017" s="36" t="s">
        <v>181</v>
      </c>
    </row>
    <row r="1018" spans="1:11" x14ac:dyDescent="0.2">
      <c r="A1018" s="11">
        <f t="shared" si="17"/>
        <v>1010</v>
      </c>
      <c r="B1018" s="32" t="s">
        <v>602</v>
      </c>
      <c r="C1018" s="32" t="s">
        <v>761</v>
      </c>
      <c r="D1018" s="32" t="s">
        <v>13</v>
      </c>
      <c r="E1018" s="68" t="s">
        <v>2388</v>
      </c>
      <c r="F1018" s="33" t="s">
        <v>174</v>
      </c>
      <c r="G1018" s="34">
        <v>1498</v>
      </c>
      <c r="H1018" s="34">
        <v>3154</v>
      </c>
      <c r="I1018" s="37" t="s">
        <v>15</v>
      </c>
      <c r="J1018" s="35" t="s">
        <v>17</v>
      </c>
      <c r="K1018" s="36" t="s">
        <v>180</v>
      </c>
    </row>
    <row r="1019" spans="1:11" x14ac:dyDescent="0.2">
      <c r="A1019" s="11">
        <f t="shared" si="17"/>
        <v>1011</v>
      </c>
      <c r="B1019" s="32" t="s">
        <v>603</v>
      </c>
      <c r="C1019" s="32" t="s">
        <v>761</v>
      </c>
      <c r="D1019" s="32" t="s">
        <v>13</v>
      </c>
      <c r="E1019" s="68" t="s">
        <v>2388</v>
      </c>
      <c r="F1019" s="33" t="s">
        <v>175</v>
      </c>
      <c r="G1019" s="34">
        <v>4140</v>
      </c>
      <c r="H1019" s="34">
        <v>7433</v>
      </c>
      <c r="I1019" s="37" t="s">
        <v>15</v>
      </c>
      <c r="J1019" s="35" t="s">
        <v>17</v>
      </c>
      <c r="K1019" s="36"/>
    </row>
    <row r="1020" spans="1:11" x14ac:dyDescent="0.2">
      <c r="A1020" s="11">
        <f t="shared" si="17"/>
        <v>1012</v>
      </c>
      <c r="B1020" s="38" t="s">
        <v>2392</v>
      </c>
      <c r="C1020" s="38" t="s">
        <v>761</v>
      </c>
      <c r="D1020" s="38" t="s">
        <v>13</v>
      </c>
      <c r="E1020" s="69" t="s">
        <v>2393</v>
      </c>
      <c r="F1020" s="40" t="s">
        <v>60</v>
      </c>
      <c r="G1020" s="39">
        <v>1392</v>
      </c>
      <c r="H1020" s="39">
        <v>2910</v>
      </c>
      <c r="I1020" s="41" t="s">
        <v>15</v>
      </c>
      <c r="J1020" s="43" t="s">
        <v>17</v>
      </c>
      <c r="K1020" s="42"/>
    </row>
    <row r="1021" spans="1:11" x14ac:dyDescent="0.2">
      <c r="A1021" s="11">
        <f t="shared" si="17"/>
        <v>1013</v>
      </c>
      <c r="B1021" s="38" t="s">
        <v>2394</v>
      </c>
      <c r="C1021" s="38" t="s">
        <v>761</v>
      </c>
      <c r="D1021" s="38" t="s">
        <v>13</v>
      </c>
      <c r="E1021" s="69" t="s">
        <v>2393</v>
      </c>
      <c r="F1021" s="40" t="s">
        <v>2017</v>
      </c>
      <c r="G1021" s="39">
        <v>1810</v>
      </c>
      <c r="H1021" s="39">
        <v>2946</v>
      </c>
      <c r="I1021" s="41" t="s">
        <v>15</v>
      </c>
      <c r="J1021" s="43" t="s">
        <v>17</v>
      </c>
      <c r="K1021" s="42"/>
    </row>
    <row r="1022" spans="1:11" x14ac:dyDescent="0.2">
      <c r="A1022" s="11">
        <f t="shared" si="17"/>
        <v>1014</v>
      </c>
      <c r="B1022" s="32" t="s">
        <v>604</v>
      </c>
      <c r="C1022" s="32" t="s">
        <v>761</v>
      </c>
      <c r="D1022" s="32" t="s">
        <v>13</v>
      </c>
      <c r="E1022" s="68" t="s">
        <v>2401</v>
      </c>
      <c r="F1022" s="33" t="s">
        <v>2402</v>
      </c>
      <c r="G1022" s="34">
        <v>1646</v>
      </c>
      <c r="H1022" s="34">
        <v>3144</v>
      </c>
      <c r="I1022" s="37" t="s">
        <v>15</v>
      </c>
      <c r="J1022" s="35" t="s">
        <v>17</v>
      </c>
      <c r="K1022" s="36" t="s">
        <v>180</v>
      </c>
    </row>
    <row r="1023" spans="1:11" x14ac:dyDescent="0.2">
      <c r="A1023" s="11">
        <f t="shared" si="17"/>
        <v>1015</v>
      </c>
      <c r="B1023" s="32" t="s">
        <v>605</v>
      </c>
      <c r="C1023" s="32" t="s">
        <v>761</v>
      </c>
      <c r="D1023" s="32" t="s">
        <v>13</v>
      </c>
      <c r="E1023" s="68" t="s">
        <v>190</v>
      </c>
      <c r="F1023" s="33" t="s">
        <v>36</v>
      </c>
      <c r="G1023" s="34">
        <v>1406</v>
      </c>
      <c r="H1023" s="34">
        <v>2559</v>
      </c>
      <c r="I1023" s="37" t="s">
        <v>15</v>
      </c>
      <c r="J1023" s="35" t="s">
        <v>17</v>
      </c>
      <c r="K1023" s="36"/>
    </row>
    <row r="1024" spans="1:11" x14ac:dyDescent="0.2">
      <c r="A1024" s="11">
        <f t="shared" si="17"/>
        <v>1016</v>
      </c>
      <c r="B1024" s="32" t="s">
        <v>606</v>
      </c>
      <c r="C1024" s="32" t="s">
        <v>761</v>
      </c>
      <c r="D1024" s="32" t="s">
        <v>13</v>
      </c>
      <c r="E1024" s="68" t="s">
        <v>190</v>
      </c>
      <c r="F1024" s="33" t="s">
        <v>51</v>
      </c>
      <c r="G1024" s="34">
        <v>1465</v>
      </c>
      <c r="H1024" s="34">
        <v>2283</v>
      </c>
      <c r="I1024" s="37" t="s">
        <v>15</v>
      </c>
      <c r="J1024" s="35" t="s">
        <v>17</v>
      </c>
      <c r="K1024" s="36"/>
    </row>
    <row r="1025" spans="1:238" x14ac:dyDescent="0.2">
      <c r="A1025" s="11">
        <f t="shared" si="17"/>
        <v>1017</v>
      </c>
      <c r="B1025" s="32" t="s">
        <v>607</v>
      </c>
      <c r="C1025" s="32" t="s">
        <v>761</v>
      </c>
      <c r="D1025" s="32" t="s">
        <v>13</v>
      </c>
      <c r="E1025" s="68" t="s">
        <v>2407</v>
      </c>
      <c r="F1025" s="33" t="s">
        <v>23</v>
      </c>
      <c r="G1025" s="34">
        <v>1008</v>
      </c>
      <c r="H1025" s="34">
        <v>1997</v>
      </c>
      <c r="I1025" s="37" t="s">
        <v>15</v>
      </c>
      <c r="J1025" s="35" t="s">
        <v>17</v>
      </c>
      <c r="K1025" s="36" t="s">
        <v>181</v>
      </c>
    </row>
    <row r="1026" spans="1:238" x14ac:dyDescent="0.2">
      <c r="A1026" s="11">
        <f t="shared" si="17"/>
        <v>1018</v>
      </c>
      <c r="B1026" s="32" t="s">
        <v>714</v>
      </c>
      <c r="C1026" s="32" t="s">
        <v>761</v>
      </c>
      <c r="D1026" s="32" t="s">
        <v>13</v>
      </c>
      <c r="E1026" s="68">
        <v>2021.04</v>
      </c>
      <c r="F1026" s="33" t="s">
        <v>36</v>
      </c>
      <c r="G1026" s="34">
        <v>1350</v>
      </c>
      <c r="H1026" s="34">
        <v>1775</v>
      </c>
      <c r="I1026" s="37" t="s">
        <v>15</v>
      </c>
      <c r="J1026" s="35" t="s">
        <v>17</v>
      </c>
      <c r="K1026" s="36" t="s">
        <v>181</v>
      </c>
    </row>
    <row r="1027" spans="1:238" s="12" customFormat="1" x14ac:dyDescent="0.2">
      <c r="A1027" s="11">
        <f t="shared" si="17"/>
        <v>1019</v>
      </c>
      <c r="B1027" s="32" t="s">
        <v>716</v>
      </c>
      <c r="C1027" s="32" t="s">
        <v>761</v>
      </c>
      <c r="D1027" s="32" t="s">
        <v>13</v>
      </c>
      <c r="E1027" s="68">
        <v>2021.04</v>
      </c>
      <c r="F1027" s="33" t="s">
        <v>74</v>
      </c>
      <c r="G1027" s="34">
        <v>1830</v>
      </c>
      <c r="H1027" s="34">
        <v>3690</v>
      </c>
      <c r="I1027" s="37" t="s">
        <v>15</v>
      </c>
      <c r="J1027" s="35" t="s">
        <v>17</v>
      </c>
      <c r="K1027" s="36"/>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s="2"/>
      <c r="GN1027" s="2"/>
      <c r="GO1027" s="2"/>
      <c r="GP1027" s="2"/>
      <c r="GQ1027" s="2"/>
      <c r="GR1027" s="2"/>
      <c r="GS1027" s="2"/>
      <c r="GT1027" s="2"/>
      <c r="GU1027" s="2"/>
      <c r="GV1027" s="2"/>
      <c r="GW1027" s="2"/>
      <c r="GX1027" s="2"/>
      <c r="GY1027" s="2"/>
      <c r="GZ1027" s="2"/>
      <c r="HA1027" s="2"/>
      <c r="HB1027" s="2"/>
      <c r="HC1027" s="2"/>
      <c r="HD1027" s="2"/>
      <c r="HE1027" s="2"/>
      <c r="HF1027" s="2"/>
      <c r="HG1027" s="2"/>
      <c r="HH1027" s="2"/>
      <c r="HI1027" s="2"/>
      <c r="HJ1027" s="2"/>
      <c r="HK1027" s="2"/>
      <c r="HL1027" s="2"/>
      <c r="HM1027" s="2"/>
      <c r="HN1027" s="2"/>
      <c r="HO1027" s="2"/>
      <c r="HP1027" s="2"/>
      <c r="HQ1027" s="2"/>
      <c r="HR1027" s="2"/>
      <c r="HS1027" s="2"/>
      <c r="HT1027" s="2"/>
      <c r="HU1027" s="2"/>
      <c r="HV1027" s="2"/>
      <c r="HW1027" s="2"/>
      <c r="HX1027" s="2"/>
      <c r="HY1027" s="2"/>
      <c r="HZ1027" s="2"/>
      <c r="IA1027" s="2"/>
      <c r="IB1027" s="2"/>
      <c r="IC1027" s="2"/>
      <c r="ID1027" s="2"/>
    </row>
    <row r="1028" spans="1:238" s="12" customFormat="1" x14ac:dyDescent="0.2">
      <c r="A1028" s="11">
        <f t="shared" si="17"/>
        <v>1020</v>
      </c>
      <c r="B1028" s="32" t="s">
        <v>727</v>
      </c>
      <c r="C1028" s="32" t="s">
        <v>761</v>
      </c>
      <c r="D1028" s="32" t="s">
        <v>13</v>
      </c>
      <c r="E1028" s="68">
        <v>2021.05</v>
      </c>
      <c r="F1028" s="33" t="s">
        <v>1548</v>
      </c>
      <c r="G1028" s="34">
        <v>1207</v>
      </c>
      <c r="H1028" s="34">
        <v>2380</v>
      </c>
      <c r="I1028" s="37" t="s">
        <v>15</v>
      </c>
      <c r="J1028" s="35" t="s">
        <v>17</v>
      </c>
      <c r="K1028" s="36"/>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s="2"/>
      <c r="GN1028" s="2"/>
      <c r="GO1028" s="2"/>
      <c r="GP1028" s="2"/>
      <c r="GQ1028" s="2"/>
      <c r="GR1028" s="2"/>
      <c r="GS1028" s="2"/>
      <c r="GT1028" s="2"/>
      <c r="GU1028" s="2"/>
      <c r="GV1028" s="2"/>
      <c r="GW1028" s="2"/>
      <c r="GX1028" s="2"/>
      <c r="GY1028" s="2"/>
      <c r="GZ1028" s="2"/>
      <c r="HA1028" s="2"/>
      <c r="HB1028" s="2"/>
      <c r="HC1028" s="2"/>
      <c r="HD1028" s="2"/>
      <c r="HE1028" s="2"/>
      <c r="HF1028" s="2"/>
      <c r="HG1028" s="2"/>
      <c r="HH1028" s="2"/>
      <c r="HI1028" s="2"/>
      <c r="HJ1028" s="2"/>
      <c r="HK1028" s="2"/>
      <c r="HL1028" s="2"/>
      <c r="HM1028" s="2"/>
      <c r="HN1028" s="2"/>
      <c r="HO1028" s="2"/>
      <c r="HP1028" s="2"/>
      <c r="HQ1028" s="2"/>
      <c r="HR1028" s="2"/>
      <c r="HS1028" s="2"/>
      <c r="HT1028" s="2"/>
      <c r="HU1028" s="2"/>
      <c r="HV1028" s="2"/>
      <c r="HW1028" s="2"/>
      <c r="HX1028" s="2"/>
      <c r="HY1028" s="2"/>
      <c r="HZ1028" s="2"/>
      <c r="IA1028" s="2"/>
      <c r="IB1028" s="2"/>
      <c r="IC1028" s="2"/>
      <c r="ID1028" s="2"/>
    </row>
    <row r="1029" spans="1:238" s="12" customFormat="1" x14ac:dyDescent="0.2">
      <c r="A1029" s="11">
        <f t="shared" si="17"/>
        <v>1021</v>
      </c>
      <c r="B1029" s="32" t="s">
        <v>728</v>
      </c>
      <c r="C1029" s="32" t="s">
        <v>761</v>
      </c>
      <c r="D1029" s="32" t="s">
        <v>13</v>
      </c>
      <c r="E1029" s="68">
        <v>2021.05</v>
      </c>
      <c r="F1029" s="33" t="s">
        <v>992</v>
      </c>
      <c r="G1029" s="34">
        <v>1879</v>
      </c>
      <c r="H1029" s="34">
        <v>3683</v>
      </c>
      <c r="I1029" s="37" t="s">
        <v>15</v>
      </c>
      <c r="J1029" s="35" t="s">
        <v>17</v>
      </c>
      <c r="K1029" s="36"/>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s="2"/>
      <c r="GN1029" s="2"/>
      <c r="GO1029" s="2"/>
      <c r="GP1029" s="2"/>
      <c r="GQ1029" s="2"/>
      <c r="GR1029" s="2"/>
      <c r="GS1029" s="2"/>
      <c r="GT1029" s="2"/>
      <c r="GU1029" s="2"/>
      <c r="GV1029" s="2"/>
      <c r="GW1029" s="2"/>
      <c r="GX1029" s="2"/>
      <c r="GY1029" s="2"/>
      <c r="GZ1029" s="2"/>
      <c r="HA1029" s="2"/>
      <c r="HB1029" s="2"/>
      <c r="HC1029" s="2"/>
      <c r="HD1029" s="2"/>
      <c r="HE1029" s="2"/>
      <c r="HF1029" s="2"/>
      <c r="HG1029" s="2"/>
      <c r="HH1029" s="2"/>
      <c r="HI1029" s="2"/>
      <c r="HJ1029" s="2"/>
      <c r="HK1029" s="2"/>
      <c r="HL1029" s="2"/>
      <c r="HM1029" s="2"/>
      <c r="HN1029" s="2"/>
      <c r="HO1029" s="2"/>
      <c r="HP1029" s="2"/>
      <c r="HQ1029" s="2"/>
      <c r="HR1029" s="2"/>
      <c r="HS1029" s="2"/>
      <c r="HT1029" s="2"/>
      <c r="HU1029" s="2"/>
      <c r="HV1029" s="2"/>
      <c r="HW1029" s="2"/>
      <c r="HX1029" s="2"/>
      <c r="HY1029" s="2"/>
      <c r="HZ1029" s="2"/>
      <c r="IA1029" s="2"/>
      <c r="IB1029" s="2"/>
      <c r="IC1029" s="2"/>
      <c r="ID1029" s="2"/>
    </row>
    <row r="1030" spans="1:238" s="12" customFormat="1" x14ac:dyDescent="0.2">
      <c r="A1030" s="11">
        <f t="shared" ref="A1030:A1093" si="18">ROW()-8</f>
        <v>1022</v>
      </c>
      <c r="B1030" s="32" t="s">
        <v>772</v>
      </c>
      <c r="C1030" s="32" t="s">
        <v>761</v>
      </c>
      <c r="D1030" s="32" t="s">
        <v>13</v>
      </c>
      <c r="E1030" s="68">
        <v>2021.08</v>
      </c>
      <c r="F1030" s="33" t="s">
        <v>36</v>
      </c>
      <c r="G1030" s="34">
        <v>1656</v>
      </c>
      <c r="H1030" s="34">
        <v>3692</v>
      </c>
      <c r="I1030" s="37" t="s">
        <v>127</v>
      </c>
      <c r="J1030" s="35" t="s">
        <v>17</v>
      </c>
      <c r="K1030" s="36" t="s">
        <v>181</v>
      </c>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s="2"/>
      <c r="GN1030" s="2"/>
      <c r="GO1030" s="2"/>
      <c r="GP1030" s="2"/>
      <c r="GQ1030" s="2"/>
      <c r="GR1030" s="2"/>
      <c r="GS1030" s="2"/>
      <c r="GT1030" s="2"/>
      <c r="GU1030" s="2"/>
      <c r="GV1030" s="2"/>
      <c r="GW1030" s="2"/>
      <c r="GX1030" s="2"/>
      <c r="GY1030" s="2"/>
      <c r="GZ1030" s="2"/>
      <c r="HA1030" s="2"/>
      <c r="HB1030" s="2"/>
      <c r="HC1030" s="2"/>
      <c r="HD1030" s="2"/>
      <c r="HE1030" s="2"/>
      <c r="HF1030" s="2"/>
      <c r="HG1030" s="2"/>
      <c r="HH1030" s="2"/>
      <c r="HI1030" s="2"/>
      <c r="HJ1030" s="2"/>
      <c r="HK1030" s="2"/>
      <c r="HL1030" s="2"/>
      <c r="HM1030" s="2"/>
      <c r="HN1030" s="2"/>
      <c r="HO1030" s="2"/>
      <c r="HP1030" s="2"/>
      <c r="HQ1030" s="2"/>
      <c r="HR1030" s="2"/>
      <c r="HS1030" s="2"/>
      <c r="HT1030" s="2"/>
      <c r="HU1030" s="2"/>
      <c r="HV1030" s="2"/>
      <c r="HW1030" s="2"/>
      <c r="HX1030" s="2"/>
      <c r="HY1030" s="2"/>
      <c r="HZ1030" s="2"/>
      <c r="IA1030" s="2"/>
      <c r="IB1030" s="2"/>
      <c r="IC1030" s="2"/>
      <c r="ID1030" s="2"/>
    </row>
    <row r="1031" spans="1:238" s="12" customFormat="1" x14ac:dyDescent="0.2">
      <c r="A1031" s="11">
        <f t="shared" si="18"/>
        <v>1023</v>
      </c>
      <c r="B1031" s="32" t="s">
        <v>773</v>
      </c>
      <c r="C1031" s="32" t="s">
        <v>761</v>
      </c>
      <c r="D1031" s="32" t="s">
        <v>13</v>
      </c>
      <c r="E1031" s="68">
        <v>2021.08</v>
      </c>
      <c r="F1031" s="33" t="s">
        <v>86</v>
      </c>
      <c r="G1031" s="34">
        <v>1298</v>
      </c>
      <c r="H1031" s="34">
        <v>2109</v>
      </c>
      <c r="I1031" s="37" t="s">
        <v>15</v>
      </c>
      <c r="J1031" s="35" t="s">
        <v>17</v>
      </c>
      <c r="K1031" s="36" t="s">
        <v>181</v>
      </c>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s="2"/>
      <c r="GN1031" s="2"/>
      <c r="GO1031" s="2"/>
      <c r="GP1031" s="2"/>
      <c r="GQ1031" s="2"/>
      <c r="GR1031" s="2"/>
      <c r="GS1031" s="2"/>
      <c r="GT1031" s="2"/>
      <c r="GU1031" s="2"/>
      <c r="GV1031" s="2"/>
      <c r="GW1031" s="2"/>
      <c r="GX1031" s="2"/>
      <c r="GY1031" s="2"/>
      <c r="GZ1031" s="2"/>
      <c r="HA1031" s="2"/>
      <c r="HB1031" s="2"/>
      <c r="HC1031" s="2"/>
      <c r="HD1031" s="2"/>
      <c r="HE1031" s="2"/>
      <c r="HF1031" s="2"/>
      <c r="HG1031" s="2"/>
      <c r="HH1031" s="2"/>
      <c r="HI1031" s="2"/>
      <c r="HJ1031" s="2"/>
      <c r="HK1031" s="2"/>
      <c r="HL1031" s="2"/>
      <c r="HM1031" s="2"/>
      <c r="HN1031" s="2"/>
      <c r="HO1031" s="2"/>
      <c r="HP1031" s="2"/>
      <c r="HQ1031" s="2"/>
      <c r="HR1031" s="2"/>
      <c r="HS1031" s="2"/>
      <c r="HT1031" s="2"/>
      <c r="HU1031" s="2"/>
      <c r="HV1031" s="2"/>
      <c r="HW1031" s="2"/>
      <c r="HX1031" s="2"/>
      <c r="HY1031" s="2"/>
      <c r="HZ1031" s="2"/>
      <c r="IA1031" s="2"/>
      <c r="IB1031" s="2"/>
      <c r="IC1031" s="2"/>
      <c r="ID1031" s="2"/>
    </row>
    <row r="1032" spans="1:238" s="12" customFormat="1" x14ac:dyDescent="0.2">
      <c r="A1032" s="11">
        <f t="shared" si="18"/>
        <v>1024</v>
      </c>
      <c r="B1032" s="32" t="s">
        <v>774</v>
      </c>
      <c r="C1032" s="32" t="s">
        <v>761</v>
      </c>
      <c r="D1032" s="32" t="s">
        <v>13</v>
      </c>
      <c r="E1032" s="68">
        <v>2021.08</v>
      </c>
      <c r="F1032" s="33" t="s">
        <v>2263</v>
      </c>
      <c r="G1032" s="34">
        <v>1462</v>
      </c>
      <c r="H1032" s="34">
        <v>2520</v>
      </c>
      <c r="I1032" s="37" t="s">
        <v>15</v>
      </c>
      <c r="J1032" s="35" t="s">
        <v>17</v>
      </c>
      <c r="K1032" s="36"/>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s="2"/>
      <c r="GN1032" s="2"/>
      <c r="GO1032" s="2"/>
      <c r="GP1032" s="2"/>
      <c r="GQ1032" s="2"/>
      <c r="GR1032" s="2"/>
      <c r="GS1032" s="2"/>
      <c r="GT1032" s="2"/>
      <c r="GU1032" s="2"/>
      <c r="GV1032" s="2"/>
      <c r="GW1032" s="2"/>
      <c r="GX1032" s="2"/>
      <c r="GY1032" s="2"/>
      <c r="GZ1032" s="2"/>
      <c r="HA1032" s="2"/>
      <c r="HB1032" s="2"/>
      <c r="HC1032" s="2"/>
      <c r="HD1032" s="2"/>
      <c r="HE1032" s="2"/>
      <c r="HF1032" s="2"/>
      <c r="HG1032" s="2"/>
      <c r="HH1032" s="2"/>
      <c r="HI1032" s="2"/>
      <c r="HJ1032" s="2"/>
      <c r="HK1032" s="2"/>
      <c r="HL1032" s="2"/>
      <c r="HM1032" s="2"/>
      <c r="HN1032" s="2"/>
      <c r="HO1032" s="2"/>
      <c r="HP1032" s="2"/>
      <c r="HQ1032" s="2"/>
      <c r="HR1032" s="2"/>
      <c r="HS1032" s="2"/>
      <c r="HT1032" s="2"/>
      <c r="HU1032" s="2"/>
      <c r="HV1032" s="2"/>
      <c r="HW1032" s="2"/>
      <c r="HX1032" s="2"/>
      <c r="HY1032" s="2"/>
      <c r="HZ1032" s="2"/>
      <c r="IA1032" s="2"/>
      <c r="IB1032" s="2"/>
      <c r="IC1032" s="2"/>
      <c r="ID1032" s="2"/>
    </row>
    <row r="1033" spans="1:238" s="12" customFormat="1" x14ac:dyDescent="0.2">
      <c r="A1033" s="11">
        <f t="shared" si="18"/>
        <v>1025</v>
      </c>
      <c r="B1033" s="32" t="s">
        <v>821</v>
      </c>
      <c r="C1033" s="32" t="s">
        <v>761</v>
      </c>
      <c r="D1033" s="32" t="s">
        <v>13</v>
      </c>
      <c r="E1033" s="68">
        <v>2021.12</v>
      </c>
      <c r="F1033" s="33" t="s">
        <v>2439</v>
      </c>
      <c r="G1033" s="34">
        <v>2765</v>
      </c>
      <c r="H1033" s="34">
        <v>4938</v>
      </c>
      <c r="I1033" s="37" t="s">
        <v>15</v>
      </c>
      <c r="J1033" s="35" t="s">
        <v>17</v>
      </c>
      <c r="K1033" s="36" t="s">
        <v>181</v>
      </c>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s="2"/>
      <c r="GN1033" s="2"/>
      <c r="GO1033" s="2"/>
      <c r="GP1033" s="2"/>
      <c r="GQ1033" s="2"/>
      <c r="GR1033" s="2"/>
      <c r="GS1033" s="2"/>
      <c r="GT1033" s="2"/>
      <c r="GU1033" s="2"/>
      <c r="GV1033" s="2"/>
      <c r="GW1033" s="2"/>
      <c r="GX1033" s="2"/>
      <c r="GY1033" s="2"/>
      <c r="GZ1033" s="2"/>
      <c r="HA1033" s="2"/>
      <c r="HB1033" s="2"/>
      <c r="HC1033" s="2"/>
      <c r="HD1033" s="2"/>
      <c r="HE1033" s="2"/>
      <c r="HF1033" s="2"/>
      <c r="HG1033" s="2"/>
      <c r="HH1033" s="2"/>
      <c r="HI1033" s="2"/>
      <c r="HJ1033" s="2"/>
      <c r="HK1033" s="2"/>
      <c r="HL1033" s="2"/>
      <c r="HM1033" s="2"/>
      <c r="HN1033" s="2"/>
      <c r="HO1033" s="2"/>
      <c r="HP1033" s="2"/>
      <c r="HQ1033" s="2"/>
      <c r="HR1033" s="2"/>
      <c r="HS1033" s="2"/>
      <c r="HT1033" s="2"/>
      <c r="HU1033" s="2"/>
      <c r="HV1033" s="2"/>
      <c r="HW1033" s="2"/>
      <c r="HX1033" s="2"/>
      <c r="HY1033" s="2"/>
      <c r="HZ1033" s="2"/>
      <c r="IA1033" s="2"/>
      <c r="IB1033" s="2"/>
      <c r="IC1033" s="2"/>
      <c r="ID1033" s="2"/>
    </row>
    <row r="1034" spans="1:238" s="12" customFormat="1" x14ac:dyDescent="0.2">
      <c r="A1034" s="11">
        <f t="shared" si="18"/>
        <v>1026</v>
      </c>
      <c r="B1034" s="32" t="s">
        <v>836</v>
      </c>
      <c r="C1034" s="32" t="s">
        <v>761</v>
      </c>
      <c r="D1034" s="32" t="s">
        <v>13</v>
      </c>
      <c r="E1034" s="68">
        <v>2022.01</v>
      </c>
      <c r="F1034" s="33" t="s">
        <v>2441</v>
      </c>
      <c r="G1034" s="34">
        <v>1357</v>
      </c>
      <c r="H1034" s="34">
        <v>2667</v>
      </c>
      <c r="I1034" s="37" t="s">
        <v>15</v>
      </c>
      <c r="J1034" s="35" t="s">
        <v>17</v>
      </c>
      <c r="K1034" s="36"/>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s="2"/>
      <c r="GN1034" s="2"/>
      <c r="GO1034" s="2"/>
      <c r="GP1034" s="2"/>
      <c r="GQ1034" s="2"/>
      <c r="GR1034" s="2"/>
      <c r="GS1034" s="2"/>
      <c r="GT1034" s="2"/>
      <c r="GU1034" s="2"/>
      <c r="GV1034" s="2"/>
      <c r="GW1034" s="2"/>
      <c r="GX1034" s="2"/>
      <c r="GY1034" s="2"/>
      <c r="GZ1034" s="2"/>
      <c r="HA1034" s="2"/>
      <c r="HB1034" s="2"/>
      <c r="HC1034" s="2"/>
      <c r="HD1034" s="2"/>
      <c r="HE1034" s="2"/>
      <c r="HF1034" s="2"/>
      <c r="HG1034" s="2"/>
      <c r="HH1034" s="2"/>
      <c r="HI1034" s="2"/>
      <c r="HJ1034" s="2"/>
      <c r="HK1034" s="2"/>
      <c r="HL1034" s="2"/>
      <c r="HM1034" s="2"/>
      <c r="HN1034" s="2"/>
      <c r="HO1034" s="2"/>
      <c r="HP1034" s="2"/>
      <c r="HQ1034" s="2"/>
      <c r="HR1034" s="2"/>
      <c r="HS1034" s="2"/>
      <c r="HT1034" s="2"/>
      <c r="HU1034" s="2"/>
      <c r="HV1034" s="2"/>
      <c r="HW1034" s="2"/>
      <c r="HX1034" s="2"/>
      <c r="HY1034" s="2"/>
      <c r="HZ1034" s="2"/>
      <c r="IA1034" s="2"/>
      <c r="IB1034" s="2"/>
      <c r="IC1034" s="2"/>
      <c r="ID1034" s="2"/>
    </row>
    <row r="1035" spans="1:238" s="12" customFormat="1" x14ac:dyDescent="0.2">
      <c r="A1035" s="11">
        <f t="shared" si="18"/>
        <v>1027</v>
      </c>
      <c r="B1035" s="32" t="s">
        <v>839</v>
      </c>
      <c r="C1035" s="32" t="s">
        <v>761</v>
      </c>
      <c r="D1035" s="32" t="s">
        <v>13</v>
      </c>
      <c r="E1035" s="68">
        <v>2022.02</v>
      </c>
      <c r="F1035" s="33" t="s">
        <v>170</v>
      </c>
      <c r="G1035" s="34">
        <v>1694</v>
      </c>
      <c r="H1035" s="34">
        <v>3030</v>
      </c>
      <c r="I1035" s="37" t="s">
        <v>15</v>
      </c>
      <c r="J1035" s="35" t="s">
        <v>17</v>
      </c>
      <c r="K1035" s="36" t="s">
        <v>181</v>
      </c>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s="2"/>
      <c r="GN1035" s="2"/>
      <c r="GO1035" s="2"/>
      <c r="GP1035" s="2"/>
      <c r="GQ1035" s="2"/>
      <c r="GR1035" s="2"/>
      <c r="GS1035" s="2"/>
      <c r="GT1035" s="2"/>
      <c r="GU1035" s="2"/>
      <c r="GV1035" s="2"/>
      <c r="GW1035" s="2"/>
      <c r="GX1035" s="2"/>
      <c r="GY1035" s="2"/>
      <c r="GZ1035" s="2"/>
      <c r="HA1035" s="2"/>
      <c r="HB1035" s="2"/>
      <c r="HC1035" s="2"/>
      <c r="HD1035" s="2"/>
      <c r="HE1035" s="2"/>
      <c r="HF1035" s="2"/>
      <c r="HG1035" s="2"/>
      <c r="HH1035" s="2"/>
      <c r="HI1035" s="2"/>
      <c r="HJ1035" s="2"/>
      <c r="HK1035" s="2"/>
      <c r="HL1035" s="2"/>
      <c r="HM1035" s="2"/>
      <c r="HN1035" s="2"/>
      <c r="HO1035" s="2"/>
      <c r="HP1035" s="2"/>
      <c r="HQ1035" s="2"/>
      <c r="HR1035" s="2"/>
      <c r="HS1035" s="2"/>
      <c r="HT1035" s="2"/>
      <c r="HU1035" s="2"/>
      <c r="HV1035" s="2"/>
      <c r="HW1035" s="2"/>
      <c r="HX1035" s="2"/>
      <c r="HY1035" s="2"/>
      <c r="HZ1035" s="2"/>
      <c r="IA1035" s="2"/>
      <c r="IB1035" s="2"/>
      <c r="IC1035" s="2"/>
      <c r="ID1035" s="2"/>
    </row>
    <row r="1036" spans="1:238" s="12" customFormat="1" x14ac:dyDescent="0.2">
      <c r="A1036" s="11">
        <f t="shared" si="18"/>
        <v>1028</v>
      </c>
      <c r="B1036" s="32" t="s">
        <v>846</v>
      </c>
      <c r="C1036" s="32" t="s">
        <v>761</v>
      </c>
      <c r="D1036" s="32" t="s">
        <v>13</v>
      </c>
      <c r="E1036" s="68">
        <v>2022.03</v>
      </c>
      <c r="F1036" s="33" t="s">
        <v>23</v>
      </c>
      <c r="G1036" s="34">
        <v>2189</v>
      </c>
      <c r="H1036" s="34">
        <v>4495</v>
      </c>
      <c r="I1036" s="37" t="s">
        <v>15</v>
      </c>
      <c r="J1036" s="35" t="s">
        <v>17</v>
      </c>
      <c r="K1036" s="36" t="s">
        <v>181</v>
      </c>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s="2"/>
      <c r="GN1036" s="2"/>
      <c r="GO1036" s="2"/>
      <c r="GP1036" s="2"/>
      <c r="GQ1036" s="2"/>
      <c r="GR1036" s="2"/>
      <c r="GS1036" s="2"/>
      <c r="GT1036" s="2"/>
      <c r="GU1036" s="2"/>
      <c r="GV1036" s="2"/>
      <c r="GW1036" s="2"/>
      <c r="GX1036" s="2"/>
      <c r="GY1036" s="2"/>
      <c r="GZ1036" s="2"/>
      <c r="HA1036" s="2"/>
      <c r="HB1036" s="2"/>
      <c r="HC1036" s="2"/>
      <c r="HD1036" s="2"/>
      <c r="HE1036" s="2"/>
      <c r="HF1036" s="2"/>
      <c r="HG1036" s="2"/>
      <c r="HH1036" s="2"/>
      <c r="HI1036" s="2"/>
      <c r="HJ1036" s="2"/>
      <c r="HK1036" s="2"/>
      <c r="HL1036" s="2"/>
      <c r="HM1036" s="2"/>
      <c r="HN1036" s="2"/>
      <c r="HO1036" s="2"/>
      <c r="HP1036" s="2"/>
      <c r="HQ1036" s="2"/>
      <c r="HR1036" s="2"/>
      <c r="HS1036" s="2"/>
      <c r="HT1036" s="2"/>
      <c r="HU1036" s="2"/>
      <c r="HV1036" s="2"/>
      <c r="HW1036" s="2"/>
      <c r="HX1036" s="2"/>
      <c r="HY1036" s="2"/>
      <c r="HZ1036" s="2"/>
      <c r="IA1036" s="2"/>
      <c r="IB1036" s="2"/>
      <c r="IC1036" s="2"/>
      <c r="ID1036" s="2"/>
    </row>
    <row r="1037" spans="1:238" s="12" customFormat="1" x14ac:dyDescent="0.2">
      <c r="A1037" s="11">
        <f t="shared" si="18"/>
        <v>1029</v>
      </c>
      <c r="B1037" s="32" t="s">
        <v>847</v>
      </c>
      <c r="C1037" s="32" t="s">
        <v>761</v>
      </c>
      <c r="D1037" s="32" t="s">
        <v>13</v>
      </c>
      <c r="E1037" s="68">
        <v>2022.03</v>
      </c>
      <c r="F1037" s="33" t="s">
        <v>2417</v>
      </c>
      <c r="G1037" s="34">
        <v>1449</v>
      </c>
      <c r="H1037" s="34">
        <v>2750</v>
      </c>
      <c r="I1037" s="37" t="s">
        <v>15</v>
      </c>
      <c r="J1037" s="35" t="s">
        <v>17</v>
      </c>
      <c r="K1037" s="36"/>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s="2"/>
      <c r="GN1037" s="2"/>
      <c r="GO1037" s="2"/>
      <c r="GP1037" s="2"/>
      <c r="GQ1037" s="2"/>
      <c r="GR1037" s="2"/>
      <c r="GS1037" s="2"/>
      <c r="GT1037" s="2"/>
      <c r="GU1037" s="2"/>
      <c r="GV1037" s="2"/>
      <c r="GW1037" s="2"/>
      <c r="GX1037" s="2"/>
      <c r="GY1037" s="2"/>
      <c r="GZ1037" s="2"/>
      <c r="HA1037" s="2"/>
      <c r="HB1037" s="2"/>
      <c r="HC1037" s="2"/>
      <c r="HD1037" s="2"/>
      <c r="HE1037" s="2"/>
      <c r="HF1037" s="2"/>
      <c r="HG1037" s="2"/>
      <c r="HH1037" s="2"/>
      <c r="HI1037" s="2"/>
      <c r="HJ1037" s="2"/>
      <c r="HK1037" s="2"/>
      <c r="HL1037" s="2"/>
      <c r="HM1037" s="2"/>
      <c r="HN1037" s="2"/>
      <c r="HO1037" s="2"/>
      <c r="HP1037" s="2"/>
      <c r="HQ1037" s="2"/>
      <c r="HR1037" s="2"/>
      <c r="HS1037" s="2"/>
      <c r="HT1037" s="2"/>
      <c r="HU1037" s="2"/>
      <c r="HV1037" s="2"/>
      <c r="HW1037" s="2"/>
      <c r="HX1037" s="2"/>
      <c r="HY1037" s="2"/>
      <c r="HZ1037" s="2"/>
      <c r="IA1037" s="2"/>
      <c r="IB1037" s="2"/>
      <c r="IC1037" s="2"/>
      <c r="ID1037" s="2"/>
    </row>
    <row r="1038" spans="1:238" s="12" customFormat="1" x14ac:dyDescent="0.2">
      <c r="A1038" s="11">
        <f t="shared" si="18"/>
        <v>1030</v>
      </c>
      <c r="B1038" s="32" t="s">
        <v>867</v>
      </c>
      <c r="C1038" s="32" t="s">
        <v>761</v>
      </c>
      <c r="D1038" s="32" t="s">
        <v>13</v>
      </c>
      <c r="E1038" s="68">
        <v>2022.04</v>
      </c>
      <c r="F1038" s="33" t="s">
        <v>2450</v>
      </c>
      <c r="G1038" s="34">
        <v>1462</v>
      </c>
      <c r="H1038" s="34">
        <v>2911</v>
      </c>
      <c r="I1038" s="37" t="s">
        <v>15</v>
      </c>
      <c r="J1038" s="35" t="s">
        <v>17</v>
      </c>
      <c r="K1038" s="36"/>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s="2"/>
      <c r="GN1038" s="2"/>
      <c r="GO1038" s="2"/>
      <c r="GP1038" s="2"/>
      <c r="GQ1038" s="2"/>
      <c r="GR1038" s="2"/>
      <c r="GS1038" s="2"/>
      <c r="GT1038" s="2"/>
      <c r="GU1038" s="2"/>
      <c r="GV1038" s="2"/>
      <c r="GW1038" s="2"/>
      <c r="GX1038" s="2"/>
      <c r="GY1038" s="2"/>
      <c r="GZ1038" s="2"/>
      <c r="HA1038" s="2"/>
      <c r="HB1038" s="2"/>
      <c r="HC1038" s="2"/>
      <c r="HD1038" s="2"/>
      <c r="HE1038" s="2"/>
      <c r="HF1038" s="2"/>
      <c r="HG1038" s="2"/>
      <c r="HH1038" s="2"/>
      <c r="HI1038" s="2"/>
      <c r="HJ1038" s="2"/>
      <c r="HK1038" s="2"/>
      <c r="HL1038" s="2"/>
      <c r="HM1038" s="2"/>
      <c r="HN1038" s="2"/>
      <c r="HO1038" s="2"/>
      <c r="HP1038" s="2"/>
      <c r="HQ1038" s="2"/>
      <c r="HR1038" s="2"/>
      <c r="HS1038" s="2"/>
      <c r="HT1038" s="2"/>
      <c r="HU1038" s="2"/>
      <c r="HV1038" s="2"/>
      <c r="HW1038" s="2"/>
      <c r="HX1038" s="2"/>
      <c r="HY1038" s="2"/>
      <c r="HZ1038" s="2"/>
      <c r="IA1038" s="2"/>
      <c r="IB1038" s="2"/>
      <c r="IC1038" s="2"/>
      <c r="ID1038" s="2"/>
    </row>
    <row r="1039" spans="1:238" s="12" customFormat="1" x14ac:dyDescent="0.2">
      <c r="A1039" s="11">
        <f t="shared" si="18"/>
        <v>1031</v>
      </c>
      <c r="B1039" s="32" t="s">
        <v>872</v>
      </c>
      <c r="C1039" s="32" t="s">
        <v>761</v>
      </c>
      <c r="D1039" s="32" t="s">
        <v>13</v>
      </c>
      <c r="E1039" s="68">
        <v>2022.05</v>
      </c>
      <c r="F1039" s="33" t="s">
        <v>52</v>
      </c>
      <c r="G1039" s="34">
        <v>1514</v>
      </c>
      <c r="H1039" s="34">
        <v>2727</v>
      </c>
      <c r="I1039" s="37" t="s">
        <v>15</v>
      </c>
      <c r="J1039" s="35" t="s">
        <v>17</v>
      </c>
      <c r="K1039" s="36"/>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s="2"/>
      <c r="GN1039" s="2"/>
      <c r="GO1039" s="2"/>
      <c r="GP1039" s="2"/>
      <c r="GQ1039" s="2"/>
      <c r="GR1039" s="2"/>
      <c r="GS1039" s="2"/>
      <c r="GT1039" s="2"/>
      <c r="GU1039" s="2"/>
      <c r="GV1039" s="2"/>
      <c r="GW1039" s="2"/>
      <c r="GX1039" s="2"/>
      <c r="GY1039" s="2"/>
      <c r="GZ1039" s="2"/>
      <c r="HA1039" s="2"/>
      <c r="HB1039" s="2"/>
      <c r="HC1039" s="2"/>
      <c r="HD1039" s="2"/>
      <c r="HE1039" s="2"/>
      <c r="HF1039" s="2"/>
      <c r="HG1039" s="2"/>
      <c r="HH1039" s="2"/>
      <c r="HI1039" s="2"/>
      <c r="HJ1039" s="2"/>
      <c r="HK1039" s="2"/>
      <c r="HL1039" s="2"/>
      <c r="HM1039" s="2"/>
      <c r="HN1039" s="2"/>
      <c r="HO1039" s="2"/>
      <c r="HP1039" s="2"/>
      <c r="HQ1039" s="2"/>
      <c r="HR1039" s="2"/>
      <c r="HS1039" s="2"/>
      <c r="HT1039" s="2"/>
      <c r="HU1039" s="2"/>
      <c r="HV1039" s="2"/>
      <c r="HW1039" s="2"/>
      <c r="HX1039" s="2"/>
      <c r="HY1039" s="2"/>
      <c r="HZ1039" s="2"/>
      <c r="IA1039" s="2"/>
      <c r="IB1039" s="2"/>
      <c r="IC1039" s="2"/>
      <c r="ID1039" s="2"/>
    </row>
    <row r="1040" spans="1:238" s="12" customFormat="1" x14ac:dyDescent="0.2">
      <c r="A1040" s="11">
        <f t="shared" si="18"/>
        <v>1032</v>
      </c>
      <c r="B1040" s="32" t="s">
        <v>873</v>
      </c>
      <c r="C1040" s="32" t="s">
        <v>761</v>
      </c>
      <c r="D1040" s="32" t="s">
        <v>13</v>
      </c>
      <c r="E1040" s="68">
        <v>2022.05</v>
      </c>
      <c r="F1040" s="33" t="s">
        <v>870</v>
      </c>
      <c r="G1040" s="34">
        <v>1487</v>
      </c>
      <c r="H1040" s="34">
        <v>2840</v>
      </c>
      <c r="I1040" s="37" t="s">
        <v>15</v>
      </c>
      <c r="J1040" s="35" t="s">
        <v>17</v>
      </c>
      <c r="K1040" s="36"/>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s="2"/>
      <c r="GN1040" s="2"/>
      <c r="GO1040" s="2"/>
      <c r="GP1040" s="2"/>
      <c r="GQ1040" s="2"/>
      <c r="GR1040" s="2"/>
      <c r="GS1040" s="2"/>
      <c r="GT1040" s="2"/>
      <c r="GU1040" s="2"/>
      <c r="GV1040" s="2"/>
      <c r="GW1040" s="2"/>
      <c r="GX1040" s="2"/>
      <c r="GY1040" s="2"/>
      <c r="GZ1040" s="2"/>
      <c r="HA1040" s="2"/>
      <c r="HB1040" s="2"/>
      <c r="HC1040" s="2"/>
      <c r="HD1040" s="2"/>
      <c r="HE1040" s="2"/>
      <c r="HF1040" s="2"/>
      <c r="HG1040" s="2"/>
      <c r="HH1040" s="2"/>
      <c r="HI1040" s="2"/>
      <c r="HJ1040" s="2"/>
      <c r="HK1040" s="2"/>
      <c r="HL1040" s="2"/>
      <c r="HM1040" s="2"/>
      <c r="HN1040" s="2"/>
      <c r="HO1040" s="2"/>
      <c r="HP1040" s="2"/>
      <c r="HQ1040" s="2"/>
      <c r="HR1040" s="2"/>
      <c r="HS1040" s="2"/>
      <c r="HT1040" s="2"/>
      <c r="HU1040" s="2"/>
      <c r="HV1040" s="2"/>
      <c r="HW1040" s="2"/>
      <c r="HX1040" s="2"/>
      <c r="HY1040" s="2"/>
      <c r="HZ1040" s="2"/>
      <c r="IA1040" s="2"/>
      <c r="IB1040" s="2"/>
      <c r="IC1040" s="2"/>
      <c r="ID1040" s="2"/>
    </row>
    <row r="1041" spans="1:238" s="12" customFormat="1" x14ac:dyDescent="0.2">
      <c r="A1041" s="11">
        <f t="shared" si="18"/>
        <v>1033</v>
      </c>
      <c r="B1041" s="32" t="s">
        <v>874</v>
      </c>
      <c r="C1041" s="32" t="s">
        <v>761</v>
      </c>
      <c r="D1041" s="32" t="s">
        <v>13</v>
      </c>
      <c r="E1041" s="68">
        <v>2022.05</v>
      </c>
      <c r="F1041" s="33" t="s">
        <v>51</v>
      </c>
      <c r="G1041" s="34">
        <v>1705</v>
      </c>
      <c r="H1041" s="34">
        <v>3491</v>
      </c>
      <c r="I1041" s="37" t="s">
        <v>15</v>
      </c>
      <c r="J1041" s="35" t="s">
        <v>17</v>
      </c>
      <c r="K1041" s="36"/>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s="2"/>
      <c r="GN1041" s="2"/>
      <c r="GO1041" s="2"/>
      <c r="GP1041" s="2"/>
      <c r="GQ1041" s="2"/>
      <c r="GR1041" s="2"/>
      <c r="GS1041" s="2"/>
      <c r="GT1041" s="2"/>
      <c r="GU1041" s="2"/>
      <c r="GV1041" s="2"/>
      <c r="GW1041" s="2"/>
      <c r="GX1041" s="2"/>
      <c r="GY1041" s="2"/>
      <c r="GZ1041" s="2"/>
      <c r="HA1041" s="2"/>
      <c r="HB1041" s="2"/>
      <c r="HC1041" s="2"/>
      <c r="HD1041" s="2"/>
      <c r="HE1041" s="2"/>
      <c r="HF1041" s="2"/>
      <c r="HG1041" s="2"/>
      <c r="HH1041" s="2"/>
      <c r="HI1041" s="2"/>
      <c r="HJ1041" s="2"/>
      <c r="HK1041" s="2"/>
      <c r="HL1041" s="2"/>
      <c r="HM1041" s="2"/>
      <c r="HN1041" s="2"/>
      <c r="HO1041" s="2"/>
      <c r="HP1041" s="2"/>
      <c r="HQ1041" s="2"/>
      <c r="HR1041" s="2"/>
      <c r="HS1041" s="2"/>
      <c r="HT1041" s="2"/>
      <c r="HU1041" s="2"/>
      <c r="HV1041" s="2"/>
      <c r="HW1041" s="2"/>
      <c r="HX1041" s="2"/>
      <c r="HY1041" s="2"/>
      <c r="HZ1041" s="2"/>
      <c r="IA1041" s="2"/>
      <c r="IB1041" s="2"/>
      <c r="IC1041" s="2"/>
      <c r="ID1041" s="2"/>
    </row>
    <row r="1042" spans="1:238" s="12" customFormat="1" x14ac:dyDescent="0.2">
      <c r="A1042" s="11">
        <f t="shared" si="18"/>
        <v>1034</v>
      </c>
      <c r="B1042" s="32" t="s">
        <v>890</v>
      </c>
      <c r="C1042" s="32" t="s">
        <v>761</v>
      </c>
      <c r="D1042" s="32" t="s">
        <v>13</v>
      </c>
      <c r="E1042" s="68">
        <v>2022.06</v>
      </c>
      <c r="F1042" s="33" t="s">
        <v>870</v>
      </c>
      <c r="G1042" s="34">
        <v>1784</v>
      </c>
      <c r="H1042" s="34">
        <v>3480</v>
      </c>
      <c r="I1042" s="37" t="s">
        <v>15</v>
      </c>
      <c r="J1042" s="35" t="s">
        <v>17</v>
      </c>
      <c r="K1042" s="36"/>
    </row>
    <row r="1043" spans="1:238" s="12" customFormat="1" x14ac:dyDescent="0.2">
      <c r="A1043" s="11">
        <f t="shared" si="18"/>
        <v>1035</v>
      </c>
      <c r="B1043" s="32" t="s">
        <v>945</v>
      </c>
      <c r="C1043" s="32" t="s">
        <v>761</v>
      </c>
      <c r="D1043" s="32" t="s">
        <v>13</v>
      </c>
      <c r="E1043" s="68">
        <v>2022.08</v>
      </c>
      <c r="F1043" s="33" t="s">
        <v>33</v>
      </c>
      <c r="G1043" s="34">
        <v>1554</v>
      </c>
      <c r="H1043" s="34">
        <v>3176</v>
      </c>
      <c r="I1043" s="37" t="s">
        <v>15</v>
      </c>
      <c r="J1043" s="35" t="s">
        <v>17</v>
      </c>
      <c r="K1043" s="36" t="s">
        <v>181</v>
      </c>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s="2"/>
      <c r="GN1043" s="2"/>
      <c r="GO1043" s="2"/>
      <c r="GP1043" s="2"/>
      <c r="GQ1043" s="2"/>
      <c r="GR1043" s="2"/>
      <c r="GS1043" s="2"/>
      <c r="GT1043" s="2"/>
      <c r="GU1043" s="2"/>
      <c r="GV1043" s="2"/>
      <c r="GW1043" s="2"/>
      <c r="GX1043" s="2"/>
      <c r="GY1043" s="2"/>
      <c r="GZ1043" s="2"/>
      <c r="HA1043" s="2"/>
      <c r="HB1043" s="2"/>
      <c r="HC1043" s="2"/>
      <c r="HD1043" s="2"/>
      <c r="HE1043" s="2"/>
      <c r="HF1043" s="2"/>
      <c r="HG1043" s="2"/>
      <c r="HH1043" s="2"/>
      <c r="HI1043" s="2"/>
      <c r="HJ1043" s="2"/>
      <c r="HK1043" s="2"/>
      <c r="HL1043" s="2"/>
      <c r="HM1043" s="2"/>
      <c r="HN1043" s="2"/>
      <c r="HO1043" s="2"/>
      <c r="HP1043" s="2"/>
      <c r="HQ1043" s="2"/>
      <c r="HR1043" s="2"/>
      <c r="HS1043" s="2"/>
      <c r="HT1043" s="2"/>
      <c r="HU1043" s="2"/>
      <c r="HV1043" s="2"/>
      <c r="HW1043" s="2"/>
      <c r="HX1043" s="2"/>
      <c r="HY1043" s="2"/>
      <c r="HZ1043" s="2"/>
      <c r="IA1043" s="2"/>
      <c r="IB1043" s="2"/>
      <c r="IC1043" s="2"/>
      <c r="ID1043" s="2"/>
    </row>
    <row r="1044" spans="1:238" s="12" customFormat="1" x14ac:dyDescent="0.2">
      <c r="A1044" s="11">
        <f t="shared" si="18"/>
        <v>1036</v>
      </c>
      <c r="B1044" s="32" t="s">
        <v>946</v>
      </c>
      <c r="C1044" s="32" t="s">
        <v>761</v>
      </c>
      <c r="D1044" s="32" t="s">
        <v>13</v>
      </c>
      <c r="E1044" s="68">
        <v>2022.08</v>
      </c>
      <c r="F1044" s="33" t="s">
        <v>947</v>
      </c>
      <c r="G1044" s="34">
        <v>1622</v>
      </c>
      <c r="H1044" s="34">
        <v>3041</v>
      </c>
      <c r="I1044" s="37" t="s">
        <v>15</v>
      </c>
      <c r="J1044" s="35" t="s">
        <v>17</v>
      </c>
      <c r="K1044" s="36" t="s">
        <v>180</v>
      </c>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EU1044" s="13"/>
      <c r="EV1044" s="13"/>
      <c r="EW1044" s="13"/>
      <c r="EX1044" s="13"/>
      <c r="EY1044" s="13"/>
      <c r="EZ1044" s="13"/>
      <c r="FA1044" s="13"/>
      <c r="FB1044" s="13"/>
      <c r="FC1044" s="13"/>
      <c r="FD1044" s="13"/>
      <c r="FE1044" s="13"/>
      <c r="FF1044" s="13"/>
      <c r="FG1044" s="13"/>
      <c r="FH1044" s="13"/>
      <c r="FI1044" s="13"/>
      <c r="FJ1044" s="13"/>
      <c r="FK1044" s="13"/>
      <c r="FL1044" s="13"/>
      <c r="FM1044" s="13"/>
      <c r="FN1044" s="13"/>
      <c r="FO1044" s="13"/>
      <c r="FP1044" s="13"/>
      <c r="FQ1044" s="13"/>
      <c r="FR1044" s="13"/>
      <c r="FS1044" s="13"/>
      <c r="FT1044" s="13"/>
      <c r="FU1044" s="13"/>
      <c r="FV1044" s="13"/>
      <c r="FW1044" s="13"/>
      <c r="FX1044" s="13"/>
      <c r="FY1044" s="13"/>
      <c r="FZ1044" s="13"/>
      <c r="GA1044" s="13"/>
      <c r="GB1044" s="13"/>
      <c r="GC1044" s="13"/>
      <c r="GD1044" s="13"/>
      <c r="GE1044" s="13"/>
      <c r="GF1044" s="13"/>
      <c r="GG1044" s="13"/>
      <c r="GH1044" s="13"/>
      <c r="GI1044" s="13"/>
      <c r="GJ1044" s="13"/>
      <c r="GK1044" s="13"/>
      <c r="GL1044" s="13"/>
      <c r="GM1044" s="13"/>
      <c r="GN1044" s="13"/>
      <c r="GO1044" s="13"/>
      <c r="GP1044" s="13"/>
      <c r="GQ1044" s="13"/>
      <c r="GR1044" s="13"/>
      <c r="GS1044" s="13"/>
      <c r="GT1044" s="13"/>
      <c r="GU1044" s="13"/>
      <c r="GV1044" s="13"/>
      <c r="GW1044" s="13"/>
      <c r="GX1044" s="13"/>
      <c r="GY1044" s="13"/>
      <c r="GZ1044" s="13"/>
      <c r="HA1044" s="13"/>
      <c r="HB1044" s="13"/>
      <c r="HC1044" s="13"/>
      <c r="HD1044" s="13"/>
      <c r="HE1044" s="13"/>
      <c r="HF1044" s="13"/>
      <c r="HG1044" s="13"/>
      <c r="HH1044" s="13"/>
      <c r="HI1044" s="13"/>
      <c r="HJ1044" s="13"/>
      <c r="HK1044" s="13"/>
      <c r="HL1044" s="13"/>
      <c r="HM1044" s="13"/>
      <c r="HN1044" s="13"/>
      <c r="HO1044" s="13"/>
      <c r="HP1044" s="13"/>
      <c r="HQ1044" s="13"/>
      <c r="HR1044" s="13"/>
      <c r="HS1044" s="13"/>
      <c r="HT1044" s="13"/>
      <c r="HU1044" s="13"/>
      <c r="HV1044" s="13"/>
      <c r="HW1044" s="13"/>
      <c r="HX1044" s="13"/>
      <c r="HY1044" s="13"/>
      <c r="HZ1044" s="13"/>
      <c r="IA1044" s="13"/>
      <c r="IB1044" s="13"/>
      <c r="IC1044" s="13"/>
      <c r="ID1044" s="13"/>
    </row>
    <row r="1045" spans="1:238" s="12" customFormat="1" x14ac:dyDescent="0.2">
      <c r="A1045" s="11">
        <f t="shared" si="18"/>
        <v>1037</v>
      </c>
      <c r="B1045" s="32" t="s">
        <v>960</v>
      </c>
      <c r="C1045" s="32" t="s">
        <v>761</v>
      </c>
      <c r="D1045" s="32" t="s">
        <v>13</v>
      </c>
      <c r="E1045" s="68">
        <v>2022.09</v>
      </c>
      <c r="F1045" s="33" t="s">
        <v>166</v>
      </c>
      <c r="G1045" s="34">
        <v>1515</v>
      </c>
      <c r="H1045" s="34">
        <v>2927</v>
      </c>
      <c r="I1045" s="37" t="s">
        <v>127</v>
      </c>
      <c r="J1045" s="35" t="s">
        <v>17</v>
      </c>
      <c r="K1045" s="36"/>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s="2"/>
      <c r="GN1045" s="2"/>
      <c r="GO1045" s="2"/>
      <c r="GP1045" s="2"/>
      <c r="GQ1045" s="2"/>
      <c r="GR1045" s="2"/>
      <c r="GS1045" s="2"/>
      <c r="GT1045" s="2"/>
      <c r="GU1045" s="2"/>
      <c r="GV1045" s="2"/>
      <c r="GW1045" s="2"/>
      <c r="GX1045" s="2"/>
      <c r="GY1045" s="2"/>
      <c r="GZ1045" s="2"/>
      <c r="HA1045" s="2"/>
      <c r="HB1045" s="2"/>
      <c r="HC1045" s="2"/>
      <c r="HD1045" s="2"/>
      <c r="HE1045" s="2"/>
      <c r="HF1045" s="2"/>
      <c r="HG1045" s="2"/>
      <c r="HH1045" s="2"/>
      <c r="HI1045" s="2"/>
      <c r="HJ1045" s="2"/>
      <c r="HK1045" s="2"/>
      <c r="HL1045" s="2"/>
      <c r="HM1045" s="2"/>
      <c r="HN1045" s="2"/>
      <c r="HO1045" s="2"/>
      <c r="HP1045" s="2"/>
      <c r="HQ1045" s="2"/>
      <c r="HR1045" s="2"/>
      <c r="HS1045" s="2"/>
      <c r="HT1045" s="2"/>
      <c r="HU1045" s="2"/>
      <c r="HV1045" s="2"/>
      <c r="HW1045" s="2"/>
      <c r="HX1045" s="2"/>
      <c r="HY1045" s="2"/>
      <c r="HZ1045" s="2"/>
      <c r="IA1045" s="2"/>
      <c r="IB1045" s="2"/>
      <c r="IC1045" s="2"/>
      <c r="ID1045" s="2"/>
    </row>
    <row r="1046" spans="1:238" s="12" customFormat="1" x14ac:dyDescent="0.2">
      <c r="A1046" s="11">
        <f t="shared" si="18"/>
        <v>1038</v>
      </c>
      <c r="B1046" s="32" t="s">
        <v>970</v>
      </c>
      <c r="C1046" s="32" t="s">
        <v>761</v>
      </c>
      <c r="D1046" s="32" t="s">
        <v>13</v>
      </c>
      <c r="E1046" s="68">
        <v>2022.1</v>
      </c>
      <c r="F1046" s="33" t="s">
        <v>971</v>
      </c>
      <c r="G1046" s="34">
        <v>1134</v>
      </c>
      <c r="H1046" s="34">
        <v>1945</v>
      </c>
      <c r="I1046" s="37" t="s">
        <v>15</v>
      </c>
      <c r="J1046" s="35" t="s">
        <v>17</v>
      </c>
      <c r="K1046" s="36"/>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s="2"/>
      <c r="GN1046" s="2"/>
      <c r="GO1046" s="2"/>
      <c r="GP1046" s="2"/>
      <c r="GQ1046" s="2"/>
      <c r="GR1046" s="2"/>
      <c r="GS1046" s="2"/>
      <c r="GT1046" s="2"/>
      <c r="GU1046" s="2"/>
      <c r="GV1046" s="2"/>
      <c r="GW1046" s="2"/>
      <c r="GX1046" s="2"/>
      <c r="GY1046" s="2"/>
      <c r="GZ1046" s="2"/>
      <c r="HA1046" s="2"/>
      <c r="HB1046" s="2"/>
      <c r="HC1046" s="2"/>
      <c r="HD1046" s="2"/>
      <c r="HE1046" s="2"/>
      <c r="HF1046" s="2"/>
      <c r="HG1046" s="2"/>
      <c r="HH1046" s="2"/>
      <c r="HI1046" s="2"/>
      <c r="HJ1046" s="2"/>
      <c r="HK1046" s="2"/>
      <c r="HL1046" s="2"/>
      <c r="HM1046" s="2"/>
      <c r="HN1046" s="2"/>
      <c r="HO1046" s="2"/>
      <c r="HP1046" s="2"/>
      <c r="HQ1046" s="2"/>
      <c r="HR1046" s="2"/>
      <c r="HS1046" s="2"/>
      <c r="HT1046" s="2"/>
      <c r="HU1046" s="2"/>
      <c r="HV1046" s="2"/>
      <c r="HW1046" s="2"/>
      <c r="HX1046" s="2"/>
      <c r="HY1046" s="2"/>
      <c r="HZ1046" s="2"/>
      <c r="IA1046" s="2"/>
      <c r="IB1046" s="2"/>
      <c r="IC1046" s="2"/>
      <c r="ID1046" s="2"/>
    </row>
    <row r="1047" spans="1:238" s="12" customFormat="1" x14ac:dyDescent="0.2">
      <c r="A1047" s="11">
        <f t="shared" si="18"/>
        <v>1039</v>
      </c>
      <c r="B1047" s="32" t="s">
        <v>1000</v>
      </c>
      <c r="C1047" s="32" t="s">
        <v>761</v>
      </c>
      <c r="D1047" s="32" t="s">
        <v>13</v>
      </c>
      <c r="E1047" s="68">
        <v>2022.12</v>
      </c>
      <c r="F1047" s="33" t="s">
        <v>1001</v>
      </c>
      <c r="G1047" s="34">
        <v>2249</v>
      </c>
      <c r="H1047" s="34">
        <v>4560</v>
      </c>
      <c r="I1047" s="37" t="s">
        <v>15</v>
      </c>
      <c r="J1047" s="35" t="s">
        <v>17</v>
      </c>
      <c r="K1047" s="36"/>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s="2"/>
      <c r="GN1047" s="2"/>
      <c r="GO1047" s="2"/>
      <c r="GP1047" s="2"/>
      <c r="GQ1047" s="2"/>
      <c r="GR1047" s="2"/>
      <c r="GS1047" s="2"/>
      <c r="GT1047" s="2"/>
      <c r="GU1047" s="2"/>
      <c r="GV1047" s="2"/>
      <c r="GW1047" s="2"/>
      <c r="GX1047" s="2"/>
      <c r="GY1047" s="2"/>
      <c r="GZ1047" s="2"/>
      <c r="HA1047" s="2"/>
      <c r="HB1047" s="2"/>
      <c r="HC1047" s="2"/>
      <c r="HD1047" s="2"/>
      <c r="HE1047" s="2"/>
      <c r="HF1047" s="2"/>
      <c r="HG1047" s="2"/>
      <c r="HH1047" s="2"/>
      <c r="HI1047" s="2"/>
      <c r="HJ1047" s="2"/>
      <c r="HK1047" s="2"/>
      <c r="HL1047" s="2"/>
      <c r="HM1047" s="2"/>
      <c r="HN1047" s="2"/>
      <c r="HO1047" s="2"/>
      <c r="HP1047" s="2"/>
      <c r="HQ1047" s="2"/>
      <c r="HR1047" s="2"/>
      <c r="HS1047" s="2"/>
      <c r="HT1047" s="2"/>
      <c r="HU1047" s="2"/>
      <c r="HV1047" s="2"/>
      <c r="HW1047" s="2"/>
      <c r="HX1047" s="2"/>
      <c r="HY1047" s="2"/>
      <c r="HZ1047" s="2"/>
      <c r="IA1047" s="2"/>
      <c r="IB1047" s="2"/>
      <c r="IC1047" s="2"/>
      <c r="ID1047" s="2"/>
    </row>
    <row r="1048" spans="1:238" s="12" customFormat="1" x14ac:dyDescent="0.2">
      <c r="A1048" s="11">
        <f t="shared" si="18"/>
        <v>1040</v>
      </c>
      <c r="B1048" s="32" t="s">
        <v>1035</v>
      </c>
      <c r="C1048" s="32" t="s">
        <v>761</v>
      </c>
      <c r="D1048" s="32" t="s">
        <v>13</v>
      </c>
      <c r="E1048" s="68">
        <v>2023.02</v>
      </c>
      <c r="F1048" s="33" t="s">
        <v>139</v>
      </c>
      <c r="G1048" s="34">
        <v>930</v>
      </c>
      <c r="H1048" s="34">
        <v>2117</v>
      </c>
      <c r="I1048" s="37" t="s">
        <v>18</v>
      </c>
      <c r="J1048" s="35" t="s">
        <v>17</v>
      </c>
      <c r="K1048" s="36"/>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row>
    <row r="1049" spans="1:238" s="12" customFormat="1" x14ac:dyDescent="0.2">
      <c r="A1049" s="11">
        <f t="shared" si="18"/>
        <v>1041</v>
      </c>
      <c r="B1049" s="32" t="s">
        <v>1287</v>
      </c>
      <c r="C1049" s="32" t="s">
        <v>761</v>
      </c>
      <c r="D1049" s="38" t="s">
        <v>148</v>
      </c>
      <c r="E1049" s="69" t="s">
        <v>1288</v>
      </c>
      <c r="F1049" s="40" t="s">
        <v>48</v>
      </c>
      <c r="G1049" s="39">
        <v>249</v>
      </c>
      <c r="H1049" s="39">
        <v>484</v>
      </c>
      <c r="I1049" s="41" t="s">
        <v>15</v>
      </c>
      <c r="J1049" s="43" t="s">
        <v>17</v>
      </c>
      <c r="K1049" s="4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row>
    <row r="1050" spans="1:238" s="12" customFormat="1" x14ac:dyDescent="0.2">
      <c r="A1050" s="11">
        <f t="shared" si="18"/>
        <v>1042</v>
      </c>
      <c r="B1050" s="32" t="s">
        <v>1289</v>
      </c>
      <c r="C1050" s="32" t="s">
        <v>761</v>
      </c>
      <c r="D1050" s="38" t="s">
        <v>148</v>
      </c>
      <c r="E1050" s="69" t="s">
        <v>1288</v>
      </c>
      <c r="F1050" s="40" t="s">
        <v>48</v>
      </c>
      <c r="G1050" s="39">
        <v>452</v>
      </c>
      <c r="H1050" s="39">
        <v>827</v>
      </c>
      <c r="I1050" s="41" t="s">
        <v>15</v>
      </c>
      <c r="J1050" s="43" t="s">
        <v>17</v>
      </c>
      <c r="K1050" s="4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row>
    <row r="1051" spans="1:238" s="12" customFormat="1" x14ac:dyDescent="0.2">
      <c r="A1051" s="11">
        <f t="shared" si="18"/>
        <v>1043</v>
      </c>
      <c r="B1051" s="32" t="s">
        <v>1444</v>
      </c>
      <c r="C1051" s="32" t="s">
        <v>761</v>
      </c>
      <c r="D1051" s="38" t="s">
        <v>148</v>
      </c>
      <c r="E1051" s="69" t="s">
        <v>707</v>
      </c>
      <c r="F1051" s="33" t="s">
        <v>1257</v>
      </c>
      <c r="G1051" s="34">
        <v>323</v>
      </c>
      <c r="H1051" s="34">
        <v>525</v>
      </c>
      <c r="I1051" s="37" t="s">
        <v>15</v>
      </c>
      <c r="J1051" s="35" t="s">
        <v>17</v>
      </c>
      <c r="K1051" s="44"/>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5"/>
      <c r="AQ1051" s="15"/>
      <c r="AR1051" s="15"/>
      <c r="AS1051" s="15"/>
      <c r="AT1051" s="15"/>
      <c r="AU1051" s="15"/>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5"/>
      <c r="BZ1051" s="15"/>
      <c r="CA1051" s="15"/>
      <c r="CB1051" s="15"/>
      <c r="CC1051" s="15"/>
      <c r="CD1051" s="15"/>
      <c r="CE1051" s="15"/>
      <c r="CF1051" s="15"/>
      <c r="CG1051" s="15"/>
      <c r="CH1051" s="15"/>
      <c r="CI1051" s="15"/>
      <c r="CJ1051" s="15"/>
      <c r="CK1051" s="15"/>
      <c r="CL1051" s="15"/>
      <c r="CM1051" s="15"/>
      <c r="CN1051" s="15"/>
      <c r="CO1051" s="15"/>
      <c r="CP1051" s="15"/>
      <c r="CQ1051" s="15"/>
      <c r="CR1051" s="15"/>
      <c r="CS1051" s="15"/>
      <c r="CT1051" s="15"/>
      <c r="CU1051" s="15"/>
      <c r="CV1051" s="15"/>
      <c r="CW1051" s="15"/>
      <c r="CX1051" s="15"/>
      <c r="CY1051" s="15"/>
      <c r="CZ1051" s="15"/>
      <c r="DA1051" s="15"/>
      <c r="DB1051" s="15"/>
      <c r="DC1051" s="15"/>
      <c r="DD1051" s="15"/>
      <c r="DE1051" s="15"/>
      <c r="DF1051" s="15"/>
      <c r="DG1051" s="15"/>
      <c r="DH1051" s="15"/>
      <c r="DI1051" s="15"/>
      <c r="DJ1051" s="15"/>
      <c r="DK1051" s="15"/>
      <c r="DL1051" s="15"/>
      <c r="DM1051" s="15"/>
      <c r="DN1051" s="15"/>
      <c r="DO1051" s="15"/>
      <c r="DP1051" s="15"/>
      <c r="DQ1051" s="15"/>
      <c r="DR1051" s="15"/>
      <c r="DS1051" s="15"/>
      <c r="DT1051" s="15"/>
      <c r="DU1051" s="15"/>
      <c r="DV1051" s="15"/>
      <c r="DW1051" s="15"/>
      <c r="DX1051" s="15"/>
      <c r="DY1051" s="15"/>
      <c r="DZ1051" s="15"/>
      <c r="EA1051" s="15"/>
      <c r="EB1051" s="15"/>
      <c r="EC1051" s="15"/>
      <c r="ED1051" s="15"/>
      <c r="EE1051" s="15"/>
      <c r="EF1051" s="15"/>
      <c r="EG1051" s="15"/>
      <c r="EH1051" s="15"/>
      <c r="EI1051" s="15"/>
      <c r="EJ1051" s="15"/>
      <c r="EK1051" s="15"/>
      <c r="EL1051" s="15"/>
      <c r="EM1051" s="15"/>
      <c r="EN1051" s="15"/>
      <c r="EO1051" s="15"/>
      <c r="EP1051" s="15"/>
      <c r="EQ1051" s="15"/>
      <c r="ER1051" s="15"/>
      <c r="ES1051" s="15"/>
      <c r="ET1051" s="15"/>
      <c r="EU1051" s="15"/>
      <c r="EV1051" s="15"/>
      <c r="EW1051" s="15"/>
      <c r="EX1051" s="15"/>
      <c r="EY1051" s="15"/>
      <c r="EZ1051" s="15"/>
      <c r="FA1051" s="15"/>
      <c r="FB1051" s="15"/>
      <c r="FC1051" s="15"/>
      <c r="FD1051" s="15"/>
      <c r="FE1051" s="15"/>
      <c r="FF1051" s="15"/>
      <c r="FG1051" s="15"/>
      <c r="FH1051" s="15"/>
      <c r="FI1051" s="15"/>
      <c r="FJ1051" s="15"/>
      <c r="FK1051" s="15"/>
      <c r="FL1051" s="15"/>
      <c r="FM1051" s="15"/>
      <c r="FN1051" s="15"/>
      <c r="FO1051" s="15"/>
      <c r="FP1051" s="15"/>
      <c r="FQ1051" s="15"/>
      <c r="FR1051" s="15"/>
      <c r="FS1051" s="15"/>
      <c r="FT1051" s="15"/>
      <c r="FU1051" s="15"/>
      <c r="FV1051" s="15"/>
      <c r="FW1051" s="15"/>
      <c r="FX1051" s="15"/>
      <c r="FY1051" s="15"/>
      <c r="FZ1051" s="15"/>
      <c r="GA1051" s="15"/>
      <c r="GB1051" s="15"/>
      <c r="GC1051" s="15"/>
      <c r="GD1051" s="15"/>
      <c r="GE1051" s="15"/>
      <c r="GF1051" s="15"/>
      <c r="GG1051" s="15"/>
      <c r="GH1051" s="15"/>
      <c r="GI1051" s="15"/>
      <c r="GJ1051" s="15"/>
      <c r="GK1051" s="15"/>
      <c r="GL1051" s="15"/>
      <c r="GM1051" s="15"/>
      <c r="GN1051" s="15"/>
      <c r="GO1051" s="15"/>
      <c r="GP1051" s="15"/>
      <c r="GQ1051" s="15"/>
      <c r="GR1051" s="15"/>
      <c r="GS1051" s="15"/>
      <c r="GT1051" s="15"/>
      <c r="GU1051" s="15"/>
      <c r="GV1051" s="15"/>
      <c r="GW1051" s="15"/>
      <c r="GX1051" s="15"/>
      <c r="GY1051" s="15"/>
      <c r="GZ1051" s="15"/>
      <c r="HA1051" s="15"/>
      <c r="HB1051" s="15"/>
      <c r="HC1051" s="15"/>
      <c r="HD1051" s="15"/>
      <c r="HE1051" s="15"/>
      <c r="HF1051" s="15"/>
      <c r="HG1051" s="15"/>
      <c r="HH1051" s="15"/>
      <c r="HI1051" s="15"/>
      <c r="HJ1051" s="15"/>
      <c r="HK1051" s="15"/>
      <c r="HL1051" s="15"/>
      <c r="HM1051" s="15"/>
      <c r="HN1051" s="15"/>
      <c r="HO1051" s="15"/>
      <c r="HP1051" s="15"/>
      <c r="HQ1051" s="15"/>
      <c r="HR1051" s="15"/>
      <c r="HS1051" s="15"/>
      <c r="HT1051" s="15"/>
      <c r="HU1051" s="15"/>
      <c r="HV1051" s="15"/>
      <c r="HW1051" s="15"/>
      <c r="HX1051" s="15"/>
      <c r="HY1051" s="15"/>
      <c r="HZ1051" s="15"/>
      <c r="IA1051" s="15"/>
      <c r="IB1051" s="15"/>
      <c r="IC1051" s="15"/>
      <c r="ID1051" s="15"/>
    </row>
    <row r="1052" spans="1:238" s="12" customFormat="1" x14ac:dyDescent="0.2">
      <c r="A1052" s="11">
        <f t="shared" si="18"/>
        <v>1044</v>
      </c>
      <c r="B1052" s="32" t="s">
        <v>1494</v>
      </c>
      <c r="C1052" s="32" t="s">
        <v>761</v>
      </c>
      <c r="D1052" s="38" t="s">
        <v>148</v>
      </c>
      <c r="E1052" s="69" t="s">
        <v>1495</v>
      </c>
      <c r="F1052" s="33" t="s">
        <v>1496</v>
      </c>
      <c r="G1052" s="34">
        <v>617</v>
      </c>
      <c r="H1052" s="34">
        <v>1136</v>
      </c>
      <c r="I1052" s="37" t="s">
        <v>15</v>
      </c>
      <c r="J1052" s="35" t="s">
        <v>17</v>
      </c>
      <c r="K1052" s="36"/>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row>
    <row r="1053" spans="1:238" s="12" customFormat="1" x14ac:dyDescent="0.2">
      <c r="A1053" s="11">
        <f t="shared" si="18"/>
        <v>1045</v>
      </c>
      <c r="B1053" s="32" t="s">
        <v>1497</v>
      </c>
      <c r="C1053" s="32" t="s">
        <v>761</v>
      </c>
      <c r="D1053" s="38" t="s">
        <v>148</v>
      </c>
      <c r="E1053" s="69" t="s">
        <v>1495</v>
      </c>
      <c r="F1053" s="33" t="s">
        <v>1496</v>
      </c>
      <c r="G1053" s="34">
        <v>172</v>
      </c>
      <c r="H1053" s="34">
        <v>405</v>
      </c>
      <c r="I1053" s="37" t="s">
        <v>15</v>
      </c>
      <c r="J1053" s="35" t="s">
        <v>17</v>
      </c>
      <c r="K1053" s="36"/>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row>
    <row r="1054" spans="1:238" s="12" customFormat="1" x14ac:dyDescent="0.2">
      <c r="A1054" s="11">
        <f t="shared" si="18"/>
        <v>1046</v>
      </c>
      <c r="B1054" s="32" t="s">
        <v>1546</v>
      </c>
      <c r="C1054" s="32" t="s">
        <v>761</v>
      </c>
      <c r="D1054" s="38" t="s">
        <v>148</v>
      </c>
      <c r="E1054" s="69" t="s">
        <v>1547</v>
      </c>
      <c r="F1054" s="33" t="s">
        <v>1548</v>
      </c>
      <c r="G1054" s="34">
        <v>900</v>
      </c>
      <c r="H1054" s="34">
        <v>1529</v>
      </c>
      <c r="I1054" s="37" t="s">
        <v>18</v>
      </c>
      <c r="J1054" s="35" t="s">
        <v>17</v>
      </c>
      <c r="K1054" s="36"/>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5"/>
      <c r="AQ1054" s="15"/>
      <c r="AR1054" s="15"/>
      <c r="AS1054" s="15"/>
      <c r="AT1054" s="15"/>
      <c r="AU1054" s="15"/>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5"/>
      <c r="BZ1054" s="15"/>
      <c r="CA1054" s="15"/>
      <c r="CB1054" s="15"/>
      <c r="CC1054" s="15"/>
      <c r="CD1054" s="15"/>
      <c r="CE1054" s="15"/>
      <c r="CF1054" s="15"/>
      <c r="CG1054" s="15"/>
      <c r="CH1054" s="15"/>
      <c r="CI1054" s="15"/>
      <c r="CJ1054" s="15"/>
      <c r="CK1054" s="15"/>
      <c r="CL1054" s="15"/>
      <c r="CM1054" s="15"/>
      <c r="CN1054" s="15"/>
      <c r="CO1054" s="15"/>
      <c r="CP1054" s="15"/>
      <c r="CQ1054" s="15"/>
      <c r="CR1054" s="15"/>
      <c r="CS1054" s="15"/>
      <c r="CT1054" s="15"/>
      <c r="CU1054" s="15"/>
      <c r="CV1054" s="15"/>
      <c r="CW1054" s="15"/>
      <c r="CX1054" s="15"/>
      <c r="CY1054" s="15"/>
      <c r="CZ1054" s="15"/>
      <c r="DA1054" s="15"/>
      <c r="DB1054" s="15"/>
      <c r="DC1054" s="15"/>
      <c r="DD1054" s="15"/>
      <c r="DE1054" s="15"/>
      <c r="DF1054" s="15"/>
      <c r="DG1054" s="15"/>
      <c r="DH1054" s="15"/>
      <c r="DI1054" s="15"/>
      <c r="DJ1054" s="15"/>
      <c r="DK1054" s="15"/>
      <c r="DL1054" s="15"/>
      <c r="DM1054" s="15"/>
      <c r="DN1054" s="15"/>
      <c r="DO1054" s="15"/>
      <c r="DP1054" s="15"/>
      <c r="DQ1054" s="15"/>
      <c r="DR1054" s="15"/>
      <c r="DS1054" s="15"/>
      <c r="DT1054" s="15"/>
      <c r="DU1054" s="15"/>
      <c r="DV1054" s="15"/>
      <c r="DW1054" s="15"/>
      <c r="DX1054" s="15"/>
      <c r="DY1054" s="15"/>
      <c r="DZ1054" s="15"/>
      <c r="EA1054" s="15"/>
      <c r="EB1054" s="15"/>
      <c r="EC1054" s="15"/>
      <c r="ED1054" s="15"/>
      <c r="EE1054" s="15"/>
      <c r="EF1054" s="15"/>
      <c r="EG1054" s="15"/>
      <c r="EH1054" s="15"/>
      <c r="EI1054" s="15"/>
      <c r="EJ1054" s="15"/>
      <c r="EK1054" s="15"/>
      <c r="EL1054" s="15"/>
      <c r="EM1054" s="15"/>
      <c r="EN1054" s="15"/>
      <c r="EO1054" s="15"/>
      <c r="EP1054" s="15"/>
      <c r="EQ1054" s="15"/>
      <c r="ER1054" s="15"/>
      <c r="ES1054" s="15"/>
      <c r="ET1054" s="15"/>
      <c r="EU1054" s="15"/>
      <c r="EV1054" s="15"/>
      <c r="EW1054" s="15"/>
      <c r="EX1054" s="15"/>
      <c r="EY1054" s="15"/>
      <c r="EZ1054" s="15"/>
      <c r="FA1054" s="15"/>
      <c r="FB1054" s="15"/>
      <c r="FC1054" s="15"/>
      <c r="FD1054" s="15"/>
      <c r="FE1054" s="15"/>
      <c r="FF1054" s="15"/>
      <c r="FG1054" s="15"/>
      <c r="FH1054" s="15"/>
      <c r="FI1054" s="15"/>
      <c r="FJ1054" s="15"/>
      <c r="FK1054" s="15"/>
      <c r="FL1054" s="15"/>
      <c r="FM1054" s="15"/>
      <c r="FN1054" s="15"/>
      <c r="FO1054" s="15"/>
      <c r="FP1054" s="15"/>
      <c r="FQ1054" s="15"/>
      <c r="FR1054" s="15"/>
      <c r="FS1054" s="15"/>
      <c r="FT1054" s="15"/>
      <c r="FU1054" s="15"/>
      <c r="FV1054" s="15"/>
      <c r="FW1054" s="15"/>
      <c r="FX1054" s="15"/>
      <c r="FY1054" s="15"/>
      <c r="FZ1054" s="15"/>
      <c r="GA1054" s="15"/>
      <c r="GB1054" s="15"/>
      <c r="GC1054" s="15"/>
      <c r="GD1054" s="15"/>
      <c r="GE1054" s="15"/>
      <c r="GF1054" s="15"/>
      <c r="GG1054" s="15"/>
      <c r="GH1054" s="15"/>
      <c r="GI1054" s="15"/>
      <c r="GJ1054" s="15"/>
      <c r="GK1054" s="15"/>
      <c r="GL1054" s="15"/>
      <c r="GM1054" s="15"/>
      <c r="GN1054" s="15"/>
      <c r="GO1054" s="15"/>
      <c r="GP1054" s="15"/>
      <c r="GQ1054" s="15"/>
      <c r="GR1054" s="15"/>
      <c r="GS1054" s="15"/>
      <c r="GT1054" s="15"/>
      <c r="GU1054" s="15"/>
      <c r="GV1054" s="15"/>
      <c r="GW1054" s="15"/>
      <c r="GX1054" s="15"/>
      <c r="GY1054" s="15"/>
      <c r="GZ1054" s="15"/>
      <c r="HA1054" s="15"/>
      <c r="HB1054" s="15"/>
      <c r="HC1054" s="15"/>
      <c r="HD1054" s="15"/>
      <c r="HE1054" s="15"/>
      <c r="HF1054" s="15"/>
      <c r="HG1054" s="15"/>
      <c r="HH1054" s="15"/>
      <c r="HI1054" s="15"/>
      <c r="HJ1054" s="15"/>
      <c r="HK1054" s="15"/>
      <c r="HL1054" s="15"/>
      <c r="HM1054" s="15"/>
      <c r="HN1054" s="15"/>
      <c r="HO1054" s="15"/>
      <c r="HP1054" s="15"/>
      <c r="HQ1054" s="15"/>
      <c r="HR1054" s="15"/>
      <c r="HS1054" s="15"/>
      <c r="HT1054" s="15"/>
      <c r="HU1054" s="15"/>
      <c r="HV1054" s="15"/>
      <c r="HW1054" s="15"/>
      <c r="HX1054" s="15"/>
      <c r="HY1054" s="15"/>
      <c r="HZ1054" s="15"/>
      <c r="IA1054" s="15"/>
      <c r="IB1054" s="15"/>
      <c r="IC1054" s="15"/>
      <c r="ID1054" s="15"/>
    </row>
    <row r="1055" spans="1:238" s="12" customFormat="1" x14ac:dyDescent="0.2">
      <c r="A1055" s="11">
        <f t="shared" si="18"/>
        <v>1047</v>
      </c>
      <c r="B1055" s="32" t="s">
        <v>1576</v>
      </c>
      <c r="C1055" s="32" t="s">
        <v>761</v>
      </c>
      <c r="D1055" s="38" t="s">
        <v>148</v>
      </c>
      <c r="E1055" s="68" t="s">
        <v>1577</v>
      </c>
      <c r="F1055" s="33" t="s">
        <v>1145</v>
      </c>
      <c r="G1055" s="34">
        <v>745</v>
      </c>
      <c r="H1055" s="34">
        <v>1411</v>
      </c>
      <c r="I1055" s="37" t="s">
        <v>15</v>
      </c>
      <c r="J1055" s="35" t="s">
        <v>17</v>
      </c>
      <c r="K1055" s="36"/>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row>
    <row r="1056" spans="1:238" s="12" customFormat="1" x14ac:dyDescent="0.2">
      <c r="A1056" s="11">
        <f t="shared" si="18"/>
        <v>1048</v>
      </c>
      <c r="B1056" s="32" t="s">
        <v>1703</v>
      </c>
      <c r="C1056" s="38" t="s">
        <v>761</v>
      </c>
      <c r="D1056" s="38" t="s">
        <v>148</v>
      </c>
      <c r="E1056" s="68" t="s">
        <v>1704</v>
      </c>
      <c r="F1056" s="33" t="s">
        <v>155</v>
      </c>
      <c r="G1056" s="34">
        <v>579</v>
      </c>
      <c r="H1056" s="34">
        <v>592</v>
      </c>
      <c r="I1056" s="37" t="s">
        <v>15</v>
      </c>
      <c r="J1056" s="35" t="s">
        <v>17</v>
      </c>
      <c r="K1056" s="36"/>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7"/>
      <c r="BN1056" s="17"/>
      <c r="BO1056" s="17"/>
      <c r="BP1056" s="17"/>
      <c r="BQ1056" s="17"/>
      <c r="BR1056" s="17"/>
      <c r="BS1056" s="17"/>
      <c r="BT1056" s="17"/>
      <c r="BU1056" s="17"/>
      <c r="BV1056" s="17"/>
      <c r="BW1056" s="17"/>
      <c r="BX1056" s="17"/>
      <c r="BY1056" s="17"/>
      <c r="BZ1056" s="17"/>
      <c r="CA1056" s="17"/>
      <c r="CB1056" s="17"/>
      <c r="CC1056" s="17"/>
      <c r="CD1056" s="17"/>
      <c r="CE1056" s="17"/>
      <c r="CF1056" s="17"/>
      <c r="CG1056" s="17"/>
      <c r="CH1056" s="17"/>
      <c r="CI1056" s="17"/>
      <c r="CJ1056" s="17"/>
      <c r="CK1056" s="17"/>
      <c r="CL1056" s="17"/>
      <c r="CM1056" s="17"/>
      <c r="CN1056" s="17"/>
      <c r="CO1056" s="17"/>
      <c r="CP1056" s="17"/>
      <c r="CQ1056" s="17"/>
      <c r="CR1056" s="17"/>
      <c r="CS1056" s="17"/>
      <c r="CT1056" s="17"/>
      <c r="CU1056" s="17"/>
      <c r="CV1056" s="17"/>
      <c r="CW1056" s="17"/>
      <c r="CX1056" s="17"/>
      <c r="CY1056" s="17"/>
      <c r="CZ1056" s="17"/>
      <c r="DA1056" s="17"/>
      <c r="DB1056" s="17"/>
      <c r="DC1056" s="17"/>
      <c r="DD1056" s="17"/>
      <c r="DE1056" s="17"/>
      <c r="DF1056" s="17"/>
      <c r="DG1056" s="17"/>
      <c r="DH1056" s="17"/>
      <c r="DI1056" s="17"/>
      <c r="DJ1056" s="17"/>
      <c r="DK1056" s="17"/>
      <c r="DL1056" s="17"/>
      <c r="DM1056" s="17"/>
      <c r="DN1056" s="17"/>
      <c r="DO1056" s="17"/>
      <c r="DP1056" s="17"/>
      <c r="DQ1056" s="17"/>
      <c r="DR1056" s="17"/>
      <c r="DS1056" s="17"/>
      <c r="DT1056" s="17"/>
      <c r="DU1056" s="17"/>
      <c r="DV1056" s="17"/>
      <c r="DW1056" s="17"/>
      <c r="DX1056" s="17"/>
      <c r="DY1056" s="17"/>
      <c r="DZ1056" s="17"/>
      <c r="EA1056" s="17"/>
      <c r="EB1056" s="17" t="s">
        <v>709</v>
      </c>
      <c r="EC1056" s="17"/>
      <c r="ED1056" s="17"/>
      <c r="EE1056" s="17"/>
      <c r="EF1056" s="17"/>
      <c r="EG1056" s="17"/>
      <c r="EH1056" s="17"/>
      <c r="EI1056" s="17"/>
      <c r="EJ1056" s="17"/>
      <c r="EK1056" s="17"/>
      <c r="EL1056" s="17"/>
      <c r="EM1056" s="17"/>
      <c r="EN1056" s="17"/>
      <c r="EO1056" s="17"/>
      <c r="EP1056" s="17"/>
      <c r="EQ1056" s="17"/>
      <c r="ER1056" s="17"/>
      <c r="ES1056" s="17"/>
      <c r="ET1056" s="17"/>
      <c r="EU1056" s="17"/>
      <c r="EV1056" s="17"/>
      <c r="EW1056" s="17"/>
      <c r="EX1056" s="17"/>
      <c r="EY1056" s="17"/>
      <c r="EZ1056" s="17"/>
      <c r="FA1056" s="17"/>
      <c r="FB1056" s="17"/>
      <c r="FC1056" s="17"/>
      <c r="FD1056" s="17"/>
      <c r="FE1056" s="17"/>
      <c r="FF1056" s="17"/>
      <c r="FG1056" s="17"/>
      <c r="FH1056" s="17"/>
      <c r="FI1056" s="17"/>
      <c r="FJ1056" s="17"/>
      <c r="FK1056" s="17"/>
      <c r="FL1056" s="17"/>
      <c r="FM1056" s="17"/>
      <c r="FN1056" s="17"/>
      <c r="FO1056" s="17"/>
      <c r="FP1056" s="17"/>
      <c r="FQ1056" s="17"/>
      <c r="FR1056" s="17"/>
      <c r="FS1056" s="17"/>
      <c r="FT1056" s="17"/>
      <c r="FU1056" s="17"/>
      <c r="FV1056" s="17"/>
      <c r="FW1056" s="17"/>
      <c r="FX1056" s="17"/>
      <c r="FY1056" s="17"/>
      <c r="FZ1056" s="17"/>
      <c r="GA1056" s="17"/>
      <c r="GB1056" s="17"/>
      <c r="GC1056" s="17"/>
      <c r="GD1056" s="17"/>
      <c r="GE1056" s="17"/>
      <c r="GF1056" s="17"/>
      <c r="GG1056" s="17"/>
      <c r="GH1056" s="17"/>
      <c r="GI1056" s="17"/>
      <c r="GJ1056" s="17"/>
      <c r="GK1056" s="17"/>
      <c r="GL1056" s="17"/>
      <c r="GM1056" s="17"/>
      <c r="GN1056" s="17"/>
      <c r="GO1056" s="17"/>
      <c r="GP1056" s="17"/>
      <c r="GQ1056" s="17"/>
      <c r="GR1056" s="17"/>
      <c r="GS1056" s="17"/>
      <c r="GT1056" s="17"/>
      <c r="GU1056" s="17"/>
      <c r="GV1056" s="17"/>
      <c r="GW1056" s="17"/>
      <c r="GX1056" s="17"/>
      <c r="GY1056" s="17"/>
      <c r="GZ1056" s="17"/>
      <c r="HA1056" s="17"/>
      <c r="HB1056" s="17"/>
      <c r="HC1056" s="17"/>
      <c r="HD1056" s="17"/>
      <c r="HE1056" s="17"/>
      <c r="HF1056" s="17"/>
      <c r="HG1056" s="17"/>
      <c r="HH1056" s="17"/>
      <c r="HI1056" s="17"/>
      <c r="HJ1056" s="17"/>
      <c r="HK1056" s="17"/>
      <c r="HL1056" s="17"/>
      <c r="HM1056" s="17"/>
      <c r="HN1056" s="17"/>
      <c r="HO1056" s="17"/>
      <c r="HP1056" s="13"/>
      <c r="HQ1056" s="13"/>
      <c r="HR1056" s="13"/>
      <c r="HS1056" s="13"/>
      <c r="HT1056" s="13"/>
      <c r="HU1056" s="13"/>
      <c r="HV1056" s="13"/>
      <c r="HW1056" s="13"/>
      <c r="HX1056" s="13"/>
      <c r="HY1056" s="13"/>
      <c r="HZ1056" s="13"/>
      <c r="IA1056" s="13"/>
      <c r="IB1056" s="13"/>
      <c r="IC1056" s="13"/>
      <c r="ID1056" s="13"/>
    </row>
    <row r="1057" spans="1:238" s="12" customFormat="1" x14ac:dyDescent="0.2">
      <c r="A1057" s="11">
        <f t="shared" si="18"/>
        <v>1049</v>
      </c>
      <c r="B1057" s="32" t="s">
        <v>1708</v>
      </c>
      <c r="C1057" s="32" t="s">
        <v>761</v>
      </c>
      <c r="D1057" s="38" t="s">
        <v>148</v>
      </c>
      <c r="E1057" s="68" t="s">
        <v>1709</v>
      </c>
      <c r="F1057" s="33" t="s">
        <v>134</v>
      </c>
      <c r="G1057" s="34">
        <v>1260</v>
      </c>
      <c r="H1057" s="34">
        <v>2734</v>
      </c>
      <c r="I1057" s="37" t="s">
        <v>18</v>
      </c>
      <c r="J1057" s="35" t="s">
        <v>17</v>
      </c>
      <c r="K1057" s="36"/>
      <c r="L1057" s="17"/>
      <c r="M1057" s="17"/>
      <c r="N1057" s="17"/>
      <c r="O1057" s="17"/>
      <c r="P1057" s="17"/>
      <c r="Q1057" s="17"/>
      <c r="R1057" s="17"/>
      <c r="S1057" s="17"/>
      <c r="T1057" s="17"/>
      <c r="U1057" s="17"/>
      <c r="V1057" s="17"/>
      <c r="W1057" s="17"/>
      <c r="X1057" s="17"/>
      <c r="Y1057" s="17"/>
      <c r="Z1057" s="17"/>
      <c r="AA1057" s="17"/>
      <c r="AB1057" s="17"/>
      <c r="AC1057" s="17"/>
      <c r="AD1057" s="17"/>
      <c r="AE1057" s="17"/>
      <c r="AF1057" s="17"/>
      <c r="AG1057" s="17"/>
      <c r="AH1057" s="17"/>
      <c r="AI1057" s="17"/>
      <c r="AJ1057" s="17"/>
      <c r="AK1057" s="17"/>
      <c r="AL1057" s="17"/>
      <c r="AM1057" s="17"/>
      <c r="AN1057" s="17"/>
      <c r="AO1057" s="17"/>
      <c r="AP1057" s="17"/>
      <c r="AQ1057" s="17"/>
      <c r="AR1057" s="17"/>
      <c r="AS1057" s="17"/>
      <c r="AT1057" s="17"/>
      <c r="AU1057" s="17"/>
      <c r="AV1057" s="17"/>
      <c r="AW1057" s="17"/>
      <c r="AX1057" s="17"/>
      <c r="AY1057" s="17"/>
      <c r="AZ1057" s="17"/>
      <c r="BA1057" s="17"/>
      <c r="BB1057" s="17"/>
      <c r="BC1057" s="17"/>
      <c r="BD1057" s="17"/>
      <c r="BE1057" s="17"/>
      <c r="BF1057" s="17"/>
      <c r="BG1057" s="17"/>
      <c r="BH1057" s="17"/>
      <c r="BI1057" s="17"/>
      <c r="BJ1057" s="17"/>
      <c r="BK1057" s="17"/>
      <c r="BL1057" s="17"/>
      <c r="BM1057" s="17"/>
      <c r="BN1057" s="17"/>
      <c r="BO1057" s="17"/>
      <c r="BP1057" s="17"/>
      <c r="BQ1057" s="17"/>
      <c r="BR1057" s="17"/>
      <c r="BS1057" s="17"/>
      <c r="BT1057" s="17"/>
      <c r="BU1057" s="17"/>
      <c r="BV1057" s="17"/>
      <c r="BW1057" s="17"/>
      <c r="BX1057" s="17"/>
      <c r="BY1057" s="17"/>
      <c r="BZ1057" s="17"/>
      <c r="CA1057" s="17"/>
      <c r="CB1057" s="17"/>
      <c r="CC1057" s="17"/>
      <c r="CD1057" s="17"/>
      <c r="CE1057" s="17"/>
      <c r="CF1057" s="17"/>
      <c r="CG1057" s="17"/>
      <c r="CH1057" s="17"/>
      <c r="CI1057" s="17"/>
      <c r="CJ1057" s="17"/>
      <c r="CK1057" s="17"/>
      <c r="CL1057" s="17"/>
      <c r="CM1057" s="17"/>
      <c r="CN1057" s="17"/>
      <c r="CO1057" s="17"/>
      <c r="CP1057" s="17"/>
      <c r="CQ1057" s="17"/>
      <c r="CR1057" s="17"/>
      <c r="CS1057" s="17"/>
      <c r="CT1057" s="17"/>
      <c r="CU1057" s="17"/>
      <c r="CV1057" s="17"/>
      <c r="CW1057" s="17"/>
      <c r="CX1057" s="17"/>
      <c r="CY1057" s="17"/>
      <c r="CZ1057" s="17"/>
      <c r="DA1057" s="17"/>
      <c r="DB1057" s="17"/>
      <c r="DC1057" s="17"/>
      <c r="DD1057" s="17"/>
      <c r="DE1057" s="17"/>
      <c r="DF1057" s="17"/>
      <c r="DG1057" s="17"/>
      <c r="DH1057" s="17"/>
      <c r="DI1057" s="17"/>
      <c r="DJ1057" s="17"/>
      <c r="DK1057" s="17"/>
      <c r="DL1057" s="17"/>
      <c r="DM1057" s="17"/>
      <c r="DN1057" s="17"/>
      <c r="DO1057" s="17"/>
      <c r="DP1057" s="17"/>
      <c r="DQ1057" s="17"/>
      <c r="DR1057" s="17"/>
      <c r="DS1057" s="17"/>
      <c r="DT1057" s="17"/>
      <c r="DU1057" s="17"/>
      <c r="DV1057" s="17"/>
      <c r="DW1057" s="17"/>
      <c r="DX1057" s="17"/>
      <c r="DY1057" s="17"/>
      <c r="DZ1057" s="17"/>
      <c r="EA1057" s="17"/>
      <c r="EB1057" s="17"/>
      <c r="EC1057" s="17"/>
      <c r="ED1057" s="17"/>
      <c r="EE1057" s="17"/>
      <c r="EF1057" s="17"/>
      <c r="EG1057" s="17"/>
      <c r="EH1057" s="17"/>
      <c r="EI1057" s="17"/>
      <c r="EJ1057" s="17"/>
      <c r="EK1057" s="17"/>
      <c r="EL1057" s="17"/>
      <c r="EM1057" s="17"/>
      <c r="EN1057" s="17"/>
      <c r="EO1057" s="17"/>
      <c r="EP1057" s="17"/>
      <c r="EQ1057" s="17"/>
      <c r="ER1057" s="17"/>
      <c r="ES1057" s="17"/>
      <c r="ET1057" s="17"/>
      <c r="EU1057" s="17"/>
      <c r="EV1057" s="17"/>
      <c r="EW1057" s="17"/>
      <c r="EX1057" s="17"/>
      <c r="EY1057" s="17"/>
      <c r="EZ1057" s="17"/>
      <c r="FA1057" s="17"/>
      <c r="FB1057" s="17"/>
      <c r="FC1057" s="17"/>
      <c r="FD1057" s="17"/>
      <c r="FE1057" s="17"/>
      <c r="FF1057" s="17"/>
      <c r="FG1057" s="17"/>
      <c r="FH1057" s="17"/>
      <c r="FI1057" s="17"/>
      <c r="FJ1057" s="17"/>
      <c r="FK1057" s="17"/>
      <c r="FL1057" s="17"/>
      <c r="FM1057" s="17"/>
      <c r="FN1057" s="17"/>
      <c r="FO1057" s="17"/>
      <c r="FP1057" s="17"/>
      <c r="FQ1057" s="17"/>
      <c r="FR1057" s="17"/>
      <c r="FS1057" s="17"/>
      <c r="FT1057" s="17"/>
      <c r="FU1057" s="17"/>
      <c r="FV1057" s="17"/>
      <c r="FW1057" s="17"/>
      <c r="FX1057" s="17"/>
      <c r="FY1057" s="17"/>
      <c r="FZ1057" s="17"/>
      <c r="GA1057" s="17"/>
      <c r="GB1057" s="17"/>
      <c r="GC1057" s="17"/>
      <c r="GD1057" s="17"/>
      <c r="GE1057" s="17"/>
      <c r="GF1057" s="17"/>
      <c r="GG1057" s="17"/>
      <c r="GH1057" s="17"/>
      <c r="GI1057" s="17"/>
      <c r="GJ1057" s="17"/>
      <c r="GK1057" s="17"/>
      <c r="GL1057" s="17"/>
      <c r="GM1057" s="17"/>
      <c r="GN1057" s="17"/>
      <c r="GO1057" s="17"/>
      <c r="GP1057" s="17"/>
      <c r="GQ1057" s="17"/>
      <c r="GR1057" s="17"/>
      <c r="GS1057" s="17"/>
      <c r="GT1057" s="17"/>
      <c r="GU1057" s="17"/>
      <c r="GV1057" s="17"/>
      <c r="GW1057" s="17"/>
      <c r="GX1057" s="17"/>
      <c r="GY1057" s="17"/>
      <c r="GZ1057" s="17"/>
      <c r="HA1057" s="17"/>
      <c r="HB1057" s="17"/>
      <c r="HC1057" s="17"/>
      <c r="HD1057" s="17"/>
      <c r="HE1057" s="17"/>
      <c r="HF1057" s="17"/>
      <c r="HG1057" s="17"/>
      <c r="HH1057" s="17"/>
      <c r="HI1057" s="17"/>
      <c r="HJ1057" s="17"/>
      <c r="HK1057" s="17"/>
      <c r="HL1057" s="17"/>
      <c r="HM1057" s="17"/>
      <c r="HN1057" s="17"/>
      <c r="HO1057" s="17"/>
      <c r="HP1057" s="13"/>
      <c r="HQ1057" s="13"/>
      <c r="HR1057" s="13"/>
      <c r="HS1057" s="13"/>
      <c r="HT1057" s="13"/>
      <c r="HU1057" s="13"/>
      <c r="HV1057" s="13"/>
      <c r="HW1057" s="13"/>
      <c r="HX1057" s="13"/>
      <c r="HY1057" s="13"/>
      <c r="HZ1057" s="13"/>
      <c r="IA1057" s="13"/>
      <c r="IB1057" s="13"/>
      <c r="IC1057" s="13"/>
      <c r="ID1057" s="13"/>
    </row>
    <row r="1058" spans="1:238" s="12" customFormat="1" x14ac:dyDescent="0.2">
      <c r="A1058" s="11">
        <f t="shared" si="18"/>
        <v>1050</v>
      </c>
      <c r="B1058" s="32" t="s">
        <v>1710</v>
      </c>
      <c r="C1058" s="32" t="s">
        <v>761</v>
      </c>
      <c r="D1058" s="38" t="s">
        <v>148</v>
      </c>
      <c r="E1058" s="69" t="s">
        <v>1709</v>
      </c>
      <c r="F1058" s="82" t="s">
        <v>104</v>
      </c>
      <c r="G1058" s="83">
        <v>1108</v>
      </c>
      <c r="H1058" s="34">
        <v>2537</v>
      </c>
      <c r="I1058" s="37" t="s">
        <v>18</v>
      </c>
      <c r="J1058" s="35" t="s">
        <v>17</v>
      </c>
      <c r="K1058" s="45"/>
      <c r="L1058" s="17"/>
      <c r="M1058" s="17"/>
      <c r="N1058" s="17"/>
      <c r="O1058" s="17"/>
      <c r="P1058" s="17"/>
      <c r="Q1058" s="17"/>
      <c r="R1058" s="17"/>
      <c r="S1058" s="17"/>
      <c r="T1058" s="17"/>
      <c r="U1058" s="17"/>
      <c r="V1058" s="17"/>
      <c r="W1058" s="17"/>
      <c r="X1058" s="17"/>
      <c r="Y1058" s="17"/>
      <c r="Z1058" s="17"/>
      <c r="AA1058" s="17"/>
      <c r="AB1058" s="17"/>
      <c r="AC1058" s="17"/>
      <c r="AD1058" s="17"/>
      <c r="AE1058" s="17"/>
      <c r="AF1058" s="17"/>
      <c r="AG1058" s="17"/>
      <c r="AH1058" s="17"/>
      <c r="AI1058" s="17"/>
      <c r="AJ1058" s="17"/>
      <c r="AK1058" s="17"/>
      <c r="AL1058" s="17"/>
      <c r="AM1058" s="17"/>
      <c r="AN1058" s="17"/>
      <c r="AO1058" s="17"/>
      <c r="AP1058" s="17"/>
      <c r="AQ1058" s="17"/>
      <c r="AR1058" s="17"/>
      <c r="AS1058" s="17"/>
      <c r="AT1058" s="17"/>
      <c r="AU1058" s="17"/>
      <c r="AV1058" s="17"/>
      <c r="AW1058" s="17"/>
      <c r="AX1058" s="17"/>
      <c r="AY1058" s="17"/>
      <c r="AZ1058" s="17"/>
      <c r="BA1058" s="17"/>
      <c r="BB1058" s="17"/>
      <c r="BC1058" s="17"/>
      <c r="BD1058" s="17"/>
      <c r="BE1058" s="17"/>
      <c r="BF1058" s="17"/>
      <c r="BG1058" s="17"/>
      <c r="BH1058" s="17"/>
      <c r="BI1058" s="17"/>
      <c r="BJ1058" s="17"/>
      <c r="BK1058" s="17"/>
      <c r="BL1058" s="17"/>
      <c r="BM1058" s="17"/>
      <c r="BN1058" s="17"/>
      <c r="BO1058" s="17"/>
      <c r="BP1058" s="17"/>
      <c r="BQ1058" s="17"/>
      <c r="BR1058" s="17"/>
      <c r="BS1058" s="17"/>
      <c r="BT1058" s="17"/>
      <c r="BU1058" s="17"/>
      <c r="BV1058" s="17"/>
      <c r="BW1058" s="17"/>
      <c r="BX1058" s="17"/>
      <c r="BY1058" s="17"/>
      <c r="BZ1058" s="17"/>
      <c r="CA1058" s="17"/>
      <c r="CB1058" s="17"/>
      <c r="CC1058" s="17"/>
      <c r="CD1058" s="17"/>
      <c r="CE1058" s="17"/>
      <c r="CF1058" s="17"/>
      <c r="CG1058" s="17"/>
      <c r="CH1058" s="17"/>
      <c r="CI1058" s="17"/>
      <c r="CJ1058" s="17"/>
      <c r="CK1058" s="17"/>
      <c r="CL1058" s="17"/>
      <c r="CM1058" s="17"/>
      <c r="CN1058" s="17"/>
      <c r="CO1058" s="17"/>
      <c r="CP1058" s="17"/>
      <c r="CQ1058" s="17"/>
      <c r="CR1058" s="17"/>
      <c r="CS1058" s="17"/>
      <c r="CT1058" s="17"/>
      <c r="CU1058" s="17"/>
      <c r="CV1058" s="17"/>
      <c r="CW1058" s="17"/>
      <c r="CX1058" s="17"/>
      <c r="CY1058" s="17"/>
      <c r="CZ1058" s="17"/>
      <c r="DA1058" s="17"/>
      <c r="DB1058" s="17"/>
      <c r="DC1058" s="17"/>
      <c r="DD1058" s="17"/>
      <c r="DE1058" s="17"/>
      <c r="DF1058" s="17"/>
      <c r="DG1058" s="17"/>
      <c r="DH1058" s="17"/>
      <c r="DI1058" s="17"/>
      <c r="DJ1058" s="17"/>
      <c r="DK1058" s="17"/>
      <c r="DL1058" s="17"/>
      <c r="DM1058" s="17"/>
      <c r="DN1058" s="17"/>
      <c r="DO1058" s="17"/>
      <c r="DP1058" s="17"/>
      <c r="DQ1058" s="17"/>
      <c r="DR1058" s="17"/>
      <c r="DS1058" s="17"/>
      <c r="DT1058" s="17"/>
      <c r="DU1058" s="17"/>
      <c r="DV1058" s="17"/>
      <c r="DW1058" s="17"/>
      <c r="DX1058" s="17"/>
      <c r="DY1058" s="17"/>
      <c r="DZ1058" s="17"/>
      <c r="EA1058" s="17"/>
      <c r="EB1058" s="17"/>
      <c r="EC1058" s="17"/>
      <c r="ED1058" s="17"/>
      <c r="EE1058" s="17"/>
      <c r="EF1058" s="17"/>
      <c r="EG1058" s="17"/>
      <c r="EH1058" s="17"/>
      <c r="EI1058" s="17"/>
      <c r="EJ1058" s="17"/>
      <c r="EK1058" s="17"/>
      <c r="EL1058" s="17"/>
      <c r="EM1058" s="17"/>
      <c r="EN1058" s="17"/>
      <c r="EO1058" s="17"/>
      <c r="EP1058" s="17"/>
      <c r="EQ1058" s="17"/>
      <c r="ER1058" s="17"/>
      <c r="ES1058" s="17"/>
      <c r="ET1058" s="17"/>
      <c r="EU1058" s="17"/>
      <c r="EV1058" s="17"/>
      <c r="EW1058" s="17"/>
      <c r="EX1058" s="17"/>
      <c r="EY1058" s="17"/>
      <c r="EZ1058" s="17"/>
      <c r="FA1058" s="17"/>
      <c r="FB1058" s="17"/>
      <c r="FC1058" s="17"/>
      <c r="FD1058" s="17"/>
      <c r="FE1058" s="17"/>
      <c r="FF1058" s="17"/>
      <c r="FG1058" s="17"/>
      <c r="FH1058" s="17"/>
      <c r="FI1058" s="17"/>
      <c r="FJ1058" s="17"/>
      <c r="FK1058" s="17"/>
      <c r="FL1058" s="17"/>
      <c r="FM1058" s="17"/>
      <c r="FN1058" s="17"/>
      <c r="FO1058" s="17"/>
      <c r="FP1058" s="17"/>
      <c r="FQ1058" s="17"/>
      <c r="FR1058" s="17"/>
      <c r="FS1058" s="17"/>
      <c r="FT1058" s="17"/>
      <c r="FU1058" s="17"/>
      <c r="FV1058" s="17"/>
      <c r="FW1058" s="17"/>
      <c r="FX1058" s="17"/>
      <c r="FY1058" s="17"/>
      <c r="FZ1058" s="17"/>
      <c r="GA1058" s="17"/>
      <c r="GB1058" s="17"/>
      <c r="GC1058" s="17"/>
      <c r="GD1058" s="17"/>
      <c r="GE1058" s="17"/>
      <c r="GF1058" s="17"/>
      <c r="GG1058" s="17"/>
      <c r="GH1058" s="17"/>
      <c r="GI1058" s="17"/>
      <c r="GJ1058" s="17"/>
      <c r="GK1058" s="17"/>
      <c r="GL1058" s="17"/>
      <c r="GM1058" s="17"/>
      <c r="GN1058" s="17"/>
      <c r="GO1058" s="17"/>
      <c r="GP1058" s="17"/>
      <c r="GQ1058" s="17"/>
      <c r="GR1058" s="17"/>
      <c r="GS1058" s="17"/>
      <c r="GT1058" s="17"/>
      <c r="GU1058" s="17"/>
      <c r="GV1058" s="17"/>
      <c r="GW1058" s="17"/>
      <c r="GX1058" s="17"/>
      <c r="GY1058" s="17"/>
      <c r="GZ1058" s="17"/>
      <c r="HA1058" s="17"/>
      <c r="HB1058" s="17"/>
      <c r="HC1058" s="17"/>
      <c r="HD1058" s="17"/>
      <c r="HE1058" s="17"/>
      <c r="HF1058" s="17"/>
      <c r="HG1058" s="17"/>
      <c r="HH1058" s="17"/>
      <c r="HI1058" s="17"/>
      <c r="HJ1058" s="17"/>
      <c r="HK1058" s="17"/>
      <c r="HL1058" s="17"/>
      <c r="HM1058" s="17"/>
      <c r="HN1058" s="17"/>
      <c r="HO1058" s="17"/>
      <c r="HP1058" s="13"/>
      <c r="HQ1058" s="13"/>
      <c r="HR1058" s="13"/>
      <c r="HS1058" s="13"/>
      <c r="HT1058" s="13"/>
      <c r="HU1058" s="13"/>
      <c r="HV1058" s="13"/>
      <c r="HW1058" s="13"/>
      <c r="HX1058" s="13"/>
      <c r="HY1058" s="13"/>
      <c r="HZ1058" s="13"/>
      <c r="IA1058" s="13"/>
      <c r="IB1058" s="13"/>
      <c r="IC1058" s="13"/>
      <c r="ID1058" s="13"/>
    </row>
    <row r="1059" spans="1:238" s="12" customFormat="1" x14ac:dyDescent="0.2">
      <c r="A1059" s="11">
        <f t="shared" si="18"/>
        <v>1051</v>
      </c>
      <c r="B1059" s="38" t="s">
        <v>216</v>
      </c>
      <c r="C1059" s="32" t="s">
        <v>761</v>
      </c>
      <c r="D1059" s="38" t="s">
        <v>148</v>
      </c>
      <c r="E1059" s="69" t="s">
        <v>1736</v>
      </c>
      <c r="F1059" s="82" t="s">
        <v>1737</v>
      </c>
      <c r="G1059" s="83">
        <v>1940</v>
      </c>
      <c r="H1059" s="34">
        <v>3727</v>
      </c>
      <c r="I1059" s="37" t="s">
        <v>18</v>
      </c>
      <c r="J1059" s="35" t="s">
        <v>17</v>
      </c>
      <c r="K1059" s="45"/>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c r="EV1059" s="13"/>
      <c r="EW1059" s="13"/>
      <c r="EX1059" s="13"/>
      <c r="EY1059" s="13"/>
      <c r="EZ1059" s="13"/>
      <c r="FA1059" s="13"/>
      <c r="FB1059" s="13"/>
      <c r="FC1059" s="13"/>
      <c r="FD1059" s="13"/>
      <c r="FE1059" s="13"/>
      <c r="FF1059" s="13"/>
      <c r="FG1059" s="13"/>
      <c r="FH1059" s="13"/>
      <c r="FI1059" s="13"/>
      <c r="FJ1059" s="13"/>
      <c r="FK1059" s="13"/>
      <c r="FL1059" s="13"/>
      <c r="FM1059" s="13"/>
      <c r="FN1059" s="13"/>
      <c r="FO1059" s="13"/>
      <c r="FP1059" s="13"/>
      <c r="FQ1059" s="13"/>
      <c r="FR1059" s="13"/>
      <c r="FS1059" s="13"/>
      <c r="FT1059" s="13"/>
      <c r="FU1059" s="13"/>
      <c r="FV1059" s="13"/>
      <c r="FW1059" s="13"/>
      <c r="FX1059" s="13"/>
      <c r="FY1059" s="13"/>
      <c r="FZ1059" s="13"/>
      <c r="GA1059" s="13"/>
      <c r="GB1059" s="13"/>
      <c r="GC1059" s="13"/>
      <c r="GD1059" s="13"/>
      <c r="GE1059" s="13"/>
      <c r="GF1059" s="13"/>
      <c r="GG1059" s="13"/>
      <c r="GH1059" s="13"/>
      <c r="GI1059" s="13"/>
      <c r="GJ1059" s="13"/>
      <c r="GK1059" s="13"/>
      <c r="GL1059" s="13"/>
      <c r="GM1059" s="13"/>
      <c r="GN1059" s="13"/>
      <c r="GO1059" s="13"/>
      <c r="GP1059" s="13"/>
      <c r="GQ1059" s="13"/>
      <c r="GR1059" s="13"/>
      <c r="GS1059" s="13"/>
      <c r="GT1059" s="13"/>
      <c r="GU1059" s="13"/>
      <c r="GV1059" s="13"/>
      <c r="GW1059" s="13"/>
      <c r="GX1059" s="13"/>
      <c r="GY1059" s="13"/>
      <c r="GZ1059" s="13"/>
      <c r="HA1059" s="13"/>
      <c r="HB1059" s="13"/>
      <c r="HC1059" s="13"/>
      <c r="HD1059" s="13"/>
      <c r="HE1059" s="13"/>
      <c r="HF1059" s="13"/>
      <c r="HG1059" s="13"/>
      <c r="HH1059" s="13"/>
      <c r="HI1059" s="13"/>
      <c r="HJ1059" s="13"/>
      <c r="HK1059" s="13"/>
      <c r="HL1059" s="13"/>
      <c r="HM1059" s="13"/>
      <c r="HN1059" s="13"/>
      <c r="HO1059" s="13"/>
      <c r="HP1059" s="13"/>
      <c r="HQ1059" s="13"/>
      <c r="HR1059" s="13"/>
      <c r="HS1059" s="13"/>
      <c r="HT1059" s="13"/>
      <c r="HU1059" s="13"/>
      <c r="HV1059" s="13"/>
      <c r="HW1059" s="13"/>
      <c r="HX1059" s="13"/>
      <c r="HY1059" s="13"/>
      <c r="HZ1059" s="13"/>
      <c r="IA1059" s="13"/>
      <c r="IB1059" s="13"/>
      <c r="IC1059" s="13"/>
      <c r="ID1059" s="13"/>
    </row>
    <row r="1060" spans="1:238" s="12" customFormat="1" x14ac:dyDescent="0.2">
      <c r="A1060" s="11">
        <f t="shared" si="18"/>
        <v>1052</v>
      </c>
      <c r="B1060" s="38" t="s">
        <v>1738</v>
      </c>
      <c r="C1060" s="32" t="s">
        <v>761</v>
      </c>
      <c r="D1060" s="38" t="s">
        <v>148</v>
      </c>
      <c r="E1060" s="69" t="s">
        <v>1736</v>
      </c>
      <c r="F1060" s="82" t="s">
        <v>1739</v>
      </c>
      <c r="G1060" s="83">
        <v>1733</v>
      </c>
      <c r="H1060" s="34">
        <v>3455</v>
      </c>
      <c r="I1060" s="37" t="s">
        <v>18</v>
      </c>
      <c r="J1060" s="35" t="s">
        <v>17</v>
      </c>
      <c r="K1060" s="45"/>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c r="EV1060" s="13"/>
      <c r="EW1060" s="13"/>
      <c r="EX1060" s="13"/>
      <c r="EY1060" s="13"/>
      <c r="EZ1060" s="13"/>
      <c r="FA1060" s="13"/>
      <c r="FB1060" s="13"/>
      <c r="FC1060" s="13"/>
      <c r="FD1060" s="13"/>
      <c r="FE1060" s="13"/>
      <c r="FF1060" s="13"/>
      <c r="FG1060" s="13"/>
      <c r="FH1060" s="13"/>
      <c r="FI1060" s="13"/>
      <c r="FJ1060" s="13"/>
      <c r="FK1060" s="13"/>
      <c r="FL1060" s="13"/>
      <c r="FM1060" s="13"/>
      <c r="FN1060" s="13"/>
      <c r="FO1060" s="13"/>
      <c r="FP1060" s="13"/>
      <c r="FQ1060" s="13"/>
      <c r="FR1060" s="13"/>
      <c r="FS1060" s="13"/>
      <c r="FT1060" s="13"/>
      <c r="FU1060" s="13"/>
      <c r="FV1060" s="13"/>
      <c r="FW1060" s="13"/>
      <c r="FX1060" s="13"/>
      <c r="FY1060" s="13"/>
      <c r="FZ1060" s="13"/>
      <c r="GA1060" s="13"/>
      <c r="GB1060" s="13"/>
      <c r="GC1060" s="13"/>
      <c r="GD1060" s="13"/>
      <c r="GE1060" s="13"/>
      <c r="GF1060" s="13"/>
      <c r="GG1060" s="13"/>
      <c r="GH1060" s="13"/>
      <c r="GI1060" s="13"/>
      <c r="GJ1060" s="13"/>
      <c r="GK1060" s="13"/>
      <c r="GL1060" s="13"/>
      <c r="GM1060" s="13"/>
      <c r="GN1060" s="13"/>
      <c r="GO1060" s="13"/>
      <c r="GP1060" s="13"/>
      <c r="GQ1060" s="13"/>
      <c r="GR1060" s="13"/>
      <c r="GS1060" s="13"/>
      <c r="GT1060" s="13"/>
      <c r="GU1060" s="13"/>
      <c r="GV1060" s="13"/>
      <c r="GW1060" s="13"/>
      <c r="GX1060" s="13"/>
      <c r="GY1060" s="13"/>
      <c r="GZ1060" s="13"/>
      <c r="HA1060" s="13"/>
      <c r="HB1060" s="13"/>
      <c r="HC1060" s="13"/>
      <c r="HD1060" s="13"/>
      <c r="HE1060" s="13"/>
      <c r="HF1060" s="13"/>
      <c r="HG1060" s="13"/>
      <c r="HH1060" s="13"/>
      <c r="HI1060" s="13"/>
      <c r="HJ1060" s="13"/>
      <c r="HK1060" s="13"/>
      <c r="HL1060" s="13"/>
      <c r="HM1060" s="13"/>
      <c r="HN1060" s="13"/>
      <c r="HO1060" s="13"/>
      <c r="HP1060" s="13"/>
      <c r="HQ1060" s="13"/>
      <c r="HR1060" s="13"/>
      <c r="HS1060" s="13"/>
      <c r="HT1060" s="13"/>
      <c r="HU1060" s="13"/>
      <c r="HV1060" s="13"/>
      <c r="HW1060" s="13"/>
      <c r="HX1060" s="13"/>
      <c r="HY1060" s="13"/>
      <c r="HZ1060" s="13"/>
      <c r="IA1060" s="13"/>
      <c r="IB1060" s="13"/>
      <c r="IC1060" s="13"/>
      <c r="ID1060" s="13"/>
    </row>
    <row r="1061" spans="1:238" s="12" customFormat="1" x14ac:dyDescent="0.2">
      <c r="A1061" s="11">
        <f t="shared" si="18"/>
        <v>1053</v>
      </c>
      <c r="B1061" s="38" t="s">
        <v>1745</v>
      </c>
      <c r="C1061" s="32" t="s">
        <v>761</v>
      </c>
      <c r="D1061" s="38" t="s">
        <v>148</v>
      </c>
      <c r="E1061" s="69" t="s">
        <v>1746</v>
      </c>
      <c r="F1061" s="82" t="s">
        <v>44</v>
      </c>
      <c r="G1061" s="83">
        <v>260</v>
      </c>
      <c r="H1061" s="34">
        <v>636</v>
      </c>
      <c r="I1061" s="37" t="s">
        <v>15</v>
      </c>
      <c r="J1061" s="35" t="s">
        <v>17</v>
      </c>
      <c r="K1061" s="36" t="s">
        <v>180</v>
      </c>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c r="EV1061" s="13"/>
      <c r="EW1061" s="13"/>
      <c r="EX1061" s="13"/>
      <c r="EY1061" s="13"/>
      <c r="EZ1061" s="13"/>
      <c r="FA1061" s="13"/>
      <c r="FB1061" s="13"/>
      <c r="FC1061" s="13"/>
      <c r="FD1061" s="13"/>
      <c r="FE1061" s="13"/>
      <c r="FF1061" s="13"/>
      <c r="FG1061" s="13"/>
      <c r="FH1061" s="13"/>
      <c r="FI1061" s="13"/>
      <c r="FJ1061" s="13"/>
      <c r="FK1061" s="13"/>
      <c r="FL1061" s="13"/>
      <c r="FM1061" s="13"/>
      <c r="FN1061" s="13"/>
      <c r="FO1061" s="13"/>
      <c r="FP1061" s="13"/>
      <c r="FQ1061" s="13"/>
      <c r="FR1061" s="13"/>
      <c r="FS1061" s="13"/>
      <c r="FT1061" s="13"/>
      <c r="FU1061" s="13"/>
      <c r="FV1061" s="13"/>
      <c r="FW1061" s="13"/>
      <c r="FX1061" s="13"/>
      <c r="FY1061" s="13"/>
      <c r="FZ1061" s="13"/>
      <c r="GA1061" s="13"/>
      <c r="GB1061" s="13"/>
      <c r="GC1061" s="13"/>
      <c r="GD1061" s="13"/>
      <c r="GE1061" s="13"/>
      <c r="GF1061" s="13"/>
      <c r="GG1061" s="13"/>
      <c r="GH1061" s="13"/>
      <c r="GI1061" s="13"/>
      <c r="GJ1061" s="13"/>
      <c r="GK1061" s="13"/>
      <c r="GL1061" s="13"/>
      <c r="GM1061" s="13"/>
      <c r="GN1061" s="13"/>
      <c r="GO1061" s="13"/>
      <c r="GP1061" s="13"/>
      <c r="GQ1061" s="13"/>
      <c r="GR1061" s="13"/>
      <c r="GS1061" s="13"/>
      <c r="GT1061" s="13"/>
      <c r="GU1061" s="13"/>
      <c r="GV1061" s="13"/>
      <c r="GW1061" s="13"/>
      <c r="GX1061" s="13"/>
      <c r="GY1061" s="13"/>
      <c r="GZ1061" s="13"/>
      <c r="HA1061" s="13"/>
      <c r="HB1061" s="13"/>
      <c r="HC1061" s="13"/>
      <c r="HD1061" s="13"/>
      <c r="HE1061" s="13"/>
      <c r="HF1061" s="13"/>
      <c r="HG1061" s="13"/>
      <c r="HH1061" s="13"/>
      <c r="HI1061" s="13"/>
      <c r="HJ1061" s="13"/>
      <c r="HK1061" s="13"/>
      <c r="HL1061" s="13"/>
      <c r="HM1061" s="13"/>
      <c r="HN1061" s="13"/>
      <c r="HO1061" s="13"/>
      <c r="HP1061" s="13"/>
      <c r="HQ1061" s="13"/>
      <c r="HR1061" s="13"/>
      <c r="HS1061" s="13"/>
      <c r="HT1061" s="13"/>
      <c r="HU1061" s="13"/>
      <c r="HV1061" s="13"/>
      <c r="HW1061" s="13"/>
      <c r="HX1061" s="13"/>
      <c r="HY1061" s="13"/>
      <c r="HZ1061" s="13"/>
      <c r="IA1061" s="13"/>
      <c r="IB1061" s="13"/>
      <c r="IC1061" s="13"/>
      <c r="ID1061" s="13"/>
    </row>
    <row r="1062" spans="1:238" s="12" customFormat="1" x14ac:dyDescent="0.2">
      <c r="A1062" s="11">
        <f t="shared" si="18"/>
        <v>1054</v>
      </c>
      <c r="B1062" s="38" t="s">
        <v>1747</v>
      </c>
      <c r="C1062" s="32" t="s">
        <v>761</v>
      </c>
      <c r="D1062" s="38" t="s">
        <v>148</v>
      </c>
      <c r="E1062" s="69" t="s">
        <v>1746</v>
      </c>
      <c r="F1062" s="82" t="s">
        <v>155</v>
      </c>
      <c r="G1062" s="83">
        <v>2087</v>
      </c>
      <c r="H1062" s="34">
        <v>3970</v>
      </c>
      <c r="I1062" s="37" t="s">
        <v>15</v>
      </c>
      <c r="J1062" s="35" t="s">
        <v>17</v>
      </c>
      <c r="K1062" s="45"/>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c r="EV1062" s="13"/>
      <c r="EW1062" s="13"/>
      <c r="EX1062" s="13"/>
      <c r="EY1062" s="13"/>
      <c r="EZ1062" s="13"/>
      <c r="FA1062" s="13"/>
      <c r="FB1062" s="13"/>
      <c r="FC1062" s="13"/>
      <c r="FD1062" s="13"/>
      <c r="FE1062" s="13"/>
      <c r="FF1062" s="13"/>
      <c r="FG1062" s="13"/>
      <c r="FH1062" s="13"/>
      <c r="FI1062" s="13"/>
      <c r="FJ1062" s="13"/>
      <c r="FK1062" s="13"/>
      <c r="FL1062" s="13"/>
      <c r="FM1062" s="13"/>
      <c r="FN1062" s="13"/>
      <c r="FO1062" s="13"/>
      <c r="FP1062" s="13"/>
      <c r="FQ1062" s="13"/>
      <c r="FR1062" s="13"/>
      <c r="FS1062" s="13"/>
      <c r="FT1062" s="13"/>
      <c r="FU1062" s="13"/>
      <c r="FV1062" s="13"/>
      <c r="FW1062" s="13"/>
      <c r="FX1062" s="13"/>
      <c r="FY1062" s="13"/>
      <c r="FZ1062" s="13"/>
      <c r="GA1062" s="13"/>
      <c r="GB1062" s="13"/>
      <c r="GC1062" s="13"/>
      <c r="GD1062" s="13"/>
      <c r="GE1062" s="13"/>
      <c r="GF1062" s="13"/>
      <c r="GG1062" s="13"/>
      <c r="GH1062" s="13"/>
      <c r="GI1062" s="13"/>
      <c r="GJ1062" s="13"/>
      <c r="GK1062" s="13"/>
      <c r="GL1062" s="13"/>
      <c r="GM1062" s="13"/>
      <c r="GN1062" s="13"/>
      <c r="GO1062" s="13"/>
      <c r="GP1062" s="13"/>
      <c r="GQ1062" s="13"/>
      <c r="GR1062" s="13"/>
      <c r="GS1062" s="13"/>
      <c r="GT1062" s="13"/>
      <c r="GU1062" s="13"/>
      <c r="GV1062" s="13"/>
      <c r="GW1062" s="13"/>
      <c r="GX1062" s="13"/>
      <c r="GY1062" s="13"/>
      <c r="GZ1062" s="13"/>
      <c r="HA1062" s="13"/>
      <c r="HB1062" s="13"/>
      <c r="HC1062" s="13"/>
      <c r="HD1062" s="13"/>
      <c r="HE1062" s="13"/>
      <c r="HF1062" s="13"/>
      <c r="HG1062" s="13"/>
      <c r="HH1062" s="13"/>
      <c r="HI1062" s="13"/>
      <c r="HJ1062" s="13"/>
      <c r="HK1062" s="13"/>
      <c r="HL1062" s="13"/>
      <c r="HM1062" s="13"/>
      <c r="HN1062" s="13"/>
      <c r="HO1062" s="13"/>
      <c r="HP1062" s="13"/>
      <c r="HQ1062" s="13"/>
      <c r="HR1062" s="13"/>
      <c r="HS1062" s="13"/>
      <c r="HT1062" s="13"/>
      <c r="HU1062" s="13"/>
      <c r="HV1062" s="13"/>
      <c r="HW1062" s="13"/>
      <c r="HX1062" s="13"/>
      <c r="HY1062" s="13"/>
      <c r="HZ1062" s="13"/>
      <c r="IA1062" s="13"/>
      <c r="IB1062" s="13"/>
      <c r="IC1062" s="13"/>
      <c r="ID1062" s="13"/>
    </row>
    <row r="1063" spans="1:238" s="12" customFormat="1" x14ac:dyDescent="0.2">
      <c r="A1063" s="11">
        <f t="shared" si="18"/>
        <v>1055</v>
      </c>
      <c r="B1063" s="38" t="s">
        <v>1777</v>
      </c>
      <c r="C1063" s="38" t="s">
        <v>761</v>
      </c>
      <c r="D1063" s="38" t="s">
        <v>148</v>
      </c>
      <c r="E1063" s="69" t="s">
        <v>1778</v>
      </c>
      <c r="F1063" s="82" t="s">
        <v>26</v>
      </c>
      <c r="G1063" s="83">
        <v>1459</v>
      </c>
      <c r="H1063" s="34">
        <v>2738</v>
      </c>
      <c r="I1063" s="37" t="s">
        <v>15</v>
      </c>
      <c r="J1063" s="35" t="s">
        <v>17</v>
      </c>
      <c r="K1063" s="45"/>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13"/>
      <c r="EE1063" s="13"/>
      <c r="EF1063" s="13"/>
      <c r="EG1063" s="13"/>
      <c r="EH1063" s="13"/>
      <c r="EI1063" s="13"/>
      <c r="EJ1063" s="13"/>
      <c r="EK1063" s="13"/>
      <c r="EL1063" s="13"/>
      <c r="EM1063" s="13"/>
      <c r="EN1063" s="13"/>
      <c r="EO1063" s="13"/>
      <c r="EP1063" s="13"/>
      <c r="EQ1063" s="13"/>
      <c r="ER1063" s="13"/>
      <c r="ES1063" s="13"/>
      <c r="ET1063" s="13"/>
      <c r="EU1063" s="13"/>
      <c r="EV1063" s="13"/>
      <c r="EW1063" s="13"/>
      <c r="EX1063" s="13"/>
      <c r="EY1063" s="13"/>
      <c r="EZ1063" s="13"/>
      <c r="FA1063" s="13"/>
      <c r="FB1063" s="13"/>
      <c r="FC1063" s="13"/>
      <c r="FD1063" s="13"/>
      <c r="FE1063" s="13"/>
      <c r="FF1063" s="13"/>
      <c r="FG1063" s="13"/>
      <c r="FH1063" s="13"/>
      <c r="FI1063" s="13"/>
      <c r="FJ1063" s="13"/>
      <c r="FK1063" s="13"/>
      <c r="FL1063" s="13"/>
      <c r="FM1063" s="13"/>
      <c r="FN1063" s="13"/>
      <c r="FO1063" s="13"/>
      <c r="FP1063" s="13"/>
      <c r="FQ1063" s="13"/>
      <c r="FR1063" s="13"/>
      <c r="FS1063" s="13"/>
      <c r="FT1063" s="13"/>
      <c r="FU1063" s="13"/>
      <c r="FV1063" s="13"/>
      <c r="FW1063" s="13"/>
      <c r="FX1063" s="13"/>
      <c r="FY1063" s="13"/>
      <c r="FZ1063" s="13"/>
      <c r="GA1063" s="13"/>
      <c r="GB1063" s="13"/>
      <c r="GC1063" s="13"/>
      <c r="GD1063" s="13"/>
      <c r="GE1063" s="13"/>
      <c r="GF1063" s="13"/>
      <c r="GG1063" s="13"/>
      <c r="GH1063" s="13"/>
      <c r="GI1063" s="13"/>
      <c r="GJ1063" s="13"/>
      <c r="GK1063" s="13"/>
      <c r="GL1063" s="13"/>
      <c r="GM1063" s="13"/>
      <c r="GN1063" s="13"/>
      <c r="GO1063" s="13"/>
      <c r="GP1063" s="13"/>
      <c r="GQ1063" s="13"/>
      <c r="GR1063" s="13"/>
      <c r="GS1063" s="13"/>
      <c r="GT1063" s="13"/>
      <c r="GU1063" s="13"/>
      <c r="GV1063" s="13"/>
      <c r="GW1063" s="13"/>
      <c r="GX1063" s="13"/>
      <c r="GY1063" s="13"/>
      <c r="GZ1063" s="13"/>
      <c r="HA1063" s="13"/>
      <c r="HB1063" s="13"/>
      <c r="HC1063" s="13"/>
      <c r="HD1063" s="13"/>
      <c r="HE1063" s="13"/>
      <c r="HF1063" s="13"/>
      <c r="HG1063" s="13"/>
      <c r="HH1063" s="13"/>
      <c r="HI1063" s="13"/>
      <c r="HJ1063" s="13"/>
      <c r="HK1063" s="13"/>
      <c r="HL1063" s="13"/>
      <c r="HM1063" s="13"/>
      <c r="HN1063" s="13"/>
      <c r="HO1063" s="13"/>
      <c r="HP1063" s="2"/>
      <c r="HQ1063" s="2"/>
      <c r="HR1063" s="2"/>
      <c r="HS1063" s="2"/>
      <c r="HT1063" s="2"/>
      <c r="HU1063" s="2"/>
      <c r="HV1063" s="2"/>
      <c r="HW1063" s="2"/>
      <c r="HX1063" s="2"/>
      <c r="HY1063" s="2"/>
      <c r="HZ1063" s="2"/>
      <c r="IA1063" s="2"/>
      <c r="IB1063" s="2"/>
      <c r="IC1063" s="2"/>
      <c r="ID1063" s="2"/>
    </row>
    <row r="1064" spans="1:238" s="12" customFormat="1" x14ac:dyDescent="0.2">
      <c r="A1064" s="11">
        <f t="shared" si="18"/>
        <v>1056</v>
      </c>
      <c r="B1064" s="38" t="s">
        <v>1779</v>
      </c>
      <c r="C1064" s="38" t="s">
        <v>761</v>
      </c>
      <c r="D1064" s="38" t="s">
        <v>148</v>
      </c>
      <c r="E1064" s="69" t="s">
        <v>1778</v>
      </c>
      <c r="F1064" s="82" t="s">
        <v>26</v>
      </c>
      <c r="G1064" s="83">
        <v>1809</v>
      </c>
      <c r="H1064" s="34">
        <v>3617</v>
      </c>
      <c r="I1064" s="37" t="s">
        <v>15</v>
      </c>
      <c r="J1064" s="35" t="s">
        <v>17</v>
      </c>
      <c r="K1064" s="45"/>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c r="EV1064" s="13"/>
      <c r="EW1064" s="13"/>
      <c r="EX1064" s="13"/>
      <c r="EY1064" s="13"/>
      <c r="EZ1064" s="13"/>
      <c r="FA1064" s="13"/>
      <c r="FB1064" s="13"/>
      <c r="FC1064" s="13"/>
      <c r="FD1064" s="13"/>
      <c r="FE1064" s="13"/>
      <c r="FF1064" s="13"/>
      <c r="FG1064" s="13"/>
      <c r="FH1064" s="13"/>
      <c r="FI1064" s="13"/>
      <c r="FJ1064" s="13"/>
      <c r="FK1064" s="13"/>
      <c r="FL1064" s="13"/>
      <c r="FM1064" s="13"/>
      <c r="FN1064" s="13"/>
      <c r="FO1064" s="13"/>
      <c r="FP1064" s="13"/>
      <c r="FQ1064" s="13"/>
      <c r="FR1064" s="13"/>
      <c r="FS1064" s="13"/>
      <c r="FT1064" s="13"/>
      <c r="FU1064" s="13"/>
      <c r="FV1064" s="13"/>
      <c r="FW1064" s="13"/>
      <c r="FX1064" s="13"/>
      <c r="FY1064" s="13"/>
      <c r="FZ1064" s="13"/>
      <c r="GA1064" s="13"/>
      <c r="GB1064" s="13"/>
      <c r="GC1064" s="13"/>
      <c r="GD1064" s="13"/>
      <c r="GE1064" s="13"/>
      <c r="GF1064" s="13"/>
      <c r="GG1064" s="13"/>
      <c r="GH1064" s="13"/>
      <c r="GI1064" s="13"/>
      <c r="GJ1064" s="13"/>
      <c r="GK1064" s="13"/>
      <c r="GL1064" s="13"/>
      <c r="GM1064" s="13"/>
      <c r="GN1064" s="13"/>
      <c r="GO1064" s="13"/>
      <c r="GP1064" s="13"/>
      <c r="GQ1064" s="13"/>
      <c r="GR1064" s="13"/>
      <c r="GS1064" s="13"/>
      <c r="GT1064" s="13"/>
      <c r="GU1064" s="13"/>
      <c r="GV1064" s="13"/>
      <c r="GW1064" s="13"/>
      <c r="GX1064" s="13"/>
      <c r="GY1064" s="13"/>
      <c r="GZ1064" s="13"/>
      <c r="HA1064" s="13"/>
      <c r="HB1064" s="13"/>
      <c r="HC1064" s="13"/>
      <c r="HD1064" s="13"/>
      <c r="HE1064" s="13"/>
      <c r="HF1064" s="13"/>
      <c r="HG1064" s="13"/>
      <c r="HH1064" s="13"/>
      <c r="HI1064" s="13"/>
      <c r="HJ1064" s="13"/>
      <c r="HK1064" s="13"/>
      <c r="HL1064" s="13"/>
      <c r="HM1064" s="13"/>
      <c r="HN1064" s="13"/>
      <c r="HO1064" s="13"/>
      <c r="HP1064" s="2"/>
      <c r="HQ1064" s="2"/>
      <c r="HR1064" s="2"/>
      <c r="HS1064" s="2"/>
      <c r="HT1064" s="2"/>
      <c r="HU1064" s="2"/>
      <c r="HV1064" s="2"/>
      <c r="HW1064" s="2"/>
      <c r="HX1064" s="2"/>
      <c r="HY1064" s="2"/>
      <c r="HZ1064" s="2"/>
      <c r="IA1064" s="2"/>
      <c r="IB1064" s="2"/>
      <c r="IC1064" s="2"/>
      <c r="ID1064" s="2"/>
    </row>
    <row r="1065" spans="1:238" s="12" customFormat="1" x14ac:dyDescent="0.2">
      <c r="A1065" s="11">
        <f t="shared" si="18"/>
        <v>1057</v>
      </c>
      <c r="B1065" s="38" t="s">
        <v>1790</v>
      </c>
      <c r="C1065" s="38" t="s">
        <v>761</v>
      </c>
      <c r="D1065" s="38" t="s">
        <v>148</v>
      </c>
      <c r="E1065" s="69" t="s">
        <v>1791</v>
      </c>
      <c r="F1065" s="82" t="s">
        <v>155</v>
      </c>
      <c r="G1065" s="83">
        <v>2406</v>
      </c>
      <c r="H1065" s="34">
        <v>4962</v>
      </c>
      <c r="I1065" s="37" t="s">
        <v>15</v>
      </c>
      <c r="J1065" s="35" t="s">
        <v>17</v>
      </c>
      <c r="K1065" s="45"/>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c r="FE1065" s="2"/>
      <c r="FF1065" s="2"/>
      <c r="FG1065" s="2"/>
      <c r="FH1065" s="2"/>
      <c r="FI1065" s="2"/>
      <c r="FJ1065" s="2"/>
      <c r="FK1065" s="2"/>
      <c r="FL1065" s="2"/>
      <c r="FM1065" s="2"/>
      <c r="FN1065" s="2"/>
      <c r="FO1065" s="2"/>
      <c r="FP1065" s="2"/>
      <c r="FQ1065" s="2"/>
      <c r="FR1065" s="2"/>
      <c r="FS1065" s="2"/>
      <c r="FT1065" s="2"/>
      <c r="FU1065" s="2"/>
      <c r="FV1065" s="2"/>
      <c r="FW1065" s="2"/>
      <c r="FX1065" s="2"/>
      <c r="FY1065" s="2"/>
      <c r="FZ1065" s="2"/>
      <c r="GA1065" s="2"/>
      <c r="GB1065" s="2"/>
      <c r="GC1065" s="2"/>
      <c r="GD1065" s="2"/>
      <c r="GE1065" s="2"/>
      <c r="GF1065" s="2"/>
      <c r="GG1065" s="2"/>
      <c r="GH1065" s="2"/>
      <c r="GI1065" s="2"/>
      <c r="GJ1065" s="2"/>
      <c r="GK1065" s="2"/>
      <c r="GL1065" s="2"/>
      <c r="GM1065" s="2"/>
      <c r="GN1065" s="2"/>
      <c r="GO1065" s="2"/>
      <c r="GP1065" s="2"/>
      <c r="GQ1065" s="2"/>
      <c r="GR1065" s="2"/>
      <c r="GS1065" s="2"/>
      <c r="GT1065" s="2"/>
      <c r="GU1065" s="2"/>
      <c r="GV1065" s="2"/>
      <c r="GW1065" s="2"/>
      <c r="GX1065" s="2"/>
      <c r="GY1065" s="2"/>
      <c r="GZ1065" s="2"/>
      <c r="HA1065" s="2"/>
      <c r="HB1065" s="2"/>
      <c r="HC1065" s="2"/>
      <c r="HD1065" s="2"/>
      <c r="HE1065" s="2"/>
      <c r="HF1065" s="2"/>
      <c r="HG1065" s="2"/>
      <c r="HH1065" s="2"/>
      <c r="HI1065" s="2"/>
      <c r="HJ1065" s="2"/>
      <c r="HK1065" s="2"/>
      <c r="HL1065" s="2"/>
      <c r="HM1065" s="2"/>
      <c r="HN1065" s="2"/>
      <c r="HO1065" s="2"/>
      <c r="HP1065" s="2"/>
      <c r="HQ1065" s="2"/>
      <c r="HR1065" s="2"/>
      <c r="HS1065" s="2"/>
      <c r="HT1065" s="2"/>
      <c r="HU1065" s="2"/>
      <c r="HV1065" s="2"/>
      <c r="HW1065" s="2"/>
      <c r="HX1065" s="2"/>
      <c r="HY1065" s="2"/>
      <c r="HZ1065" s="2"/>
      <c r="IA1065" s="2"/>
      <c r="IB1065" s="2"/>
      <c r="IC1065" s="2"/>
      <c r="ID1065" s="2"/>
    </row>
    <row r="1066" spans="1:238" s="12" customFormat="1" x14ac:dyDescent="0.2">
      <c r="A1066" s="11">
        <f t="shared" si="18"/>
        <v>1058</v>
      </c>
      <c r="B1066" s="32" t="s">
        <v>1827</v>
      </c>
      <c r="C1066" s="32" t="s">
        <v>761</v>
      </c>
      <c r="D1066" s="32" t="s">
        <v>148</v>
      </c>
      <c r="E1066" s="69" t="s">
        <v>1828</v>
      </c>
      <c r="F1066" s="33" t="s">
        <v>1621</v>
      </c>
      <c r="G1066" s="34">
        <v>1144</v>
      </c>
      <c r="H1066" s="34">
        <v>2060</v>
      </c>
      <c r="I1066" s="37" t="s">
        <v>15</v>
      </c>
      <c r="J1066" s="35" t="s">
        <v>17</v>
      </c>
      <c r="K1066" s="36"/>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c r="FE1066" s="2"/>
      <c r="FF1066" s="2"/>
      <c r="FG1066" s="2"/>
      <c r="FH1066" s="2"/>
      <c r="FI1066" s="2"/>
      <c r="FJ1066" s="2"/>
      <c r="FK1066" s="2"/>
      <c r="FL1066" s="2"/>
      <c r="FM1066" s="2"/>
      <c r="FN1066" s="2"/>
      <c r="FO1066" s="2"/>
      <c r="FP1066" s="2"/>
      <c r="FQ1066" s="2"/>
      <c r="FR1066" s="2"/>
      <c r="FS1066" s="2"/>
      <c r="FT1066" s="2"/>
      <c r="FU1066" s="2"/>
      <c r="FV1066" s="2"/>
      <c r="FW1066" s="2"/>
      <c r="FX1066" s="2"/>
      <c r="FY1066" s="2"/>
      <c r="FZ1066" s="2"/>
      <c r="GA1066" s="2"/>
      <c r="GB1066" s="2"/>
      <c r="GC1066" s="2"/>
      <c r="GD1066" s="2"/>
      <c r="GE1066" s="2"/>
      <c r="GF1066" s="2"/>
      <c r="GG1066" s="2"/>
      <c r="GH1066" s="2"/>
      <c r="GI1066" s="2"/>
      <c r="GJ1066" s="2"/>
      <c r="GK1066" s="2"/>
      <c r="GL1066" s="2"/>
      <c r="GM1066" s="2"/>
      <c r="GN1066" s="2"/>
      <c r="GO1066" s="2"/>
      <c r="GP1066" s="2"/>
      <c r="GQ1066" s="2"/>
      <c r="GR1066" s="2"/>
      <c r="GS1066" s="2"/>
      <c r="GT1066" s="2"/>
      <c r="GU1066" s="2"/>
      <c r="GV1066" s="2"/>
      <c r="GW1066" s="2"/>
      <c r="GX1066" s="2"/>
      <c r="GY1066" s="2"/>
      <c r="GZ1066" s="2"/>
      <c r="HA1066" s="2"/>
      <c r="HB1066" s="2"/>
      <c r="HC1066" s="2"/>
      <c r="HD1066" s="2"/>
      <c r="HE1066" s="2"/>
      <c r="HF1066" s="2"/>
      <c r="HG1066" s="2"/>
      <c r="HH1066" s="2"/>
      <c r="HI1066" s="2"/>
      <c r="HJ1066" s="2"/>
      <c r="HK1066" s="2"/>
      <c r="HL1066" s="2"/>
      <c r="HM1066" s="2"/>
      <c r="HN1066" s="2"/>
      <c r="HO1066" s="2"/>
      <c r="HP1066" s="2"/>
      <c r="HQ1066" s="2"/>
      <c r="HR1066" s="2"/>
      <c r="HS1066" s="2"/>
      <c r="HT1066" s="2"/>
      <c r="HU1066" s="2"/>
      <c r="HV1066" s="2"/>
      <c r="HW1066" s="2"/>
      <c r="HX1066" s="2"/>
      <c r="HY1066" s="2"/>
      <c r="HZ1066" s="2"/>
      <c r="IA1066" s="2"/>
      <c r="IB1066" s="2"/>
      <c r="IC1066" s="2"/>
      <c r="ID1066" s="2"/>
    </row>
    <row r="1067" spans="1:238" s="12" customFormat="1" x14ac:dyDescent="0.2">
      <c r="A1067" s="11">
        <f t="shared" si="18"/>
        <v>1059</v>
      </c>
      <c r="B1067" s="32" t="s">
        <v>1829</v>
      </c>
      <c r="C1067" s="32" t="s">
        <v>761</v>
      </c>
      <c r="D1067" s="32" t="s">
        <v>148</v>
      </c>
      <c r="E1067" s="69" t="s">
        <v>1828</v>
      </c>
      <c r="F1067" s="33" t="s">
        <v>1830</v>
      </c>
      <c r="G1067" s="34">
        <v>1543</v>
      </c>
      <c r="H1067" s="34">
        <v>3077</v>
      </c>
      <c r="I1067" s="37" t="s">
        <v>15</v>
      </c>
      <c r="J1067" s="35" t="s">
        <v>17</v>
      </c>
      <c r="K1067" s="36"/>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c r="FE1067" s="2"/>
      <c r="FF1067" s="2"/>
      <c r="FG1067" s="2"/>
      <c r="FH1067" s="2"/>
      <c r="FI1067" s="2"/>
      <c r="FJ1067" s="2"/>
      <c r="FK1067" s="2"/>
      <c r="FL1067" s="2"/>
      <c r="FM1067" s="2"/>
      <c r="FN1067" s="2"/>
      <c r="FO1067" s="2"/>
      <c r="FP1067" s="2"/>
      <c r="FQ1067" s="2"/>
      <c r="FR1067" s="2"/>
      <c r="FS1067" s="2"/>
      <c r="FT1067" s="2"/>
      <c r="FU1067" s="2"/>
      <c r="FV1067" s="2"/>
      <c r="FW1067" s="2"/>
      <c r="FX1067" s="2"/>
      <c r="FY1067" s="2"/>
      <c r="FZ1067" s="2"/>
      <c r="GA1067" s="2"/>
      <c r="GB1067" s="2"/>
      <c r="GC1067" s="2"/>
      <c r="GD1067" s="2"/>
      <c r="GE1067" s="2"/>
      <c r="GF1067" s="2"/>
      <c r="GG1067" s="2"/>
      <c r="GH1067" s="2"/>
      <c r="GI1067" s="2"/>
      <c r="GJ1067" s="2"/>
      <c r="GK1067" s="2"/>
      <c r="GL1067" s="2"/>
      <c r="GM1067" s="2"/>
      <c r="GN1067" s="2"/>
      <c r="GO1067" s="2"/>
      <c r="GP1067" s="2"/>
      <c r="GQ1067" s="2"/>
      <c r="GR1067" s="2"/>
      <c r="GS1067" s="2"/>
      <c r="GT1067" s="2"/>
      <c r="GU1067" s="2"/>
      <c r="GV1067" s="2"/>
      <c r="GW1067" s="2"/>
      <c r="GX1067" s="2"/>
      <c r="GY1067" s="2"/>
      <c r="GZ1067" s="2"/>
      <c r="HA1067" s="2"/>
      <c r="HB1067" s="2"/>
      <c r="HC1067" s="2"/>
      <c r="HD1067" s="2"/>
      <c r="HE1067" s="2"/>
      <c r="HF1067" s="2"/>
      <c r="HG1067" s="2"/>
      <c r="HH1067" s="2"/>
      <c r="HI1067" s="2"/>
      <c r="HJ1067" s="2"/>
      <c r="HK1067" s="2"/>
      <c r="HL1067" s="2"/>
      <c r="HM1067" s="2"/>
      <c r="HN1067" s="2"/>
      <c r="HO1067" s="2"/>
      <c r="HP1067" s="2"/>
      <c r="HQ1067" s="2"/>
      <c r="HR1067" s="2"/>
      <c r="HS1067" s="2"/>
      <c r="HT1067" s="2"/>
      <c r="HU1067" s="2"/>
      <c r="HV1067" s="2"/>
      <c r="HW1067" s="2"/>
      <c r="HX1067" s="2"/>
      <c r="HY1067" s="2"/>
      <c r="HZ1067" s="2"/>
      <c r="IA1067" s="2"/>
      <c r="IB1067" s="2"/>
      <c r="IC1067" s="2"/>
      <c r="ID1067" s="2"/>
    </row>
    <row r="1068" spans="1:238" s="12" customFormat="1" x14ac:dyDescent="0.2">
      <c r="A1068" s="11">
        <f t="shared" si="18"/>
        <v>1060</v>
      </c>
      <c r="B1068" s="32" t="s">
        <v>1855</v>
      </c>
      <c r="C1068" s="32" t="s">
        <v>761</v>
      </c>
      <c r="D1068" s="32" t="s">
        <v>148</v>
      </c>
      <c r="E1068" s="69" t="s">
        <v>1856</v>
      </c>
      <c r="F1068" s="33" t="s">
        <v>1857</v>
      </c>
      <c r="G1068" s="34">
        <v>1161</v>
      </c>
      <c r="H1068" s="34">
        <v>1932</v>
      </c>
      <c r="I1068" s="37" t="s">
        <v>15</v>
      </c>
      <c r="J1068" s="35" t="s">
        <v>17</v>
      </c>
      <c r="K1068" s="36"/>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c r="FE1068" s="2"/>
      <c r="FF1068" s="2"/>
      <c r="FG1068" s="2"/>
      <c r="FH1068" s="2"/>
      <c r="FI1068" s="2"/>
      <c r="FJ1068" s="2"/>
      <c r="FK1068" s="2"/>
      <c r="FL1068" s="2"/>
      <c r="FM1068" s="2"/>
      <c r="FN1068" s="2"/>
      <c r="FO1068" s="2"/>
      <c r="FP1068" s="2"/>
      <c r="FQ1068" s="2"/>
      <c r="FR1068" s="2"/>
      <c r="FS1068" s="2"/>
      <c r="FT1068" s="2"/>
      <c r="FU1068" s="2"/>
      <c r="FV1068" s="2"/>
      <c r="FW1068" s="2"/>
      <c r="FX1068" s="2"/>
      <c r="FY1068" s="2"/>
      <c r="FZ1068" s="2"/>
      <c r="GA1068" s="2"/>
      <c r="GB1068" s="2"/>
      <c r="GC1068" s="2"/>
      <c r="GD1068" s="2"/>
      <c r="GE1068" s="2"/>
      <c r="GF1068" s="2"/>
      <c r="GG1068" s="2"/>
      <c r="GH1068" s="2"/>
      <c r="GI1068" s="2"/>
      <c r="GJ1068" s="2"/>
      <c r="GK1068" s="2"/>
      <c r="GL1068" s="2"/>
      <c r="GM1068" s="2"/>
      <c r="GN1068" s="2"/>
      <c r="GO1068" s="2"/>
      <c r="GP1068" s="2"/>
      <c r="GQ1068" s="2"/>
      <c r="GR1068" s="2"/>
      <c r="GS1068" s="2"/>
      <c r="GT1068" s="2"/>
      <c r="GU1068" s="2"/>
      <c r="GV1068" s="2"/>
      <c r="GW1068" s="2"/>
      <c r="GX1068" s="2"/>
      <c r="GY1068" s="2"/>
      <c r="GZ1068" s="2"/>
      <c r="HA1068" s="2"/>
      <c r="HB1068" s="2"/>
      <c r="HC1068" s="2"/>
      <c r="HD1068" s="2"/>
      <c r="HE1068" s="2"/>
      <c r="HF1068" s="2"/>
      <c r="HG1068" s="2"/>
      <c r="HH1068" s="2"/>
      <c r="HI1068" s="2"/>
      <c r="HJ1068" s="2"/>
      <c r="HK1068" s="2"/>
      <c r="HL1068" s="2"/>
      <c r="HM1068" s="2"/>
      <c r="HN1068" s="2"/>
      <c r="HO1068" s="2"/>
      <c r="HP1068" s="2"/>
      <c r="HQ1068" s="2"/>
      <c r="HR1068" s="2"/>
      <c r="HS1068" s="2"/>
      <c r="HT1068" s="2"/>
      <c r="HU1068" s="2"/>
      <c r="HV1068" s="2"/>
      <c r="HW1068" s="2"/>
      <c r="HX1068" s="2"/>
      <c r="HY1068" s="2"/>
      <c r="HZ1068" s="2"/>
      <c r="IA1068" s="2"/>
      <c r="IB1068" s="2"/>
      <c r="IC1068" s="2"/>
      <c r="ID1068" s="2"/>
    </row>
    <row r="1069" spans="1:238" s="12" customFormat="1" x14ac:dyDescent="0.2">
      <c r="A1069" s="11">
        <f t="shared" si="18"/>
        <v>1061</v>
      </c>
      <c r="B1069" s="32" t="s">
        <v>1863</v>
      </c>
      <c r="C1069" s="32" t="s">
        <v>761</v>
      </c>
      <c r="D1069" s="32" t="s">
        <v>148</v>
      </c>
      <c r="E1069" s="69" t="s">
        <v>1864</v>
      </c>
      <c r="F1069" s="33" t="s">
        <v>1223</v>
      </c>
      <c r="G1069" s="34">
        <v>1411</v>
      </c>
      <c r="H1069" s="34">
        <v>2291</v>
      </c>
      <c r="I1069" s="37" t="s">
        <v>15</v>
      </c>
      <c r="J1069" s="35" t="s">
        <v>17</v>
      </c>
      <c r="K1069" s="36"/>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c r="FE1069" s="2"/>
      <c r="FF1069" s="2"/>
      <c r="FG1069" s="2"/>
      <c r="FH1069" s="2"/>
      <c r="FI1069" s="2"/>
      <c r="FJ1069" s="2"/>
      <c r="FK1069" s="2"/>
      <c r="FL1069" s="2"/>
      <c r="FM1069" s="2"/>
      <c r="FN1069" s="2"/>
      <c r="FO1069" s="2"/>
      <c r="FP1069" s="2"/>
      <c r="FQ1069" s="2"/>
      <c r="FR1069" s="2"/>
      <c r="FS1069" s="2"/>
      <c r="FT1069" s="2"/>
      <c r="FU1069" s="2"/>
      <c r="FV1069" s="2"/>
      <c r="FW1069" s="2"/>
      <c r="FX1069" s="2"/>
      <c r="FY1069" s="2"/>
      <c r="FZ1069" s="2"/>
      <c r="GA1069" s="2"/>
      <c r="GB1069" s="2"/>
      <c r="GC1069" s="2"/>
      <c r="GD1069" s="2"/>
      <c r="GE1069" s="2"/>
      <c r="GF1069" s="2"/>
      <c r="GG1069" s="2"/>
      <c r="GH1069" s="2"/>
      <c r="GI1069" s="2"/>
      <c r="GJ1069" s="2"/>
      <c r="GK1069" s="2"/>
      <c r="GL1069" s="2"/>
      <c r="GM1069" s="2"/>
      <c r="GN1069" s="2"/>
      <c r="GO1069" s="2"/>
      <c r="GP1069" s="2"/>
      <c r="GQ1069" s="2"/>
      <c r="GR1069" s="2"/>
      <c r="GS1069" s="2"/>
      <c r="GT1069" s="2"/>
      <c r="GU1069" s="2"/>
      <c r="GV1069" s="2"/>
      <c r="GW1069" s="2"/>
      <c r="GX1069" s="2"/>
      <c r="GY1069" s="2"/>
      <c r="GZ1069" s="2"/>
      <c r="HA1069" s="2"/>
      <c r="HB1069" s="2"/>
      <c r="HC1069" s="2"/>
      <c r="HD1069" s="2"/>
      <c r="HE1069" s="2"/>
      <c r="HF1069" s="2"/>
      <c r="HG1069" s="2"/>
      <c r="HH1069" s="2"/>
      <c r="HI1069" s="2"/>
      <c r="HJ1069" s="2"/>
      <c r="HK1069" s="2"/>
      <c r="HL1069" s="2"/>
      <c r="HM1069" s="2"/>
      <c r="HN1069" s="2"/>
      <c r="HO1069" s="2"/>
      <c r="HP1069" s="2"/>
      <c r="HQ1069" s="2"/>
      <c r="HR1069" s="2"/>
      <c r="HS1069" s="2"/>
      <c r="HT1069" s="2"/>
      <c r="HU1069" s="2"/>
      <c r="HV1069" s="2"/>
      <c r="HW1069" s="2"/>
      <c r="HX1069" s="2"/>
      <c r="HY1069" s="2"/>
      <c r="HZ1069" s="2"/>
      <c r="IA1069" s="2"/>
      <c r="IB1069" s="2"/>
      <c r="IC1069" s="2"/>
      <c r="ID1069" s="2"/>
    </row>
    <row r="1070" spans="1:238" s="12" customFormat="1" x14ac:dyDescent="0.2">
      <c r="A1070" s="11">
        <f t="shared" si="18"/>
        <v>1062</v>
      </c>
      <c r="B1070" s="32" t="s">
        <v>1865</v>
      </c>
      <c r="C1070" s="32" t="s">
        <v>761</v>
      </c>
      <c r="D1070" s="32" t="s">
        <v>148</v>
      </c>
      <c r="E1070" s="69" t="s">
        <v>1864</v>
      </c>
      <c r="F1070" s="33" t="s">
        <v>1866</v>
      </c>
      <c r="G1070" s="34">
        <v>1036</v>
      </c>
      <c r="H1070" s="34">
        <v>2503</v>
      </c>
      <c r="I1070" s="37" t="s">
        <v>15</v>
      </c>
      <c r="J1070" s="35" t="s">
        <v>17</v>
      </c>
      <c r="K1070" s="36"/>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c r="FE1070" s="2"/>
      <c r="FF1070" s="2"/>
      <c r="FG1070" s="2"/>
      <c r="FH1070" s="2"/>
      <c r="FI1070" s="2"/>
      <c r="FJ1070" s="2"/>
      <c r="FK1070" s="2"/>
      <c r="FL1070" s="2"/>
      <c r="FM1070" s="2"/>
      <c r="FN1070" s="2"/>
      <c r="FO1070" s="2"/>
      <c r="FP1070" s="2"/>
      <c r="FQ1070" s="2"/>
      <c r="FR1070" s="2"/>
      <c r="FS1070" s="2"/>
      <c r="FT1070" s="2"/>
      <c r="FU1070" s="2"/>
      <c r="FV1070" s="2"/>
      <c r="FW1070" s="2"/>
      <c r="FX1070" s="2"/>
      <c r="FY1070" s="2"/>
      <c r="FZ1070" s="2"/>
      <c r="GA1070" s="2"/>
      <c r="GB1070" s="2"/>
      <c r="GC1070" s="2"/>
      <c r="GD1070" s="2"/>
      <c r="GE1070" s="2"/>
      <c r="GF1070" s="2"/>
      <c r="GG1070" s="2"/>
      <c r="GH1070" s="2"/>
      <c r="GI1070" s="2"/>
      <c r="GJ1070" s="2"/>
      <c r="GK1070" s="2"/>
      <c r="GL1070" s="2"/>
      <c r="GM1070" s="2"/>
      <c r="GN1070" s="2"/>
      <c r="GO1070" s="2"/>
      <c r="GP1070" s="2"/>
      <c r="GQ1070" s="2"/>
      <c r="GR1070" s="2"/>
      <c r="GS1070" s="2"/>
      <c r="GT1070" s="2"/>
      <c r="GU1070" s="2"/>
      <c r="GV1070" s="2"/>
      <c r="GW1070" s="2"/>
      <c r="GX1070" s="2"/>
      <c r="GY1070" s="2"/>
      <c r="GZ1070" s="2"/>
      <c r="HA1070" s="2"/>
      <c r="HB1070" s="2"/>
      <c r="HC1070" s="2"/>
      <c r="HD1070" s="2"/>
      <c r="HE1070" s="2"/>
      <c r="HF1070" s="2"/>
      <c r="HG1070" s="2"/>
      <c r="HH1070" s="2"/>
      <c r="HI1070" s="2"/>
      <c r="HJ1070" s="2"/>
      <c r="HK1070" s="2"/>
      <c r="HL1070" s="2"/>
      <c r="HM1070" s="2"/>
      <c r="HN1070" s="2"/>
      <c r="HO1070" s="2"/>
      <c r="HP1070" s="2"/>
      <c r="HQ1070" s="2"/>
      <c r="HR1070" s="2"/>
      <c r="HS1070" s="2"/>
      <c r="HT1070" s="2"/>
      <c r="HU1070" s="2"/>
      <c r="HV1070" s="2"/>
      <c r="HW1070" s="2"/>
      <c r="HX1070" s="2"/>
      <c r="HY1070" s="2"/>
      <c r="HZ1070" s="2"/>
      <c r="IA1070" s="2"/>
      <c r="IB1070" s="2"/>
      <c r="IC1070" s="2"/>
      <c r="ID1070" s="2"/>
    </row>
    <row r="1071" spans="1:238" s="12" customFormat="1" x14ac:dyDescent="0.2">
      <c r="A1071" s="11">
        <f t="shared" si="18"/>
        <v>1063</v>
      </c>
      <c r="B1071" s="32" t="s">
        <v>217</v>
      </c>
      <c r="C1071" s="32" t="s">
        <v>761</v>
      </c>
      <c r="D1071" s="32" t="s">
        <v>148</v>
      </c>
      <c r="E1071" s="69" t="s">
        <v>1864</v>
      </c>
      <c r="F1071" s="33" t="s">
        <v>155</v>
      </c>
      <c r="G1071" s="34">
        <v>1931</v>
      </c>
      <c r="H1071" s="34">
        <v>3481</v>
      </c>
      <c r="I1071" s="37" t="s">
        <v>15</v>
      </c>
      <c r="J1071" s="35" t="s">
        <v>17</v>
      </c>
      <c r="K1071" s="36"/>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c r="FE1071" s="2"/>
      <c r="FF1071" s="2"/>
      <c r="FG1071" s="2"/>
      <c r="FH1071" s="2"/>
      <c r="FI1071" s="2"/>
      <c r="FJ1071" s="2"/>
      <c r="FK1071" s="2"/>
      <c r="FL1071" s="2"/>
      <c r="FM1071" s="2"/>
      <c r="FN1071" s="2"/>
      <c r="FO1071" s="2"/>
      <c r="FP1071" s="2"/>
      <c r="FQ1071" s="2"/>
      <c r="FR1071" s="2"/>
      <c r="FS1071" s="2"/>
      <c r="FT1071" s="2"/>
      <c r="FU1071" s="2"/>
      <c r="FV1071" s="2"/>
      <c r="FW1071" s="2"/>
      <c r="FX1071" s="2"/>
      <c r="FY1071" s="2"/>
      <c r="FZ1071" s="2"/>
      <c r="GA1071" s="2"/>
      <c r="GB1071" s="2"/>
      <c r="GC1071" s="2"/>
      <c r="GD1071" s="2"/>
      <c r="GE1071" s="2"/>
      <c r="GF1071" s="2"/>
      <c r="GG1071" s="2"/>
      <c r="GH1071" s="2"/>
      <c r="GI1071" s="2"/>
      <c r="GJ1071" s="2"/>
      <c r="GK1071" s="2"/>
      <c r="GL1071" s="2"/>
      <c r="GM1071" s="2"/>
      <c r="GN1071" s="2"/>
      <c r="GO1071" s="2"/>
      <c r="GP1071" s="2"/>
      <c r="GQ1071" s="2"/>
      <c r="GR1071" s="2"/>
      <c r="GS1071" s="2"/>
      <c r="GT1071" s="2"/>
      <c r="GU1071" s="2"/>
      <c r="GV1071" s="2"/>
      <c r="GW1071" s="2"/>
      <c r="GX1071" s="2"/>
      <c r="GY1071" s="2"/>
      <c r="GZ1071" s="2"/>
      <c r="HA1071" s="2"/>
      <c r="HB1071" s="2"/>
      <c r="HC1071" s="2"/>
      <c r="HD1071" s="2"/>
      <c r="HE1071" s="2"/>
      <c r="HF1071" s="2"/>
      <c r="HG1071" s="2"/>
      <c r="HH1071" s="2"/>
      <c r="HI1071" s="2"/>
      <c r="HJ1071" s="2"/>
      <c r="HK1071" s="2"/>
      <c r="HL1071" s="2"/>
      <c r="HM1071" s="2"/>
      <c r="HN1071" s="2"/>
      <c r="HO1071" s="2"/>
      <c r="HP1071" s="2"/>
      <c r="HQ1071" s="2"/>
      <c r="HR1071" s="2"/>
      <c r="HS1071" s="2"/>
      <c r="HT1071" s="2"/>
      <c r="HU1071" s="2"/>
      <c r="HV1071" s="2"/>
      <c r="HW1071" s="2"/>
      <c r="HX1071" s="2"/>
      <c r="HY1071" s="2"/>
      <c r="HZ1071" s="2"/>
      <c r="IA1071" s="2"/>
      <c r="IB1071" s="2"/>
      <c r="IC1071" s="2"/>
      <c r="ID1071" s="2"/>
    </row>
    <row r="1072" spans="1:238" s="12" customFormat="1" x14ac:dyDescent="0.2">
      <c r="A1072" s="11">
        <f t="shared" si="18"/>
        <v>1064</v>
      </c>
      <c r="B1072" s="38" t="s">
        <v>1883</v>
      </c>
      <c r="C1072" s="32" t="s">
        <v>761</v>
      </c>
      <c r="D1072" s="38" t="s">
        <v>148</v>
      </c>
      <c r="E1072" s="69" t="s">
        <v>1884</v>
      </c>
      <c r="F1072" s="40" t="s">
        <v>41</v>
      </c>
      <c r="G1072" s="39">
        <v>1244</v>
      </c>
      <c r="H1072" s="39">
        <v>2394</v>
      </c>
      <c r="I1072" s="41" t="s">
        <v>15</v>
      </c>
      <c r="J1072" s="43" t="s">
        <v>17</v>
      </c>
      <c r="K1072" s="4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c r="FE1072" s="2"/>
      <c r="FF1072" s="2"/>
      <c r="FG1072" s="2"/>
      <c r="FH1072" s="2"/>
      <c r="FI1072" s="2"/>
      <c r="FJ1072" s="2"/>
      <c r="FK1072" s="2"/>
      <c r="FL1072" s="2"/>
      <c r="FM1072" s="2"/>
      <c r="FN1072" s="2"/>
      <c r="FO1072" s="2"/>
      <c r="FP1072" s="2"/>
      <c r="FQ1072" s="2"/>
      <c r="FR1072" s="2"/>
      <c r="FS1072" s="2"/>
      <c r="FT1072" s="2"/>
      <c r="FU1072" s="2"/>
      <c r="FV1072" s="2"/>
      <c r="FW1072" s="2"/>
      <c r="FX1072" s="2"/>
      <c r="FY1072" s="2"/>
      <c r="FZ1072" s="2"/>
      <c r="GA1072" s="2"/>
      <c r="GB1072" s="2"/>
      <c r="GC1072" s="2"/>
      <c r="GD1072" s="2"/>
      <c r="GE1072" s="2"/>
      <c r="GF1072" s="2"/>
      <c r="GG1072" s="2"/>
      <c r="GH1072" s="2"/>
      <c r="GI1072" s="2"/>
      <c r="GJ1072" s="2"/>
      <c r="GK1072" s="2"/>
      <c r="GL1072" s="2"/>
      <c r="GM1072" s="2"/>
      <c r="GN1072" s="2"/>
      <c r="GO1072" s="2"/>
      <c r="GP1072" s="2"/>
      <c r="GQ1072" s="2"/>
      <c r="GR1072" s="2"/>
      <c r="GS1072" s="2"/>
      <c r="GT1072" s="2"/>
      <c r="GU1072" s="2"/>
      <c r="GV1072" s="2"/>
      <c r="GW1072" s="2"/>
      <c r="GX1072" s="2"/>
      <c r="GY1072" s="2"/>
      <c r="GZ1072" s="2"/>
      <c r="HA1072" s="2"/>
      <c r="HB1072" s="2"/>
      <c r="HC1072" s="2"/>
      <c r="HD1072" s="2"/>
      <c r="HE1072" s="2"/>
      <c r="HF1072" s="2"/>
      <c r="HG1072" s="2"/>
      <c r="HH1072" s="2"/>
      <c r="HI1072" s="2"/>
      <c r="HJ1072" s="2"/>
      <c r="HK1072" s="2"/>
      <c r="HL1072" s="2"/>
      <c r="HM1072" s="2"/>
      <c r="HN1072" s="2"/>
      <c r="HO1072" s="2"/>
      <c r="HP1072" s="2"/>
      <c r="HQ1072" s="2"/>
      <c r="HR1072" s="2"/>
      <c r="HS1072" s="2"/>
      <c r="HT1072" s="2"/>
      <c r="HU1072" s="2"/>
      <c r="HV1072" s="2"/>
      <c r="HW1072" s="2"/>
      <c r="HX1072" s="2"/>
      <c r="HY1072" s="2"/>
      <c r="HZ1072" s="2"/>
      <c r="IA1072" s="2"/>
      <c r="IB1072" s="2"/>
      <c r="IC1072" s="2"/>
      <c r="ID1072" s="2"/>
    </row>
    <row r="1073" spans="1:238" s="12" customFormat="1" x14ac:dyDescent="0.2">
      <c r="A1073" s="11">
        <f t="shared" si="18"/>
        <v>1065</v>
      </c>
      <c r="B1073" s="38" t="s">
        <v>1907</v>
      </c>
      <c r="C1073" s="38" t="s">
        <v>761</v>
      </c>
      <c r="D1073" s="38" t="s">
        <v>148</v>
      </c>
      <c r="E1073" s="69" t="s">
        <v>1908</v>
      </c>
      <c r="F1073" s="40" t="s">
        <v>1621</v>
      </c>
      <c r="G1073" s="39">
        <v>605</v>
      </c>
      <c r="H1073" s="39">
        <v>1152</v>
      </c>
      <c r="I1073" s="41" t="s">
        <v>15</v>
      </c>
      <c r="J1073" s="43" t="s">
        <v>17</v>
      </c>
      <c r="K1073" s="4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c r="FE1073" s="2"/>
      <c r="FF1073" s="2"/>
      <c r="FG1073" s="2"/>
      <c r="FH1073" s="2"/>
      <c r="FI1073" s="2"/>
      <c r="FJ1073" s="2"/>
      <c r="FK1073" s="2"/>
      <c r="FL1073" s="2"/>
      <c r="FM1073" s="2"/>
      <c r="FN1073" s="2"/>
      <c r="FO1073" s="2"/>
      <c r="FP1073" s="2"/>
      <c r="FQ1073" s="2"/>
      <c r="FR1073" s="2"/>
      <c r="FS1073" s="2"/>
      <c r="FT1073" s="2"/>
      <c r="FU1073" s="2"/>
      <c r="FV1073" s="2"/>
      <c r="FW1073" s="2"/>
      <c r="FX1073" s="2"/>
      <c r="FY1073" s="2"/>
      <c r="FZ1073" s="2"/>
      <c r="GA1073" s="2"/>
      <c r="GB1073" s="2"/>
      <c r="GC1073" s="2"/>
      <c r="GD1073" s="2"/>
      <c r="GE1073" s="2"/>
      <c r="GF1073" s="2"/>
      <c r="GG1073" s="2"/>
      <c r="GH1073" s="2"/>
      <c r="GI1073" s="2"/>
      <c r="GJ1073" s="2"/>
      <c r="GK1073" s="2"/>
      <c r="GL1073" s="2"/>
      <c r="GM1073" s="2"/>
      <c r="GN1073" s="2"/>
      <c r="GO1073" s="2"/>
      <c r="GP1073" s="2"/>
      <c r="GQ1073" s="2"/>
      <c r="GR1073" s="2"/>
      <c r="GS1073" s="2"/>
      <c r="GT1073" s="2"/>
      <c r="GU1073" s="2"/>
      <c r="GV1073" s="2"/>
      <c r="GW1073" s="2"/>
      <c r="GX1073" s="2"/>
      <c r="GY1073" s="2"/>
      <c r="GZ1073" s="2"/>
      <c r="HA1073" s="2"/>
      <c r="HB1073" s="2"/>
      <c r="HC1073" s="2"/>
      <c r="HD1073" s="2"/>
      <c r="HE1073" s="2"/>
      <c r="HF1073" s="2"/>
      <c r="HG1073" s="2"/>
      <c r="HH1073" s="2"/>
      <c r="HI1073" s="2"/>
      <c r="HJ1073" s="2"/>
      <c r="HK1073" s="2"/>
      <c r="HL1073" s="2"/>
      <c r="HM1073" s="2"/>
      <c r="HN1073" s="2"/>
      <c r="HO1073" s="2"/>
      <c r="HP1073" s="2"/>
      <c r="HQ1073" s="2"/>
      <c r="HR1073" s="2"/>
      <c r="HS1073" s="2"/>
      <c r="HT1073" s="2"/>
      <c r="HU1073" s="2"/>
      <c r="HV1073" s="2"/>
      <c r="HW1073" s="2"/>
      <c r="HX1073" s="2"/>
      <c r="HY1073" s="2"/>
      <c r="HZ1073" s="2"/>
      <c r="IA1073" s="2"/>
      <c r="IB1073" s="2"/>
      <c r="IC1073" s="2"/>
      <c r="ID1073" s="2"/>
    </row>
    <row r="1074" spans="1:238" s="12" customFormat="1" x14ac:dyDescent="0.2">
      <c r="A1074" s="11">
        <f t="shared" si="18"/>
        <v>1066</v>
      </c>
      <c r="B1074" s="38" t="s">
        <v>1909</v>
      </c>
      <c r="C1074" s="38" t="s">
        <v>761</v>
      </c>
      <c r="D1074" s="38" t="s">
        <v>148</v>
      </c>
      <c r="E1074" s="69" t="s">
        <v>1908</v>
      </c>
      <c r="F1074" s="40" t="s">
        <v>1621</v>
      </c>
      <c r="G1074" s="39">
        <v>464</v>
      </c>
      <c r="H1074" s="39">
        <v>1183</v>
      </c>
      <c r="I1074" s="41" t="s">
        <v>15</v>
      </c>
      <c r="J1074" s="43" t="s">
        <v>17</v>
      </c>
      <c r="K1074" s="4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c r="FE1074" s="2"/>
      <c r="FF1074" s="2"/>
      <c r="FG1074" s="2"/>
      <c r="FH1074" s="2"/>
      <c r="FI1074" s="2"/>
      <c r="FJ1074" s="2"/>
      <c r="FK1074" s="2"/>
      <c r="FL1074" s="2"/>
      <c r="FM1074" s="2"/>
      <c r="FN1074" s="2"/>
      <c r="FO1074" s="2"/>
      <c r="FP1074" s="2"/>
      <c r="FQ1074" s="2"/>
      <c r="FR1074" s="2"/>
      <c r="FS1074" s="2"/>
      <c r="FT1074" s="2"/>
      <c r="FU1074" s="2"/>
      <c r="FV1074" s="2"/>
      <c r="FW1074" s="2"/>
      <c r="FX1074" s="2"/>
      <c r="FY1074" s="2"/>
      <c r="FZ1074" s="2"/>
      <c r="GA1074" s="2"/>
      <c r="GB1074" s="2"/>
      <c r="GC1074" s="2"/>
      <c r="GD1074" s="2"/>
      <c r="GE1074" s="2"/>
      <c r="GF1074" s="2"/>
      <c r="GG1074" s="2"/>
      <c r="GH1074" s="2"/>
      <c r="GI1074" s="2"/>
      <c r="GJ1074" s="2"/>
      <c r="GK1074" s="2"/>
      <c r="GL1074" s="2"/>
      <c r="GM1074" s="2"/>
      <c r="GN1074" s="2"/>
      <c r="GO1074" s="2"/>
      <c r="GP1074" s="2"/>
      <c r="GQ1074" s="2"/>
      <c r="GR1074" s="2"/>
      <c r="GS1074" s="2"/>
      <c r="GT1074" s="2"/>
      <c r="GU1074" s="2"/>
      <c r="GV1074" s="2"/>
      <c r="GW1074" s="2"/>
      <c r="GX1074" s="2"/>
      <c r="GY1074" s="2"/>
      <c r="GZ1074" s="2"/>
      <c r="HA1074" s="2"/>
      <c r="HB1074" s="2"/>
      <c r="HC1074" s="2"/>
      <c r="HD1074" s="2"/>
      <c r="HE1074" s="2"/>
      <c r="HF1074" s="2"/>
      <c r="HG1074" s="2"/>
      <c r="HH1074" s="2"/>
      <c r="HI1074" s="2"/>
      <c r="HJ1074" s="2"/>
      <c r="HK1074" s="2"/>
      <c r="HL1074" s="2"/>
      <c r="HM1074" s="2"/>
      <c r="HN1074" s="2"/>
      <c r="HO1074" s="2"/>
      <c r="HP1074" s="2"/>
      <c r="HQ1074" s="2"/>
      <c r="HR1074" s="2"/>
      <c r="HS1074" s="2"/>
      <c r="HT1074" s="2"/>
      <c r="HU1074" s="2"/>
      <c r="HV1074" s="2"/>
      <c r="HW1074" s="2"/>
      <c r="HX1074" s="2"/>
      <c r="HY1074" s="2"/>
      <c r="HZ1074" s="2"/>
      <c r="IA1074" s="2"/>
      <c r="IB1074" s="2"/>
      <c r="IC1074" s="2"/>
      <c r="ID1074" s="2"/>
    </row>
    <row r="1075" spans="1:238" s="12" customFormat="1" x14ac:dyDescent="0.2">
      <c r="A1075" s="11">
        <f t="shared" si="18"/>
        <v>1067</v>
      </c>
      <c r="B1075" s="38" t="s">
        <v>1910</v>
      </c>
      <c r="C1075" s="38" t="s">
        <v>761</v>
      </c>
      <c r="D1075" s="38" t="s">
        <v>148</v>
      </c>
      <c r="E1075" s="69" t="s">
        <v>1908</v>
      </c>
      <c r="F1075" s="40" t="s">
        <v>1161</v>
      </c>
      <c r="G1075" s="39">
        <v>2076</v>
      </c>
      <c r="H1075" s="39">
        <v>4012</v>
      </c>
      <c r="I1075" s="41" t="s">
        <v>15</v>
      </c>
      <c r="J1075" s="43" t="s">
        <v>17</v>
      </c>
      <c r="K1075" s="4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c r="FE1075" s="2"/>
      <c r="FF1075" s="2"/>
      <c r="FG1075" s="2"/>
      <c r="FH1075" s="2"/>
      <c r="FI1075" s="2"/>
      <c r="FJ1075" s="2"/>
      <c r="FK1075" s="2"/>
      <c r="FL1075" s="2"/>
      <c r="FM1075" s="2"/>
      <c r="FN1075" s="2"/>
      <c r="FO1075" s="2"/>
      <c r="FP1075" s="2"/>
      <c r="FQ1075" s="2"/>
      <c r="FR1075" s="2"/>
      <c r="FS1075" s="2"/>
      <c r="FT1075" s="2"/>
      <c r="FU1075" s="2"/>
      <c r="FV1075" s="2"/>
      <c r="FW1075" s="2"/>
      <c r="FX1075" s="2"/>
      <c r="FY1075" s="2"/>
      <c r="FZ1075" s="2"/>
      <c r="GA1075" s="2"/>
      <c r="GB1075" s="2"/>
      <c r="GC1075" s="2"/>
      <c r="GD1075" s="2"/>
      <c r="GE1075" s="2"/>
      <c r="GF1075" s="2"/>
      <c r="GG1075" s="2"/>
      <c r="GH1075" s="2"/>
      <c r="GI1075" s="2"/>
      <c r="GJ1075" s="2"/>
      <c r="GK1075" s="2"/>
      <c r="GL1075" s="2"/>
      <c r="GM1075" s="2"/>
      <c r="GN1075" s="2"/>
      <c r="GO1075" s="2"/>
      <c r="GP1075" s="2"/>
      <c r="GQ1075" s="2"/>
      <c r="GR1075" s="2"/>
      <c r="GS1075" s="2"/>
      <c r="GT1075" s="2"/>
      <c r="GU1075" s="2"/>
      <c r="GV1075" s="2"/>
      <c r="GW1075" s="2"/>
      <c r="GX1075" s="2"/>
      <c r="GY1075" s="2"/>
      <c r="GZ1075" s="2"/>
      <c r="HA1075" s="2"/>
      <c r="HB1075" s="2"/>
      <c r="HC1075" s="2"/>
      <c r="HD1075" s="2"/>
      <c r="HE1075" s="2"/>
      <c r="HF1075" s="2"/>
      <c r="HG1075" s="2"/>
      <c r="HH1075" s="2"/>
      <c r="HI1075" s="2"/>
      <c r="HJ1075" s="2"/>
      <c r="HK1075" s="2"/>
      <c r="HL1075" s="2"/>
      <c r="HM1075" s="2"/>
      <c r="HN1075" s="2"/>
      <c r="HO1075" s="2"/>
      <c r="HP1075" s="2"/>
      <c r="HQ1075" s="2"/>
      <c r="HR1075" s="2"/>
      <c r="HS1075" s="2"/>
      <c r="HT1075" s="2"/>
      <c r="HU1075" s="2"/>
      <c r="HV1075" s="2"/>
      <c r="HW1075" s="2"/>
      <c r="HX1075" s="2"/>
      <c r="HY1075" s="2"/>
      <c r="HZ1075" s="2"/>
      <c r="IA1075" s="2"/>
      <c r="IB1075" s="2"/>
      <c r="IC1075" s="2"/>
      <c r="ID1075" s="2"/>
    </row>
    <row r="1076" spans="1:238" s="12" customFormat="1" x14ac:dyDescent="0.2">
      <c r="A1076" s="11">
        <f t="shared" si="18"/>
        <v>1068</v>
      </c>
      <c r="B1076" s="38" t="s">
        <v>288</v>
      </c>
      <c r="C1076" s="38" t="s">
        <v>761</v>
      </c>
      <c r="D1076" s="38" t="s">
        <v>148</v>
      </c>
      <c r="E1076" s="69" t="s">
        <v>1908</v>
      </c>
      <c r="F1076" s="40" t="s">
        <v>122</v>
      </c>
      <c r="G1076" s="39">
        <v>372</v>
      </c>
      <c r="H1076" s="39">
        <v>830</v>
      </c>
      <c r="I1076" s="41" t="s">
        <v>15</v>
      </c>
      <c r="J1076" s="43" t="s">
        <v>17</v>
      </c>
      <c r="K1076" s="4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c r="FE1076" s="2"/>
      <c r="FF1076" s="2"/>
      <c r="FG1076" s="2"/>
      <c r="FH1076" s="2"/>
      <c r="FI1076" s="2"/>
      <c r="FJ1076" s="2"/>
      <c r="FK1076" s="2"/>
      <c r="FL1076" s="2"/>
      <c r="FM1076" s="2"/>
      <c r="FN1076" s="2"/>
      <c r="FO1076" s="2"/>
      <c r="FP1076" s="2"/>
      <c r="FQ1076" s="2"/>
      <c r="FR1076" s="2"/>
      <c r="FS1076" s="2"/>
      <c r="FT1076" s="2"/>
      <c r="FU1076" s="2"/>
      <c r="FV1076" s="2"/>
      <c r="FW1076" s="2"/>
      <c r="FX1076" s="2"/>
      <c r="FY1076" s="2"/>
      <c r="FZ1076" s="2"/>
      <c r="GA1076" s="2"/>
      <c r="GB1076" s="2"/>
      <c r="GC1076" s="2"/>
      <c r="GD1076" s="2"/>
      <c r="GE1076" s="2"/>
      <c r="GF1076" s="2"/>
      <c r="GG1076" s="2"/>
      <c r="GH1076" s="2"/>
      <c r="GI1076" s="2"/>
      <c r="GJ1076" s="2"/>
      <c r="GK1076" s="2"/>
      <c r="GL1076" s="2"/>
      <c r="GM1076" s="2"/>
      <c r="GN1076" s="2"/>
      <c r="GO1076" s="2"/>
      <c r="GP1076" s="2"/>
      <c r="GQ1076" s="2"/>
      <c r="GR1076" s="2"/>
      <c r="GS1076" s="2"/>
      <c r="GT1076" s="2"/>
      <c r="GU1076" s="2"/>
      <c r="GV1076" s="2"/>
      <c r="GW1076" s="2"/>
      <c r="GX1076" s="2"/>
      <c r="GY1076" s="2"/>
      <c r="GZ1076" s="2"/>
      <c r="HA1076" s="2"/>
      <c r="HB1076" s="2"/>
      <c r="HC1076" s="2"/>
      <c r="HD1076" s="2"/>
      <c r="HE1076" s="2"/>
      <c r="HF1076" s="2"/>
      <c r="HG1076" s="2"/>
      <c r="HH1076" s="2"/>
      <c r="HI1076" s="2"/>
      <c r="HJ1076" s="2"/>
      <c r="HK1076" s="2"/>
      <c r="HL1076" s="2"/>
      <c r="HM1076" s="2"/>
      <c r="HN1076" s="2"/>
      <c r="HO1076" s="2"/>
      <c r="HP1076" s="2"/>
      <c r="HQ1076" s="2"/>
      <c r="HR1076" s="2"/>
      <c r="HS1076" s="2"/>
      <c r="HT1076" s="2"/>
      <c r="HU1076" s="2"/>
      <c r="HV1076" s="2"/>
      <c r="HW1076" s="2"/>
      <c r="HX1076" s="2"/>
      <c r="HY1076" s="2"/>
      <c r="HZ1076" s="2"/>
      <c r="IA1076" s="2"/>
      <c r="IB1076" s="2"/>
      <c r="IC1076" s="2"/>
      <c r="ID1076" s="2"/>
    </row>
    <row r="1077" spans="1:238" s="12" customFormat="1" x14ac:dyDescent="0.2">
      <c r="A1077" s="11">
        <f t="shared" si="18"/>
        <v>1069</v>
      </c>
      <c r="B1077" s="38" t="s">
        <v>1916</v>
      </c>
      <c r="C1077" s="38" t="s">
        <v>761</v>
      </c>
      <c r="D1077" s="38" t="s">
        <v>148</v>
      </c>
      <c r="E1077" s="69" t="s">
        <v>1917</v>
      </c>
      <c r="F1077" s="40" t="s">
        <v>119</v>
      </c>
      <c r="G1077" s="39">
        <v>1526</v>
      </c>
      <c r="H1077" s="39">
        <v>3056</v>
      </c>
      <c r="I1077" s="41" t="s">
        <v>18</v>
      </c>
      <c r="J1077" s="43" t="s">
        <v>17</v>
      </c>
      <c r="K1077" s="4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c r="FE1077" s="2"/>
      <c r="FF1077" s="2"/>
      <c r="FG1077" s="2"/>
      <c r="FH1077" s="2"/>
      <c r="FI1077" s="2"/>
      <c r="FJ1077" s="2"/>
      <c r="FK1077" s="2"/>
      <c r="FL1077" s="2"/>
      <c r="FM1077" s="2"/>
      <c r="FN1077" s="2"/>
      <c r="FO1077" s="2"/>
      <c r="FP1077" s="2"/>
      <c r="FQ1077" s="2"/>
      <c r="FR1077" s="2"/>
      <c r="FS1077" s="2"/>
      <c r="FT1077" s="2"/>
      <c r="FU1077" s="2"/>
      <c r="FV1077" s="2"/>
      <c r="FW1077" s="2"/>
      <c r="FX1077" s="2"/>
      <c r="FY1077" s="2"/>
      <c r="FZ1077" s="2"/>
      <c r="GA1077" s="2"/>
      <c r="GB1077" s="2"/>
      <c r="GC1077" s="2"/>
      <c r="GD1077" s="2"/>
      <c r="GE1077" s="2"/>
      <c r="GF1077" s="2"/>
      <c r="GG1077" s="2"/>
      <c r="GH1077" s="2"/>
      <c r="GI1077" s="2"/>
      <c r="GJ1077" s="2"/>
      <c r="GK1077" s="2"/>
      <c r="GL1077" s="2"/>
      <c r="GM1077" s="2"/>
      <c r="GN1077" s="2"/>
      <c r="GO1077" s="2"/>
      <c r="GP1077" s="2"/>
      <c r="GQ1077" s="2"/>
      <c r="GR1077" s="2"/>
      <c r="GS1077" s="2"/>
      <c r="GT1077" s="2"/>
      <c r="GU1077" s="2"/>
      <c r="GV1077" s="2"/>
      <c r="GW1077" s="2"/>
      <c r="GX1077" s="2"/>
      <c r="GY1077" s="2"/>
      <c r="GZ1077" s="2"/>
      <c r="HA1077" s="2"/>
      <c r="HB1077" s="2"/>
      <c r="HC1077" s="2"/>
      <c r="HD1077" s="2"/>
      <c r="HE1077" s="2"/>
      <c r="HF1077" s="2"/>
      <c r="HG1077" s="2"/>
      <c r="HH1077" s="2"/>
      <c r="HI1077" s="2"/>
      <c r="HJ1077" s="2"/>
      <c r="HK1077" s="2"/>
      <c r="HL1077" s="2"/>
      <c r="HM1077" s="2"/>
      <c r="HN1077" s="2"/>
      <c r="HO1077" s="2"/>
      <c r="HP1077" s="2"/>
      <c r="HQ1077" s="2"/>
      <c r="HR1077" s="2"/>
      <c r="HS1077" s="2"/>
      <c r="HT1077" s="2"/>
      <c r="HU1077" s="2"/>
      <c r="HV1077" s="2"/>
      <c r="HW1077" s="2"/>
      <c r="HX1077" s="2"/>
      <c r="HY1077" s="2"/>
      <c r="HZ1077" s="2"/>
      <c r="IA1077" s="2"/>
      <c r="IB1077" s="2"/>
      <c r="IC1077" s="2"/>
      <c r="ID1077" s="2"/>
    </row>
    <row r="1078" spans="1:238" s="12" customFormat="1" x14ac:dyDescent="0.2">
      <c r="A1078" s="11">
        <f t="shared" si="18"/>
        <v>1070</v>
      </c>
      <c r="B1078" s="38" t="s">
        <v>218</v>
      </c>
      <c r="C1078" s="38" t="s">
        <v>761</v>
      </c>
      <c r="D1078" s="38" t="s">
        <v>148</v>
      </c>
      <c r="E1078" s="69" t="s">
        <v>1933</v>
      </c>
      <c r="F1078" s="40" t="s">
        <v>44</v>
      </c>
      <c r="G1078" s="39">
        <v>1519</v>
      </c>
      <c r="H1078" s="39">
        <v>3546</v>
      </c>
      <c r="I1078" s="41" t="s">
        <v>18</v>
      </c>
      <c r="J1078" s="43" t="s">
        <v>17</v>
      </c>
      <c r="K1078" s="42"/>
    </row>
    <row r="1079" spans="1:238" s="12" customFormat="1" x14ac:dyDescent="0.2">
      <c r="A1079" s="11">
        <f t="shared" si="18"/>
        <v>1071</v>
      </c>
      <c r="B1079" s="38" t="s">
        <v>1948</v>
      </c>
      <c r="C1079" s="38" t="s">
        <v>761</v>
      </c>
      <c r="D1079" s="38" t="s">
        <v>148</v>
      </c>
      <c r="E1079" s="69" t="s">
        <v>1949</v>
      </c>
      <c r="F1079" s="40" t="s">
        <v>1950</v>
      </c>
      <c r="G1079" s="39">
        <v>245</v>
      </c>
      <c r="H1079" s="39">
        <v>472</v>
      </c>
      <c r="I1079" s="41" t="s">
        <v>15</v>
      </c>
      <c r="J1079" s="43" t="s">
        <v>17</v>
      </c>
      <c r="K1079" s="42"/>
    </row>
    <row r="1080" spans="1:238" s="12" customFormat="1" x14ac:dyDescent="0.2">
      <c r="A1080" s="11">
        <f t="shared" si="18"/>
        <v>1072</v>
      </c>
      <c r="B1080" s="38" t="s">
        <v>1951</v>
      </c>
      <c r="C1080" s="38" t="s">
        <v>761</v>
      </c>
      <c r="D1080" s="38" t="s">
        <v>148</v>
      </c>
      <c r="E1080" s="69" t="s">
        <v>1949</v>
      </c>
      <c r="F1080" s="40" t="s">
        <v>1597</v>
      </c>
      <c r="G1080" s="39">
        <v>1724</v>
      </c>
      <c r="H1080" s="39">
        <v>1468</v>
      </c>
      <c r="I1080" s="41" t="s">
        <v>15</v>
      </c>
      <c r="J1080" s="43" t="s">
        <v>17</v>
      </c>
      <c r="K1080" s="42"/>
    </row>
    <row r="1081" spans="1:238" s="12" customFormat="1" x14ac:dyDescent="0.2">
      <c r="A1081" s="11">
        <f t="shared" si="18"/>
        <v>1073</v>
      </c>
      <c r="B1081" s="38" t="s">
        <v>219</v>
      </c>
      <c r="C1081" s="38" t="s">
        <v>761</v>
      </c>
      <c r="D1081" s="38" t="s">
        <v>148</v>
      </c>
      <c r="E1081" s="69" t="s">
        <v>1966</v>
      </c>
      <c r="F1081" s="40" t="s">
        <v>1621</v>
      </c>
      <c r="G1081" s="39">
        <v>437</v>
      </c>
      <c r="H1081" s="39">
        <v>753</v>
      </c>
      <c r="I1081" s="41" t="s">
        <v>15</v>
      </c>
      <c r="J1081" s="43" t="s">
        <v>17</v>
      </c>
      <c r="K1081" s="42"/>
    </row>
    <row r="1082" spans="1:238" s="12" customFormat="1" x14ac:dyDescent="0.2">
      <c r="A1082" s="11">
        <f t="shared" si="18"/>
        <v>1074</v>
      </c>
      <c r="B1082" s="38" t="s">
        <v>1972</v>
      </c>
      <c r="C1082" s="38" t="s">
        <v>761</v>
      </c>
      <c r="D1082" s="38" t="s">
        <v>148</v>
      </c>
      <c r="E1082" s="69" t="s">
        <v>1973</v>
      </c>
      <c r="F1082" s="40" t="s">
        <v>23</v>
      </c>
      <c r="G1082" s="39">
        <v>1437</v>
      </c>
      <c r="H1082" s="39">
        <v>2395</v>
      </c>
      <c r="I1082" s="41" t="s">
        <v>18</v>
      </c>
      <c r="J1082" s="43" t="s">
        <v>17</v>
      </c>
      <c r="K1082" s="4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row>
    <row r="1083" spans="1:238" s="12" customFormat="1" x14ac:dyDescent="0.2">
      <c r="A1083" s="11">
        <f t="shared" si="18"/>
        <v>1075</v>
      </c>
      <c r="B1083" s="38" t="s">
        <v>1974</v>
      </c>
      <c r="C1083" s="38" t="s">
        <v>761</v>
      </c>
      <c r="D1083" s="38" t="s">
        <v>148</v>
      </c>
      <c r="E1083" s="69" t="s">
        <v>1973</v>
      </c>
      <c r="F1083" s="40" t="s">
        <v>1931</v>
      </c>
      <c r="G1083" s="39">
        <v>1932</v>
      </c>
      <c r="H1083" s="39">
        <v>3200</v>
      </c>
      <c r="I1083" s="41" t="s">
        <v>18</v>
      </c>
      <c r="J1083" s="43" t="s">
        <v>17</v>
      </c>
      <c r="K1083" s="4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row>
    <row r="1084" spans="1:238" s="12" customFormat="1" x14ac:dyDescent="0.2">
      <c r="A1084" s="11">
        <f t="shared" si="18"/>
        <v>1076</v>
      </c>
      <c r="B1084" s="38" t="s">
        <v>1975</v>
      </c>
      <c r="C1084" s="38" t="s">
        <v>761</v>
      </c>
      <c r="D1084" s="38" t="s">
        <v>148</v>
      </c>
      <c r="E1084" s="69" t="s">
        <v>1973</v>
      </c>
      <c r="F1084" s="40" t="s">
        <v>1976</v>
      </c>
      <c r="G1084" s="39">
        <v>883</v>
      </c>
      <c r="H1084" s="39">
        <v>1767</v>
      </c>
      <c r="I1084" s="41" t="s">
        <v>18</v>
      </c>
      <c r="J1084" s="43" t="s">
        <v>17</v>
      </c>
      <c r="K1084" s="4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row>
    <row r="1085" spans="1:238" s="12" customFormat="1" x14ac:dyDescent="0.2">
      <c r="A1085" s="11">
        <f t="shared" si="18"/>
        <v>1077</v>
      </c>
      <c r="B1085" s="38" t="s">
        <v>1985</v>
      </c>
      <c r="C1085" s="38" t="s">
        <v>761</v>
      </c>
      <c r="D1085" s="38" t="s">
        <v>148</v>
      </c>
      <c r="E1085" s="69" t="s">
        <v>1983</v>
      </c>
      <c r="F1085" s="40" t="s">
        <v>1976</v>
      </c>
      <c r="G1085" s="39">
        <v>18</v>
      </c>
      <c r="H1085" s="39">
        <v>18</v>
      </c>
      <c r="I1085" s="41" t="s">
        <v>18</v>
      </c>
      <c r="J1085" s="43" t="s">
        <v>17</v>
      </c>
      <c r="K1085" s="4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row>
    <row r="1086" spans="1:238" s="12" customFormat="1" x14ac:dyDescent="0.2">
      <c r="A1086" s="11">
        <f t="shared" si="18"/>
        <v>1078</v>
      </c>
      <c r="B1086" s="38" t="s">
        <v>1986</v>
      </c>
      <c r="C1086" s="38" t="s">
        <v>761</v>
      </c>
      <c r="D1086" s="38" t="s">
        <v>148</v>
      </c>
      <c r="E1086" s="69" t="s">
        <v>1987</v>
      </c>
      <c r="F1086" s="40" t="s">
        <v>1988</v>
      </c>
      <c r="G1086" s="39">
        <v>824</v>
      </c>
      <c r="H1086" s="39">
        <v>1524</v>
      </c>
      <c r="I1086" s="41" t="s">
        <v>15</v>
      </c>
      <c r="J1086" s="43" t="s">
        <v>17</v>
      </c>
      <c r="K1086" s="4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c r="FE1086" s="2"/>
      <c r="FF1086" s="2"/>
      <c r="FG1086" s="2"/>
      <c r="FH1086" s="2"/>
      <c r="FI1086" s="2"/>
      <c r="FJ1086" s="2"/>
      <c r="FK1086" s="2"/>
      <c r="FL1086" s="2"/>
      <c r="FM1086" s="2"/>
      <c r="FN1086" s="2"/>
      <c r="FO1086" s="2"/>
      <c r="FP1086" s="2"/>
      <c r="FQ1086" s="2"/>
      <c r="FR1086" s="2"/>
      <c r="FS1086" s="2"/>
      <c r="FT1086" s="2"/>
      <c r="FU1086" s="2"/>
      <c r="FV1086" s="2"/>
      <c r="FW1086" s="2"/>
      <c r="FX1086" s="2"/>
      <c r="FY1086" s="2"/>
      <c r="FZ1086" s="2"/>
      <c r="GA1086" s="2"/>
      <c r="GB1086" s="2"/>
      <c r="GC1086" s="2"/>
      <c r="GD1086" s="2"/>
      <c r="GE1086" s="2"/>
      <c r="GF1086" s="2"/>
      <c r="GG1086" s="2"/>
      <c r="GH1086" s="2"/>
      <c r="GI1086" s="2"/>
      <c r="GJ1086" s="2"/>
      <c r="GK1086" s="2"/>
      <c r="GL1086" s="2"/>
      <c r="GM1086" s="2"/>
      <c r="GN1086" s="2"/>
      <c r="GO1086" s="2"/>
      <c r="GP1086" s="2"/>
      <c r="GQ1086" s="2"/>
      <c r="GR1086" s="2"/>
      <c r="GS1086" s="2"/>
      <c r="GT1086" s="2"/>
      <c r="GU1086" s="2"/>
      <c r="GV1086" s="2"/>
      <c r="GW1086" s="2"/>
      <c r="GX1086" s="2"/>
      <c r="GY1086" s="2"/>
      <c r="GZ1086" s="2"/>
      <c r="HA1086" s="2"/>
      <c r="HB1086" s="2"/>
      <c r="HC1086" s="2"/>
      <c r="HD1086" s="2"/>
      <c r="HE1086" s="2"/>
      <c r="HF1086" s="2"/>
      <c r="HG1086" s="2"/>
      <c r="HH1086" s="2"/>
      <c r="HI1086" s="2"/>
      <c r="HJ1086" s="2"/>
      <c r="HK1086" s="2"/>
      <c r="HL1086" s="2"/>
      <c r="HM1086" s="2"/>
      <c r="HN1086" s="2"/>
      <c r="HO1086" s="2"/>
      <c r="HP1086" s="2"/>
      <c r="HQ1086" s="2"/>
      <c r="HR1086" s="2"/>
      <c r="HS1086" s="2"/>
      <c r="HT1086" s="2"/>
      <c r="HU1086" s="2"/>
      <c r="HV1086" s="2"/>
      <c r="HW1086" s="2"/>
      <c r="HX1086" s="2"/>
      <c r="HY1086" s="2"/>
      <c r="HZ1086" s="2"/>
      <c r="IA1086" s="2"/>
      <c r="IB1086" s="2"/>
      <c r="IC1086" s="2"/>
      <c r="ID1086" s="2"/>
    </row>
    <row r="1087" spans="1:238" s="12" customFormat="1" x14ac:dyDescent="0.2">
      <c r="A1087" s="11">
        <f t="shared" si="18"/>
        <v>1079</v>
      </c>
      <c r="B1087" s="38" t="s">
        <v>1994</v>
      </c>
      <c r="C1087" s="38" t="s">
        <v>761</v>
      </c>
      <c r="D1087" s="38" t="s">
        <v>148</v>
      </c>
      <c r="E1087" s="69" t="s">
        <v>1995</v>
      </c>
      <c r="F1087" s="40" t="s">
        <v>93</v>
      </c>
      <c r="G1087" s="39">
        <v>350</v>
      </c>
      <c r="H1087" s="39">
        <v>843</v>
      </c>
      <c r="I1087" s="41" t="s">
        <v>15</v>
      </c>
      <c r="J1087" s="43" t="s">
        <v>17</v>
      </c>
      <c r="K1087" s="42"/>
    </row>
    <row r="1088" spans="1:238" s="12" customFormat="1" x14ac:dyDescent="0.2">
      <c r="A1088" s="11">
        <f t="shared" si="18"/>
        <v>1080</v>
      </c>
      <c r="B1088" s="38" t="s">
        <v>220</v>
      </c>
      <c r="C1088" s="38" t="s">
        <v>761</v>
      </c>
      <c r="D1088" s="38" t="s">
        <v>148</v>
      </c>
      <c r="E1088" s="69" t="s">
        <v>2000</v>
      </c>
      <c r="F1088" s="40" t="s">
        <v>1621</v>
      </c>
      <c r="G1088" s="39">
        <v>611</v>
      </c>
      <c r="H1088" s="39">
        <v>1007</v>
      </c>
      <c r="I1088" s="41" t="s">
        <v>15</v>
      </c>
      <c r="J1088" s="43" t="s">
        <v>17</v>
      </c>
      <c r="K1088" s="42"/>
    </row>
    <row r="1089" spans="1:238" x14ac:dyDescent="0.2">
      <c r="A1089" s="11">
        <f t="shared" si="18"/>
        <v>1081</v>
      </c>
      <c r="B1089" s="38" t="s">
        <v>221</v>
      </c>
      <c r="C1089" s="38" t="s">
        <v>761</v>
      </c>
      <c r="D1089" s="38" t="s">
        <v>148</v>
      </c>
      <c r="E1089" s="69" t="s">
        <v>2000</v>
      </c>
      <c r="F1089" s="40" t="s">
        <v>134</v>
      </c>
      <c r="G1089" s="39">
        <v>1347</v>
      </c>
      <c r="H1089" s="39">
        <v>2156</v>
      </c>
      <c r="I1089" s="41" t="s">
        <v>15</v>
      </c>
      <c r="J1089" s="43" t="s">
        <v>17</v>
      </c>
      <c r="K1089" s="42"/>
      <c r="L1089" s="12"/>
      <c r="M1089" s="12"/>
      <c r="N1089" s="12"/>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c r="AM1089" s="12"/>
      <c r="AN1089" s="12"/>
      <c r="AO1089" s="12"/>
      <c r="AP1089" s="12"/>
      <c r="AQ1089" s="12"/>
      <c r="AR1089" s="12"/>
      <c r="AS1089" s="12"/>
      <c r="AT1089" s="12"/>
      <c r="AU1089" s="12"/>
      <c r="AV1089" s="12"/>
      <c r="AW1089" s="12"/>
      <c r="AX1089" s="12"/>
      <c r="AY1089" s="12"/>
      <c r="AZ1089" s="12"/>
      <c r="BA1089" s="12"/>
      <c r="BB1089" s="12"/>
      <c r="BC1089" s="12"/>
      <c r="BD1089" s="12"/>
      <c r="BE1089" s="12"/>
      <c r="BF1089" s="12"/>
      <c r="BG1089" s="12"/>
      <c r="BH1089" s="12"/>
      <c r="BI1089" s="12"/>
      <c r="BJ1089" s="12"/>
      <c r="BK1089" s="12"/>
      <c r="BL1089" s="12"/>
      <c r="BM1089" s="12"/>
      <c r="BN1089" s="12"/>
      <c r="BO1089" s="12"/>
      <c r="BP1089" s="12"/>
      <c r="BQ1089" s="12"/>
      <c r="BR1089" s="12"/>
      <c r="BS1089" s="12"/>
      <c r="BT1089" s="12"/>
      <c r="BU1089" s="12"/>
      <c r="BV1089" s="12"/>
      <c r="BW1089" s="12"/>
      <c r="BX1089" s="12"/>
      <c r="BY1089" s="12"/>
      <c r="BZ1089" s="12"/>
      <c r="CA1089" s="12"/>
      <c r="CB1089" s="12"/>
      <c r="CC1089" s="12"/>
      <c r="CD1089" s="12"/>
      <c r="CE1089" s="12"/>
      <c r="CF1089" s="12"/>
      <c r="CG1089" s="12"/>
      <c r="CH1089" s="12"/>
      <c r="CI1089" s="12"/>
      <c r="CJ1089" s="12"/>
      <c r="CK1089" s="12"/>
      <c r="CL1089" s="12"/>
      <c r="CM1089" s="12"/>
      <c r="CN1089" s="12"/>
      <c r="CO1089" s="12"/>
      <c r="CP1089" s="12"/>
      <c r="CQ1089" s="12"/>
      <c r="CR1089" s="12"/>
      <c r="CS1089" s="12"/>
      <c r="CT1089" s="12"/>
      <c r="CU1089" s="12"/>
      <c r="CV1089" s="12"/>
      <c r="CW1089" s="12"/>
      <c r="CX1089" s="12"/>
      <c r="CY1089" s="12"/>
      <c r="CZ1089" s="12"/>
      <c r="DA1089" s="12"/>
      <c r="DB1089" s="12"/>
      <c r="DC1089" s="12"/>
      <c r="DD1089" s="12"/>
      <c r="DE1089" s="12"/>
      <c r="DF1089" s="12"/>
      <c r="DG1089" s="12"/>
      <c r="DH1089" s="12"/>
      <c r="DI1089" s="12"/>
      <c r="DJ1089" s="12"/>
      <c r="DK1089" s="12"/>
      <c r="DL1089" s="12"/>
      <c r="DM1089" s="12"/>
      <c r="DN1089" s="12"/>
      <c r="DO1089" s="12"/>
      <c r="DP1089" s="12"/>
      <c r="DQ1089" s="12"/>
      <c r="DR1089" s="12"/>
      <c r="DS1089" s="12"/>
      <c r="DT1089" s="12"/>
      <c r="DU1089" s="12"/>
      <c r="DV1089" s="12"/>
      <c r="DW1089" s="12"/>
      <c r="DX1089" s="12"/>
      <c r="DY1089" s="12"/>
      <c r="DZ1089" s="12"/>
      <c r="EA1089" s="12"/>
      <c r="EB1089" s="12"/>
      <c r="EC1089" s="12"/>
      <c r="ED1089" s="12"/>
      <c r="EE1089" s="12"/>
      <c r="EF1089" s="12"/>
      <c r="EG1089" s="12"/>
      <c r="EH1089" s="12"/>
      <c r="EI1089" s="12"/>
      <c r="EJ1089" s="12"/>
      <c r="EK1089" s="12"/>
      <c r="EL1089" s="12"/>
      <c r="EM1089" s="12"/>
      <c r="EN1089" s="12"/>
      <c r="EO1089" s="12"/>
      <c r="EP1089" s="12"/>
      <c r="EQ1089" s="12"/>
      <c r="ER1089" s="12"/>
      <c r="ES1089" s="12"/>
      <c r="ET1089" s="12"/>
      <c r="EU1089" s="12"/>
      <c r="EV1089" s="12"/>
      <c r="EW1089" s="12"/>
      <c r="EX1089" s="12"/>
      <c r="EY1089" s="12"/>
      <c r="EZ1089" s="12"/>
      <c r="FA1089" s="12"/>
      <c r="FB1089" s="12"/>
      <c r="FC1089" s="12"/>
      <c r="FD1089" s="12"/>
      <c r="FE1089" s="12"/>
      <c r="FF1089" s="12"/>
      <c r="FG1089" s="12"/>
      <c r="FH1089" s="12"/>
      <c r="FI1089" s="12"/>
      <c r="FJ1089" s="12"/>
      <c r="FK1089" s="12"/>
      <c r="FL1089" s="12"/>
      <c r="FM1089" s="12"/>
      <c r="FN1089" s="12"/>
      <c r="FO1089" s="12"/>
      <c r="FP1089" s="12"/>
      <c r="FQ1089" s="12"/>
      <c r="FR1089" s="12"/>
      <c r="FS1089" s="12"/>
      <c r="FT1089" s="12"/>
      <c r="FU1089" s="12"/>
      <c r="FV1089" s="12"/>
      <c r="FW1089" s="12"/>
      <c r="FX1089" s="12"/>
      <c r="FY1089" s="12"/>
      <c r="FZ1089" s="12"/>
      <c r="GA1089" s="12"/>
      <c r="GB1089" s="12"/>
      <c r="GC1089" s="12"/>
      <c r="GD1089" s="12"/>
      <c r="GE1089" s="12"/>
      <c r="GF1089" s="12"/>
      <c r="GG1089" s="12"/>
      <c r="GH1089" s="12"/>
      <c r="GI1089" s="12"/>
      <c r="GJ1089" s="12"/>
      <c r="GK1089" s="12"/>
      <c r="GL1089" s="12"/>
      <c r="GM1089" s="12"/>
      <c r="GN1089" s="12"/>
      <c r="GO1089" s="12"/>
      <c r="GP1089" s="12"/>
      <c r="GQ1089" s="12"/>
      <c r="GR1089" s="12"/>
      <c r="GS1089" s="12"/>
      <c r="GT1089" s="12"/>
      <c r="GU1089" s="12"/>
      <c r="GV1089" s="12"/>
      <c r="GW1089" s="12"/>
      <c r="GX1089" s="12"/>
      <c r="GY1089" s="12"/>
      <c r="GZ1089" s="12"/>
      <c r="HA1089" s="12"/>
      <c r="HB1089" s="12"/>
      <c r="HC1089" s="12"/>
      <c r="HD1089" s="12"/>
      <c r="HE1089" s="12"/>
      <c r="HF1089" s="12"/>
      <c r="HG1089" s="12"/>
      <c r="HH1089" s="12"/>
      <c r="HI1089" s="12"/>
      <c r="HJ1089" s="12"/>
      <c r="HK1089" s="12"/>
      <c r="HL1089" s="12"/>
      <c r="HM1089" s="12"/>
      <c r="HN1089" s="12"/>
      <c r="HO1089" s="12"/>
      <c r="HP1089" s="12"/>
      <c r="HQ1089" s="12"/>
      <c r="HR1089" s="12"/>
      <c r="HS1089" s="12"/>
      <c r="HT1089" s="12"/>
      <c r="HU1089" s="12"/>
      <c r="HV1089" s="12"/>
      <c r="HW1089" s="12"/>
      <c r="HX1089" s="12"/>
      <c r="HY1089" s="12"/>
      <c r="HZ1089" s="12"/>
      <c r="IA1089" s="12"/>
      <c r="IB1089" s="12"/>
      <c r="IC1089" s="12"/>
      <c r="ID1089" s="12"/>
    </row>
    <row r="1090" spans="1:238" x14ac:dyDescent="0.2">
      <c r="A1090" s="11">
        <f t="shared" si="18"/>
        <v>1082</v>
      </c>
      <c r="B1090" s="38" t="s">
        <v>2031</v>
      </c>
      <c r="C1090" s="38" t="s">
        <v>761</v>
      </c>
      <c r="D1090" s="38" t="s">
        <v>148</v>
      </c>
      <c r="E1090" s="69" t="s">
        <v>2032</v>
      </c>
      <c r="F1090" s="40" t="s">
        <v>27</v>
      </c>
      <c r="G1090" s="39">
        <v>347</v>
      </c>
      <c r="H1090" s="39">
        <v>645</v>
      </c>
      <c r="I1090" s="41" t="s">
        <v>15</v>
      </c>
      <c r="J1090" s="43" t="s">
        <v>17</v>
      </c>
      <c r="K1090" s="45"/>
      <c r="L1090" s="12"/>
      <c r="M1090" s="12"/>
      <c r="N1090" s="12"/>
      <c r="O1090" s="12"/>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c r="AM1090" s="12"/>
      <c r="AN1090" s="12"/>
      <c r="AO1090" s="12"/>
      <c r="AP1090" s="12"/>
      <c r="AQ1090" s="12"/>
      <c r="AR1090" s="12"/>
      <c r="AS1090" s="12"/>
      <c r="AT1090" s="12"/>
      <c r="AU1090" s="12"/>
      <c r="AV1090" s="12"/>
      <c r="AW1090" s="12"/>
      <c r="AX1090" s="12"/>
      <c r="AY1090" s="12"/>
      <c r="AZ1090" s="12"/>
      <c r="BA1090" s="12"/>
      <c r="BB1090" s="12"/>
      <c r="BC1090" s="12"/>
      <c r="BD1090" s="12"/>
      <c r="BE1090" s="12"/>
      <c r="BF1090" s="12"/>
      <c r="BG1090" s="12"/>
      <c r="BH1090" s="12"/>
      <c r="BI1090" s="12"/>
      <c r="BJ1090" s="12"/>
      <c r="BK1090" s="12"/>
      <c r="BL1090" s="12"/>
      <c r="BM1090" s="12"/>
      <c r="BN1090" s="12"/>
      <c r="BO1090" s="12"/>
      <c r="BP1090" s="12"/>
      <c r="BQ1090" s="12"/>
      <c r="BR1090" s="12"/>
      <c r="BS1090" s="12"/>
      <c r="BT1090" s="12"/>
      <c r="BU1090" s="12"/>
      <c r="BV1090" s="12"/>
      <c r="BW1090" s="12"/>
      <c r="BX1090" s="12"/>
      <c r="BY1090" s="12"/>
      <c r="BZ1090" s="12"/>
      <c r="CA1090" s="12"/>
      <c r="CB1090" s="12"/>
      <c r="CC1090" s="12"/>
      <c r="CD1090" s="12"/>
      <c r="CE1090" s="12"/>
      <c r="CF1090" s="12"/>
      <c r="CG1090" s="12"/>
      <c r="CH1090" s="12"/>
      <c r="CI1090" s="12"/>
      <c r="CJ1090" s="12"/>
      <c r="CK1090" s="12"/>
      <c r="CL1090" s="12"/>
      <c r="CM1090" s="12"/>
      <c r="CN1090" s="12"/>
      <c r="CO1090" s="12"/>
      <c r="CP1090" s="12"/>
      <c r="CQ1090" s="12"/>
      <c r="CR1090" s="12"/>
      <c r="CS1090" s="12"/>
      <c r="CT1090" s="12"/>
      <c r="CU1090" s="12"/>
      <c r="CV1090" s="12"/>
      <c r="CW1090" s="12"/>
      <c r="CX1090" s="12"/>
      <c r="CY1090" s="12"/>
      <c r="CZ1090" s="12"/>
      <c r="DA1090" s="12"/>
      <c r="DB1090" s="12"/>
      <c r="DC1090" s="12"/>
      <c r="DD1090" s="12"/>
      <c r="DE1090" s="12"/>
      <c r="DF1090" s="12"/>
      <c r="DG1090" s="12"/>
      <c r="DH1090" s="12"/>
      <c r="DI1090" s="12"/>
      <c r="DJ1090" s="12"/>
      <c r="DK1090" s="12"/>
      <c r="DL1090" s="12"/>
      <c r="DM1090" s="12"/>
      <c r="DN1090" s="12"/>
      <c r="DO1090" s="12"/>
      <c r="DP1090" s="12"/>
      <c r="DQ1090" s="12"/>
      <c r="DR1090" s="12"/>
      <c r="DS1090" s="12"/>
      <c r="DT1090" s="12"/>
      <c r="DU1090" s="12"/>
      <c r="DV1090" s="12"/>
      <c r="DW1090" s="12"/>
      <c r="DX1090" s="12"/>
      <c r="DY1090" s="12"/>
      <c r="DZ1090" s="12"/>
      <c r="EA1090" s="12"/>
      <c r="EB1090" s="12"/>
      <c r="EC1090" s="12"/>
      <c r="ED1090" s="12"/>
      <c r="EE1090" s="12"/>
      <c r="EF1090" s="12"/>
      <c r="EG1090" s="12"/>
      <c r="EH1090" s="12"/>
      <c r="EI1090" s="12"/>
      <c r="EJ1090" s="12"/>
      <c r="EK1090" s="12"/>
      <c r="EL1090" s="12"/>
      <c r="EM1090" s="12"/>
      <c r="EN1090" s="12"/>
      <c r="EO1090" s="12"/>
      <c r="EP1090" s="12"/>
      <c r="EQ1090" s="12"/>
      <c r="ER1090" s="12"/>
      <c r="ES1090" s="12"/>
      <c r="ET1090" s="12"/>
      <c r="EU1090" s="12"/>
      <c r="EV1090" s="12"/>
      <c r="EW1090" s="12"/>
      <c r="EX1090" s="12"/>
      <c r="EY1090" s="12"/>
      <c r="EZ1090" s="12"/>
      <c r="FA1090" s="12"/>
      <c r="FB1090" s="12"/>
      <c r="FC1090" s="12"/>
      <c r="FD1090" s="12"/>
      <c r="FE1090" s="12"/>
      <c r="FF1090" s="12"/>
      <c r="FG1090" s="12"/>
      <c r="FH1090" s="12"/>
      <c r="FI1090" s="12"/>
      <c r="FJ1090" s="12"/>
      <c r="FK1090" s="12"/>
      <c r="FL1090" s="12"/>
      <c r="FM1090" s="12"/>
      <c r="FN1090" s="12"/>
      <c r="FO1090" s="12"/>
      <c r="FP1090" s="12"/>
      <c r="FQ1090" s="12"/>
      <c r="FR1090" s="12"/>
      <c r="FS1090" s="12"/>
      <c r="FT1090" s="12"/>
      <c r="FU1090" s="12"/>
      <c r="FV1090" s="12"/>
      <c r="FW1090" s="12"/>
      <c r="FX1090" s="12"/>
      <c r="FY1090" s="12"/>
      <c r="FZ1090" s="12"/>
      <c r="GA1090" s="12"/>
      <c r="GB1090" s="12"/>
      <c r="GC1090" s="12"/>
      <c r="GD1090" s="12"/>
      <c r="GE1090" s="12"/>
      <c r="GF1090" s="12"/>
      <c r="GG1090" s="12"/>
      <c r="GH1090" s="12"/>
      <c r="GI1090" s="12"/>
      <c r="GJ1090" s="12"/>
      <c r="GK1090" s="12"/>
      <c r="GL1090" s="12"/>
      <c r="GM1090" s="12"/>
      <c r="GN1090" s="12"/>
      <c r="GO1090" s="12"/>
      <c r="GP1090" s="12"/>
      <c r="GQ1090" s="12"/>
      <c r="GR1090" s="12"/>
      <c r="GS1090" s="12"/>
      <c r="GT1090" s="12"/>
      <c r="GU1090" s="12"/>
      <c r="GV1090" s="12"/>
      <c r="GW1090" s="12"/>
      <c r="GX1090" s="12"/>
      <c r="GY1090" s="12"/>
      <c r="GZ1090" s="12"/>
      <c r="HA1090" s="12"/>
      <c r="HB1090" s="12"/>
      <c r="HC1090" s="12"/>
      <c r="HD1090" s="12"/>
      <c r="HE1090" s="12"/>
      <c r="HF1090" s="12"/>
      <c r="HG1090" s="12"/>
      <c r="HH1090" s="12"/>
      <c r="HI1090" s="12"/>
      <c r="HJ1090" s="12"/>
      <c r="HK1090" s="12"/>
      <c r="HL1090" s="12"/>
      <c r="HM1090" s="12"/>
      <c r="HN1090" s="12"/>
      <c r="HO1090" s="12"/>
      <c r="HP1090" s="12"/>
      <c r="HQ1090" s="12"/>
      <c r="HR1090" s="12"/>
      <c r="HS1090" s="12"/>
      <c r="HT1090" s="12"/>
      <c r="HU1090" s="12"/>
      <c r="HV1090" s="12"/>
      <c r="HW1090" s="12"/>
      <c r="HX1090" s="12"/>
      <c r="HY1090" s="12"/>
      <c r="HZ1090" s="12"/>
      <c r="IA1090" s="12"/>
      <c r="IB1090" s="12"/>
      <c r="IC1090" s="12"/>
      <c r="ID1090" s="12"/>
    </row>
    <row r="1091" spans="1:238" x14ac:dyDescent="0.2">
      <c r="A1091" s="11">
        <f t="shared" si="18"/>
        <v>1083</v>
      </c>
      <c r="B1091" s="38" t="s">
        <v>222</v>
      </c>
      <c r="C1091" s="38" t="s">
        <v>761</v>
      </c>
      <c r="D1091" s="38" t="s">
        <v>148</v>
      </c>
      <c r="E1091" s="69" t="s">
        <v>2032</v>
      </c>
      <c r="F1091" s="40" t="s">
        <v>168</v>
      </c>
      <c r="G1091" s="39">
        <v>1609</v>
      </c>
      <c r="H1091" s="39">
        <v>2212</v>
      </c>
      <c r="I1091" s="41" t="s">
        <v>15</v>
      </c>
      <c r="J1091" s="43" t="s">
        <v>17</v>
      </c>
      <c r="K1091" s="45"/>
      <c r="L1091" s="12"/>
      <c r="M1091" s="12"/>
      <c r="N1091" s="12"/>
      <c r="O1091" s="12"/>
      <c r="P1091" s="12"/>
      <c r="Q1091" s="12"/>
      <c r="R1091" s="12"/>
      <c r="S1091" s="12"/>
      <c r="T1091" s="12"/>
      <c r="U1091" s="12"/>
      <c r="V1091" s="12"/>
      <c r="W1091" s="12"/>
      <c r="X1091" s="12"/>
      <c r="Y1091" s="12"/>
      <c r="Z1091" s="12"/>
      <c r="AA1091" s="12"/>
      <c r="AB1091" s="12"/>
      <c r="AC1091" s="12"/>
      <c r="AD1091" s="12"/>
      <c r="AE1091" s="12"/>
      <c r="AF1091" s="12"/>
      <c r="AG1091" s="12"/>
      <c r="AH1091" s="12"/>
      <c r="AI1091" s="12"/>
      <c r="AJ1091" s="12"/>
      <c r="AK1091" s="12"/>
      <c r="AL1091" s="12"/>
      <c r="AM1091" s="12"/>
      <c r="AN1091" s="12"/>
      <c r="AO1091" s="12"/>
      <c r="AP1091" s="12"/>
      <c r="AQ1091" s="12"/>
      <c r="AR1091" s="12"/>
      <c r="AS1091" s="12"/>
      <c r="AT1091" s="12"/>
      <c r="AU1091" s="12"/>
      <c r="AV1091" s="12"/>
      <c r="AW1091" s="12"/>
      <c r="AX1091" s="12"/>
      <c r="AY1091" s="12"/>
      <c r="AZ1091" s="12"/>
      <c r="BA1091" s="12"/>
      <c r="BB1091" s="12"/>
      <c r="BC1091" s="12"/>
      <c r="BD1091" s="12"/>
      <c r="BE1091" s="12"/>
      <c r="BF1091" s="12"/>
      <c r="BG1091" s="12"/>
      <c r="BH1091" s="12"/>
      <c r="BI1091" s="12"/>
      <c r="BJ1091" s="12"/>
      <c r="BK1091" s="12"/>
      <c r="BL1091" s="12"/>
      <c r="BM1091" s="12"/>
      <c r="BN1091" s="12"/>
      <c r="BO1091" s="12"/>
      <c r="BP1091" s="12"/>
      <c r="BQ1091" s="12"/>
      <c r="BR1091" s="12"/>
      <c r="BS1091" s="12"/>
      <c r="BT1091" s="12"/>
      <c r="BU1091" s="12"/>
      <c r="BV1091" s="12"/>
      <c r="BW1091" s="12"/>
      <c r="BX1091" s="12"/>
      <c r="BY1091" s="12"/>
      <c r="BZ1091" s="12"/>
      <c r="CA1091" s="12"/>
      <c r="CB1091" s="12"/>
      <c r="CC1091" s="12"/>
      <c r="CD1091" s="12"/>
      <c r="CE1091" s="12"/>
      <c r="CF1091" s="12"/>
      <c r="CG1091" s="12"/>
      <c r="CH1091" s="12"/>
      <c r="CI1091" s="12"/>
      <c r="CJ1091" s="12"/>
      <c r="CK1091" s="12"/>
      <c r="CL1091" s="12"/>
      <c r="CM1091" s="12"/>
      <c r="CN1091" s="12"/>
      <c r="CO1091" s="12"/>
      <c r="CP1091" s="12"/>
      <c r="CQ1091" s="12"/>
      <c r="CR1091" s="12"/>
      <c r="CS1091" s="12"/>
      <c r="CT1091" s="12"/>
      <c r="CU1091" s="12"/>
      <c r="CV1091" s="12"/>
      <c r="CW1091" s="12"/>
      <c r="CX1091" s="12"/>
      <c r="CY1091" s="12"/>
      <c r="CZ1091" s="12"/>
      <c r="DA1091" s="12"/>
      <c r="DB1091" s="12"/>
      <c r="DC1091" s="12"/>
      <c r="DD1091" s="12"/>
      <c r="DE1091" s="12"/>
      <c r="DF1091" s="12"/>
      <c r="DG1091" s="12"/>
      <c r="DH1091" s="12"/>
      <c r="DI1091" s="12"/>
      <c r="DJ1091" s="12"/>
      <c r="DK1091" s="12"/>
      <c r="DL1091" s="12"/>
      <c r="DM1091" s="12"/>
      <c r="DN1091" s="12"/>
      <c r="DO1091" s="12"/>
      <c r="DP1091" s="12"/>
      <c r="DQ1091" s="12"/>
      <c r="DR1091" s="12"/>
      <c r="DS1091" s="12"/>
      <c r="DT1091" s="12"/>
      <c r="DU1091" s="12"/>
      <c r="DV1091" s="12"/>
      <c r="DW1091" s="12"/>
      <c r="DX1091" s="12"/>
      <c r="DY1091" s="12"/>
      <c r="DZ1091" s="12"/>
      <c r="EA1091" s="12"/>
      <c r="EB1091" s="12"/>
      <c r="EC1091" s="12"/>
      <c r="ED1091" s="12"/>
      <c r="EE1091" s="12"/>
      <c r="EF1091" s="12"/>
      <c r="EG1091" s="12"/>
      <c r="EH1091" s="12"/>
      <c r="EI1091" s="12"/>
      <c r="EJ1091" s="12"/>
      <c r="EK1091" s="12"/>
      <c r="EL1091" s="12"/>
      <c r="EM1091" s="12"/>
      <c r="EN1091" s="12"/>
      <c r="EO1091" s="12"/>
      <c r="EP1091" s="12"/>
      <c r="EQ1091" s="12"/>
      <c r="ER1091" s="12"/>
      <c r="ES1091" s="12"/>
      <c r="ET1091" s="12"/>
      <c r="EU1091" s="12"/>
      <c r="EV1091" s="12"/>
      <c r="EW1091" s="12"/>
      <c r="EX1091" s="12"/>
      <c r="EY1091" s="12"/>
      <c r="EZ1091" s="12"/>
      <c r="FA1091" s="12"/>
      <c r="FB1091" s="12"/>
      <c r="FC1091" s="12"/>
      <c r="FD1091" s="12"/>
      <c r="FE1091" s="12"/>
      <c r="FF1091" s="12"/>
      <c r="FG1091" s="12"/>
      <c r="FH1091" s="12"/>
      <c r="FI1091" s="12"/>
      <c r="FJ1091" s="12"/>
      <c r="FK1091" s="12"/>
      <c r="FL1091" s="12"/>
      <c r="FM1091" s="12"/>
      <c r="FN1091" s="12"/>
      <c r="FO1091" s="12"/>
      <c r="FP1091" s="12"/>
      <c r="FQ1091" s="12"/>
      <c r="FR1091" s="12"/>
      <c r="FS1091" s="12"/>
      <c r="FT1091" s="12"/>
      <c r="FU1091" s="12"/>
      <c r="FV1091" s="12"/>
      <c r="FW1091" s="12"/>
      <c r="FX1091" s="12"/>
      <c r="FY1091" s="12"/>
      <c r="FZ1091" s="12"/>
      <c r="GA1091" s="12"/>
      <c r="GB1091" s="12"/>
      <c r="GC1091" s="12"/>
      <c r="GD1091" s="12"/>
      <c r="GE1091" s="12"/>
      <c r="GF1091" s="12"/>
      <c r="GG1091" s="12"/>
      <c r="GH1091" s="12"/>
      <c r="GI1091" s="12"/>
      <c r="GJ1091" s="12"/>
      <c r="GK1091" s="12"/>
      <c r="GL1091" s="12"/>
      <c r="GM1091" s="12"/>
      <c r="GN1091" s="12"/>
      <c r="GO1091" s="12"/>
      <c r="GP1091" s="12"/>
      <c r="GQ1091" s="12"/>
      <c r="GR1091" s="12"/>
      <c r="GS1091" s="12"/>
      <c r="GT1091" s="12"/>
      <c r="GU1091" s="12"/>
      <c r="GV1091" s="12"/>
      <c r="GW1091" s="12"/>
      <c r="GX1091" s="12"/>
      <c r="GY1091" s="12"/>
      <c r="GZ1091" s="12"/>
      <c r="HA1091" s="12"/>
      <c r="HB1091" s="12"/>
      <c r="HC1091" s="12"/>
      <c r="HD1091" s="12"/>
      <c r="HE1091" s="12"/>
      <c r="HF1091" s="12"/>
      <c r="HG1091" s="12"/>
      <c r="HH1091" s="12"/>
      <c r="HI1091" s="12"/>
      <c r="HJ1091" s="12"/>
      <c r="HK1091" s="12"/>
      <c r="HL1091" s="12"/>
      <c r="HM1091" s="12"/>
      <c r="HN1091" s="12"/>
      <c r="HO1091" s="12"/>
      <c r="HP1091" s="12"/>
      <c r="HQ1091" s="12"/>
      <c r="HR1091" s="12"/>
      <c r="HS1091" s="12"/>
      <c r="HT1091" s="12"/>
      <c r="HU1091" s="12"/>
      <c r="HV1091" s="12"/>
      <c r="HW1091" s="12"/>
      <c r="HX1091" s="12"/>
      <c r="HY1091" s="12"/>
      <c r="HZ1091" s="12"/>
      <c r="IA1091" s="12"/>
      <c r="IB1091" s="12"/>
      <c r="IC1091" s="12"/>
      <c r="ID1091" s="12"/>
    </row>
    <row r="1092" spans="1:238" x14ac:dyDescent="0.2">
      <c r="A1092" s="11">
        <f t="shared" si="18"/>
        <v>1084</v>
      </c>
      <c r="B1092" s="38" t="s">
        <v>2033</v>
      </c>
      <c r="C1092" s="38" t="s">
        <v>761</v>
      </c>
      <c r="D1092" s="38" t="s">
        <v>148</v>
      </c>
      <c r="E1092" s="69" t="s">
        <v>2032</v>
      </c>
      <c r="F1092" s="40" t="s">
        <v>2034</v>
      </c>
      <c r="G1092" s="39">
        <v>658</v>
      </c>
      <c r="H1092" s="39">
        <v>1082</v>
      </c>
      <c r="I1092" s="41" t="s">
        <v>15</v>
      </c>
      <c r="J1092" s="43" t="s">
        <v>17</v>
      </c>
      <c r="K1092" s="45"/>
      <c r="L1092" s="12"/>
      <c r="M1092" s="12"/>
      <c r="N1092" s="12"/>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c r="AM1092" s="12"/>
      <c r="AN1092" s="12"/>
      <c r="AO1092" s="12"/>
      <c r="AP1092" s="12"/>
      <c r="AQ1092" s="12"/>
      <c r="AR1092" s="12"/>
      <c r="AS1092" s="12"/>
      <c r="AT1092" s="12"/>
      <c r="AU1092" s="12"/>
      <c r="AV1092" s="12"/>
      <c r="AW1092" s="12"/>
      <c r="AX1092" s="12"/>
      <c r="AY1092" s="12"/>
      <c r="AZ1092" s="12"/>
      <c r="BA1092" s="12"/>
      <c r="BB1092" s="12"/>
      <c r="BC1092" s="12"/>
      <c r="BD1092" s="12"/>
      <c r="BE1092" s="12"/>
      <c r="BF1092" s="12"/>
      <c r="BG1092" s="12"/>
      <c r="BH1092" s="12"/>
      <c r="BI1092" s="12"/>
      <c r="BJ1092" s="12"/>
      <c r="BK1092" s="12"/>
      <c r="BL1092" s="12"/>
      <c r="BM1092" s="12"/>
      <c r="BN1092" s="12"/>
      <c r="BO1092" s="12"/>
      <c r="BP1092" s="12"/>
      <c r="BQ1092" s="12"/>
      <c r="BR1092" s="12"/>
      <c r="BS1092" s="12"/>
      <c r="BT1092" s="12"/>
      <c r="BU1092" s="12"/>
      <c r="BV1092" s="12"/>
      <c r="BW1092" s="12"/>
      <c r="BX1092" s="12"/>
      <c r="BY1092" s="12"/>
      <c r="BZ1092" s="12"/>
      <c r="CA1092" s="12"/>
      <c r="CB1092" s="12"/>
      <c r="CC1092" s="12"/>
      <c r="CD1092" s="12"/>
      <c r="CE1092" s="12"/>
      <c r="CF1092" s="12"/>
      <c r="CG1092" s="12"/>
      <c r="CH1092" s="12"/>
      <c r="CI1092" s="12"/>
      <c r="CJ1092" s="12"/>
      <c r="CK1092" s="12"/>
      <c r="CL1092" s="12"/>
      <c r="CM1092" s="12"/>
      <c r="CN1092" s="12"/>
      <c r="CO1092" s="12"/>
      <c r="CP1092" s="12"/>
      <c r="CQ1092" s="12"/>
      <c r="CR1092" s="12"/>
      <c r="CS1092" s="12"/>
      <c r="CT1092" s="12"/>
      <c r="CU1092" s="12"/>
      <c r="CV1092" s="12"/>
      <c r="CW1092" s="12"/>
      <c r="CX1092" s="12"/>
      <c r="CY1092" s="12"/>
      <c r="CZ1092" s="12"/>
      <c r="DA1092" s="12"/>
      <c r="DB1092" s="12"/>
      <c r="DC1092" s="12"/>
      <c r="DD1092" s="12"/>
      <c r="DE1092" s="12"/>
      <c r="DF1092" s="12"/>
      <c r="DG1092" s="12"/>
      <c r="DH1092" s="12"/>
      <c r="DI1092" s="12"/>
      <c r="DJ1092" s="12"/>
      <c r="DK1092" s="12"/>
      <c r="DL1092" s="12"/>
      <c r="DM1092" s="12"/>
      <c r="DN1092" s="12"/>
      <c r="DO1092" s="12"/>
      <c r="DP1092" s="12"/>
      <c r="DQ1092" s="12"/>
      <c r="DR1092" s="12"/>
      <c r="DS1092" s="12"/>
      <c r="DT1092" s="12"/>
      <c r="DU1092" s="12"/>
      <c r="DV1092" s="12"/>
      <c r="DW1092" s="12"/>
      <c r="DX1092" s="12"/>
      <c r="DY1092" s="12"/>
      <c r="DZ1092" s="12"/>
      <c r="EA1092" s="12"/>
      <c r="EB1092" s="12"/>
      <c r="EC1092" s="12"/>
      <c r="ED1092" s="12"/>
      <c r="EE1092" s="12"/>
      <c r="EF1092" s="12"/>
      <c r="EG1092" s="12"/>
      <c r="EH1092" s="12"/>
      <c r="EI1092" s="12"/>
      <c r="EJ1092" s="12"/>
      <c r="EK1092" s="12"/>
      <c r="EL1092" s="12"/>
      <c r="EM1092" s="12"/>
      <c r="EN1092" s="12"/>
      <c r="EO1092" s="12"/>
      <c r="EP1092" s="12"/>
      <c r="EQ1092" s="12"/>
      <c r="ER1092" s="12"/>
      <c r="ES1092" s="12"/>
      <c r="ET1092" s="12"/>
      <c r="EU1092" s="12"/>
      <c r="EV1092" s="12"/>
      <c r="EW1092" s="12"/>
      <c r="EX1092" s="12"/>
      <c r="EY1092" s="12"/>
      <c r="EZ1092" s="12"/>
      <c r="FA1092" s="12"/>
      <c r="FB1092" s="12"/>
      <c r="FC1092" s="12"/>
      <c r="FD1092" s="12"/>
      <c r="FE1092" s="12"/>
      <c r="FF1092" s="12"/>
      <c r="FG1092" s="12"/>
      <c r="FH1092" s="12"/>
      <c r="FI1092" s="12"/>
      <c r="FJ1092" s="12"/>
      <c r="FK1092" s="12"/>
      <c r="FL1092" s="12"/>
      <c r="FM1092" s="12"/>
      <c r="FN1092" s="12"/>
      <c r="FO1092" s="12"/>
      <c r="FP1092" s="12"/>
      <c r="FQ1092" s="12"/>
      <c r="FR1092" s="12"/>
      <c r="FS1092" s="12"/>
      <c r="FT1092" s="12"/>
      <c r="FU1092" s="12"/>
      <c r="FV1092" s="12"/>
      <c r="FW1092" s="12"/>
      <c r="FX1092" s="12"/>
      <c r="FY1092" s="12"/>
      <c r="FZ1092" s="12"/>
      <c r="GA1092" s="12"/>
      <c r="GB1092" s="12"/>
      <c r="GC1092" s="12"/>
      <c r="GD1092" s="12"/>
      <c r="GE1092" s="12"/>
      <c r="GF1092" s="12"/>
      <c r="GG1092" s="12"/>
      <c r="GH1092" s="12"/>
      <c r="GI1092" s="12"/>
      <c r="GJ1092" s="12"/>
      <c r="GK1092" s="12"/>
      <c r="GL1092" s="12"/>
      <c r="GM1092" s="12"/>
      <c r="GN1092" s="12"/>
      <c r="GO1092" s="12"/>
      <c r="GP1092" s="12"/>
      <c r="GQ1092" s="12"/>
      <c r="GR1092" s="12"/>
      <c r="GS1092" s="12"/>
      <c r="GT1092" s="12"/>
      <c r="GU1092" s="12"/>
      <c r="GV1092" s="12"/>
      <c r="GW1092" s="12"/>
      <c r="GX1092" s="12"/>
      <c r="GY1092" s="12"/>
      <c r="GZ1092" s="12"/>
      <c r="HA1092" s="12"/>
      <c r="HB1092" s="12"/>
      <c r="HC1092" s="12"/>
      <c r="HD1092" s="12"/>
      <c r="HE1092" s="12"/>
      <c r="HF1092" s="12"/>
      <c r="HG1092" s="12"/>
      <c r="HH1092" s="12"/>
      <c r="HI1092" s="12"/>
      <c r="HJ1092" s="12"/>
      <c r="HK1092" s="12"/>
      <c r="HL1092" s="12"/>
      <c r="HM1092" s="12"/>
      <c r="HN1092" s="12"/>
      <c r="HO1092" s="12"/>
      <c r="HP1092" s="12"/>
      <c r="HQ1092" s="12"/>
      <c r="HR1092" s="12"/>
      <c r="HS1092" s="12"/>
      <c r="HT1092" s="12"/>
      <c r="HU1092" s="12"/>
      <c r="HV1092" s="12"/>
      <c r="HW1092" s="12"/>
      <c r="HX1092" s="12"/>
      <c r="HY1092" s="12"/>
      <c r="HZ1092" s="12"/>
      <c r="IA1092" s="12"/>
      <c r="IB1092" s="12"/>
      <c r="IC1092" s="12"/>
      <c r="ID1092" s="12"/>
    </row>
    <row r="1093" spans="1:238" x14ac:dyDescent="0.2">
      <c r="A1093" s="11">
        <f t="shared" si="18"/>
        <v>1085</v>
      </c>
      <c r="B1093" s="38" t="s">
        <v>1703</v>
      </c>
      <c r="C1093" s="38" t="s">
        <v>761</v>
      </c>
      <c r="D1093" s="38" t="s">
        <v>148</v>
      </c>
      <c r="E1093" s="69" t="s">
        <v>2032</v>
      </c>
      <c r="F1093" s="40" t="s">
        <v>155</v>
      </c>
      <c r="G1093" s="39">
        <v>280</v>
      </c>
      <c r="H1093" s="39">
        <v>298</v>
      </c>
      <c r="I1093" s="41" t="s">
        <v>18</v>
      </c>
      <c r="J1093" s="43" t="s">
        <v>17</v>
      </c>
      <c r="K1093" s="42"/>
      <c r="L1093" s="12"/>
      <c r="M1093" s="12"/>
      <c r="N1093" s="12"/>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c r="AM1093" s="12"/>
      <c r="AN1093" s="12"/>
      <c r="AO1093" s="12"/>
      <c r="AP1093" s="12"/>
      <c r="AQ1093" s="12"/>
      <c r="AR1093" s="12"/>
      <c r="AS1093" s="12"/>
      <c r="AT1093" s="12"/>
      <c r="AU1093" s="12"/>
      <c r="AV1093" s="12"/>
      <c r="AW1093" s="12"/>
      <c r="AX1093" s="12"/>
      <c r="AY1093" s="12"/>
      <c r="AZ1093" s="12"/>
      <c r="BA1093" s="12"/>
      <c r="BB1093" s="12"/>
      <c r="BC1093" s="12"/>
      <c r="BD1093" s="12"/>
      <c r="BE1093" s="12"/>
      <c r="BF1093" s="12"/>
      <c r="BG1093" s="12"/>
      <c r="BH1093" s="12"/>
      <c r="BI1093" s="12"/>
      <c r="BJ1093" s="12"/>
      <c r="BK1093" s="12"/>
      <c r="BL1093" s="12"/>
      <c r="BM1093" s="12"/>
      <c r="BN1093" s="12"/>
      <c r="BO1093" s="12"/>
      <c r="BP1093" s="12"/>
      <c r="BQ1093" s="12"/>
      <c r="BR1093" s="12"/>
      <c r="BS1093" s="12"/>
      <c r="BT1093" s="12"/>
      <c r="BU1093" s="12"/>
      <c r="BV1093" s="12"/>
      <c r="BW1093" s="12"/>
      <c r="BX1093" s="12"/>
      <c r="BY1093" s="12"/>
      <c r="BZ1093" s="12"/>
      <c r="CA1093" s="12"/>
      <c r="CB1093" s="12"/>
      <c r="CC1093" s="12"/>
      <c r="CD1093" s="12"/>
      <c r="CE1093" s="12"/>
      <c r="CF1093" s="12"/>
      <c r="CG1093" s="12"/>
      <c r="CH1093" s="12"/>
      <c r="CI1093" s="12"/>
      <c r="CJ1093" s="12"/>
      <c r="CK1093" s="12"/>
      <c r="CL1093" s="12"/>
      <c r="CM1093" s="12"/>
      <c r="CN1093" s="12"/>
      <c r="CO1093" s="12"/>
      <c r="CP1093" s="12"/>
      <c r="CQ1093" s="12"/>
      <c r="CR1093" s="12"/>
      <c r="CS1093" s="12"/>
      <c r="CT1093" s="12"/>
      <c r="CU1093" s="12"/>
      <c r="CV1093" s="12"/>
      <c r="CW1093" s="12"/>
      <c r="CX1093" s="12"/>
      <c r="CY1093" s="12"/>
      <c r="CZ1093" s="12"/>
      <c r="DA1093" s="12"/>
      <c r="DB1093" s="12"/>
      <c r="DC1093" s="12"/>
      <c r="DD1093" s="12"/>
      <c r="DE1093" s="12"/>
      <c r="DF1093" s="12"/>
      <c r="DG1093" s="12"/>
      <c r="DH1093" s="12"/>
      <c r="DI1093" s="12"/>
      <c r="DJ1093" s="12"/>
      <c r="DK1093" s="12"/>
      <c r="DL1093" s="12"/>
      <c r="DM1093" s="12"/>
      <c r="DN1093" s="12"/>
      <c r="DO1093" s="12"/>
      <c r="DP1093" s="12"/>
      <c r="DQ1093" s="12"/>
      <c r="DR1093" s="12"/>
      <c r="DS1093" s="12"/>
      <c r="DT1093" s="12"/>
      <c r="DU1093" s="12"/>
      <c r="DV1093" s="12"/>
      <c r="DW1093" s="12"/>
      <c r="DX1093" s="12"/>
      <c r="DY1093" s="12"/>
      <c r="DZ1093" s="12"/>
      <c r="EA1093" s="12"/>
      <c r="EB1093" s="12"/>
      <c r="EC1093" s="12"/>
      <c r="ED1093" s="12"/>
      <c r="EE1093" s="12"/>
      <c r="EF1093" s="12"/>
      <c r="EG1093" s="12"/>
      <c r="EH1093" s="12"/>
      <c r="EI1093" s="12"/>
      <c r="EJ1093" s="12"/>
      <c r="EK1093" s="12"/>
      <c r="EL1093" s="12"/>
      <c r="EM1093" s="12"/>
      <c r="EN1093" s="12"/>
      <c r="EO1093" s="12"/>
      <c r="EP1093" s="12"/>
      <c r="EQ1093" s="12"/>
      <c r="ER1093" s="12"/>
      <c r="ES1093" s="12"/>
      <c r="ET1093" s="12"/>
      <c r="EU1093" s="12"/>
      <c r="EV1093" s="12"/>
      <c r="EW1093" s="12"/>
      <c r="EX1093" s="12"/>
      <c r="EY1093" s="12"/>
      <c r="EZ1093" s="12"/>
      <c r="FA1093" s="12"/>
      <c r="FB1093" s="12"/>
      <c r="FC1093" s="12"/>
      <c r="FD1093" s="12"/>
      <c r="FE1093" s="12"/>
      <c r="FF1093" s="12"/>
      <c r="FG1093" s="12"/>
      <c r="FH1093" s="12"/>
      <c r="FI1093" s="12"/>
      <c r="FJ1093" s="12"/>
      <c r="FK1093" s="12"/>
      <c r="FL1093" s="12"/>
      <c r="FM1093" s="12"/>
      <c r="FN1093" s="12"/>
      <c r="FO1093" s="12"/>
      <c r="FP1093" s="12"/>
      <c r="FQ1093" s="12"/>
      <c r="FR1093" s="12"/>
      <c r="FS1093" s="12"/>
      <c r="FT1093" s="12"/>
      <c r="FU1093" s="12"/>
      <c r="FV1093" s="12"/>
      <c r="FW1093" s="12"/>
      <c r="FX1093" s="12"/>
      <c r="FY1093" s="12"/>
      <c r="FZ1093" s="12"/>
      <c r="GA1093" s="12"/>
      <c r="GB1093" s="12"/>
      <c r="GC1093" s="12"/>
      <c r="GD1093" s="12"/>
      <c r="GE1093" s="12"/>
      <c r="GF1093" s="12"/>
      <c r="GG1093" s="12"/>
      <c r="GH1093" s="12"/>
      <c r="GI1093" s="12"/>
      <c r="GJ1093" s="12"/>
      <c r="GK1093" s="12"/>
      <c r="GL1093" s="12"/>
      <c r="GM1093" s="12"/>
      <c r="GN1093" s="12"/>
      <c r="GO1093" s="12"/>
      <c r="GP1093" s="12"/>
      <c r="GQ1093" s="12"/>
      <c r="GR1093" s="12"/>
      <c r="GS1093" s="12"/>
      <c r="GT1093" s="12"/>
      <c r="GU1093" s="12"/>
      <c r="GV1093" s="12"/>
      <c r="GW1093" s="12"/>
      <c r="GX1093" s="12"/>
      <c r="GY1093" s="12"/>
      <c r="GZ1093" s="12"/>
      <c r="HA1093" s="12"/>
      <c r="HB1093" s="12"/>
      <c r="HC1093" s="12"/>
      <c r="HD1093" s="12"/>
      <c r="HE1093" s="12"/>
      <c r="HF1093" s="12"/>
      <c r="HG1093" s="12"/>
      <c r="HH1093" s="12"/>
      <c r="HI1093" s="12"/>
      <c r="HJ1093" s="12"/>
      <c r="HK1093" s="12"/>
      <c r="HL1093" s="12"/>
      <c r="HM1093" s="12"/>
      <c r="HN1093" s="12"/>
      <c r="HO1093" s="12"/>
      <c r="HP1093" s="12"/>
      <c r="HQ1093" s="12"/>
      <c r="HR1093" s="12"/>
      <c r="HS1093" s="12"/>
      <c r="HT1093" s="12"/>
      <c r="HU1093" s="12"/>
      <c r="HV1093" s="12"/>
      <c r="HW1093" s="12"/>
      <c r="HX1093" s="12"/>
      <c r="HY1093" s="12"/>
      <c r="HZ1093" s="12"/>
      <c r="IA1093" s="12"/>
      <c r="IB1093" s="12"/>
      <c r="IC1093" s="12"/>
      <c r="ID1093" s="12"/>
    </row>
    <row r="1094" spans="1:238" x14ac:dyDescent="0.2">
      <c r="A1094" s="11">
        <f t="shared" ref="A1094:A1157" si="19">ROW()-8</f>
        <v>1086</v>
      </c>
      <c r="B1094" s="38" t="s">
        <v>223</v>
      </c>
      <c r="C1094" s="38" t="s">
        <v>761</v>
      </c>
      <c r="D1094" s="38" t="s">
        <v>148</v>
      </c>
      <c r="E1094" s="69" t="s">
        <v>2032</v>
      </c>
      <c r="F1094" s="40" t="s">
        <v>168</v>
      </c>
      <c r="G1094" s="39">
        <v>1229</v>
      </c>
      <c r="H1094" s="39">
        <v>2595</v>
      </c>
      <c r="I1094" s="41" t="s">
        <v>15</v>
      </c>
      <c r="J1094" s="43" t="s">
        <v>17</v>
      </c>
      <c r="K1094" s="42"/>
      <c r="L1094" s="12"/>
      <c r="M1094" s="12"/>
      <c r="N1094" s="12"/>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c r="AM1094" s="12"/>
      <c r="AN1094" s="12"/>
      <c r="AO1094" s="12"/>
      <c r="AP1094" s="12"/>
      <c r="AQ1094" s="12"/>
      <c r="AR1094" s="12"/>
      <c r="AS1094" s="12"/>
      <c r="AT1094" s="12"/>
      <c r="AU1094" s="12"/>
      <c r="AV1094" s="12"/>
      <c r="AW1094" s="12"/>
      <c r="AX1094" s="12"/>
      <c r="AY1094" s="12"/>
      <c r="AZ1094" s="12"/>
      <c r="BA1094" s="12"/>
      <c r="BB1094" s="12"/>
      <c r="BC1094" s="12"/>
      <c r="BD1094" s="12"/>
      <c r="BE1094" s="12"/>
      <c r="BF1094" s="12"/>
      <c r="BG1094" s="12"/>
      <c r="BH1094" s="12"/>
      <c r="BI1094" s="12"/>
      <c r="BJ1094" s="12"/>
      <c r="BK1094" s="12"/>
      <c r="BL1094" s="12"/>
      <c r="BM1094" s="12"/>
      <c r="BN1094" s="12"/>
      <c r="BO1094" s="12"/>
      <c r="BP1094" s="12"/>
      <c r="BQ1094" s="12"/>
      <c r="BR1094" s="12"/>
      <c r="BS1094" s="12"/>
      <c r="BT1094" s="12"/>
      <c r="BU1094" s="12"/>
      <c r="BV1094" s="12"/>
      <c r="BW1094" s="12"/>
      <c r="BX1094" s="12"/>
      <c r="BY1094" s="12"/>
      <c r="BZ1094" s="12"/>
      <c r="CA1094" s="12"/>
      <c r="CB1094" s="12"/>
      <c r="CC1094" s="12"/>
      <c r="CD1094" s="12"/>
      <c r="CE1094" s="12"/>
      <c r="CF1094" s="12"/>
      <c r="CG1094" s="12"/>
      <c r="CH1094" s="12"/>
      <c r="CI1094" s="12"/>
      <c r="CJ1094" s="12"/>
      <c r="CK1094" s="12"/>
      <c r="CL1094" s="12"/>
      <c r="CM1094" s="12"/>
      <c r="CN1094" s="12"/>
      <c r="CO1094" s="12"/>
      <c r="CP1094" s="12"/>
      <c r="CQ1094" s="12"/>
      <c r="CR1094" s="12"/>
      <c r="CS1094" s="12"/>
      <c r="CT1094" s="12"/>
      <c r="CU1094" s="12"/>
      <c r="CV1094" s="12"/>
      <c r="CW1094" s="12"/>
      <c r="CX1094" s="12"/>
      <c r="CY1094" s="12"/>
      <c r="CZ1094" s="12"/>
      <c r="DA1094" s="12"/>
      <c r="DB1094" s="12"/>
      <c r="DC1094" s="12"/>
      <c r="DD1094" s="12"/>
      <c r="DE1094" s="12"/>
      <c r="DF1094" s="12"/>
      <c r="DG1094" s="12"/>
      <c r="DH1094" s="12"/>
      <c r="DI1094" s="12"/>
      <c r="DJ1094" s="12"/>
      <c r="DK1094" s="12"/>
      <c r="DL1094" s="12"/>
      <c r="DM1094" s="12"/>
      <c r="DN1094" s="12"/>
      <c r="DO1094" s="12"/>
      <c r="DP1094" s="12"/>
      <c r="DQ1094" s="12"/>
      <c r="DR1094" s="12"/>
      <c r="DS1094" s="12"/>
      <c r="DT1094" s="12"/>
      <c r="DU1094" s="12"/>
      <c r="DV1094" s="12"/>
      <c r="DW1094" s="12"/>
      <c r="DX1094" s="12"/>
      <c r="DY1094" s="12"/>
      <c r="DZ1094" s="12"/>
      <c r="EA1094" s="12"/>
      <c r="EB1094" s="12"/>
      <c r="EC1094" s="12"/>
      <c r="ED1094" s="12"/>
      <c r="EE1094" s="12"/>
      <c r="EF1094" s="12"/>
      <c r="EG1094" s="12"/>
      <c r="EH1094" s="12"/>
      <c r="EI1094" s="12"/>
      <c r="EJ1094" s="12"/>
      <c r="EK1094" s="12"/>
      <c r="EL1094" s="12"/>
      <c r="EM1094" s="12"/>
      <c r="EN1094" s="12"/>
      <c r="EO1094" s="12"/>
      <c r="EP1094" s="12"/>
      <c r="EQ1094" s="12"/>
      <c r="ER1094" s="12"/>
      <c r="ES1094" s="12"/>
      <c r="ET1094" s="12"/>
      <c r="EU1094" s="12"/>
      <c r="EV1094" s="12"/>
      <c r="EW1094" s="12"/>
      <c r="EX1094" s="12"/>
      <c r="EY1094" s="12"/>
      <c r="EZ1094" s="12"/>
      <c r="FA1094" s="12"/>
      <c r="FB1094" s="12"/>
      <c r="FC1094" s="12"/>
      <c r="FD1094" s="12"/>
      <c r="FE1094" s="12"/>
      <c r="FF1094" s="12"/>
      <c r="FG1094" s="12"/>
      <c r="FH1094" s="12"/>
      <c r="FI1094" s="12"/>
      <c r="FJ1094" s="12"/>
      <c r="FK1094" s="12"/>
      <c r="FL1094" s="12"/>
      <c r="FM1094" s="12"/>
      <c r="FN1094" s="12"/>
      <c r="FO1094" s="12"/>
      <c r="FP1094" s="12"/>
      <c r="FQ1094" s="12"/>
      <c r="FR1094" s="12"/>
      <c r="FS1094" s="12"/>
      <c r="FT1094" s="12"/>
      <c r="FU1094" s="12"/>
      <c r="FV1094" s="12"/>
      <c r="FW1094" s="12"/>
      <c r="FX1094" s="12"/>
      <c r="FY1094" s="12"/>
      <c r="FZ1094" s="12"/>
      <c r="GA1094" s="12"/>
      <c r="GB1094" s="12"/>
      <c r="GC1094" s="12"/>
      <c r="GD1094" s="12"/>
      <c r="GE1094" s="12"/>
      <c r="GF1094" s="12"/>
      <c r="GG1094" s="12"/>
      <c r="GH1094" s="12"/>
      <c r="GI1094" s="12"/>
      <c r="GJ1094" s="12"/>
      <c r="GK1094" s="12"/>
      <c r="GL1094" s="12"/>
      <c r="GM1094" s="12"/>
      <c r="GN1094" s="12"/>
      <c r="GO1094" s="12"/>
      <c r="GP1094" s="12"/>
      <c r="GQ1094" s="12"/>
      <c r="GR1094" s="12"/>
      <c r="GS1094" s="12"/>
      <c r="GT1094" s="12"/>
      <c r="GU1094" s="12"/>
      <c r="GV1094" s="12"/>
      <c r="GW1094" s="12"/>
      <c r="GX1094" s="12"/>
      <c r="GY1094" s="12"/>
      <c r="GZ1094" s="12"/>
      <c r="HA1094" s="12"/>
      <c r="HB1094" s="12"/>
      <c r="HC1094" s="12"/>
      <c r="HD1094" s="12"/>
      <c r="HE1094" s="12"/>
      <c r="HF1094" s="12"/>
      <c r="HG1094" s="12"/>
      <c r="HH1094" s="12"/>
      <c r="HI1094" s="12"/>
      <c r="HJ1094" s="12"/>
      <c r="HK1094" s="12"/>
      <c r="HL1094" s="12"/>
      <c r="HM1094" s="12"/>
      <c r="HN1094" s="12"/>
      <c r="HO1094" s="12"/>
      <c r="HP1094" s="12"/>
      <c r="HQ1094" s="12"/>
      <c r="HR1094" s="12"/>
      <c r="HS1094" s="12"/>
      <c r="HT1094" s="12"/>
      <c r="HU1094" s="12"/>
      <c r="HV1094" s="12"/>
      <c r="HW1094" s="12"/>
      <c r="HX1094" s="12"/>
      <c r="HY1094" s="12"/>
      <c r="HZ1094" s="12"/>
      <c r="IA1094" s="12"/>
      <c r="IB1094" s="12"/>
      <c r="IC1094" s="12"/>
      <c r="ID1094" s="12"/>
    </row>
    <row r="1095" spans="1:238" x14ac:dyDescent="0.2">
      <c r="A1095" s="11">
        <f t="shared" si="19"/>
        <v>1087</v>
      </c>
      <c r="B1095" s="38" t="s">
        <v>2071</v>
      </c>
      <c r="C1095" s="38" t="s">
        <v>761</v>
      </c>
      <c r="D1095" s="38" t="s">
        <v>148</v>
      </c>
      <c r="E1095" s="69" t="s">
        <v>224</v>
      </c>
      <c r="F1095" s="40" t="s">
        <v>23</v>
      </c>
      <c r="G1095" s="39">
        <v>1308</v>
      </c>
      <c r="H1095" s="39">
        <v>2772</v>
      </c>
      <c r="I1095" s="41" t="s">
        <v>15</v>
      </c>
      <c r="J1095" s="43" t="s">
        <v>17</v>
      </c>
      <c r="K1095" s="42"/>
      <c r="L1095" s="12"/>
      <c r="M1095" s="12"/>
      <c r="N1095" s="12"/>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c r="AM1095" s="12"/>
      <c r="AN1095" s="12"/>
      <c r="AO1095" s="12"/>
      <c r="AP1095" s="12"/>
      <c r="AQ1095" s="12"/>
      <c r="AR1095" s="12"/>
      <c r="AS1095" s="12"/>
      <c r="AT1095" s="12"/>
      <c r="AU1095" s="12"/>
      <c r="AV1095" s="12"/>
      <c r="AW1095" s="12"/>
      <c r="AX1095" s="12"/>
      <c r="AY1095" s="12"/>
      <c r="AZ1095" s="12"/>
      <c r="BA1095" s="12"/>
      <c r="BB1095" s="12"/>
      <c r="BC1095" s="12"/>
      <c r="BD1095" s="12"/>
      <c r="BE1095" s="12"/>
      <c r="BF1095" s="12"/>
      <c r="BG1095" s="12"/>
      <c r="BH1095" s="12"/>
      <c r="BI1095" s="12"/>
      <c r="BJ1095" s="12"/>
      <c r="BK1095" s="12"/>
      <c r="BL1095" s="12"/>
      <c r="BM1095" s="12"/>
      <c r="BN1095" s="12"/>
      <c r="BO1095" s="12"/>
      <c r="BP1095" s="12"/>
      <c r="BQ1095" s="12"/>
      <c r="BR1095" s="12"/>
      <c r="BS1095" s="12"/>
      <c r="BT1095" s="12"/>
      <c r="BU1095" s="12"/>
      <c r="BV1095" s="12"/>
      <c r="BW1095" s="12"/>
      <c r="BX1095" s="12"/>
      <c r="BY1095" s="12"/>
      <c r="BZ1095" s="12"/>
      <c r="CA1095" s="12"/>
      <c r="CB1095" s="12"/>
      <c r="CC1095" s="12"/>
      <c r="CD1095" s="12"/>
      <c r="CE1095" s="12"/>
      <c r="CF1095" s="12"/>
      <c r="CG1095" s="12"/>
      <c r="CH1095" s="12"/>
      <c r="CI1095" s="12"/>
      <c r="CJ1095" s="12"/>
      <c r="CK1095" s="12"/>
      <c r="CL1095" s="12"/>
      <c r="CM1095" s="12"/>
      <c r="CN1095" s="12"/>
      <c r="CO1095" s="12"/>
      <c r="CP1095" s="12"/>
      <c r="CQ1095" s="12"/>
      <c r="CR1095" s="12"/>
      <c r="CS1095" s="12"/>
      <c r="CT1095" s="12"/>
      <c r="CU1095" s="12"/>
      <c r="CV1095" s="12"/>
      <c r="CW1095" s="12"/>
      <c r="CX1095" s="12"/>
      <c r="CY1095" s="12"/>
      <c r="CZ1095" s="12"/>
      <c r="DA1095" s="12"/>
      <c r="DB1095" s="12"/>
      <c r="DC1095" s="12"/>
      <c r="DD1095" s="12"/>
      <c r="DE1095" s="12"/>
      <c r="DF1095" s="12"/>
      <c r="DG1095" s="12"/>
      <c r="DH1095" s="12"/>
      <c r="DI1095" s="12"/>
      <c r="DJ1095" s="12"/>
      <c r="DK1095" s="12"/>
      <c r="DL1095" s="12"/>
      <c r="DM1095" s="12"/>
      <c r="DN1095" s="12"/>
      <c r="DO1095" s="12"/>
      <c r="DP1095" s="12"/>
      <c r="DQ1095" s="12"/>
      <c r="DR1095" s="12"/>
      <c r="DS1095" s="12"/>
      <c r="DT1095" s="12"/>
      <c r="DU1095" s="12"/>
      <c r="DV1095" s="12"/>
      <c r="DW1095" s="12"/>
      <c r="DX1095" s="12"/>
      <c r="DY1095" s="12"/>
      <c r="DZ1095" s="12"/>
      <c r="EA1095" s="12"/>
      <c r="EB1095" s="12"/>
      <c r="EC1095" s="12"/>
      <c r="ED1095" s="12"/>
      <c r="EE1095" s="12"/>
      <c r="EF1095" s="12"/>
      <c r="EG1095" s="12"/>
      <c r="EH1095" s="12"/>
      <c r="EI1095" s="12"/>
      <c r="EJ1095" s="12"/>
      <c r="EK1095" s="12"/>
      <c r="EL1095" s="12"/>
      <c r="EM1095" s="12"/>
      <c r="EN1095" s="12"/>
      <c r="EO1095" s="12"/>
      <c r="EP1095" s="12"/>
      <c r="EQ1095" s="12"/>
      <c r="ER1095" s="12"/>
      <c r="ES1095" s="12"/>
      <c r="ET1095" s="12"/>
      <c r="EU1095" s="12"/>
      <c r="EV1095" s="12"/>
      <c r="EW1095" s="12"/>
      <c r="EX1095" s="12"/>
      <c r="EY1095" s="12"/>
      <c r="EZ1095" s="12"/>
      <c r="FA1095" s="12"/>
      <c r="FB1095" s="12"/>
      <c r="FC1095" s="12"/>
      <c r="FD1095" s="12"/>
      <c r="FE1095" s="12"/>
      <c r="FF1095" s="12"/>
      <c r="FG1095" s="12"/>
      <c r="FH1095" s="12"/>
      <c r="FI1095" s="12"/>
      <c r="FJ1095" s="12"/>
      <c r="FK1095" s="12"/>
      <c r="FL1095" s="12"/>
      <c r="FM1095" s="12"/>
      <c r="FN1095" s="12"/>
      <c r="FO1095" s="12"/>
      <c r="FP1095" s="12"/>
      <c r="FQ1095" s="12"/>
      <c r="FR1095" s="12"/>
      <c r="FS1095" s="12"/>
      <c r="FT1095" s="12"/>
      <c r="FU1095" s="12"/>
      <c r="FV1095" s="12"/>
      <c r="FW1095" s="12"/>
      <c r="FX1095" s="12"/>
      <c r="FY1095" s="12"/>
      <c r="FZ1095" s="12"/>
      <c r="GA1095" s="12"/>
      <c r="GB1095" s="12"/>
      <c r="GC1095" s="12"/>
      <c r="GD1095" s="12"/>
      <c r="GE1095" s="12"/>
      <c r="GF1095" s="12"/>
      <c r="GG1095" s="12"/>
      <c r="GH1095" s="12"/>
      <c r="GI1095" s="12"/>
      <c r="GJ1095" s="12"/>
      <c r="GK1095" s="12"/>
      <c r="GL1095" s="12"/>
      <c r="GM1095" s="12"/>
      <c r="GN1095" s="12"/>
      <c r="GO1095" s="12"/>
      <c r="GP1095" s="12"/>
      <c r="GQ1095" s="12"/>
      <c r="GR1095" s="12"/>
      <c r="GS1095" s="12"/>
      <c r="GT1095" s="12"/>
      <c r="GU1095" s="12"/>
      <c r="GV1095" s="12"/>
      <c r="GW1095" s="12"/>
      <c r="GX1095" s="12"/>
      <c r="GY1095" s="12"/>
      <c r="GZ1095" s="12"/>
      <c r="HA1095" s="12"/>
      <c r="HB1095" s="12"/>
      <c r="HC1095" s="12"/>
      <c r="HD1095" s="12"/>
      <c r="HE1095" s="12"/>
      <c r="HF1095" s="12"/>
      <c r="HG1095" s="12"/>
      <c r="HH1095" s="12"/>
      <c r="HI1095" s="12"/>
      <c r="HJ1095" s="12"/>
      <c r="HK1095" s="12"/>
      <c r="HL1095" s="12"/>
      <c r="HM1095" s="12"/>
      <c r="HN1095" s="12"/>
      <c r="HO1095" s="12"/>
      <c r="HP1095" s="12"/>
      <c r="HQ1095" s="12"/>
      <c r="HR1095" s="12"/>
      <c r="HS1095" s="12"/>
      <c r="HT1095" s="12"/>
      <c r="HU1095" s="12"/>
      <c r="HV1095" s="12"/>
      <c r="HW1095" s="12"/>
      <c r="HX1095" s="12"/>
      <c r="HY1095" s="12"/>
      <c r="HZ1095" s="12"/>
      <c r="IA1095" s="12"/>
      <c r="IB1095" s="12"/>
      <c r="IC1095" s="12"/>
      <c r="ID1095" s="12"/>
    </row>
    <row r="1096" spans="1:238" x14ac:dyDescent="0.2">
      <c r="A1096" s="11">
        <f t="shared" si="19"/>
        <v>1088</v>
      </c>
      <c r="B1096" s="38" t="s">
        <v>2072</v>
      </c>
      <c r="C1096" s="38" t="s">
        <v>761</v>
      </c>
      <c r="D1096" s="38" t="s">
        <v>148</v>
      </c>
      <c r="E1096" s="69" t="s">
        <v>224</v>
      </c>
      <c r="F1096" s="40" t="s">
        <v>23</v>
      </c>
      <c r="G1096" s="39">
        <v>214</v>
      </c>
      <c r="H1096" s="39">
        <v>326</v>
      </c>
      <c r="I1096" s="41" t="s">
        <v>15</v>
      </c>
      <c r="J1096" s="43" t="s">
        <v>17</v>
      </c>
      <c r="K1096" s="42"/>
      <c r="L1096" s="12"/>
      <c r="M1096" s="12"/>
      <c r="N1096" s="12"/>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c r="AM1096" s="12"/>
      <c r="AN1096" s="12"/>
      <c r="AO1096" s="12"/>
      <c r="AP1096" s="12"/>
      <c r="AQ1096" s="12"/>
      <c r="AR1096" s="12"/>
      <c r="AS1096" s="12"/>
      <c r="AT1096" s="12"/>
      <c r="AU1096" s="12"/>
      <c r="AV1096" s="12"/>
      <c r="AW1096" s="12"/>
      <c r="AX1096" s="12"/>
      <c r="AY1096" s="12"/>
      <c r="AZ1096" s="12"/>
      <c r="BA1096" s="12"/>
      <c r="BB1096" s="12"/>
      <c r="BC1096" s="12"/>
      <c r="BD1096" s="12"/>
      <c r="BE1096" s="12"/>
      <c r="BF1096" s="12"/>
      <c r="BG1096" s="12"/>
      <c r="BH1096" s="12"/>
      <c r="BI1096" s="12"/>
      <c r="BJ1096" s="12"/>
      <c r="BK1096" s="12"/>
      <c r="BL1096" s="12"/>
      <c r="BM1096" s="12"/>
      <c r="BN1096" s="12"/>
      <c r="BO1096" s="12"/>
      <c r="BP1096" s="12"/>
      <c r="BQ1096" s="12"/>
      <c r="BR1096" s="12"/>
      <c r="BS1096" s="12"/>
      <c r="BT1096" s="12"/>
      <c r="BU1096" s="12"/>
      <c r="BV1096" s="12"/>
      <c r="BW1096" s="12"/>
      <c r="BX1096" s="12"/>
      <c r="BY1096" s="12"/>
      <c r="BZ1096" s="12"/>
      <c r="CA1096" s="12"/>
      <c r="CB1096" s="12"/>
      <c r="CC1096" s="12"/>
      <c r="CD1096" s="12"/>
      <c r="CE1096" s="12"/>
      <c r="CF1096" s="12"/>
      <c r="CG1096" s="12"/>
      <c r="CH1096" s="12"/>
      <c r="CI1096" s="12"/>
      <c r="CJ1096" s="12"/>
      <c r="CK1096" s="12"/>
      <c r="CL1096" s="12"/>
      <c r="CM1096" s="12"/>
      <c r="CN1096" s="12"/>
      <c r="CO1096" s="12"/>
      <c r="CP1096" s="12"/>
      <c r="CQ1096" s="12"/>
      <c r="CR1096" s="12"/>
      <c r="CS1096" s="12"/>
      <c r="CT1096" s="12"/>
      <c r="CU1096" s="12"/>
      <c r="CV1096" s="12"/>
      <c r="CW1096" s="12"/>
      <c r="CX1096" s="12"/>
      <c r="CY1096" s="12"/>
      <c r="CZ1096" s="12"/>
      <c r="DA1096" s="12"/>
      <c r="DB1096" s="12"/>
      <c r="DC1096" s="12"/>
      <c r="DD1096" s="12"/>
      <c r="DE1096" s="12"/>
      <c r="DF1096" s="12"/>
      <c r="DG1096" s="12"/>
      <c r="DH1096" s="12"/>
      <c r="DI1096" s="12"/>
      <c r="DJ1096" s="12"/>
      <c r="DK1096" s="12"/>
      <c r="DL1096" s="12"/>
      <c r="DM1096" s="12"/>
      <c r="DN1096" s="12"/>
      <c r="DO1096" s="12"/>
      <c r="DP1096" s="12"/>
      <c r="DQ1096" s="12"/>
      <c r="DR1096" s="12"/>
      <c r="DS1096" s="12"/>
      <c r="DT1096" s="12"/>
      <c r="DU1096" s="12"/>
      <c r="DV1096" s="12"/>
      <c r="DW1096" s="12"/>
      <c r="DX1096" s="12"/>
      <c r="DY1096" s="12"/>
      <c r="DZ1096" s="12"/>
      <c r="EA1096" s="12"/>
      <c r="EB1096" s="12"/>
      <c r="EC1096" s="12"/>
      <c r="ED1096" s="12"/>
      <c r="EE1096" s="12"/>
      <c r="EF1096" s="12"/>
      <c r="EG1096" s="12"/>
      <c r="EH1096" s="12"/>
      <c r="EI1096" s="12"/>
      <c r="EJ1096" s="12"/>
      <c r="EK1096" s="12"/>
      <c r="EL1096" s="12"/>
      <c r="EM1096" s="12"/>
      <c r="EN1096" s="12"/>
      <c r="EO1096" s="12"/>
      <c r="EP1096" s="12"/>
      <c r="EQ1096" s="12"/>
      <c r="ER1096" s="12"/>
      <c r="ES1096" s="12"/>
      <c r="ET1096" s="12"/>
      <c r="EU1096" s="12"/>
      <c r="EV1096" s="12"/>
      <c r="EW1096" s="12"/>
      <c r="EX1096" s="12"/>
      <c r="EY1096" s="12"/>
      <c r="EZ1096" s="12"/>
      <c r="FA1096" s="12"/>
      <c r="FB1096" s="12"/>
      <c r="FC1096" s="12"/>
      <c r="FD1096" s="12"/>
      <c r="FE1096" s="12"/>
      <c r="FF1096" s="12"/>
      <c r="FG1096" s="12"/>
      <c r="FH1096" s="12"/>
      <c r="FI1096" s="12"/>
      <c r="FJ1096" s="12"/>
      <c r="FK1096" s="12"/>
      <c r="FL1096" s="12"/>
      <c r="FM1096" s="12"/>
      <c r="FN1096" s="12"/>
      <c r="FO1096" s="12"/>
      <c r="FP1096" s="12"/>
      <c r="FQ1096" s="12"/>
      <c r="FR1096" s="12"/>
      <c r="FS1096" s="12"/>
      <c r="FT1096" s="12"/>
      <c r="FU1096" s="12"/>
      <c r="FV1096" s="12"/>
      <c r="FW1096" s="12"/>
      <c r="FX1096" s="12"/>
      <c r="FY1096" s="12"/>
      <c r="FZ1096" s="12"/>
      <c r="GA1096" s="12"/>
      <c r="GB1096" s="12"/>
      <c r="GC1096" s="12"/>
      <c r="GD1096" s="12"/>
      <c r="GE1096" s="12"/>
      <c r="GF1096" s="12"/>
      <c r="GG1096" s="12"/>
      <c r="GH1096" s="12"/>
      <c r="GI1096" s="12"/>
      <c r="GJ1096" s="12"/>
      <c r="GK1096" s="12"/>
      <c r="GL1096" s="12"/>
      <c r="GM1096" s="12"/>
      <c r="GN1096" s="12"/>
      <c r="GO1096" s="12"/>
      <c r="GP1096" s="12"/>
      <c r="GQ1096" s="12"/>
      <c r="GR1096" s="12"/>
      <c r="GS1096" s="12"/>
      <c r="GT1096" s="12"/>
      <c r="GU1096" s="12"/>
      <c r="GV1096" s="12"/>
      <c r="GW1096" s="12"/>
      <c r="GX1096" s="12"/>
      <c r="GY1096" s="12"/>
      <c r="GZ1096" s="12"/>
      <c r="HA1096" s="12"/>
      <c r="HB1096" s="12"/>
      <c r="HC1096" s="12"/>
      <c r="HD1096" s="12"/>
      <c r="HE1096" s="12"/>
      <c r="HF1096" s="12"/>
      <c r="HG1096" s="12"/>
      <c r="HH1096" s="12"/>
      <c r="HI1096" s="12"/>
      <c r="HJ1096" s="12"/>
      <c r="HK1096" s="12"/>
      <c r="HL1096" s="12"/>
      <c r="HM1096" s="12"/>
      <c r="HN1096" s="12"/>
      <c r="HO1096" s="12"/>
      <c r="HP1096" s="12"/>
      <c r="HQ1096" s="12"/>
      <c r="HR1096" s="12"/>
      <c r="HS1096" s="12"/>
      <c r="HT1096" s="12"/>
      <c r="HU1096" s="12"/>
      <c r="HV1096" s="12"/>
      <c r="HW1096" s="12"/>
      <c r="HX1096" s="12"/>
      <c r="HY1096" s="12"/>
      <c r="HZ1096" s="12"/>
      <c r="IA1096" s="12"/>
      <c r="IB1096" s="12"/>
      <c r="IC1096" s="12"/>
      <c r="ID1096" s="12"/>
    </row>
    <row r="1097" spans="1:238" x14ac:dyDescent="0.2">
      <c r="A1097" s="11">
        <f t="shared" si="19"/>
        <v>1089</v>
      </c>
      <c r="B1097" s="38" t="s">
        <v>1090</v>
      </c>
      <c r="C1097" s="38" t="s">
        <v>761</v>
      </c>
      <c r="D1097" s="40" t="s">
        <v>148</v>
      </c>
      <c r="E1097" s="69" t="s">
        <v>2079</v>
      </c>
      <c r="F1097" s="40" t="s">
        <v>956</v>
      </c>
      <c r="G1097" s="85">
        <v>16519</v>
      </c>
      <c r="H1097" s="85">
        <v>34374</v>
      </c>
      <c r="I1097" s="41" t="s">
        <v>18</v>
      </c>
      <c r="J1097" s="86" t="s">
        <v>17</v>
      </c>
      <c r="K1097" s="42"/>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c r="CM1097" s="18"/>
      <c r="CN1097" s="18"/>
      <c r="CO1097" s="18"/>
      <c r="CP1097" s="18"/>
      <c r="CQ1097" s="18"/>
      <c r="CR1097" s="18"/>
      <c r="CS1097" s="18"/>
      <c r="CT1097" s="18"/>
      <c r="CU1097" s="18"/>
      <c r="CV1097" s="18"/>
      <c r="CW1097" s="18"/>
      <c r="CX1097" s="18"/>
      <c r="CY1097" s="18"/>
      <c r="CZ1097" s="18"/>
      <c r="DA1097" s="18"/>
      <c r="DB1097" s="18"/>
      <c r="DC1097" s="18"/>
      <c r="DD1097" s="18"/>
      <c r="DE1097" s="18"/>
      <c r="DF1097" s="18"/>
      <c r="DG1097" s="18"/>
      <c r="DH1097" s="18"/>
      <c r="DI1097" s="18"/>
      <c r="DJ1097" s="18"/>
      <c r="DK1097" s="18"/>
      <c r="DL1097" s="18"/>
      <c r="DM1097" s="18"/>
      <c r="DN1097" s="18"/>
      <c r="DO1097" s="18"/>
      <c r="DP1097" s="18"/>
      <c r="DQ1097" s="18"/>
      <c r="DR1097" s="18"/>
      <c r="DS1097" s="18"/>
      <c r="DT1097" s="18"/>
      <c r="DU1097" s="18"/>
      <c r="DV1097" s="18"/>
      <c r="DW1097" s="18"/>
      <c r="DX1097" s="18"/>
      <c r="DY1097" s="18"/>
      <c r="DZ1097" s="18"/>
      <c r="EA1097" s="18"/>
      <c r="EB1097" s="18"/>
      <c r="EC1097" s="18"/>
      <c r="ED1097" s="18"/>
      <c r="EE1097" s="18"/>
      <c r="EF1097" s="18"/>
      <c r="EG1097" s="18"/>
      <c r="EH1097" s="18"/>
      <c r="EI1097" s="18"/>
      <c r="EJ1097" s="18"/>
      <c r="EK1097" s="18"/>
      <c r="EL1097" s="18"/>
      <c r="EM1097" s="18"/>
      <c r="EN1097" s="18"/>
      <c r="EO1097" s="18"/>
      <c r="EP1097" s="18"/>
      <c r="EQ1097" s="18"/>
      <c r="ER1097" s="18"/>
      <c r="ES1097" s="18"/>
      <c r="ET1097" s="18"/>
      <c r="EU1097" s="18"/>
      <c r="EV1097" s="18"/>
      <c r="EW1097" s="18"/>
      <c r="EX1097" s="18"/>
      <c r="EY1097" s="18"/>
      <c r="EZ1097" s="18"/>
      <c r="FA1097" s="18"/>
      <c r="FB1097" s="18"/>
      <c r="FC1097" s="18"/>
      <c r="FD1097" s="18"/>
      <c r="FE1097" s="18"/>
      <c r="FF1097" s="18"/>
      <c r="FG1097" s="18"/>
      <c r="FH1097" s="18"/>
      <c r="FI1097" s="18"/>
      <c r="FJ1097" s="18"/>
      <c r="FK1097" s="18"/>
      <c r="FL1097" s="18"/>
      <c r="FM1097" s="18"/>
      <c r="FN1097" s="18"/>
      <c r="FO1097" s="18"/>
      <c r="FP1097" s="18"/>
      <c r="FQ1097" s="18"/>
      <c r="FR1097" s="18"/>
      <c r="FS1097" s="18"/>
      <c r="FT1097" s="18"/>
      <c r="FU1097" s="18"/>
      <c r="FV1097" s="18"/>
      <c r="FW1097" s="18"/>
      <c r="FX1097" s="18"/>
      <c r="FY1097" s="18"/>
      <c r="FZ1097" s="18"/>
      <c r="GA1097" s="18"/>
      <c r="GB1097" s="18"/>
      <c r="GC1097" s="18"/>
      <c r="GD1097" s="18"/>
      <c r="GE1097" s="18"/>
      <c r="GF1097" s="18"/>
      <c r="GG1097" s="18"/>
      <c r="GH1097" s="18"/>
      <c r="GI1097" s="18"/>
      <c r="GJ1097" s="18"/>
      <c r="GK1097" s="18"/>
      <c r="GL1097" s="18"/>
      <c r="GM1097" s="18"/>
      <c r="GN1097" s="18"/>
      <c r="GO1097" s="18"/>
      <c r="GP1097" s="18"/>
      <c r="GQ1097" s="18"/>
      <c r="GR1097" s="18"/>
      <c r="GS1097" s="18"/>
      <c r="GT1097" s="18"/>
      <c r="GU1097" s="18"/>
      <c r="GV1097" s="18"/>
      <c r="GW1097" s="18"/>
      <c r="GX1097" s="18"/>
      <c r="GY1097" s="18"/>
      <c r="GZ1097" s="18"/>
      <c r="HA1097" s="18"/>
      <c r="HB1097" s="18"/>
      <c r="HC1097" s="18"/>
      <c r="HD1097" s="18"/>
      <c r="HE1097" s="18"/>
      <c r="HF1097" s="18"/>
      <c r="HG1097" s="18"/>
      <c r="HH1097" s="18"/>
      <c r="HI1097" s="18"/>
      <c r="HJ1097" s="18"/>
      <c r="HK1097" s="18"/>
      <c r="HL1097" s="18"/>
      <c r="HM1097" s="18"/>
      <c r="HN1097" s="18"/>
      <c r="HO1097" s="18"/>
      <c r="HP1097" s="18"/>
      <c r="HQ1097" s="18"/>
      <c r="HR1097" s="18"/>
      <c r="HS1097" s="18"/>
      <c r="HT1097" s="18"/>
      <c r="HU1097" s="18"/>
      <c r="HV1097" s="18"/>
      <c r="HW1097" s="18"/>
      <c r="HX1097" s="18"/>
      <c r="HY1097" s="18"/>
      <c r="HZ1097" s="18"/>
      <c r="IA1097" s="18"/>
      <c r="IB1097" s="18"/>
      <c r="IC1097" s="18"/>
      <c r="ID1097" s="18"/>
    </row>
    <row r="1098" spans="1:238" x14ac:dyDescent="0.2">
      <c r="A1098" s="11">
        <f t="shared" si="19"/>
        <v>1090</v>
      </c>
      <c r="B1098" s="38" t="s">
        <v>2088</v>
      </c>
      <c r="C1098" s="38" t="s">
        <v>761</v>
      </c>
      <c r="D1098" s="38" t="s">
        <v>148</v>
      </c>
      <c r="E1098" s="69" t="s">
        <v>2089</v>
      </c>
      <c r="F1098" s="40" t="s">
        <v>2034</v>
      </c>
      <c r="G1098" s="39">
        <v>201</v>
      </c>
      <c r="H1098" s="39">
        <v>340</v>
      </c>
      <c r="I1098" s="41" t="s">
        <v>15</v>
      </c>
      <c r="J1098" s="86" t="s">
        <v>17</v>
      </c>
      <c r="K1098" s="42"/>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c r="CM1098" s="18"/>
      <c r="CN1098" s="18"/>
      <c r="CO1098" s="18"/>
      <c r="CP1098" s="18"/>
      <c r="CQ1098" s="18"/>
      <c r="CR1098" s="18"/>
      <c r="CS1098" s="18"/>
      <c r="CT1098" s="18"/>
      <c r="CU1098" s="18"/>
      <c r="CV1098" s="18"/>
      <c r="CW1098" s="18"/>
      <c r="CX1098" s="18"/>
      <c r="CY1098" s="18"/>
      <c r="CZ1098" s="18"/>
      <c r="DA1098" s="18"/>
      <c r="DB1098" s="18"/>
      <c r="DC1098" s="18"/>
      <c r="DD1098" s="18"/>
      <c r="DE1098" s="18"/>
      <c r="DF1098" s="18"/>
      <c r="DG1098" s="18"/>
      <c r="DH1098" s="18"/>
      <c r="DI1098" s="18"/>
      <c r="DJ1098" s="18"/>
      <c r="DK1098" s="18"/>
      <c r="DL1098" s="18"/>
      <c r="DM1098" s="18"/>
      <c r="DN1098" s="18"/>
      <c r="DO1098" s="18"/>
      <c r="DP1098" s="18"/>
      <c r="DQ1098" s="18"/>
      <c r="DR1098" s="18"/>
      <c r="DS1098" s="18"/>
      <c r="DT1098" s="18"/>
      <c r="DU1098" s="18"/>
      <c r="DV1098" s="18"/>
      <c r="DW1098" s="18"/>
      <c r="DX1098" s="18"/>
      <c r="DY1098" s="18"/>
      <c r="DZ1098" s="18"/>
      <c r="EA1098" s="18"/>
      <c r="EB1098" s="18"/>
      <c r="EC1098" s="18"/>
      <c r="ED1098" s="18"/>
      <c r="EE1098" s="18"/>
      <c r="EF1098" s="18"/>
      <c r="EG1098" s="18"/>
      <c r="EH1098" s="18"/>
      <c r="EI1098" s="18"/>
      <c r="EJ1098" s="18"/>
      <c r="EK1098" s="18"/>
      <c r="EL1098" s="18"/>
      <c r="EM1098" s="18"/>
      <c r="EN1098" s="18"/>
      <c r="EO1098" s="18"/>
      <c r="EP1098" s="18"/>
      <c r="EQ1098" s="18"/>
      <c r="ER1098" s="18"/>
      <c r="ES1098" s="18"/>
      <c r="ET1098" s="18"/>
      <c r="EU1098" s="18"/>
      <c r="EV1098" s="18"/>
      <c r="EW1098" s="18"/>
      <c r="EX1098" s="18"/>
      <c r="EY1098" s="18"/>
      <c r="EZ1098" s="18"/>
      <c r="FA1098" s="18"/>
      <c r="FB1098" s="18"/>
      <c r="FC1098" s="18"/>
      <c r="FD1098" s="18"/>
      <c r="FE1098" s="18"/>
      <c r="FF1098" s="18"/>
      <c r="FG1098" s="18"/>
      <c r="FH1098" s="18"/>
      <c r="FI1098" s="18"/>
      <c r="FJ1098" s="18"/>
      <c r="FK1098" s="18"/>
      <c r="FL1098" s="18"/>
      <c r="FM1098" s="18"/>
      <c r="FN1098" s="18"/>
      <c r="FO1098" s="18"/>
      <c r="FP1098" s="18"/>
      <c r="FQ1098" s="18"/>
      <c r="FR1098" s="18"/>
      <c r="FS1098" s="18"/>
      <c r="FT1098" s="18"/>
      <c r="FU1098" s="18"/>
      <c r="FV1098" s="18"/>
      <c r="FW1098" s="18"/>
      <c r="FX1098" s="18"/>
      <c r="FY1098" s="18"/>
      <c r="FZ1098" s="18"/>
      <c r="GA1098" s="18"/>
      <c r="GB1098" s="18"/>
      <c r="GC1098" s="18"/>
      <c r="GD1098" s="18"/>
      <c r="GE1098" s="18"/>
      <c r="GF1098" s="18"/>
      <c r="GG1098" s="18"/>
      <c r="GH1098" s="18"/>
      <c r="GI1098" s="18"/>
      <c r="GJ1098" s="18"/>
      <c r="GK1098" s="18"/>
      <c r="GL1098" s="18"/>
      <c r="GM1098" s="18"/>
      <c r="GN1098" s="18"/>
      <c r="GO1098" s="18"/>
      <c r="GP1098" s="18"/>
      <c r="GQ1098" s="18"/>
      <c r="GR1098" s="18"/>
      <c r="GS1098" s="18"/>
      <c r="GT1098" s="18"/>
      <c r="GU1098" s="18"/>
      <c r="GV1098" s="18"/>
      <c r="GW1098" s="18"/>
      <c r="GX1098" s="18"/>
      <c r="GY1098" s="18"/>
      <c r="GZ1098" s="18"/>
      <c r="HA1098" s="18"/>
      <c r="HB1098" s="18"/>
      <c r="HC1098" s="18"/>
      <c r="HD1098" s="18"/>
      <c r="HE1098" s="18"/>
      <c r="HF1098" s="18"/>
      <c r="HG1098" s="18"/>
      <c r="HH1098" s="18"/>
      <c r="HI1098" s="18"/>
      <c r="HJ1098" s="18"/>
      <c r="HK1098" s="18"/>
      <c r="HL1098" s="18"/>
      <c r="HM1098" s="18"/>
      <c r="HN1098" s="18"/>
      <c r="HO1098" s="18"/>
      <c r="HP1098" s="18"/>
      <c r="HQ1098" s="18"/>
      <c r="HR1098" s="18"/>
      <c r="HS1098" s="18"/>
      <c r="HT1098" s="18"/>
      <c r="HU1098" s="18"/>
      <c r="HV1098" s="18"/>
      <c r="HW1098" s="18"/>
      <c r="HX1098" s="18"/>
      <c r="HY1098" s="18"/>
      <c r="HZ1098" s="18"/>
      <c r="IA1098" s="18"/>
      <c r="IB1098" s="18"/>
      <c r="IC1098" s="18"/>
      <c r="ID1098" s="18"/>
    </row>
    <row r="1099" spans="1:238" x14ac:dyDescent="0.2">
      <c r="A1099" s="11">
        <f t="shared" si="19"/>
        <v>1091</v>
      </c>
      <c r="B1099" s="38" t="s">
        <v>2102</v>
      </c>
      <c r="C1099" s="38" t="s">
        <v>761</v>
      </c>
      <c r="D1099" s="38" t="s">
        <v>148</v>
      </c>
      <c r="E1099" s="69" t="s">
        <v>2101</v>
      </c>
      <c r="F1099" s="40" t="s">
        <v>947</v>
      </c>
      <c r="G1099" s="85">
        <v>1116</v>
      </c>
      <c r="H1099" s="39">
        <v>2605</v>
      </c>
      <c r="I1099" s="86" t="s">
        <v>15</v>
      </c>
      <c r="J1099" s="86" t="s">
        <v>17</v>
      </c>
      <c r="K1099" s="42"/>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c r="CM1099" s="18"/>
      <c r="CN1099" s="18"/>
      <c r="CO1099" s="18"/>
      <c r="CP1099" s="18"/>
      <c r="CQ1099" s="18"/>
      <c r="CR1099" s="18"/>
      <c r="CS1099" s="18"/>
      <c r="CT1099" s="18"/>
      <c r="CU1099" s="18"/>
      <c r="CV1099" s="18"/>
      <c r="CW1099" s="18"/>
      <c r="CX1099" s="18"/>
      <c r="CY1099" s="18"/>
      <c r="CZ1099" s="18"/>
      <c r="DA1099" s="18"/>
      <c r="DB1099" s="18"/>
      <c r="DC1099" s="18"/>
      <c r="DD1099" s="18"/>
      <c r="DE1099" s="18"/>
      <c r="DF1099" s="18"/>
      <c r="DG1099" s="18"/>
      <c r="DH1099" s="18"/>
      <c r="DI1099" s="18"/>
      <c r="DJ1099" s="18"/>
      <c r="DK1099" s="18"/>
      <c r="DL1099" s="18"/>
      <c r="DM1099" s="18"/>
      <c r="DN1099" s="18"/>
      <c r="DO1099" s="18"/>
      <c r="DP1099" s="18"/>
      <c r="DQ1099" s="18"/>
      <c r="DR1099" s="18"/>
      <c r="DS1099" s="18"/>
      <c r="DT1099" s="18"/>
      <c r="DU1099" s="18"/>
      <c r="DV1099" s="18"/>
      <c r="DW1099" s="18"/>
      <c r="DX1099" s="18"/>
      <c r="DY1099" s="18"/>
      <c r="DZ1099" s="18"/>
      <c r="EA1099" s="18"/>
      <c r="EB1099" s="18"/>
      <c r="EC1099" s="18"/>
      <c r="ED1099" s="18"/>
      <c r="EE1099" s="18"/>
      <c r="EF1099" s="18"/>
      <c r="EG1099" s="18"/>
      <c r="EH1099" s="18"/>
      <c r="EI1099" s="18"/>
      <c r="EJ1099" s="18"/>
      <c r="EK1099" s="18"/>
      <c r="EL1099" s="18"/>
      <c r="EM1099" s="18"/>
      <c r="EN1099" s="18"/>
      <c r="EO1099" s="18"/>
      <c r="EP1099" s="18"/>
      <c r="EQ1099" s="18"/>
      <c r="ER1099" s="18"/>
      <c r="ES1099" s="18"/>
      <c r="ET1099" s="18"/>
      <c r="EU1099" s="18"/>
      <c r="EV1099" s="18"/>
      <c r="EW1099" s="18"/>
      <c r="EX1099" s="18"/>
      <c r="EY1099" s="18"/>
      <c r="EZ1099" s="18"/>
      <c r="FA1099" s="18"/>
      <c r="FB1099" s="18"/>
      <c r="FC1099" s="18"/>
      <c r="FD1099" s="18"/>
      <c r="FE1099" s="18"/>
      <c r="FF1099" s="18"/>
      <c r="FG1099" s="18"/>
      <c r="FH1099" s="18"/>
      <c r="FI1099" s="18"/>
      <c r="FJ1099" s="18"/>
      <c r="FK1099" s="18"/>
      <c r="FL1099" s="18"/>
      <c r="FM1099" s="18"/>
      <c r="FN1099" s="18"/>
      <c r="FO1099" s="18"/>
      <c r="FP1099" s="18"/>
      <c r="FQ1099" s="18"/>
      <c r="FR1099" s="18"/>
      <c r="FS1099" s="18"/>
      <c r="FT1099" s="18"/>
      <c r="FU1099" s="18"/>
      <c r="FV1099" s="18"/>
      <c r="FW1099" s="18"/>
      <c r="FX1099" s="18"/>
      <c r="FY1099" s="18"/>
      <c r="FZ1099" s="18"/>
      <c r="GA1099" s="18"/>
      <c r="GB1099" s="18"/>
      <c r="GC1099" s="18"/>
      <c r="GD1099" s="18"/>
      <c r="GE1099" s="18"/>
      <c r="GF1099" s="18"/>
      <c r="GG1099" s="18"/>
      <c r="GH1099" s="18"/>
      <c r="GI1099" s="18"/>
      <c r="GJ1099" s="18"/>
      <c r="GK1099" s="18"/>
      <c r="GL1099" s="18"/>
      <c r="GM1099" s="18"/>
      <c r="GN1099" s="18"/>
      <c r="GO1099" s="18"/>
      <c r="GP1099" s="18"/>
      <c r="GQ1099" s="18"/>
      <c r="GR1099" s="18"/>
      <c r="GS1099" s="18"/>
      <c r="GT1099" s="18"/>
      <c r="GU1099" s="18"/>
      <c r="GV1099" s="18"/>
      <c r="GW1099" s="18"/>
      <c r="GX1099" s="18"/>
      <c r="GY1099" s="18"/>
      <c r="GZ1099" s="18"/>
      <c r="HA1099" s="18"/>
      <c r="HB1099" s="18"/>
      <c r="HC1099" s="18"/>
      <c r="HD1099" s="18"/>
      <c r="HE1099" s="18"/>
      <c r="HF1099" s="18"/>
      <c r="HG1099" s="18"/>
      <c r="HH1099" s="18"/>
      <c r="HI1099" s="18"/>
      <c r="HJ1099" s="18"/>
      <c r="HK1099" s="18"/>
      <c r="HL1099" s="18"/>
      <c r="HM1099" s="18"/>
      <c r="HN1099" s="18"/>
      <c r="HO1099" s="18"/>
      <c r="HP1099" s="18"/>
      <c r="HQ1099" s="18"/>
      <c r="HR1099" s="18"/>
      <c r="HS1099" s="18"/>
      <c r="HT1099" s="18"/>
      <c r="HU1099" s="18"/>
      <c r="HV1099" s="18"/>
      <c r="HW1099" s="18"/>
      <c r="HX1099" s="18"/>
      <c r="HY1099" s="18"/>
      <c r="HZ1099" s="18"/>
      <c r="IA1099" s="18"/>
      <c r="IB1099" s="18"/>
      <c r="IC1099" s="18"/>
      <c r="ID1099" s="18"/>
    </row>
    <row r="1100" spans="1:238" x14ac:dyDescent="0.2">
      <c r="A1100" s="11">
        <f t="shared" si="19"/>
        <v>1092</v>
      </c>
      <c r="B1100" s="38" t="s">
        <v>2103</v>
      </c>
      <c r="C1100" s="38" t="s">
        <v>761</v>
      </c>
      <c r="D1100" s="38" t="s">
        <v>148</v>
      </c>
      <c r="E1100" s="69" t="s">
        <v>2101</v>
      </c>
      <c r="F1100" s="40" t="s">
        <v>947</v>
      </c>
      <c r="G1100" s="85">
        <v>1113</v>
      </c>
      <c r="H1100" s="39">
        <v>2450</v>
      </c>
      <c r="I1100" s="41" t="s">
        <v>18</v>
      </c>
      <c r="J1100" s="86" t="s">
        <v>17</v>
      </c>
      <c r="K1100" s="42"/>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c r="CM1100" s="18"/>
      <c r="CN1100" s="18"/>
      <c r="CO1100" s="18"/>
      <c r="CP1100" s="18"/>
      <c r="CQ1100" s="18"/>
      <c r="CR1100" s="18"/>
      <c r="CS1100" s="18"/>
      <c r="CT1100" s="18"/>
      <c r="CU1100" s="18"/>
      <c r="CV1100" s="18"/>
      <c r="CW1100" s="18"/>
      <c r="CX1100" s="18"/>
      <c r="CY1100" s="18"/>
      <c r="CZ1100" s="18"/>
      <c r="DA1100" s="18"/>
      <c r="DB1100" s="18"/>
      <c r="DC1100" s="18"/>
      <c r="DD1100" s="18"/>
      <c r="DE1100" s="18"/>
      <c r="DF1100" s="18"/>
      <c r="DG1100" s="18"/>
      <c r="DH1100" s="18"/>
      <c r="DI1100" s="18"/>
      <c r="DJ1100" s="18"/>
      <c r="DK1100" s="18"/>
      <c r="DL1100" s="18"/>
      <c r="DM1100" s="18"/>
      <c r="DN1100" s="18"/>
      <c r="DO1100" s="18"/>
      <c r="DP1100" s="18"/>
      <c r="DQ1100" s="18"/>
      <c r="DR1100" s="18"/>
      <c r="DS1100" s="18"/>
      <c r="DT1100" s="18"/>
      <c r="DU1100" s="18"/>
      <c r="DV1100" s="18"/>
      <c r="DW1100" s="18"/>
      <c r="DX1100" s="18"/>
      <c r="DY1100" s="18"/>
      <c r="DZ1100" s="18"/>
      <c r="EA1100" s="18"/>
      <c r="EB1100" s="18"/>
      <c r="EC1100" s="18"/>
      <c r="ED1100" s="18"/>
      <c r="EE1100" s="18"/>
      <c r="EF1100" s="18"/>
      <c r="EG1100" s="18"/>
      <c r="EH1100" s="18"/>
      <c r="EI1100" s="18"/>
      <c r="EJ1100" s="18"/>
      <c r="EK1100" s="18"/>
      <c r="EL1100" s="18"/>
      <c r="EM1100" s="18"/>
      <c r="EN1100" s="18"/>
      <c r="EO1100" s="18"/>
      <c r="EP1100" s="18"/>
      <c r="EQ1100" s="18"/>
      <c r="ER1100" s="18"/>
      <c r="ES1100" s="18"/>
      <c r="ET1100" s="18"/>
      <c r="EU1100" s="18"/>
      <c r="EV1100" s="18"/>
      <c r="EW1100" s="18"/>
      <c r="EX1100" s="18"/>
      <c r="EY1100" s="18"/>
      <c r="EZ1100" s="18"/>
      <c r="FA1100" s="18"/>
      <c r="FB1100" s="18"/>
      <c r="FC1100" s="18"/>
      <c r="FD1100" s="18"/>
      <c r="FE1100" s="18"/>
      <c r="FF1100" s="18"/>
      <c r="FG1100" s="18"/>
      <c r="FH1100" s="18"/>
      <c r="FI1100" s="18"/>
      <c r="FJ1100" s="18"/>
      <c r="FK1100" s="18"/>
      <c r="FL1100" s="18"/>
      <c r="FM1100" s="18"/>
      <c r="FN1100" s="18"/>
      <c r="FO1100" s="18"/>
      <c r="FP1100" s="18"/>
      <c r="FQ1100" s="18"/>
      <c r="FR1100" s="18"/>
      <c r="FS1100" s="18"/>
      <c r="FT1100" s="18"/>
      <c r="FU1100" s="18"/>
      <c r="FV1100" s="18"/>
      <c r="FW1100" s="18"/>
      <c r="FX1100" s="18"/>
      <c r="FY1100" s="18"/>
      <c r="FZ1100" s="18"/>
      <c r="GA1100" s="18"/>
      <c r="GB1100" s="18"/>
      <c r="GC1100" s="18"/>
      <c r="GD1100" s="18"/>
      <c r="GE1100" s="18"/>
      <c r="GF1100" s="18"/>
      <c r="GG1100" s="18"/>
      <c r="GH1100" s="18"/>
      <c r="GI1100" s="18"/>
      <c r="GJ1100" s="18"/>
      <c r="GK1100" s="18"/>
      <c r="GL1100" s="18"/>
      <c r="GM1100" s="18"/>
      <c r="GN1100" s="18"/>
      <c r="GO1100" s="18"/>
      <c r="GP1100" s="18"/>
      <c r="GQ1100" s="18"/>
      <c r="GR1100" s="18"/>
      <c r="GS1100" s="18"/>
      <c r="GT1100" s="18"/>
      <c r="GU1100" s="18"/>
      <c r="GV1100" s="18"/>
      <c r="GW1100" s="18"/>
      <c r="GX1100" s="18"/>
      <c r="GY1100" s="18"/>
      <c r="GZ1100" s="18"/>
      <c r="HA1100" s="18"/>
      <c r="HB1100" s="18"/>
      <c r="HC1100" s="18"/>
      <c r="HD1100" s="18"/>
      <c r="HE1100" s="18"/>
      <c r="HF1100" s="18"/>
      <c r="HG1100" s="18"/>
      <c r="HH1100" s="18"/>
      <c r="HI1100" s="18"/>
      <c r="HJ1100" s="18"/>
      <c r="HK1100" s="18"/>
      <c r="HL1100" s="18"/>
      <c r="HM1100" s="18"/>
      <c r="HN1100" s="18"/>
      <c r="HO1100" s="18"/>
      <c r="HP1100" s="18"/>
      <c r="HQ1100" s="18"/>
      <c r="HR1100" s="18"/>
      <c r="HS1100" s="18"/>
      <c r="HT1100" s="18"/>
      <c r="HU1100" s="18"/>
      <c r="HV1100" s="18"/>
      <c r="HW1100" s="18"/>
      <c r="HX1100" s="18"/>
      <c r="HY1100" s="18"/>
      <c r="HZ1100" s="18"/>
      <c r="IA1100" s="18"/>
      <c r="IB1100" s="18"/>
      <c r="IC1100" s="18"/>
      <c r="ID1100" s="18"/>
    </row>
    <row r="1101" spans="1:238" x14ac:dyDescent="0.2">
      <c r="A1101" s="11">
        <f t="shared" si="19"/>
        <v>1093</v>
      </c>
      <c r="B1101" s="38" t="s">
        <v>2104</v>
      </c>
      <c r="C1101" s="38" t="s">
        <v>761</v>
      </c>
      <c r="D1101" s="38" t="s">
        <v>148</v>
      </c>
      <c r="E1101" s="69" t="s">
        <v>2101</v>
      </c>
      <c r="F1101" s="40" t="s">
        <v>947</v>
      </c>
      <c r="G1101" s="85">
        <v>155</v>
      </c>
      <c r="H1101" s="39">
        <v>340</v>
      </c>
      <c r="I1101" s="86" t="s">
        <v>15</v>
      </c>
      <c r="J1101" s="86" t="s">
        <v>17</v>
      </c>
      <c r="K1101" s="42"/>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c r="CP1101" s="18"/>
      <c r="CQ1101" s="18"/>
      <c r="CR1101" s="18"/>
      <c r="CS1101" s="18"/>
      <c r="CT1101" s="18"/>
      <c r="CU1101" s="18"/>
      <c r="CV1101" s="18"/>
      <c r="CW1101" s="18"/>
      <c r="CX1101" s="18"/>
      <c r="CY1101" s="18"/>
      <c r="CZ1101" s="18"/>
      <c r="DA1101" s="18"/>
      <c r="DB1101" s="18"/>
      <c r="DC1101" s="18"/>
      <c r="DD1101" s="18"/>
      <c r="DE1101" s="18"/>
      <c r="DF1101" s="18"/>
      <c r="DG1101" s="18"/>
      <c r="DH1101" s="18"/>
      <c r="DI1101" s="18"/>
      <c r="DJ1101" s="18"/>
      <c r="DK1101" s="18"/>
      <c r="DL1101" s="18"/>
      <c r="DM1101" s="18"/>
      <c r="DN1101" s="18"/>
      <c r="DO1101" s="18"/>
      <c r="DP1101" s="18"/>
      <c r="DQ1101" s="18"/>
      <c r="DR1101" s="18"/>
      <c r="DS1101" s="18"/>
      <c r="DT1101" s="18"/>
      <c r="DU1101" s="18"/>
      <c r="DV1101" s="18"/>
      <c r="DW1101" s="18"/>
      <c r="DX1101" s="18"/>
      <c r="DY1101" s="18"/>
      <c r="DZ1101" s="18"/>
      <c r="EA1101" s="18"/>
      <c r="EB1101" s="18"/>
      <c r="EC1101" s="18"/>
      <c r="ED1101" s="18"/>
      <c r="EE1101" s="18"/>
      <c r="EF1101" s="18"/>
      <c r="EG1101" s="18"/>
      <c r="EH1101" s="18"/>
      <c r="EI1101" s="18"/>
      <c r="EJ1101" s="18"/>
      <c r="EK1101" s="18"/>
      <c r="EL1101" s="18"/>
      <c r="EM1101" s="18"/>
      <c r="EN1101" s="18"/>
      <c r="EO1101" s="18"/>
      <c r="EP1101" s="18"/>
      <c r="EQ1101" s="18"/>
      <c r="ER1101" s="18"/>
      <c r="ES1101" s="18"/>
      <c r="ET1101" s="18"/>
      <c r="EU1101" s="18"/>
      <c r="EV1101" s="18"/>
      <c r="EW1101" s="18"/>
      <c r="EX1101" s="18"/>
      <c r="EY1101" s="18"/>
      <c r="EZ1101" s="18"/>
      <c r="FA1101" s="18"/>
      <c r="FB1101" s="18"/>
      <c r="FC1101" s="18"/>
      <c r="FD1101" s="18"/>
      <c r="FE1101" s="18"/>
      <c r="FF1101" s="18"/>
      <c r="FG1101" s="18"/>
      <c r="FH1101" s="18"/>
      <c r="FI1101" s="18"/>
      <c r="FJ1101" s="18"/>
      <c r="FK1101" s="18"/>
      <c r="FL1101" s="18"/>
      <c r="FM1101" s="18"/>
      <c r="FN1101" s="18"/>
      <c r="FO1101" s="18"/>
      <c r="FP1101" s="18"/>
      <c r="FQ1101" s="18"/>
      <c r="FR1101" s="18"/>
      <c r="FS1101" s="18"/>
      <c r="FT1101" s="18"/>
      <c r="FU1101" s="18"/>
      <c r="FV1101" s="18"/>
      <c r="FW1101" s="18"/>
      <c r="FX1101" s="18"/>
      <c r="FY1101" s="18"/>
      <c r="FZ1101" s="18"/>
      <c r="GA1101" s="18"/>
      <c r="GB1101" s="18"/>
      <c r="GC1101" s="18"/>
      <c r="GD1101" s="18"/>
      <c r="GE1101" s="18"/>
      <c r="GF1101" s="18"/>
      <c r="GG1101" s="18"/>
      <c r="GH1101" s="18"/>
      <c r="GI1101" s="18"/>
      <c r="GJ1101" s="18"/>
      <c r="GK1101" s="18"/>
      <c r="GL1101" s="18"/>
      <c r="GM1101" s="18"/>
      <c r="GN1101" s="18"/>
      <c r="GO1101" s="18"/>
      <c r="GP1101" s="18"/>
      <c r="GQ1101" s="18"/>
      <c r="GR1101" s="18"/>
      <c r="GS1101" s="18"/>
      <c r="GT1101" s="18"/>
      <c r="GU1101" s="18"/>
      <c r="GV1101" s="18"/>
      <c r="GW1101" s="18"/>
      <c r="GX1101" s="18"/>
      <c r="GY1101" s="18"/>
      <c r="GZ1101" s="18"/>
      <c r="HA1101" s="18"/>
      <c r="HB1101" s="18"/>
      <c r="HC1101" s="18"/>
      <c r="HD1101" s="18"/>
      <c r="HE1101" s="18"/>
      <c r="HF1101" s="18"/>
      <c r="HG1101" s="18"/>
      <c r="HH1101" s="18"/>
      <c r="HI1101" s="18"/>
      <c r="HJ1101" s="18"/>
      <c r="HK1101" s="18"/>
      <c r="HL1101" s="18"/>
      <c r="HM1101" s="18"/>
      <c r="HN1101" s="18"/>
      <c r="HO1101" s="18"/>
      <c r="HP1101" s="18"/>
      <c r="HQ1101" s="18"/>
      <c r="HR1101" s="18"/>
      <c r="HS1101" s="18"/>
      <c r="HT1101" s="18"/>
      <c r="HU1101" s="18"/>
      <c r="HV1101" s="18"/>
      <c r="HW1101" s="18"/>
      <c r="HX1101" s="18"/>
      <c r="HY1101" s="18"/>
      <c r="HZ1101" s="18"/>
      <c r="IA1101" s="18"/>
      <c r="IB1101" s="18"/>
      <c r="IC1101" s="18"/>
      <c r="ID1101" s="18"/>
    </row>
    <row r="1102" spans="1:238" x14ac:dyDescent="0.2">
      <c r="A1102" s="11">
        <f t="shared" si="19"/>
        <v>1094</v>
      </c>
      <c r="B1102" s="38" t="s">
        <v>2109</v>
      </c>
      <c r="C1102" s="38" t="s">
        <v>761</v>
      </c>
      <c r="D1102" s="38" t="s">
        <v>148</v>
      </c>
      <c r="E1102" s="69" t="s">
        <v>2110</v>
      </c>
      <c r="F1102" s="40" t="s">
        <v>2048</v>
      </c>
      <c r="G1102" s="39">
        <v>405</v>
      </c>
      <c r="H1102" s="39">
        <v>1022</v>
      </c>
      <c r="I1102" s="86" t="s">
        <v>15</v>
      </c>
      <c r="J1102" s="86" t="s">
        <v>17</v>
      </c>
      <c r="K1102" s="42"/>
      <c r="L1102" s="12"/>
      <c r="M1102" s="12"/>
      <c r="N1102" s="12"/>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c r="AM1102" s="12"/>
      <c r="AN1102" s="12"/>
      <c r="AO1102" s="12"/>
      <c r="AP1102" s="12"/>
      <c r="AQ1102" s="12"/>
      <c r="AR1102" s="12"/>
      <c r="AS1102" s="12"/>
      <c r="AT1102" s="12"/>
      <c r="AU1102" s="12"/>
      <c r="AV1102" s="12"/>
      <c r="AW1102" s="12"/>
      <c r="AX1102" s="12"/>
      <c r="AY1102" s="12"/>
      <c r="AZ1102" s="12"/>
      <c r="BA1102" s="12"/>
      <c r="BB1102" s="12"/>
      <c r="BC1102" s="12"/>
      <c r="BD1102" s="12"/>
      <c r="BE1102" s="12"/>
      <c r="BF1102" s="12"/>
      <c r="BG1102" s="12"/>
      <c r="BH1102" s="12"/>
      <c r="BI1102" s="12"/>
      <c r="BJ1102" s="12"/>
      <c r="BK1102" s="12"/>
      <c r="BL1102" s="12"/>
      <c r="BM1102" s="12"/>
      <c r="BN1102" s="12"/>
      <c r="BO1102" s="12"/>
      <c r="BP1102" s="12"/>
      <c r="BQ1102" s="12"/>
      <c r="BR1102" s="12"/>
      <c r="BS1102" s="12"/>
      <c r="BT1102" s="12"/>
      <c r="BU1102" s="12"/>
      <c r="BV1102" s="12"/>
      <c r="BW1102" s="12"/>
      <c r="BX1102" s="12"/>
      <c r="BY1102" s="12"/>
      <c r="BZ1102" s="12"/>
      <c r="CA1102" s="12"/>
      <c r="CB1102" s="12"/>
      <c r="CC1102" s="12"/>
      <c r="CD1102" s="12"/>
      <c r="CE1102" s="12"/>
      <c r="CF1102" s="12"/>
      <c r="CG1102" s="12"/>
      <c r="CH1102" s="12"/>
      <c r="CI1102" s="12"/>
      <c r="CJ1102" s="12"/>
      <c r="CK1102" s="12"/>
      <c r="CL1102" s="12"/>
      <c r="CM1102" s="12"/>
      <c r="CN1102" s="12"/>
      <c r="CO1102" s="12"/>
      <c r="CP1102" s="12"/>
      <c r="CQ1102" s="12"/>
      <c r="CR1102" s="12"/>
      <c r="CS1102" s="12"/>
      <c r="CT1102" s="12"/>
      <c r="CU1102" s="12"/>
      <c r="CV1102" s="12"/>
      <c r="CW1102" s="12"/>
      <c r="CX1102" s="12"/>
      <c r="CY1102" s="12"/>
      <c r="CZ1102" s="12"/>
      <c r="DA1102" s="12"/>
      <c r="DB1102" s="12"/>
      <c r="DC1102" s="12"/>
      <c r="DD1102" s="12"/>
      <c r="DE1102" s="12"/>
      <c r="DF1102" s="12"/>
      <c r="DG1102" s="12"/>
      <c r="DH1102" s="12"/>
      <c r="DI1102" s="12"/>
      <c r="DJ1102" s="12"/>
      <c r="DK1102" s="12"/>
      <c r="DL1102" s="12"/>
      <c r="DM1102" s="12"/>
      <c r="DN1102" s="12"/>
      <c r="DO1102" s="12"/>
      <c r="DP1102" s="12"/>
      <c r="DQ1102" s="12"/>
      <c r="DR1102" s="12"/>
      <c r="DS1102" s="12"/>
      <c r="DT1102" s="12"/>
      <c r="DU1102" s="12"/>
      <c r="DV1102" s="12"/>
      <c r="DW1102" s="12"/>
      <c r="DX1102" s="12"/>
      <c r="DY1102" s="12"/>
      <c r="DZ1102" s="12"/>
      <c r="EA1102" s="12"/>
      <c r="EB1102" s="12"/>
      <c r="EC1102" s="12"/>
      <c r="ED1102" s="12"/>
      <c r="EE1102" s="12"/>
      <c r="EF1102" s="12"/>
      <c r="EG1102" s="12"/>
      <c r="EH1102" s="12"/>
      <c r="EI1102" s="12"/>
      <c r="EJ1102" s="12"/>
      <c r="EK1102" s="12"/>
      <c r="EL1102" s="12"/>
      <c r="EM1102" s="12"/>
      <c r="EN1102" s="12"/>
      <c r="EO1102" s="12"/>
      <c r="EP1102" s="12"/>
      <c r="EQ1102" s="12"/>
      <c r="ER1102" s="12"/>
      <c r="ES1102" s="12"/>
      <c r="ET1102" s="12"/>
      <c r="EU1102" s="12"/>
      <c r="EV1102" s="12"/>
      <c r="EW1102" s="12"/>
      <c r="EX1102" s="12"/>
      <c r="EY1102" s="12"/>
      <c r="EZ1102" s="12"/>
      <c r="FA1102" s="12"/>
      <c r="FB1102" s="12"/>
      <c r="FC1102" s="12"/>
      <c r="FD1102" s="12"/>
      <c r="FE1102" s="12"/>
      <c r="FF1102" s="12"/>
      <c r="FG1102" s="12"/>
      <c r="FH1102" s="12"/>
      <c r="FI1102" s="12"/>
      <c r="FJ1102" s="12"/>
      <c r="FK1102" s="12"/>
      <c r="FL1102" s="12"/>
      <c r="FM1102" s="12"/>
      <c r="FN1102" s="12"/>
      <c r="FO1102" s="12"/>
      <c r="FP1102" s="12"/>
      <c r="FQ1102" s="12"/>
      <c r="FR1102" s="12"/>
      <c r="FS1102" s="12"/>
      <c r="FT1102" s="12"/>
      <c r="FU1102" s="12"/>
      <c r="FV1102" s="12"/>
      <c r="FW1102" s="12"/>
      <c r="FX1102" s="12"/>
      <c r="FY1102" s="12"/>
      <c r="FZ1102" s="12"/>
      <c r="GA1102" s="12"/>
      <c r="GB1102" s="12"/>
      <c r="GC1102" s="12"/>
      <c r="GD1102" s="12"/>
      <c r="GE1102" s="12"/>
      <c r="GF1102" s="12"/>
      <c r="GG1102" s="12"/>
      <c r="GH1102" s="12"/>
      <c r="GI1102" s="12"/>
      <c r="GJ1102" s="12"/>
      <c r="GK1102" s="12"/>
      <c r="GL1102" s="12"/>
      <c r="GM1102" s="12"/>
      <c r="GN1102" s="12"/>
      <c r="GO1102" s="12"/>
      <c r="GP1102" s="12"/>
      <c r="GQ1102" s="12"/>
      <c r="GR1102" s="12"/>
      <c r="GS1102" s="12"/>
      <c r="GT1102" s="12"/>
      <c r="GU1102" s="12"/>
      <c r="GV1102" s="12"/>
      <c r="GW1102" s="12"/>
      <c r="GX1102" s="12"/>
      <c r="GY1102" s="12"/>
      <c r="GZ1102" s="12"/>
      <c r="HA1102" s="12"/>
      <c r="HB1102" s="12"/>
      <c r="HC1102" s="12"/>
      <c r="HD1102" s="12"/>
      <c r="HE1102" s="12"/>
      <c r="HF1102" s="12"/>
      <c r="HG1102" s="12"/>
      <c r="HH1102" s="12"/>
      <c r="HI1102" s="12"/>
      <c r="HJ1102" s="12"/>
      <c r="HK1102" s="12"/>
      <c r="HL1102" s="12"/>
      <c r="HM1102" s="12"/>
      <c r="HN1102" s="12"/>
      <c r="HO1102" s="12"/>
      <c r="HP1102" s="12"/>
      <c r="HQ1102" s="12"/>
      <c r="HR1102" s="12"/>
      <c r="HS1102" s="12"/>
      <c r="HT1102" s="12"/>
      <c r="HU1102" s="12"/>
      <c r="HV1102" s="12"/>
      <c r="HW1102" s="12"/>
      <c r="HX1102" s="12"/>
      <c r="HY1102" s="12"/>
      <c r="HZ1102" s="12"/>
      <c r="IA1102" s="12"/>
      <c r="IB1102" s="12"/>
      <c r="IC1102" s="12"/>
      <c r="ID1102" s="12"/>
    </row>
    <row r="1103" spans="1:238" x14ac:dyDescent="0.2">
      <c r="A1103" s="11">
        <f t="shared" si="19"/>
        <v>1095</v>
      </c>
      <c r="B1103" s="38" t="s">
        <v>2111</v>
      </c>
      <c r="C1103" s="38" t="s">
        <v>761</v>
      </c>
      <c r="D1103" s="38" t="s">
        <v>148</v>
      </c>
      <c r="E1103" s="69" t="s">
        <v>2110</v>
      </c>
      <c r="F1103" s="40" t="s">
        <v>2048</v>
      </c>
      <c r="G1103" s="39">
        <v>1464</v>
      </c>
      <c r="H1103" s="39">
        <v>5155</v>
      </c>
      <c r="I1103" s="86" t="s">
        <v>19</v>
      </c>
      <c r="J1103" s="86" t="s">
        <v>17</v>
      </c>
      <c r="K1103" s="42"/>
      <c r="L1103" s="12"/>
      <c r="M1103" s="12"/>
      <c r="N1103" s="12"/>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c r="AM1103" s="12"/>
      <c r="AN1103" s="12"/>
      <c r="AO1103" s="12"/>
      <c r="AP1103" s="12"/>
      <c r="AQ1103" s="12"/>
      <c r="AR1103" s="12"/>
      <c r="AS1103" s="12"/>
      <c r="AT1103" s="12"/>
      <c r="AU1103" s="12"/>
      <c r="AV1103" s="12"/>
      <c r="AW1103" s="12"/>
      <c r="AX1103" s="12"/>
      <c r="AY1103" s="12"/>
      <c r="AZ1103" s="12"/>
      <c r="BA1103" s="12"/>
      <c r="BB1103" s="12"/>
      <c r="BC1103" s="12"/>
      <c r="BD1103" s="12"/>
      <c r="BE1103" s="12"/>
      <c r="BF1103" s="12"/>
      <c r="BG1103" s="12"/>
      <c r="BH1103" s="12"/>
      <c r="BI1103" s="12"/>
      <c r="BJ1103" s="12"/>
      <c r="BK1103" s="12"/>
      <c r="BL1103" s="12"/>
      <c r="BM1103" s="12"/>
      <c r="BN1103" s="12"/>
      <c r="BO1103" s="12"/>
      <c r="BP1103" s="12"/>
      <c r="BQ1103" s="12"/>
      <c r="BR1103" s="12"/>
      <c r="BS1103" s="12"/>
      <c r="BT1103" s="12"/>
      <c r="BU1103" s="12"/>
      <c r="BV1103" s="12"/>
      <c r="BW1103" s="12"/>
      <c r="BX1103" s="12"/>
      <c r="BY1103" s="12"/>
      <c r="BZ1103" s="12"/>
      <c r="CA1103" s="12"/>
      <c r="CB1103" s="12"/>
      <c r="CC1103" s="12"/>
      <c r="CD1103" s="12"/>
      <c r="CE1103" s="12"/>
      <c r="CF1103" s="12"/>
      <c r="CG1103" s="12"/>
      <c r="CH1103" s="12"/>
      <c r="CI1103" s="12"/>
      <c r="CJ1103" s="12"/>
      <c r="CK1103" s="12"/>
      <c r="CL1103" s="12"/>
      <c r="CM1103" s="12"/>
      <c r="CN1103" s="12"/>
      <c r="CO1103" s="12"/>
      <c r="CP1103" s="12"/>
      <c r="CQ1103" s="12"/>
      <c r="CR1103" s="12"/>
      <c r="CS1103" s="12"/>
      <c r="CT1103" s="12"/>
      <c r="CU1103" s="12"/>
      <c r="CV1103" s="12"/>
      <c r="CW1103" s="12"/>
      <c r="CX1103" s="12"/>
      <c r="CY1103" s="12"/>
      <c r="CZ1103" s="12"/>
      <c r="DA1103" s="12"/>
      <c r="DB1103" s="12"/>
      <c r="DC1103" s="12"/>
      <c r="DD1103" s="12"/>
      <c r="DE1103" s="12"/>
      <c r="DF1103" s="12"/>
      <c r="DG1103" s="12"/>
      <c r="DH1103" s="12"/>
      <c r="DI1103" s="12"/>
      <c r="DJ1103" s="12"/>
      <c r="DK1103" s="12"/>
      <c r="DL1103" s="12"/>
      <c r="DM1103" s="12"/>
      <c r="DN1103" s="12"/>
      <c r="DO1103" s="12"/>
      <c r="DP1103" s="12"/>
      <c r="DQ1103" s="12"/>
      <c r="DR1103" s="12"/>
      <c r="DS1103" s="12"/>
      <c r="DT1103" s="12"/>
      <c r="DU1103" s="12"/>
      <c r="DV1103" s="12"/>
      <c r="DW1103" s="12"/>
      <c r="DX1103" s="12"/>
      <c r="DY1103" s="12"/>
      <c r="DZ1103" s="12"/>
      <c r="EA1103" s="12"/>
      <c r="EB1103" s="12"/>
      <c r="EC1103" s="12"/>
      <c r="ED1103" s="12"/>
      <c r="EE1103" s="12"/>
      <c r="EF1103" s="12"/>
      <c r="EG1103" s="12"/>
      <c r="EH1103" s="12"/>
      <c r="EI1103" s="12"/>
      <c r="EJ1103" s="12"/>
      <c r="EK1103" s="12"/>
      <c r="EL1103" s="12"/>
      <c r="EM1103" s="12"/>
      <c r="EN1103" s="12"/>
      <c r="EO1103" s="12"/>
      <c r="EP1103" s="12"/>
      <c r="EQ1103" s="12"/>
      <c r="ER1103" s="12"/>
      <c r="ES1103" s="12"/>
      <c r="ET1103" s="12"/>
      <c r="EU1103" s="12"/>
      <c r="EV1103" s="12"/>
      <c r="EW1103" s="12"/>
      <c r="EX1103" s="12"/>
      <c r="EY1103" s="12"/>
      <c r="EZ1103" s="12"/>
      <c r="FA1103" s="12"/>
      <c r="FB1103" s="12"/>
      <c r="FC1103" s="12"/>
      <c r="FD1103" s="12"/>
      <c r="FE1103" s="12"/>
      <c r="FF1103" s="12"/>
      <c r="FG1103" s="12"/>
      <c r="FH1103" s="12"/>
      <c r="FI1103" s="12"/>
      <c r="FJ1103" s="12"/>
      <c r="FK1103" s="12"/>
      <c r="FL1103" s="12"/>
      <c r="FM1103" s="12"/>
      <c r="FN1103" s="12"/>
      <c r="FO1103" s="12"/>
      <c r="FP1103" s="12"/>
      <c r="FQ1103" s="12"/>
      <c r="FR1103" s="12"/>
      <c r="FS1103" s="12"/>
      <c r="FT1103" s="12"/>
      <c r="FU1103" s="12"/>
      <c r="FV1103" s="12"/>
      <c r="FW1103" s="12"/>
      <c r="FX1103" s="12"/>
      <c r="FY1103" s="12"/>
      <c r="FZ1103" s="12"/>
      <c r="GA1103" s="12"/>
      <c r="GB1103" s="12"/>
      <c r="GC1103" s="12"/>
      <c r="GD1103" s="12"/>
      <c r="GE1103" s="12"/>
      <c r="GF1103" s="12"/>
      <c r="GG1103" s="12"/>
      <c r="GH1103" s="12"/>
      <c r="GI1103" s="12"/>
      <c r="GJ1103" s="12"/>
      <c r="GK1103" s="12"/>
      <c r="GL1103" s="12"/>
      <c r="GM1103" s="12"/>
      <c r="GN1103" s="12"/>
      <c r="GO1103" s="12"/>
      <c r="GP1103" s="12"/>
      <c r="GQ1103" s="12"/>
      <c r="GR1103" s="12"/>
      <c r="GS1103" s="12"/>
      <c r="GT1103" s="12"/>
      <c r="GU1103" s="12"/>
      <c r="GV1103" s="12"/>
      <c r="GW1103" s="12"/>
      <c r="GX1103" s="12"/>
      <c r="GY1103" s="12"/>
      <c r="GZ1103" s="12"/>
      <c r="HA1103" s="12"/>
      <c r="HB1103" s="12"/>
      <c r="HC1103" s="12"/>
      <c r="HD1103" s="12"/>
      <c r="HE1103" s="12"/>
      <c r="HF1103" s="12"/>
      <c r="HG1103" s="12"/>
      <c r="HH1103" s="12"/>
      <c r="HI1103" s="12"/>
      <c r="HJ1103" s="12"/>
      <c r="HK1103" s="12"/>
      <c r="HL1103" s="12"/>
      <c r="HM1103" s="12"/>
      <c r="HN1103" s="12"/>
      <c r="HO1103" s="12"/>
      <c r="HP1103" s="12"/>
      <c r="HQ1103" s="12"/>
      <c r="HR1103" s="12"/>
      <c r="HS1103" s="12"/>
      <c r="HT1103" s="12"/>
      <c r="HU1103" s="12"/>
      <c r="HV1103" s="12"/>
      <c r="HW1103" s="12"/>
      <c r="HX1103" s="12"/>
      <c r="HY1103" s="12"/>
      <c r="HZ1103" s="12"/>
      <c r="IA1103" s="12"/>
      <c r="IB1103" s="12"/>
      <c r="IC1103" s="12"/>
      <c r="ID1103" s="12"/>
    </row>
    <row r="1104" spans="1:238" x14ac:dyDescent="0.2">
      <c r="A1104" s="11">
        <f t="shared" si="19"/>
        <v>1096</v>
      </c>
      <c r="B1104" s="38" t="s">
        <v>2112</v>
      </c>
      <c r="C1104" s="38" t="s">
        <v>761</v>
      </c>
      <c r="D1104" s="38" t="s">
        <v>148</v>
      </c>
      <c r="E1104" s="69" t="s">
        <v>2110</v>
      </c>
      <c r="F1104" s="40" t="s">
        <v>73</v>
      </c>
      <c r="G1104" s="39">
        <v>429</v>
      </c>
      <c r="H1104" s="39">
        <v>849</v>
      </c>
      <c r="I1104" s="86" t="s">
        <v>15</v>
      </c>
      <c r="J1104" s="86" t="s">
        <v>17</v>
      </c>
      <c r="K1104" s="42"/>
      <c r="L1104" s="12"/>
      <c r="M1104" s="12"/>
      <c r="N1104" s="12"/>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c r="AM1104" s="12"/>
      <c r="AN1104" s="12"/>
      <c r="AO1104" s="12"/>
      <c r="AP1104" s="12"/>
      <c r="AQ1104" s="12"/>
      <c r="AR1104" s="12"/>
      <c r="AS1104" s="12"/>
      <c r="AT1104" s="12"/>
      <c r="AU1104" s="12"/>
      <c r="AV1104" s="12"/>
      <c r="AW1104" s="12"/>
      <c r="AX1104" s="12"/>
      <c r="AY1104" s="12"/>
      <c r="AZ1104" s="12"/>
      <c r="BA1104" s="12"/>
      <c r="BB1104" s="12"/>
      <c r="BC1104" s="12"/>
      <c r="BD1104" s="12"/>
      <c r="BE1104" s="12"/>
      <c r="BF1104" s="12"/>
      <c r="BG1104" s="12"/>
      <c r="BH1104" s="12"/>
      <c r="BI1104" s="12"/>
      <c r="BJ1104" s="12"/>
      <c r="BK1104" s="12"/>
      <c r="BL1104" s="12"/>
      <c r="BM1104" s="12"/>
      <c r="BN1104" s="12"/>
      <c r="BO1104" s="12"/>
      <c r="BP1104" s="12"/>
      <c r="BQ1104" s="12"/>
      <c r="BR1104" s="12"/>
      <c r="BS1104" s="12"/>
      <c r="BT1104" s="12"/>
      <c r="BU1104" s="12"/>
      <c r="BV1104" s="12"/>
      <c r="BW1104" s="12"/>
      <c r="BX1104" s="12"/>
      <c r="BY1104" s="12"/>
      <c r="BZ1104" s="12"/>
      <c r="CA1104" s="12"/>
      <c r="CB1104" s="12"/>
      <c r="CC1104" s="12"/>
      <c r="CD1104" s="12"/>
      <c r="CE1104" s="12"/>
      <c r="CF1104" s="12"/>
      <c r="CG1104" s="12"/>
      <c r="CH1104" s="12"/>
      <c r="CI1104" s="12"/>
      <c r="CJ1104" s="12"/>
      <c r="CK1104" s="12"/>
      <c r="CL1104" s="12"/>
      <c r="CM1104" s="12"/>
      <c r="CN1104" s="12"/>
      <c r="CO1104" s="12"/>
      <c r="CP1104" s="12"/>
      <c r="CQ1104" s="12"/>
      <c r="CR1104" s="12"/>
      <c r="CS1104" s="12"/>
      <c r="CT1104" s="12"/>
      <c r="CU1104" s="12"/>
      <c r="CV1104" s="12"/>
      <c r="CW1104" s="12"/>
      <c r="CX1104" s="12"/>
      <c r="CY1104" s="12"/>
      <c r="CZ1104" s="12"/>
      <c r="DA1104" s="12"/>
      <c r="DB1104" s="12"/>
      <c r="DC1104" s="12"/>
      <c r="DD1104" s="12"/>
      <c r="DE1104" s="12"/>
      <c r="DF1104" s="12"/>
      <c r="DG1104" s="12"/>
      <c r="DH1104" s="12"/>
      <c r="DI1104" s="12"/>
      <c r="DJ1104" s="12"/>
      <c r="DK1104" s="12"/>
      <c r="DL1104" s="12"/>
      <c r="DM1104" s="12"/>
      <c r="DN1104" s="12"/>
      <c r="DO1104" s="12"/>
      <c r="DP1104" s="12"/>
      <c r="DQ1104" s="12"/>
      <c r="DR1104" s="12"/>
      <c r="DS1104" s="12"/>
      <c r="DT1104" s="12"/>
      <c r="DU1104" s="12"/>
      <c r="DV1104" s="12"/>
      <c r="DW1104" s="12"/>
      <c r="DX1104" s="12"/>
      <c r="DY1104" s="12"/>
      <c r="DZ1104" s="12"/>
      <c r="EA1104" s="12"/>
      <c r="EB1104" s="12"/>
      <c r="EC1104" s="12"/>
      <c r="ED1104" s="12"/>
      <c r="EE1104" s="12"/>
      <c r="EF1104" s="12"/>
      <c r="EG1104" s="12"/>
      <c r="EH1104" s="12"/>
      <c r="EI1104" s="12"/>
      <c r="EJ1104" s="12"/>
      <c r="EK1104" s="12"/>
      <c r="EL1104" s="12"/>
      <c r="EM1104" s="12"/>
      <c r="EN1104" s="12"/>
      <c r="EO1104" s="12"/>
      <c r="EP1104" s="12"/>
      <c r="EQ1104" s="12"/>
      <c r="ER1104" s="12"/>
      <c r="ES1104" s="12"/>
      <c r="ET1104" s="12"/>
      <c r="EU1104" s="12"/>
      <c r="EV1104" s="12"/>
      <c r="EW1104" s="12"/>
      <c r="EX1104" s="12"/>
      <c r="EY1104" s="12"/>
      <c r="EZ1104" s="12"/>
      <c r="FA1104" s="12"/>
      <c r="FB1104" s="12"/>
      <c r="FC1104" s="12"/>
      <c r="FD1104" s="12"/>
      <c r="FE1104" s="12"/>
      <c r="FF1104" s="12"/>
      <c r="FG1104" s="12"/>
      <c r="FH1104" s="12"/>
      <c r="FI1104" s="12"/>
      <c r="FJ1104" s="12"/>
      <c r="FK1104" s="12"/>
      <c r="FL1104" s="12"/>
      <c r="FM1104" s="12"/>
      <c r="FN1104" s="12"/>
      <c r="FO1104" s="12"/>
      <c r="FP1104" s="12"/>
      <c r="FQ1104" s="12"/>
      <c r="FR1104" s="12"/>
      <c r="FS1104" s="12"/>
      <c r="FT1104" s="12"/>
      <c r="FU1104" s="12"/>
      <c r="FV1104" s="12"/>
      <c r="FW1104" s="12"/>
      <c r="FX1104" s="12"/>
      <c r="FY1104" s="12"/>
      <c r="FZ1104" s="12"/>
      <c r="GA1104" s="12"/>
      <c r="GB1104" s="12"/>
      <c r="GC1104" s="12"/>
      <c r="GD1104" s="12"/>
      <c r="GE1104" s="12"/>
      <c r="GF1104" s="12"/>
      <c r="GG1104" s="12"/>
      <c r="GH1104" s="12"/>
      <c r="GI1104" s="12"/>
      <c r="GJ1104" s="12"/>
      <c r="GK1104" s="12"/>
      <c r="GL1104" s="12"/>
      <c r="GM1104" s="12"/>
      <c r="GN1104" s="12"/>
      <c r="GO1104" s="12"/>
      <c r="GP1104" s="12"/>
      <c r="GQ1104" s="12"/>
      <c r="GR1104" s="12"/>
      <c r="GS1104" s="12"/>
      <c r="GT1104" s="12"/>
      <c r="GU1104" s="12"/>
      <c r="GV1104" s="12"/>
      <c r="GW1104" s="12"/>
      <c r="GX1104" s="12"/>
      <c r="GY1104" s="12"/>
      <c r="GZ1104" s="12"/>
      <c r="HA1104" s="12"/>
      <c r="HB1104" s="12"/>
      <c r="HC1104" s="12"/>
      <c r="HD1104" s="12"/>
      <c r="HE1104" s="12"/>
      <c r="HF1104" s="12"/>
      <c r="HG1104" s="12"/>
      <c r="HH1104" s="12"/>
      <c r="HI1104" s="12"/>
      <c r="HJ1104" s="12"/>
      <c r="HK1104" s="12"/>
      <c r="HL1104" s="12"/>
      <c r="HM1104" s="12"/>
      <c r="HN1104" s="12"/>
      <c r="HO1104" s="12"/>
      <c r="HP1104" s="12"/>
      <c r="HQ1104" s="12"/>
      <c r="HR1104" s="12"/>
      <c r="HS1104" s="12"/>
      <c r="HT1104" s="12"/>
      <c r="HU1104" s="12"/>
      <c r="HV1104" s="12"/>
      <c r="HW1104" s="12"/>
      <c r="HX1104" s="12"/>
      <c r="HY1104" s="12"/>
      <c r="HZ1104" s="12"/>
      <c r="IA1104" s="12"/>
      <c r="IB1104" s="12"/>
      <c r="IC1104" s="12"/>
      <c r="ID1104" s="12"/>
    </row>
    <row r="1105" spans="1:238" x14ac:dyDescent="0.2">
      <c r="A1105" s="11">
        <f t="shared" si="19"/>
        <v>1097</v>
      </c>
      <c r="B1105" s="38" t="s">
        <v>1115</v>
      </c>
      <c r="C1105" s="46" t="s">
        <v>761</v>
      </c>
      <c r="D1105" s="38" t="s">
        <v>148</v>
      </c>
      <c r="E1105" s="69" t="s">
        <v>2118</v>
      </c>
      <c r="F1105" s="40" t="s">
        <v>25</v>
      </c>
      <c r="G1105" s="39">
        <v>545</v>
      </c>
      <c r="H1105" s="39">
        <v>1079</v>
      </c>
      <c r="I1105" s="41" t="s">
        <v>18</v>
      </c>
      <c r="J1105" s="86" t="s">
        <v>17</v>
      </c>
      <c r="K1105" s="42"/>
    </row>
    <row r="1106" spans="1:238" x14ac:dyDescent="0.2">
      <c r="A1106" s="11">
        <f t="shared" si="19"/>
        <v>1098</v>
      </c>
      <c r="B1106" s="46" t="s">
        <v>225</v>
      </c>
      <c r="C1106" s="46" t="s">
        <v>761</v>
      </c>
      <c r="D1106" s="38" t="s">
        <v>148</v>
      </c>
      <c r="E1106" s="69" t="s">
        <v>2132</v>
      </c>
      <c r="F1106" s="40" t="s">
        <v>2133</v>
      </c>
      <c r="G1106" s="39">
        <v>841</v>
      </c>
      <c r="H1106" s="39">
        <v>1898</v>
      </c>
      <c r="I1106" s="41" t="s">
        <v>18</v>
      </c>
      <c r="J1106" s="43" t="s">
        <v>17</v>
      </c>
      <c r="K1106" s="42"/>
      <c r="L1106" s="12"/>
      <c r="M1106" s="12"/>
      <c r="N1106" s="12"/>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c r="AM1106" s="12"/>
      <c r="AN1106" s="12"/>
      <c r="AO1106" s="12"/>
      <c r="AP1106" s="12"/>
      <c r="AQ1106" s="12"/>
      <c r="AR1106" s="12"/>
      <c r="AS1106" s="12"/>
      <c r="AT1106" s="12"/>
      <c r="AU1106" s="12"/>
      <c r="AV1106" s="12"/>
      <c r="AW1106" s="12"/>
      <c r="AX1106" s="12"/>
      <c r="AY1106" s="12"/>
      <c r="AZ1106" s="12"/>
      <c r="BA1106" s="12"/>
      <c r="BB1106" s="12"/>
      <c r="BC1106" s="12"/>
      <c r="BD1106" s="12"/>
      <c r="BE1106" s="12"/>
      <c r="BF1106" s="12"/>
      <c r="BG1106" s="12"/>
      <c r="BH1106" s="12"/>
      <c r="BI1106" s="12"/>
      <c r="BJ1106" s="12"/>
      <c r="BK1106" s="12"/>
      <c r="BL1106" s="12"/>
      <c r="BM1106" s="12"/>
      <c r="BN1106" s="12"/>
      <c r="BO1106" s="12"/>
      <c r="BP1106" s="12"/>
      <c r="BQ1106" s="12"/>
      <c r="BR1106" s="12"/>
      <c r="BS1106" s="12"/>
      <c r="BT1106" s="12"/>
      <c r="BU1106" s="12"/>
      <c r="BV1106" s="12"/>
      <c r="BW1106" s="12"/>
      <c r="BX1106" s="12"/>
      <c r="BY1106" s="12"/>
      <c r="BZ1106" s="12"/>
      <c r="CA1106" s="12"/>
      <c r="CB1106" s="12"/>
      <c r="CC1106" s="12"/>
      <c r="CD1106" s="12"/>
      <c r="CE1106" s="12"/>
      <c r="CF1106" s="12"/>
      <c r="CG1106" s="12"/>
      <c r="CH1106" s="12"/>
      <c r="CI1106" s="12"/>
      <c r="CJ1106" s="12"/>
      <c r="CK1106" s="12"/>
      <c r="CL1106" s="12"/>
      <c r="CM1106" s="12"/>
      <c r="CN1106" s="12"/>
      <c r="CO1106" s="12"/>
      <c r="CP1106" s="12"/>
      <c r="CQ1106" s="12"/>
      <c r="CR1106" s="12"/>
      <c r="CS1106" s="12"/>
      <c r="CT1106" s="12"/>
      <c r="CU1106" s="12"/>
      <c r="CV1106" s="12"/>
      <c r="CW1106" s="12"/>
      <c r="CX1106" s="12"/>
      <c r="CY1106" s="12"/>
      <c r="CZ1106" s="12"/>
      <c r="DA1106" s="12"/>
      <c r="DB1106" s="12"/>
      <c r="DC1106" s="12"/>
      <c r="DD1106" s="12"/>
      <c r="DE1106" s="12"/>
      <c r="DF1106" s="12"/>
      <c r="DG1106" s="12"/>
      <c r="DH1106" s="12"/>
      <c r="DI1106" s="12"/>
      <c r="DJ1106" s="12"/>
      <c r="DK1106" s="12"/>
      <c r="DL1106" s="12"/>
      <c r="DM1106" s="12"/>
      <c r="DN1106" s="12"/>
      <c r="DO1106" s="12"/>
      <c r="DP1106" s="12"/>
      <c r="DQ1106" s="12"/>
      <c r="DR1106" s="12"/>
      <c r="DS1106" s="12"/>
      <c r="DT1106" s="12"/>
      <c r="DU1106" s="12"/>
      <c r="DV1106" s="12"/>
      <c r="DW1106" s="12"/>
      <c r="DX1106" s="12"/>
      <c r="DY1106" s="12"/>
      <c r="DZ1106" s="12"/>
      <c r="EA1106" s="12"/>
      <c r="EB1106" s="12"/>
      <c r="EC1106" s="12"/>
      <c r="ED1106" s="12"/>
      <c r="EE1106" s="12"/>
      <c r="EF1106" s="12"/>
      <c r="EG1106" s="12"/>
      <c r="EH1106" s="12"/>
      <c r="EI1106" s="12"/>
      <c r="EJ1106" s="12"/>
      <c r="EK1106" s="12"/>
      <c r="EL1106" s="12"/>
      <c r="EM1106" s="12"/>
      <c r="EN1106" s="12"/>
      <c r="EO1106" s="12"/>
      <c r="EP1106" s="12"/>
      <c r="EQ1106" s="12"/>
      <c r="ER1106" s="12"/>
      <c r="ES1106" s="12"/>
      <c r="ET1106" s="12"/>
      <c r="EU1106" s="12"/>
      <c r="EV1106" s="12"/>
      <c r="EW1106" s="12"/>
      <c r="EX1106" s="12"/>
      <c r="EY1106" s="12"/>
      <c r="EZ1106" s="12"/>
      <c r="FA1106" s="12"/>
      <c r="FB1106" s="12"/>
      <c r="FC1106" s="12"/>
      <c r="FD1106" s="12"/>
      <c r="FE1106" s="12"/>
      <c r="FF1106" s="12"/>
      <c r="FG1106" s="12"/>
      <c r="FH1106" s="12"/>
      <c r="FI1106" s="12"/>
      <c r="FJ1106" s="12"/>
      <c r="FK1106" s="12"/>
      <c r="FL1106" s="12"/>
      <c r="FM1106" s="12"/>
      <c r="FN1106" s="12"/>
      <c r="FO1106" s="12"/>
      <c r="FP1106" s="12"/>
      <c r="FQ1106" s="12"/>
      <c r="FR1106" s="12"/>
      <c r="FS1106" s="12"/>
      <c r="FT1106" s="12"/>
      <c r="FU1106" s="12"/>
      <c r="FV1106" s="12"/>
      <c r="FW1106" s="12"/>
      <c r="FX1106" s="12"/>
      <c r="FY1106" s="12"/>
      <c r="FZ1106" s="12"/>
      <c r="GA1106" s="12"/>
      <c r="GB1106" s="12"/>
      <c r="GC1106" s="12"/>
      <c r="GD1106" s="12"/>
      <c r="GE1106" s="12"/>
      <c r="GF1106" s="12"/>
      <c r="GG1106" s="12"/>
      <c r="GH1106" s="12"/>
      <c r="GI1106" s="12"/>
      <c r="GJ1106" s="12"/>
      <c r="GK1106" s="12"/>
      <c r="GL1106" s="12"/>
      <c r="GM1106" s="12"/>
      <c r="GN1106" s="12"/>
      <c r="GO1106" s="12"/>
      <c r="GP1106" s="12"/>
      <c r="GQ1106" s="12"/>
      <c r="GR1106" s="12"/>
      <c r="GS1106" s="12"/>
      <c r="GT1106" s="12"/>
      <c r="GU1106" s="12"/>
      <c r="GV1106" s="12"/>
      <c r="GW1106" s="12"/>
      <c r="GX1106" s="12"/>
      <c r="GY1106" s="12"/>
      <c r="GZ1106" s="12"/>
      <c r="HA1106" s="12"/>
      <c r="HB1106" s="12"/>
      <c r="HC1106" s="12"/>
      <c r="HD1106" s="12"/>
      <c r="HE1106" s="12"/>
      <c r="HF1106" s="12"/>
      <c r="HG1106" s="12"/>
      <c r="HH1106" s="12"/>
      <c r="HI1106" s="12"/>
      <c r="HJ1106" s="12"/>
      <c r="HK1106" s="12"/>
      <c r="HL1106" s="12"/>
      <c r="HM1106" s="12"/>
      <c r="HN1106" s="12"/>
      <c r="HO1106" s="12"/>
      <c r="HP1106" s="12"/>
      <c r="HQ1106" s="12"/>
      <c r="HR1106" s="12"/>
      <c r="HS1106" s="12"/>
      <c r="HT1106" s="12"/>
      <c r="HU1106" s="12"/>
      <c r="HV1106" s="12"/>
      <c r="HW1106" s="12"/>
      <c r="HX1106" s="12"/>
      <c r="HY1106" s="12"/>
      <c r="HZ1106" s="12"/>
      <c r="IA1106" s="12"/>
      <c r="IB1106" s="12"/>
      <c r="IC1106" s="12"/>
      <c r="ID1106" s="12"/>
    </row>
    <row r="1107" spans="1:238" x14ac:dyDescent="0.2">
      <c r="A1107" s="11">
        <f t="shared" si="19"/>
        <v>1099</v>
      </c>
      <c r="B1107" s="46" t="s">
        <v>2134</v>
      </c>
      <c r="C1107" s="46" t="s">
        <v>761</v>
      </c>
      <c r="D1107" s="38" t="s">
        <v>148</v>
      </c>
      <c r="E1107" s="69" t="s">
        <v>2132</v>
      </c>
      <c r="F1107" s="40" t="s">
        <v>2135</v>
      </c>
      <c r="G1107" s="39">
        <v>1731</v>
      </c>
      <c r="H1107" s="39">
        <v>4849</v>
      </c>
      <c r="I1107" s="41" t="s">
        <v>18</v>
      </c>
      <c r="J1107" s="43" t="s">
        <v>17</v>
      </c>
      <c r="K1107" s="42"/>
      <c r="L1107" s="12"/>
      <c r="M1107" s="12"/>
      <c r="N1107" s="12"/>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c r="AM1107" s="12"/>
      <c r="AN1107" s="12"/>
      <c r="AO1107" s="12"/>
      <c r="AP1107" s="12"/>
      <c r="AQ1107" s="12"/>
      <c r="AR1107" s="12"/>
      <c r="AS1107" s="12"/>
      <c r="AT1107" s="12"/>
      <c r="AU1107" s="12"/>
      <c r="AV1107" s="12"/>
      <c r="AW1107" s="12"/>
      <c r="AX1107" s="12"/>
      <c r="AY1107" s="12"/>
      <c r="AZ1107" s="12"/>
      <c r="BA1107" s="12"/>
      <c r="BB1107" s="12"/>
      <c r="BC1107" s="12"/>
      <c r="BD1107" s="12"/>
      <c r="BE1107" s="12"/>
      <c r="BF1107" s="12"/>
      <c r="BG1107" s="12"/>
      <c r="BH1107" s="12"/>
      <c r="BI1107" s="12"/>
      <c r="BJ1107" s="12"/>
      <c r="BK1107" s="12"/>
      <c r="BL1107" s="12"/>
      <c r="BM1107" s="12"/>
      <c r="BN1107" s="12"/>
      <c r="BO1107" s="12"/>
      <c r="BP1107" s="12"/>
      <c r="BQ1107" s="12"/>
      <c r="BR1107" s="12"/>
      <c r="BS1107" s="12"/>
      <c r="BT1107" s="12"/>
      <c r="BU1107" s="12"/>
      <c r="BV1107" s="12"/>
      <c r="BW1107" s="12"/>
      <c r="BX1107" s="12"/>
      <c r="BY1107" s="12"/>
      <c r="BZ1107" s="12"/>
      <c r="CA1107" s="12"/>
      <c r="CB1107" s="12"/>
      <c r="CC1107" s="12"/>
      <c r="CD1107" s="12"/>
      <c r="CE1107" s="12"/>
      <c r="CF1107" s="12"/>
      <c r="CG1107" s="12"/>
      <c r="CH1107" s="12"/>
      <c r="CI1107" s="12"/>
      <c r="CJ1107" s="12"/>
      <c r="CK1107" s="12"/>
      <c r="CL1107" s="12"/>
      <c r="CM1107" s="12"/>
      <c r="CN1107" s="12"/>
      <c r="CO1107" s="12"/>
      <c r="CP1107" s="12"/>
      <c r="CQ1107" s="12"/>
      <c r="CR1107" s="12"/>
      <c r="CS1107" s="12"/>
      <c r="CT1107" s="12"/>
      <c r="CU1107" s="12"/>
      <c r="CV1107" s="12"/>
      <c r="CW1107" s="12"/>
      <c r="CX1107" s="12"/>
      <c r="CY1107" s="12"/>
      <c r="CZ1107" s="12"/>
      <c r="DA1107" s="12"/>
      <c r="DB1107" s="12"/>
      <c r="DC1107" s="12"/>
      <c r="DD1107" s="12"/>
      <c r="DE1107" s="12"/>
      <c r="DF1107" s="12"/>
      <c r="DG1107" s="12"/>
      <c r="DH1107" s="12"/>
      <c r="DI1107" s="12"/>
      <c r="DJ1107" s="12"/>
      <c r="DK1107" s="12"/>
      <c r="DL1107" s="12"/>
      <c r="DM1107" s="12"/>
      <c r="DN1107" s="12"/>
      <c r="DO1107" s="12"/>
      <c r="DP1107" s="12"/>
      <c r="DQ1107" s="12"/>
      <c r="DR1107" s="12"/>
      <c r="DS1107" s="12"/>
      <c r="DT1107" s="12"/>
      <c r="DU1107" s="12"/>
      <c r="DV1107" s="12"/>
      <c r="DW1107" s="12"/>
      <c r="DX1107" s="12"/>
      <c r="DY1107" s="12"/>
      <c r="DZ1107" s="12"/>
      <c r="EA1107" s="12"/>
      <c r="EB1107" s="12"/>
      <c r="EC1107" s="12"/>
      <c r="ED1107" s="12"/>
      <c r="EE1107" s="12"/>
      <c r="EF1107" s="12"/>
      <c r="EG1107" s="12"/>
      <c r="EH1107" s="12"/>
      <c r="EI1107" s="12"/>
      <c r="EJ1107" s="12"/>
      <c r="EK1107" s="12"/>
      <c r="EL1107" s="12"/>
      <c r="EM1107" s="12"/>
      <c r="EN1107" s="12"/>
      <c r="EO1107" s="12"/>
      <c r="EP1107" s="12"/>
      <c r="EQ1107" s="12"/>
      <c r="ER1107" s="12"/>
      <c r="ES1107" s="12"/>
      <c r="ET1107" s="12"/>
      <c r="EU1107" s="12"/>
      <c r="EV1107" s="12"/>
      <c r="EW1107" s="12"/>
      <c r="EX1107" s="12"/>
      <c r="EY1107" s="12"/>
      <c r="EZ1107" s="12"/>
      <c r="FA1107" s="12"/>
      <c r="FB1107" s="12"/>
      <c r="FC1107" s="12"/>
      <c r="FD1107" s="12"/>
      <c r="FE1107" s="12"/>
      <c r="FF1107" s="12"/>
      <c r="FG1107" s="12"/>
      <c r="FH1107" s="12"/>
      <c r="FI1107" s="12"/>
      <c r="FJ1107" s="12"/>
      <c r="FK1107" s="12"/>
      <c r="FL1107" s="12"/>
      <c r="FM1107" s="12"/>
      <c r="FN1107" s="12"/>
      <c r="FO1107" s="12"/>
      <c r="FP1107" s="12"/>
      <c r="FQ1107" s="12"/>
      <c r="FR1107" s="12"/>
      <c r="FS1107" s="12"/>
      <c r="FT1107" s="12"/>
      <c r="FU1107" s="12"/>
      <c r="FV1107" s="12"/>
      <c r="FW1107" s="12"/>
      <c r="FX1107" s="12"/>
      <c r="FY1107" s="12"/>
      <c r="FZ1107" s="12"/>
      <c r="GA1107" s="12"/>
      <c r="GB1107" s="12"/>
      <c r="GC1107" s="12"/>
      <c r="GD1107" s="12"/>
      <c r="GE1107" s="12"/>
      <c r="GF1107" s="12"/>
      <c r="GG1107" s="12"/>
      <c r="GH1107" s="12"/>
      <c r="GI1107" s="12"/>
      <c r="GJ1107" s="12"/>
      <c r="GK1107" s="12"/>
      <c r="GL1107" s="12"/>
      <c r="GM1107" s="12"/>
      <c r="GN1107" s="12"/>
      <c r="GO1107" s="12"/>
      <c r="GP1107" s="12"/>
      <c r="GQ1107" s="12"/>
      <c r="GR1107" s="12"/>
      <c r="GS1107" s="12"/>
      <c r="GT1107" s="12"/>
      <c r="GU1107" s="12"/>
      <c r="GV1107" s="12"/>
      <c r="GW1107" s="12"/>
      <c r="GX1107" s="12"/>
      <c r="GY1107" s="12"/>
      <c r="GZ1107" s="12"/>
      <c r="HA1107" s="12"/>
      <c r="HB1107" s="12"/>
      <c r="HC1107" s="12"/>
      <c r="HD1107" s="12"/>
      <c r="HE1107" s="12"/>
      <c r="HF1107" s="12"/>
      <c r="HG1107" s="12"/>
      <c r="HH1107" s="12"/>
      <c r="HI1107" s="12"/>
      <c r="HJ1107" s="12"/>
      <c r="HK1107" s="12"/>
      <c r="HL1107" s="12"/>
      <c r="HM1107" s="12"/>
      <c r="HN1107" s="12"/>
      <c r="HO1107" s="12"/>
      <c r="HP1107" s="12"/>
      <c r="HQ1107" s="12"/>
      <c r="HR1107" s="12"/>
      <c r="HS1107" s="12"/>
      <c r="HT1107" s="12"/>
      <c r="HU1107" s="12"/>
      <c r="HV1107" s="12"/>
      <c r="HW1107" s="12"/>
      <c r="HX1107" s="12"/>
      <c r="HY1107" s="12"/>
      <c r="HZ1107" s="12"/>
      <c r="IA1107" s="12"/>
      <c r="IB1107" s="12"/>
      <c r="IC1107" s="12"/>
      <c r="ID1107" s="12"/>
    </row>
    <row r="1108" spans="1:238" s="20" customFormat="1" x14ac:dyDescent="0.2">
      <c r="A1108" s="11">
        <f t="shared" si="19"/>
        <v>1100</v>
      </c>
      <c r="B1108" s="46" t="s">
        <v>321</v>
      </c>
      <c r="C1108" s="38" t="s">
        <v>761</v>
      </c>
      <c r="D1108" s="38" t="s">
        <v>148</v>
      </c>
      <c r="E1108" s="69" t="s">
        <v>2132</v>
      </c>
      <c r="F1108" s="40" t="s">
        <v>36</v>
      </c>
      <c r="G1108" s="39">
        <v>1410</v>
      </c>
      <c r="H1108" s="39">
        <v>2764</v>
      </c>
      <c r="I1108" s="41" t="s">
        <v>18</v>
      </c>
      <c r="J1108" s="43" t="s">
        <v>17</v>
      </c>
      <c r="K1108" s="42"/>
      <c r="L1108" s="12"/>
      <c r="M1108" s="12"/>
      <c r="N1108" s="12"/>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c r="AM1108" s="12"/>
      <c r="AN1108" s="12"/>
      <c r="AO1108" s="12"/>
      <c r="AP1108" s="12"/>
      <c r="AQ1108" s="12"/>
      <c r="AR1108" s="12"/>
      <c r="AS1108" s="12"/>
      <c r="AT1108" s="12"/>
      <c r="AU1108" s="12"/>
      <c r="AV1108" s="12"/>
      <c r="AW1108" s="12"/>
      <c r="AX1108" s="12"/>
      <c r="AY1108" s="12"/>
      <c r="AZ1108" s="12"/>
      <c r="BA1108" s="12"/>
      <c r="BB1108" s="12"/>
      <c r="BC1108" s="12"/>
      <c r="BD1108" s="12"/>
      <c r="BE1108" s="12"/>
      <c r="BF1108" s="12"/>
      <c r="BG1108" s="12"/>
      <c r="BH1108" s="12"/>
      <c r="BI1108" s="12"/>
      <c r="BJ1108" s="12"/>
      <c r="BK1108" s="12"/>
      <c r="BL1108" s="12"/>
      <c r="BM1108" s="12"/>
      <c r="BN1108" s="12"/>
      <c r="BO1108" s="12"/>
      <c r="BP1108" s="12"/>
      <c r="BQ1108" s="12"/>
      <c r="BR1108" s="12"/>
      <c r="BS1108" s="12"/>
      <c r="BT1108" s="12"/>
      <c r="BU1108" s="12"/>
      <c r="BV1108" s="12"/>
      <c r="BW1108" s="12"/>
      <c r="BX1108" s="12"/>
      <c r="BY1108" s="12"/>
      <c r="BZ1108" s="12"/>
      <c r="CA1108" s="12"/>
      <c r="CB1108" s="12"/>
      <c r="CC1108" s="12"/>
      <c r="CD1108" s="12"/>
      <c r="CE1108" s="12"/>
      <c r="CF1108" s="12"/>
      <c r="CG1108" s="12"/>
      <c r="CH1108" s="12"/>
      <c r="CI1108" s="12"/>
      <c r="CJ1108" s="12"/>
      <c r="CK1108" s="12"/>
      <c r="CL1108" s="12"/>
      <c r="CM1108" s="12"/>
      <c r="CN1108" s="12"/>
      <c r="CO1108" s="12"/>
      <c r="CP1108" s="12"/>
      <c r="CQ1108" s="12"/>
      <c r="CR1108" s="12"/>
      <c r="CS1108" s="12"/>
      <c r="CT1108" s="12"/>
      <c r="CU1108" s="12"/>
      <c r="CV1108" s="12"/>
      <c r="CW1108" s="12"/>
      <c r="CX1108" s="12"/>
      <c r="CY1108" s="12"/>
      <c r="CZ1108" s="12"/>
      <c r="DA1108" s="12"/>
      <c r="DB1108" s="12"/>
      <c r="DC1108" s="12"/>
      <c r="DD1108" s="12"/>
      <c r="DE1108" s="12"/>
      <c r="DF1108" s="12"/>
      <c r="DG1108" s="12"/>
      <c r="DH1108" s="12"/>
      <c r="DI1108" s="12"/>
      <c r="DJ1108" s="12"/>
      <c r="DK1108" s="12"/>
      <c r="DL1108" s="12"/>
      <c r="DM1108" s="12"/>
      <c r="DN1108" s="12"/>
      <c r="DO1108" s="12"/>
      <c r="DP1108" s="12"/>
      <c r="DQ1108" s="12"/>
      <c r="DR1108" s="12"/>
      <c r="DS1108" s="12"/>
      <c r="DT1108" s="12"/>
      <c r="DU1108" s="12"/>
      <c r="DV1108" s="12"/>
      <c r="DW1108" s="12"/>
      <c r="DX1108" s="12"/>
      <c r="DY1108" s="12"/>
      <c r="DZ1108" s="12"/>
      <c r="EA1108" s="12"/>
      <c r="EB1108" s="12"/>
      <c r="EC1108" s="12"/>
      <c r="ED1108" s="12"/>
      <c r="EE1108" s="12"/>
      <c r="EF1108" s="12"/>
      <c r="EG1108" s="12"/>
      <c r="EH1108" s="12"/>
      <c r="EI1108" s="12"/>
      <c r="EJ1108" s="12"/>
      <c r="EK1108" s="12"/>
      <c r="EL1108" s="12"/>
      <c r="EM1108" s="12"/>
      <c r="EN1108" s="12"/>
      <c r="EO1108" s="12"/>
      <c r="EP1108" s="12"/>
      <c r="EQ1108" s="12"/>
      <c r="ER1108" s="12"/>
      <c r="ES1108" s="12"/>
      <c r="ET1108" s="12"/>
      <c r="EU1108" s="12"/>
      <c r="EV1108" s="12"/>
      <c r="EW1108" s="12"/>
      <c r="EX1108" s="12"/>
      <c r="EY1108" s="12"/>
      <c r="EZ1108" s="12"/>
      <c r="FA1108" s="12"/>
      <c r="FB1108" s="12"/>
      <c r="FC1108" s="12"/>
      <c r="FD1108" s="12"/>
      <c r="FE1108" s="12"/>
      <c r="FF1108" s="12"/>
      <c r="FG1108" s="12"/>
      <c r="FH1108" s="12"/>
      <c r="FI1108" s="12"/>
      <c r="FJ1108" s="12"/>
      <c r="FK1108" s="12"/>
      <c r="FL1108" s="12"/>
      <c r="FM1108" s="12"/>
      <c r="FN1108" s="12"/>
      <c r="FO1108" s="12"/>
      <c r="FP1108" s="12"/>
      <c r="FQ1108" s="12"/>
      <c r="FR1108" s="12"/>
      <c r="FS1108" s="12"/>
      <c r="FT1108" s="12"/>
      <c r="FU1108" s="12"/>
      <c r="FV1108" s="12"/>
      <c r="FW1108" s="12"/>
      <c r="FX1108" s="12"/>
      <c r="FY1108" s="12"/>
      <c r="FZ1108" s="12"/>
      <c r="GA1108" s="12"/>
      <c r="GB1108" s="12"/>
      <c r="GC1108" s="12"/>
      <c r="GD1108" s="12"/>
      <c r="GE1108" s="12"/>
      <c r="GF1108" s="12"/>
      <c r="GG1108" s="12"/>
      <c r="GH1108" s="12"/>
      <c r="GI1108" s="12"/>
      <c r="GJ1108" s="12"/>
      <c r="GK1108" s="12"/>
      <c r="GL1108" s="12"/>
      <c r="GM1108" s="12"/>
      <c r="GN1108" s="12"/>
      <c r="GO1108" s="12"/>
      <c r="GP1108" s="12"/>
      <c r="GQ1108" s="12"/>
      <c r="GR1108" s="12"/>
      <c r="GS1108" s="12"/>
      <c r="GT1108" s="12"/>
      <c r="GU1108" s="12"/>
      <c r="GV1108" s="12"/>
      <c r="GW1108" s="12"/>
      <c r="GX1108" s="12"/>
      <c r="GY1108" s="12"/>
      <c r="GZ1108" s="12"/>
      <c r="HA1108" s="12"/>
      <c r="HB1108" s="12"/>
      <c r="HC1108" s="12"/>
      <c r="HD1108" s="12"/>
      <c r="HE1108" s="12"/>
      <c r="HF1108" s="12"/>
      <c r="HG1108" s="12"/>
      <c r="HH1108" s="12"/>
      <c r="HI1108" s="12"/>
      <c r="HJ1108" s="12"/>
      <c r="HK1108" s="12"/>
      <c r="HL1108" s="12"/>
      <c r="HM1108" s="12"/>
      <c r="HN1108" s="12"/>
      <c r="HO1108" s="12"/>
      <c r="HP1108" s="12"/>
      <c r="HQ1108" s="12"/>
      <c r="HR1108" s="12"/>
      <c r="HS1108" s="12"/>
      <c r="HT1108" s="12"/>
      <c r="HU1108" s="12"/>
      <c r="HV1108" s="12"/>
      <c r="HW1108" s="12"/>
      <c r="HX1108" s="12"/>
      <c r="HY1108" s="12"/>
      <c r="HZ1108" s="12"/>
      <c r="IA1108" s="12"/>
      <c r="IB1108" s="12"/>
      <c r="IC1108" s="12"/>
      <c r="ID1108" s="12"/>
    </row>
    <row r="1109" spans="1:238" s="20" customFormat="1" x14ac:dyDescent="0.2">
      <c r="A1109" s="11">
        <f t="shared" si="19"/>
        <v>1101</v>
      </c>
      <c r="B1109" s="46" t="s">
        <v>226</v>
      </c>
      <c r="C1109" s="46" t="s">
        <v>761</v>
      </c>
      <c r="D1109" s="38" t="s">
        <v>148</v>
      </c>
      <c r="E1109" s="69" t="s">
        <v>2140</v>
      </c>
      <c r="F1109" s="40" t="s">
        <v>1597</v>
      </c>
      <c r="G1109" s="39">
        <v>381</v>
      </c>
      <c r="H1109" s="39">
        <v>341</v>
      </c>
      <c r="I1109" s="41" t="s">
        <v>15</v>
      </c>
      <c r="J1109" s="43" t="s">
        <v>17</v>
      </c>
      <c r="K1109" s="42"/>
      <c r="L1109" s="12"/>
      <c r="M1109" s="12"/>
      <c r="N1109" s="12"/>
      <c r="O1109" s="12"/>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c r="AK1109" s="12"/>
      <c r="AL1109" s="12"/>
      <c r="AM1109" s="12"/>
      <c r="AN1109" s="12"/>
      <c r="AO1109" s="12"/>
      <c r="AP1109" s="12"/>
      <c r="AQ1109" s="12"/>
      <c r="AR1109" s="12"/>
      <c r="AS1109" s="12"/>
      <c r="AT1109" s="12"/>
      <c r="AU1109" s="12"/>
      <c r="AV1109" s="12"/>
      <c r="AW1109" s="12"/>
      <c r="AX1109" s="12"/>
      <c r="AY1109" s="12"/>
      <c r="AZ1109" s="12"/>
      <c r="BA1109" s="12"/>
      <c r="BB1109" s="12"/>
      <c r="BC1109" s="12"/>
      <c r="BD1109" s="12"/>
      <c r="BE1109" s="12"/>
      <c r="BF1109" s="12"/>
      <c r="BG1109" s="12"/>
      <c r="BH1109" s="12"/>
      <c r="BI1109" s="12"/>
      <c r="BJ1109" s="12"/>
      <c r="BK1109" s="12"/>
      <c r="BL1109" s="12"/>
      <c r="BM1109" s="12"/>
      <c r="BN1109" s="12"/>
      <c r="BO1109" s="12"/>
      <c r="BP1109" s="12"/>
      <c r="BQ1109" s="12"/>
      <c r="BR1109" s="12"/>
      <c r="BS1109" s="12"/>
      <c r="BT1109" s="12"/>
      <c r="BU1109" s="12"/>
      <c r="BV1109" s="12"/>
      <c r="BW1109" s="12"/>
      <c r="BX1109" s="12"/>
      <c r="BY1109" s="12"/>
      <c r="BZ1109" s="12"/>
      <c r="CA1109" s="12"/>
      <c r="CB1109" s="12"/>
      <c r="CC1109" s="12"/>
      <c r="CD1109" s="12"/>
      <c r="CE1109" s="12"/>
      <c r="CF1109" s="12"/>
      <c r="CG1109" s="12"/>
      <c r="CH1109" s="12"/>
      <c r="CI1109" s="12"/>
      <c r="CJ1109" s="12"/>
      <c r="CK1109" s="12"/>
      <c r="CL1109" s="12"/>
      <c r="CM1109" s="12"/>
      <c r="CN1109" s="12"/>
      <c r="CO1109" s="12"/>
      <c r="CP1109" s="12"/>
      <c r="CQ1109" s="12"/>
      <c r="CR1109" s="12"/>
      <c r="CS1109" s="12"/>
      <c r="CT1109" s="12"/>
      <c r="CU1109" s="12"/>
      <c r="CV1109" s="12"/>
      <c r="CW1109" s="12"/>
      <c r="CX1109" s="12"/>
      <c r="CY1109" s="12"/>
      <c r="CZ1109" s="12"/>
      <c r="DA1109" s="12"/>
      <c r="DB1109" s="12"/>
      <c r="DC1109" s="12"/>
      <c r="DD1109" s="12"/>
      <c r="DE1109" s="12"/>
      <c r="DF1109" s="12"/>
      <c r="DG1109" s="12"/>
      <c r="DH1109" s="12"/>
      <c r="DI1109" s="12"/>
      <c r="DJ1109" s="12"/>
      <c r="DK1109" s="12"/>
      <c r="DL1109" s="12"/>
      <c r="DM1109" s="12"/>
      <c r="DN1109" s="12"/>
      <c r="DO1109" s="12"/>
      <c r="DP1109" s="12"/>
      <c r="DQ1109" s="12"/>
      <c r="DR1109" s="12"/>
      <c r="DS1109" s="12"/>
      <c r="DT1109" s="12"/>
      <c r="DU1109" s="12"/>
      <c r="DV1109" s="12"/>
      <c r="DW1109" s="12"/>
      <c r="DX1109" s="12"/>
      <c r="DY1109" s="12"/>
      <c r="DZ1109" s="12"/>
      <c r="EA1109" s="12"/>
      <c r="EB1109" s="12"/>
      <c r="EC1109" s="12"/>
      <c r="ED1109" s="12"/>
      <c r="EE1109" s="12"/>
      <c r="EF1109" s="12"/>
      <c r="EG1109" s="12"/>
      <c r="EH1109" s="12"/>
      <c r="EI1109" s="12"/>
      <c r="EJ1109" s="12"/>
      <c r="EK1109" s="12"/>
      <c r="EL1109" s="12"/>
      <c r="EM1109" s="12"/>
      <c r="EN1109" s="12"/>
      <c r="EO1109" s="12"/>
      <c r="EP1109" s="12"/>
      <c r="EQ1109" s="12"/>
      <c r="ER1109" s="12"/>
      <c r="ES1109" s="12"/>
      <c r="ET1109" s="12"/>
      <c r="EU1109" s="12"/>
      <c r="EV1109" s="12"/>
      <c r="EW1109" s="12"/>
      <c r="EX1109" s="12"/>
      <c r="EY1109" s="12"/>
      <c r="EZ1109" s="12"/>
      <c r="FA1109" s="12"/>
      <c r="FB1109" s="12"/>
      <c r="FC1109" s="12"/>
      <c r="FD1109" s="12"/>
      <c r="FE1109" s="12"/>
      <c r="FF1109" s="12"/>
      <c r="FG1109" s="12"/>
      <c r="FH1109" s="12"/>
      <c r="FI1109" s="12"/>
      <c r="FJ1109" s="12"/>
      <c r="FK1109" s="12"/>
      <c r="FL1109" s="12"/>
      <c r="FM1109" s="12"/>
      <c r="FN1109" s="12"/>
      <c r="FO1109" s="12"/>
      <c r="FP1109" s="12"/>
      <c r="FQ1109" s="12"/>
      <c r="FR1109" s="12"/>
      <c r="FS1109" s="12"/>
      <c r="FT1109" s="12"/>
      <c r="FU1109" s="12"/>
      <c r="FV1109" s="12"/>
      <c r="FW1109" s="12"/>
      <c r="FX1109" s="12"/>
      <c r="FY1109" s="12"/>
      <c r="FZ1109" s="12"/>
      <c r="GA1109" s="12"/>
      <c r="GB1109" s="12"/>
      <c r="GC1109" s="12"/>
      <c r="GD1109" s="12"/>
      <c r="GE1109" s="12"/>
      <c r="GF1109" s="12"/>
      <c r="GG1109" s="12"/>
      <c r="GH1109" s="12"/>
      <c r="GI1109" s="12"/>
      <c r="GJ1109" s="12"/>
      <c r="GK1109" s="12"/>
      <c r="GL1109" s="12"/>
      <c r="GM1109" s="12"/>
      <c r="GN1109" s="12"/>
      <c r="GO1109" s="12"/>
      <c r="GP1109" s="12"/>
      <c r="GQ1109" s="12"/>
      <c r="GR1109" s="12"/>
      <c r="GS1109" s="12"/>
      <c r="GT1109" s="12"/>
      <c r="GU1109" s="12"/>
      <c r="GV1109" s="12"/>
      <c r="GW1109" s="12"/>
      <c r="GX1109" s="12"/>
      <c r="GY1109" s="12"/>
      <c r="GZ1109" s="12"/>
      <c r="HA1109" s="12"/>
      <c r="HB1109" s="12"/>
      <c r="HC1109" s="12"/>
      <c r="HD1109" s="12"/>
      <c r="HE1109" s="12"/>
      <c r="HF1109" s="12"/>
      <c r="HG1109" s="12"/>
      <c r="HH1109" s="12"/>
      <c r="HI1109" s="12"/>
      <c r="HJ1109" s="12"/>
      <c r="HK1109" s="12"/>
      <c r="HL1109" s="12"/>
      <c r="HM1109" s="12"/>
      <c r="HN1109" s="12"/>
      <c r="HO1109" s="12"/>
      <c r="HP1109" s="12"/>
      <c r="HQ1109" s="12"/>
      <c r="HR1109" s="12"/>
      <c r="HS1109" s="12"/>
      <c r="HT1109" s="12"/>
      <c r="HU1109" s="12"/>
      <c r="HV1109" s="12"/>
      <c r="HW1109" s="12"/>
      <c r="HX1109" s="12"/>
      <c r="HY1109" s="12"/>
      <c r="HZ1109" s="12"/>
      <c r="IA1109" s="12"/>
      <c r="IB1109" s="12"/>
      <c r="IC1109" s="12"/>
      <c r="ID1109" s="12"/>
    </row>
    <row r="1110" spans="1:238" s="20" customFormat="1" x14ac:dyDescent="0.2">
      <c r="A1110" s="11">
        <f t="shared" si="19"/>
        <v>1102</v>
      </c>
      <c r="B1110" s="46" t="s">
        <v>2147</v>
      </c>
      <c r="C1110" s="46" t="s">
        <v>761</v>
      </c>
      <c r="D1110" s="38" t="s">
        <v>148</v>
      </c>
      <c r="E1110" s="69" t="s">
        <v>2148</v>
      </c>
      <c r="F1110" s="40" t="s">
        <v>195</v>
      </c>
      <c r="G1110" s="39">
        <v>2149</v>
      </c>
      <c r="H1110" s="39">
        <v>4142</v>
      </c>
      <c r="I1110" s="41" t="s">
        <v>15</v>
      </c>
      <c r="J1110" s="43" t="s">
        <v>17</v>
      </c>
      <c r="K1110" s="42"/>
      <c r="L1110" s="12"/>
      <c r="M1110" s="12"/>
      <c r="N1110" s="12"/>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c r="AM1110" s="12"/>
      <c r="AN1110" s="12"/>
      <c r="AO1110" s="12"/>
      <c r="AP1110" s="12"/>
      <c r="AQ1110" s="12"/>
      <c r="AR1110" s="12"/>
      <c r="AS1110" s="12"/>
      <c r="AT1110" s="12"/>
      <c r="AU1110" s="12"/>
      <c r="AV1110" s="12"/>
      <c r="AW1110" s="12"/>
      <c r="AX1110" s="12"/>
      <c r="AY1110" s="12"/>
      <c r="AZ1110" s="12"/>
      <c r="BA1110" s="12"/>
      <c r="BB1110" s="12"/>
      <c r="BC1110" s="12"/>
      <c r="BD1110" s="12"/>
      <c r="BE1110" s="12"/>
      <c r="BF1110" s="12"/>
      <c r="BG1110" s="12"/>
      <c r="BH1110" s="12"/>
      <c r="BI1110" s="12"/>
      <c r="BJ1110" s="12"/>
      <c r="BK1110" s="12"/>
      <c r="BL1110" s="12"/>
      <c r="BM1110" s="12"/>
      <c r="BN1110" s="12"/>
      <c r="BO1110" s="12"/>
      <c r="BP1110" s="12"/>
      <c r="BQ1110" s="12"/>
      <c r="BR1110" s="12"/>
      <c r="BS1110" s="12"/>
      <c r="BT1110" s="12"/>
      <c r="BU1110" s="12"/>
      <c r="BV1110" s="12"/>
      <c r="BW1110" s="12"/>
      <c r="BX1110" s="12"/>
      <c r="BY1110" s="12"/>
      <c r="BZ1110" s="12"/>
      <c r="CA1110" s="12"/>
      <c r="CB1110" s="12"/>
      <c r="CC1110" s="12"/>
      <c r="CD1110" s="12"/>
      <c r="CE1110" s="12"/>
      <c r="CF1110" s="12"/>
      <c r="CG1110" s="12"/>
      <c r="CH1110" s="12"/>
      <c r="CI1110" s="12"/>
      <c r="CJ1110" s="12"/>
      <c r="CK1110" s="12"/>
      <c r="CL1110" s="12"/>
      <c r="CM1110" s="12"/>
      <c r="CN1110" s="12"/>
      <c r="CO1110" s="12"/>
      <c r="CP1110" s="12"/>
      <c r="CQ1110" s="12"/>
      <c r="CR1110" s="12"/>
      <c r="CS1110" s="12"/>
      <c r="CT1110" s="12"/>
      <c r="CU1110" s="12"/>
      <c r="CV1110" s="12"/>
      <c r="CW1110" s="12"/>
      <c r="CX1110" s="12"/>
      <c r="CY1110" s="12"/>
      <c r="CZ1110" s="12"/>
      <c r="DA1110" s="12"/>
      <c r="DB1110" s="12"/>
      <c r="DC1110" s="12"/>
      <c r="DD1110" s="12"/>
      <c r="DE1110" s="12"/>
      <c r="DF1110" s="12"/>
      <c r="DG1110" s="12"/>
      <c r="DH1110" s="12"/>
      <c r="DI1110" s="12"/>
      <c r="DJ1110" s="12"/>
      <c r="DK1110" s="12"/>
      <c r="DL1110" s="12"/>
      <c r="DM1110" s="12"/>
      <c r="DN1110" s="12"/>
      <c r="DO1110" s="12"/>
      <c r="DP1110" s="12"/>
      <c r="DQ1110" s="12"/>
      <c r="DR1110" s="12"/>
      <c r="DS1110" s="12"/>
      <c r="DT1110" s="12"/>
      <c r="DU1110" s="12"/>
      <c r="DV1110" s="12"/>
      <c r="DW1110" s="12"/>
      <c r="DX1110" s="12"/>
      <c r="DY1110" s="12"/>
      <c r="DZ1110" s="12"/>
      <c r="EA1110" s="12"/>
      <c r="EB1110" s="12"/>
      <c r="EC1110" s="12"/>
      <c r="ED1110" s="12"/>
      <c r="EE1110" s="12"/>
      <c r="EF1110" s="12"/>
      <c r="EG1110" s="12"/>
      <c r="EH1110" s="12"/>
      <c r="EI1110" s="12"/>
      <c r="EJ1110" s="12"/>
      <c r="EK1110" s="12"/>
      <c r="EL1110" s="12"/>
      <c r="EM1110" s="12"/>
      <c r="EN1110" s="12"/>
      <c r="EO1110" s="12"/>
      <c r="EP1110" s="12"/>
      <c r="EQ1110" s="12"/>
      <c r="ER1110" s="12"/>
      <c r="ES1110" s="12"/>
      <c r="ET1110" s="12"/>
      <c r="EU1110" s="12"/>
      <c r="EV1110" s="12"/>
      <c r="EW1110" s="12"/>
      <c r="EX1110" s="12"/>
      <c r="EY1110" s="12"/>
      <c r="EZ1110" s="12"/>
      <c r="FA1110" s="12"/>
      <c r="FB1110" s="12"/>
      <c r="FC1110" s="12"/>
      <c r="FD1110" s="12"/>
      <c r="FE1110" s="12"/>
      <c r="FF1110" s="12"/>
      <c r="FG1110" s="12"/>
      <c r="FH1110" s="12"/>
      <c r="FI1110" s="12"/>
      <c r="FJ1110" s="12"/>
      <c r="FK1110" s="12"/>
      <c r="FL1110" s="12"/>
      <c r="FM1110" s="12"/>
      <c r="FN1110" s="12"/>
      <c r="FO1110" s="12"/>
      <c r="FP1110" s="12"/>
      <c r="FQ1110" s="12"/>
      <c r="FR1110" s="12"/>
      <c r="FS1110" s="12"/>
      <c r="FT1110" s="12"/>
      <c r="FU1110" s="12"/>
      <c r="FV1110" s="12"/>
      <c r="FW1110" s="12"/>
      <c r="FX1110" s="12"/>
      <c r="FY1110" s="12"/>
      <c r="FZ1110" s="12"/>
      <c r="GA1110" s="12"/>
      <c r="GB1110" s="12"/>
      <c r="GC1110" s="12"/>
      <c r="GD1110" s="12"/>
      <c r="GE1110" s="12"/>
      <c r="GF1110" s="12"/>
      <c r="GG1110" s="12"/>
      <c r="GH1110" s="12"/>
      <c r="GI1110" s="12"/>
      <c r="GJ1110" s="12"/>
      <c r="GK1110" s="12"/>
      <c r="GL1110" s="12"/>
      <c r="GM1110" s="12"/>
      <c r="GN1110" s="12"/>
      <c r="GO1110" s="12"/>
      <c r="GP1110" s="12"/>
      <c r="GQ1110" s="12"/>
      <c r="GR1110" s="12"/>
      <c r="GS1110" s="12"/>
      <c r="GT1110" s="12"/>
      <c r="GU1110" s="12"/>
      <c r="GV1110" s="12"/>
      <c r="GW1110" s="12"/>
      <c r="GX1110" s="12"/>
      <c r="GY1110" s="12"/>
      <c r="GZ1110" s="12"/>
      <c r="HA1110" s="12"/>
      <c r="HB1110" s="12"/>
      <c r="HC1110" s="12"/>
      <c r="HD1110" s="12"/>
      <c r="HE1110" s="12"/>
      <c r="HF1110" s="12"/>
      <c r="HG1110" s="12"/>
      <c r="HH1110" s="12"/>
      <c r="HI1110" s="12"/>
      <c r="HJ1110" s="12"/>
      <c r="HK1110" s="12"/>
      <c r="HL1110" s="12"/>
      <c r="HM1110" s="12"/>
      <c r="HN1110" s="12"/>
      <c r="HO1110" s="12"/>
      <c r="HP1110" s="12"/>
      <c r="HQ1110" s="12"/>
      <c r="HR1110" s="12"/>
      <c r="HS1110" s="12"/>
      <c r="HT1110" s="12"/>
      <c r="HU1110" s="12"/>
      <c r="HV1110" s="12"/>
      <c r="HW1110" s="12"/>
      <c r="HX1110" s="12"/>
      <c r="HY1110" s="12"/>
      <c r="HZ1110" s="12"/>
      <c r="IA1110" s="12"/>
      <c r="IB1110" s="12"/>
      <c r="IC1110" s="12"/>
      <c r="ID1110" s="12"/>
    </row>
    <row r="1111" spans="1:238" s="20" customFormat="1" x14ac:dyDescent="0.2">
      <c r="A1111" s="11">
        <f t="shared" si="19"/>
        <v>1103</v>
      </c>
      <c r="B1111" s="46" t="s">
        <v>226</v>
      </c>
      <c r="C1111" s="38" t="s">
        <v>761</v>
      </c>
      <c r="D1111" s="38" t="s">
        <v>148</v>
      </c>
      <c r="E1111" s="69" t="s">
        <v>713</v>
      </c>
      <c r="F1111" s="40" t="s">
        <v>1597</v>
      </c>
      <c r="G1111" s="39">
        <v>180</v>
      </c>
      <c r="H1111" s="39">
        <v>1971</v>
      </c>
      <c r="I1111" s="41" t="s">
        <v>15</v>
      </c>
      <c r="J1111" s="43" t="s">
        <v>17</v>
      </c>
      <c r="K1111" s="42"/>
      <c r="L1111" s="12"/>
      <c r="M1111" s="12"/>
      <c r="N1111" s="12"/>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c r="AM1111" s="12"/>
      <c r="AN1111" s="12"/>
      <c r="AO1111" s="12"/>
      <c r="AP1111" s="12"/>
      <c r="AQ1111" s="12"/>
      <c r="AR1111" s="12"/>
      <c r="AS1111" s="12"/>
      <c r="AT1111" s="12"/>
      <c r="AU1111" s="12"/>
      <c r="AV1111" s="12"/>
      <c r="AW1111" s="12"/>
      <c r="AX1111" s="12"/>
      <c r="AY1111" s="12"/>
      <c r="AZ1111" s="12"/>
      <c r="BA1111" s="12"/>
      <c r="BB1111" s="12"/>
      <c r="BC1111" s="12"/>
      <c r="BD1111" s="12"/>
      <c r="BE1111" s="12"/>
      <c r="BF1111" s="12"/>
      <c r="BG1111" s="12"/>
      <c r="BH1111" s="12"/>
      <c r="BI1111" s="12"/>
      <c r="BJ1111" s="12"/>
      <c r="BK1111" s="12"/>
      <c r="BL1111" s="12"/>
      <c r="BM1111" s="12"/>
      <c r="BN1111" s="12"/>
      <c r="BO1111" s="12"/>
      <c r="BP1111" s="12"/>
      <c r="BQ1111" s="12"/>
      <c r="BR1111" s="12"/>
      <c r="BS1111" s="12"/>
      <c r="BT1111" s="12"/>
      <c r="BU1111" s="12"/>
      <c r="BV1111" s="12"/>
      <c r="BW1111" s="12"/>
      <c r="BX1111" s="12"/>
      <c r="BY1111" s="12"/>
      <c r="BZ1111" s="12"/>
      <c r="CA1111" s="12"/>
      <c r="CB1111" s="12"/>
      <c r="CC1111" s="12"/>
      <c r="CD1111" s="12"/>
      <c r="CE1111" s="12"/>
      <c r="CF1111" s="12"/>
      <c r="CG1111" s="12"/>
      <c r="CH1111" s="12"/>
      <c r="CI1111" s="12"/>
      <c r="CJ1111" s="12"/>
      <c r="CK1111" s="12"/>
      <c r="CL1111" s="12"/>
      <c r="CM1111" s="12"/>
      <c r="CN1111" s="12"/>
      <c r="CO1111" s="12"/>
      <c r="CP1111" s="12"/>
      <c r="CQ1111" s="12"/>
      <c r="CR1111" s="12"/>
      <c r="CS1111" s="12"/>
      <c r="CT1111" s="12"/>
      <c r="CU1111" s="12"/>
      <c r="CV1111" s="12"/>
      <c r="CW1111" s="12"/>
      <c r="CX1111" s="12"/>
      <c r="CY1111" s="12"/>
      <c r="CZ1111" s="12"/>
      <c r="DA1111" s="12"/>
      <c r="DB1111" s="12"/>
      <c r="DC1111" s="12"/>
      <c r="DD1111" s="12"/>
      <c r="DE1111" s="12"/>
      <c r="DF1111" s="12"/>
      <c r="DG1111" s="12"/>
      <c r="DH1111" s="12"/>
      <c r="DI1111" s="12"/>
      <c r="DJ1111" s="12"/>
      <c r="DK1111" s="12"/>
      <c r="DL1111" s="12"/>
      <c r="DM1111" s="12"/>
      <c r="DN1111" s="12"/>
      <c r="DO1111" s="12"/>
      <c r="DP1111" s="12"/>
      <c r="DQ1111" s="12"/>
      <c r="DR1111" s="12"/>
      <c r="DS1111" s="12"/>
      <c r="DT1111" s="12"/>
      <c r="DU1111" s="12"/>
      <c r="DV1111" s="12"/>
      <c r="DW1111" s="12"/>
      <c r="DX1111" s="12"/>
      <c r="DY1111" s="12"/>
      <c r="DZ1111" s="12"/>
      <c r="EA1111" s="12"/>
      <c r="EB1111" s="12"/>
      <c r="EC1111" s="12"/>
      <c r="ED1111" s="12"/>
      <c r="EE1111" s="12"/>
      <c r="EF1111" s="12"/>
      <c r="EG1111" s="12"/>
      <c r="EH1111" s="12"/>
      <c r="EI1111" s="12"/>
      <c r="EJ1111" s="12"/>
      <c r="EK1111" s="12"/>
      <c r="EL1111" s="12"/>
      <c r="EM1111" s="12"/>
      <c r="EN1111" s="12"/>
      <c r="EO1111" s="12"/>
      <c r="EP1111" s="12"/>
      <c r="EQ1111" s="12"/>
      <c r="ER1111" s="12"/>
      <c r="ES1111" s="12"/>
      <c r="ET1111" s="12"/>
      <c r="EU1111" s="12"/>
      <c r="EV1111" s="12"/>
      <c r="EW1111" s="12"/>
      <c r="EX1111" s="12"/>
      <c r="EY1111" s="12"/>
      <c r="EZ1111" s="12"/>
      <c r="FA1111" s="12"/>
      <c r="FB1111" s="12"/>
      <c r="FC1111" s="12"/>
      <c r="FD1111" s="12"/>
      <c r="FE1111" s="12"/>
      <c r="FF1111" s="12"/>
      <c r="FG1111" s="12"/>
      <c r="FH1111" s="12"/>
      <c r="FI1111" s="12"/>
      <c r="FJ1111" s="12"/>
      <c r="FK1111" s="12"/>
      <c r="FL1111" s="12"/>
      <c r="FM1111" s="12"/>
      <c r="FN1111" s="12"/>
      <c r="FO1111" s="12"/>
      <c r="FP1111" s="12"/>
      <c r="FQ1111" s="12"/>
      <c r="FR1111" s="12"/>
      <c r="FS1111" s="12"/>
      <c r="FT1111" s="12"/>
      <c r="FU1111" s="12"/>
      <c r="FV1111" s="12"/>
      <c r="FW1111" s="12"/>
      <c r="FX1111" s="12"/>
      <c r="FY1111" s="12"/>
      <c r="FZ1111" s="12"/>
      <c r="GA1111" s="12"/>
      <c r="GB1111" s="12"/>
      <c r="GC1111" s="12"/>
      <c r="GD1111" s="12"/>
      <c r="GE1111" s="12"/>
      <c r="GF1111" s="12"/>
      <c r="GG1111" s="12"/>
      <c r="GH1111" s="12"/>
      <c r="GI1111" s="12"/>
      <c r="GJ1111" s="12"/>
      <c r="GK1111" s="12"/>
      <c r="GL1111" s="12"/>
      <c r="GM1111" s="12"/>
      <c r="GN1111" s="12"/>
      <c r="GO1111" s="12"/>
      <c r="GP1111" s="12"/>
      <c r="GQ1111" s="12"/>
      <c r="GR1111" s="12"/>
      <c r="GS1111" s="12"/>
      <c r="GT1111" s="12"/>
      <c r="GU1111" s="12"/>
      <c r="GV1111" s="12"/>
      <c r="GW1111" s="12"/>
      <c r="GX1111" s="12"/>
      <c r="GY1111" s="12"/>
      <c r="GZ1111" s="12"/>
      <c r="HA1111" s="12"/>
      <c r="HB1111" s="12"/>
      <c r="HC1111" s="12"/>
      <c r="HD1111" s="12"/>
      <c r="HE1111" s="12"/>
      <c r="HF1111" s="12"/>
      <c r="HG1111" s="12"/>
      <c r="HH1111" s="12"/>
      <c r="HI1111" s="12"/>
      <c r="HJ1111" s="12"/>
      <c r="HK1111" s="12"/>
      <c r="HL1111" s="12"/>
      <c r="HM1111" s="12"/>
      <c r="HN1111" s="12"/>
      <c r="HO1111" s="12"/>
      <c r="HP1111" s="12"/>
      <c r="HQ1111" s="12"/>
      <c r="HR1111" s="12"/>
      <c r="HS1111" s="12"/>
      <c r="HT1111" s="12"/>
      <c r="HU1111" s="12"/>
      <c r="HV1111" s="12"/>
      <c r="HW1111" s="12"/>
      <c r="HX1111" s="12"/>
      <c r="HY1111" s="12"/>
      <c r="HZ1111" s="12"/>
      <c r="IA1111" s="12"/>
      <c r="IB1111" s="12"/>
      <c r="IC1111" s="12"/>
      <c r="ID1111" s="12"/>
    </row>
    <row r="1112" spans="1:238" s="20" customFormat="1" x14ac:dyDescent="0.2">
      <c r="A1112" s="11">
        <f t="shared" si="19"/>
        <v>1104</v>
      </c>
      <c r="B1112" s="46" t="s">
        <v>227</v>
      </c>
      <c r="C1112" s="38" t="s">
        <v>761</v>
      </c>
      <c r="D1112" s="38" t="s">
        <v>148</v>
      </c>
      <c r="E1112" s="69" t="s">
        <v>2159</v>
      </c>
      <c r="F1112" s="40" t="s">
        <v>25</v>
      </c>
      <c r="G1112" s="39">
        <v>2049</v>
      </c>
      <c r="H1112" s="39">
        <v>4815</v>
      </c>
      <c r="I1112" s="41" t="s">
        <v>15</v>
      </c>
      <c r="J1112" s="43" t="s">
        <v>17</v>
      </c>
      <c r="K1112" s="42"/>
      <c r="L1112" s="12"/>
      <c r="M1112" s="12"/>
      <c r="N1112" s="12"/>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c r="AM1112" s="12"/>
      <c r="AN1112" s="12"/>
      <c r="AO1112" s="12"/>
      <c r="AP1112" s="12"/>
      <c r="AQ1112" s="12"/>
      <c r="AR1112" s="12"/>
      <c r="AS1112" s="12"/>
      <c r="AT1112" s="12"/>
      <c r="AU1112" s="12"/>
      <c r="AV1112" s="12"/>
      <c r="AW1112" s="12"/>
      <c r="AX1112" s="12"/>
      <c r="AY1112" s="12"/>
      <c r="AZ1112" s="12"/>
      <c r="BA1112" s="12"/>
      <c r="BB1112" s="12"/>
      <c r="BC1112" s="12"/>
      <c r="BD1112" s="12"/>
      <c r="BE1112" s="12"/>
      <c r="BF1112" s="12"/>
      <c r="BG1112" s="12"/>
      <c r="BH1112" s="12"/>
      <c r="BI1112" s="12"/>
      <c r="BJ1112" s="12"/>
      <c r="BK1112" s="12"/>
      <c r="BL1112" s="12"/>
      <c r="BM1112" s="12"/>
      <c r="BN1112" s="12"/>
      <c r="BO1112" s="12"/>
      <c r="BP1112" s="12"/>
      <c r="BQ1112" s="12"/>
      <c r="BR1112" s="12"/>
      <c r="BS1112" s="12"/>
      <c r="BT1112" s="12"/>
      <c r="BU1112" s="12"/>
      <c r="BV1112" s="12"/>
      <c r="BW1112" s="12"/>
      <c r="BX1112" s="12"/>
      <c r="BY1112" s="12"/>
      <c r="BZ1112" s="12"/>
      <c r="CA1112" s="12"/>
      <c r="CB1112" s="12"/>
      <c r="CC1112" s="12"/>
      <c r="CD1112" s="12"/>
      <c r="CE1112" s="12"/>
      <c r="CF1112" s="12"/>
      <c r="CG1112" s="12"/>
      <c r="CH1112" s="12"/>
      <c r="CI1112" s="12"/>
      <c r="CJ1112" s="12"/>
      <c r="CK1112" s="12"/>
      <c r="CL1112" s="12"/>
      <c r="CM1112" s="12"/>
      <c r="CN1112" s="12"/>
      <c r="CO1112" s="12"/>
      <c r="CP1112" s="12"/>
      <c r="CQ1112" s="12"/>
      <c r="CR1112" s="12"/>
      <c r="CS1112" s="12"/>
      <c r="CT1112" s="12"/>
      <c r="CU1112" s="12"/>
      <c r="CV1112" s="12"/>
      <c r="CW1112" s="12"/>
      <c r="CX1112" s="12"/>
      <c r="CY1112" s="12"/>
      <c r="CZ1112" s="12"/>
      <c r="DA1112" s="12"/>
      <c r="DB1112" s="12"/>
      <c r="DC1112" s="12"/>
      <c r="DD1112" s="12"/>
      <c r="DE1112" s="12"/>
      <c r="DF1112" s="12"/>
      <c r="DG1112" s="12"/>
      <c r="DH1112" s="12"/>
      <c r="DI1112" s="12"/>
      <c r="DJ1112" s="12"/>
      <c r="DK1112" s="12"/>
      <c r="DL1112" s="12"/>
      <c r="DM1112" s="12"/>
      <c r="DN1112" s="12"/>
      <c r="DO1112" s="12"/>
      <c r="DP1112" s="12"/>
      <c r="DQ1112" s="12"/>
      <c r="DR1112" s="12"/>
      <c r="DS1112" s="12"/>
      <c r="DT1112" s="12"/>
      <c r="DU1112" s="12"/>
      <c r="DV1112" s="12"/>
      <c r="DW1112" s="12"/>
      <c r="DX1112" s="12"/>
      <c r="DY1112" s="12"/>
      <c r="DZ1112" s="12"/>
      <c r="EA1112" s="12"/>
      <c r="EB1112" s="12"/>
      <c r="EC1112" s="12"/>
      <c r="ED1112" s="12"/>
      <c r="EE1112" s="12"/>
      <c r="EF1112" s="12"/>
      <c r="EG1112" s="12"/>
      <c r="EH1112" s="12"/>
      <c r="EI1112" s="12"/>
      <c r="EJ1112" s="12"/>
      <c r="EK1112" s="12"/>
      <c r="EL1112" s="12"/>
      <c r="EM1112" s="12"/>
      <c r="EN1112" s="12"/>
      <c r="EO1112" s="12"/>
      <c r="EP1112" s="12"/>
      <c r="EQ1112" s="12"/>
      <c r="ER1112" s="12"/>
      <c r="ES1112" s="12"/>
      <c r="ET1112" s="12"/>
      <c r="EU1112" s="12"/>
      <c r="EV1112" s="12"/>
      <c r="EW1112" s="12"/>
      <c r="EX1112" s="12"/>
      <c r="EY1112" s="12"/>
      <c r="EZ1112" s="12"/>
      <c r="FA1112" s="12"/>
      <c r="FB1112" s="12"/>
      <c r="FC1112" s="12"/>
      <c r="FD1112" s="12"/>
      <c r="FE1112" s="12"/>
      <c r="FF1112" s="12"/>
      <c r="FG1112" s="12"/>
      <c r="FH1112" s="12"/>
      <c r="FI1112" s="12"/>
      <c r="FJ1112" s="12"/>
      <c r="FK1112" s="12"/>
      <c r="FL1112" s="12"/>
      <c r="FM1112" s="12"/>
      <c r="FN1112" s="12"/>
      <c r="FO1112" s="12"/>
      <c r="FP1112" s="12"/>
      <c r="FQ1112" s="12"/>
      <c r="FR1112" s="12"/>
      <c r="FS1112" s="12"/>
      <c r="FT1112" s="12"/>
      <c r="FU1112" s="12"/>
      <c r="FV1112" s="12"/>
      <c r="FW1112" s="12"/>
      <c r="FX1112" s="12"/>
      <c r="FY1112" s="12"/>
      <c r="FZ1112" s="12"/>
      <c r="GA1112" s="12"/>
      <c r="GB1112" s="12"/>
      <c r="GC1112" s="12"/>
      <c r="GD1112" s="12"/>
      <c r="GE1112" s="12"/>
      <c r="GF1112" s="12"/>
      <c r="GG1112" s="12"/>
      <c r="GH1112" s="12"/>
      <c r="GI1112" s="12"/>
      <c r="GJ1112" s="12"/>
      <c r="GK1112" s="12"/>
      <c r="GL1112" s="12"/>
      <c r="GM1112" s="12"/>
      <c r="GN1112" s="12"/>
      <c r="GO1112" s="12"/>
      <c r="GP1112" s="12"/>
      <c r="GQ1112" s="12"/>
      <c r="GR1112" s="12"/>
      <c r="GS1112" s="12"/>
      <c r="GT1112" s="12"/>
      <c r="GU1112" s="12"/>
      <c r="GV1112" s="12"/>
      <c r="GW1112" s="12"/>
      <c r="GX1112" s="12"/>
      <c r="GY1112" s="12"/>
      <c r="GZ1112" s="12"/>
      <c r="HA1112" s="12"/>
      <c r="HB1112" s="12"/>
      <c r="HC1112" s="12"/>
      <c r="HD1112" s="12"/>
      <c r="HE1112" s="12"/>
      <c r="HF1112" s="12"/>
      <c r="HG1112" s="12"/>
      <c r="HH1112" s="12"/>
      <c r="HI1112" s="12"/>
      <c r="HJ1112" s="12"/>
      <c r="HK1112" s="12"/>
      <c r="HL1112" s="12"/>
      <c r="HM1112" s="12"/>
      <c r="HN1112" s="12"/>
      <c r="HO1112" s="12"/>
      <c r="HP1112" s="12"/>
      <c r="HQ1112" s="12"/>
      <c r="HR1112" s="12"/>
      <c r="HS1112" s="12"/>
      <c r="HT1112" s="12"/>
      <c r="HU1112" s="12"/>
      <c r="HV1112" s="12"/>
      <c r="HW1112" s="12"/>
      <c r="HX1112" s="12"/>
      <c r="HY1112" s="12"/>
      <c r="HZ1112" s="12"/>
      <c r="IA1112" s="12"/>
      <c r="IB1112" s="12"/>
      <c r="IC1112" s="12"/>
      <c r="ID1112" s="12"/>
    </row>
    <row r="1113" spans="1:238" s="20" customFormat="1" x14ac:dyDescent="0.2">
      <c r="A1113" s="11">
        <f t="shared" si="19"/>
        <v>1105</v>
      </c>
      <c r="B1113" s="46" t="s">
        <v>228</v>
      </c>
      <c r="C1113" s="46" t="s">
        <v>761</v>
      </c>
      <c r="D1113" s="38" t="s">
        <v>148</v>
      </c>
      <c r="E1113" s="69" t="s">
        <v>2169</v>
      </c>
      <c r="F1113" s="47" t="s">
        <v>1132</v>
      </c>
      <c r="G1113" s="39">
        <v>542</v>
      </c>
      <c r="H1113" s="39">
        <v>1482</v>
      </c>
      <c r="I1113" s="41" t="s">
        <v>18</v>
      </c>
      <c r="J1113" s="43" t="s">
        <v>17</v>
      </c>
      <c r="K1113" s="42"/>
      <c r="L1113" s="12"/>
      <c r="M1113" s="12"/>
      <c r="N1113" s="12"/>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c r="AM1113" s="12"/>
      <c r="AN1113" s="12"/>
      <c r="AO1113" s="12"/>
      <c r="AP1113" s="12"/>
      <c r="AQ1113" s="12"/>
      <c r="AR1113" s="12"/>
      <c r="AS1113" s="12"/>
      <c r="AT1113" s="12"/>
      <c r="AU1113" s="12"/>
      <c r="AV1113" s="12"/>
      <c r="AW1113" s="12"/>
      <c r="AX1113" s="12"/>
      <c r="AY1113" s="12"/>
      <c r="AZ1113" s="12"/>
      <c r="BA1113" s="12"/>
      <c r="BB1113" s="12"/>
      <c r="BC1113" s="12"/>
      <c r="BD1113" s="12"/>
      <c r="BE1113" s="12"/>
      <c r="BF1113" s="12"/>
      <c r="BG1113" s="12"/>
      <c r="BH1113" s="12"/>
      <c r="BI1113" s="12"/>
      <c r="BJ1113" s="12"/>
      <c r="BK1113" s="12"/>
      <c r="BL1113" s="12"/>
      <c r="BM1113" s="12"/>
      <c r="BN1113" s="12"/>
      <c r="BO1113" s="12"/>
      <c r="BP1113" s="12"/>
      <c r="BQ1113" s="12"/>
      <c r="BR1113" s="12"/>
      <c r="BS1113" s="12"/>
      <c r="BT1113" s="12"/>
      <c r="BU1113" s="12"/>
      <c r="BV1113" s="12"/>
      <c r="BW1113" s="12"/>
      <c r="BX1113" s="12"/>
      <c r="BY1113" s="12"/>
      <c r="BZ1113" s="12"/>
      <c r="CA1113" s="12"/>
      <c r="CB1113" s="12"/>
      <c r="CC1113" s="12"/>
      <c r="CD1113" s="12"/>
      <c r="CE1113" s="12"/>
      <c r="CF1113" s="12"/>
      <c r="CG1113" s="12"/>
      <c r="CH1113" s="12"/>
      <c r="CI1113" s="12"/>
      <c r="CJ1113" s="12"/>
      <c r="CK1113" s="12"/>
      <c r="CL1113" s="12"/>
      <c r="CM1113" s="12"/>
      <c r="CN1113" s="12"/>
      <c r="CO1113" s="12"/>
      <c r="CP1113" s="12"/>
      <c r="CQ1113" s="12"/>
      <c r="CR1113" s="12"/>
      <c r="CS1113" s="12"/>
      <c r="CT1113" s="12"/>
      <c r="CU1113" s="12"/>
      <c r="CV1113" s="12"/>
      <c r="CW1113" s="12"/>
      <c r="CX1113" s="12"/>
      <c r="CY1113" s="12"/>
      <c r="CZ1113" s="12"/>
      <c r="DA1113" s="12"/>
      <c r="DB1113" s="12"/>
      <c r="DC1113" s="12"/>
      <c r="DD1113" s="12"/>
      <c r="DE1113" s="12"/>
      <c r="DF1113" s="12"/>
      <c r="DG1113" s="12"/>
      <c r="DH1113" s="12"/>
      <c r="DI1113" s="12"/>
      <c r="DJ1113" s="12"/>
      <c r="DK1113" s="12"/>
      <c r="DL1113" s="12"/>
      <c r="DM1113" s="12"/>
      <c r="DN1113" s="12"/>
      <c r="DO1113" s="12"/>
      <c r="DP1113" s="12"/>
      <c r="DQ1113" s="12"/>
      <c r="DR1113" s="12"/>
      <c r="DS1113" s="12"/>
      <c r="DT1113" s="12"/>
      <c r="DU1113" s="12"/>
      <c r="DV1113" s="12"/>
      <c r="DW1113" s="12"/>
      <c r="DX1113" s="12"/>
      <c r="DY1113" s="12"/>
      <c r="DZ1113" s="12"/>
      <c r="EA1113" s="12"/>
      <c r="EB1113" s="12"/>
      <c r="EC1113" s="12"/>
      <c r="ED1113" s="12"/>
      <c r="EE1113" s="12"/>
      <c r="EF1113" s="12"/>
      <c r="EG1113" s="12"/>
      <c r="EH1113" s="12"/>
      <c r="EI1113" s="12"/>
      <c r="EJ1113" s="12"/>
      <c r="EK1113" s="12"/>
      <c r="EL1113" s="12"/>
      <c r="EM1113" s="12"/>
      <c r="EN1113" s="12"/>
      <c r="EO1113" s="12"/>
      <c r="EP1113" s="12"/>
      <c r="EQ1113" s="12"/>
      <c r="ER1113" s="12"/>
      <c r="ES1113" s="12"/>
      <c r="ET1113" s="12"/>
      <c r="EU1113" s="12"/>
      <c r="EV1113" s="12"/>
      <c r="EW1113" s="12"/>
      <c r="EX1113" s="12"/>
      <c r="EY1113" s="12"/>
      <c r="EZ1113" s="12"/>
      <c r="FA1113" s="12"/>
      <c r="FB1113" s="12"/>
      <c r="FC1113" s="12"/>
      <c r="FD1113" s="12"/>
      <c r="FE1113" s="12"/>
      <c r="FF1113" s="12"/>
      <c r="FG1113" s="12"/>
      <c r="FH1113" s="12"/>
      <c r="FI1113" s="12"/>
      <c r="FJ1113" s="12"/>
      <c r="FK1113" s="12"/>
      <c r="FL1113" s="12"/>
      <c r="FM1113" s="12"/>
      <c r="FN1113" s="12"/>
      <c r="FO1113" s="12"/>
      <c r="FP1113" s="12"/>
      <c r="FQ1113" s="12"/>
      <c r="FR1113" s="12"/>
      <c r="FS1113" s="12"/>
      <c r="FT1113" s="12"/>
      <c r="FU1113" s="12"/>
      <c r="FV1113" s="12"/>
      <c r="FW1113" s="12"/>
      <c r="FX1113" s="12"/>
      <c r="FY1113" s="12"/>
      <c r="FZ1113" s="12"/>
      <c r="GA1113" s="12"/>
      <c r="GB1113" s="12"/>
      <c r="GC1113" s="12"/>
      <c r="GD1113" s="12"/>
      <c r="GE1113" s="12"/>
      <c r="GF1113" s="12"/>
      <c r="GG1113" s="12"/>
      <c r="GH1113" s="12"/>
      <c r="GI1113" s="12"/>
      <c r="GJ1113" s="12"/>
      <c r="GK1113" s="12"/>
      <c r="GL1113" s="12"/>
      <c r="GM1113" s="12"/>
      <c r="GN1113" s="12"/>
      <c r="GO1113" s="12"/>
      <c r="GP1113" s="12"/>
      <c r="GQ1113" s="12"/>
      <c r="GR1113" s="12"/>
      <c r="GS1113" s="12"/>
      <c r="GT1113" s="12"/>
      <c r="GU1113" s="12"/>
      <c r="GV1113" s="12"/>
      <c r="GW1113" s="12"/>
      <c r="GX1113" s="12"/>
      <c r="GY1113" s="12"/>
      <c r="GZ1113" s="12"/>
      <c r="HA1113" s="12"/>
      <c r="HB1113" s="12"/>
      <c r="HC1113" s="12"/>
      <c r="HD1113" s="12"/>
      <c r="HE1113" s="12"/>
      <c r="HF1113" s="12"/>
      <c r="HG1113" s="12"/>
      <c r="HH1113" s="12"/>
      <c r="HI1113" s="12"/>
      <c r="HJ1113" s="12"/>
      <c r="HK1113" s="12"/>
      <c r="HL1113" s="12"/>
      <c r="HM1113" s="12"/>
      <c r="HN1113" s="12"/>
      <c r="HO1113" s="12"/>
      <c r="HP1113" s="12"/>
      <c r="HQ1113" s="12"/>
      <c r="HR1113" s="12"/>
      <c r="HS1113" s="12"/>
      <c r="HT1113" s="12"/>
      <c r="HU1113" s="12"/>
      <c r="HV1113" s="12"/>
      <c r="HW1113" s="12"/>
      <c r="HX1113" s="12"/>
      <c r="HY1113" s="12"/>
      <c r="HZ1113" s="12"/>
      <c r="IA1113" s="12"/>
      <c r="IB1113" s="12"/>
      <c r="IC1113" s="12"/>
      <c r="ID1113" s="12"/>
    </row>
    <row r="1114" spans="1:238" s="20" customFormat="1" x14ac:dyDescent="0.2">
      <c r="A1114" s="11">
        <f t="shared" si="19"/>
        <v>1106</v>
      </c>
      <c r="B1114" s="46" t="s">
        <v>229</v>
      </c>
      <c r="C1114" s="46" t="s">
        <v>761</v>
      </c>
      <c r="D1114" s="38" t="s">
        <v>148</v>
      </c>
      <c r="E1114" s="69" t="s">
        <v>2169</v>
      </c>
      <c r="F1114" s="47" t="s">
        <v>1133</v>
      </c>
      <c r="G1114" s="39">
        <v>1384</v>
      </c>
      <c r="H1114" s="39">
        <v>3239</v>
      </c>
      <c r="I1114" s="41" t="s">
        <v>15</v>
      </c>
      <c r="J1114" s="43" t="s">
        <v>17</v>
      </c>
      <c r="K1114" s="42"/>
      <c r="L1114" s="12"/>
      <c r="M1114" s="12"/>
      <c r="N1114" s="12"/>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c r="AM1114" s="12"/>
      <c r="AN1114" s="12"/>
      <c r="AO1114" s="12"/>
      <c r="AP1114" s="12"/>
      <c r="AQ1114" s="12"/>
      <c r="AR1114" s="12"/>
      <c r="AS1114" s="12"/>
      <c r="AT1114" s="12"/>
      <c r="AU1114" s="12"/>
      <c r="AV1114" s="12"/>
      <c r="AW1114" s="12"/>
      <c r="AX1114" s="12"/>
      <c r="AY1114" s="12"/>
      <c r="AZ1114" s="12"/>
      <c r="BA1114" s="12"/>
      <c r="BB1114" s="12"/>
      <c r="BC1114" s="12"/>
      <c r="BD1114" s="12"/>
      <c r="BE1114" s="12"/>
      <c r="BF1114" s="12"/>
      <c r="BG1114" s="12"/>
      <c r="BH1114" s="12"/>
      <c r="BI1114" s="12"/>
      <c r="BJ1114" s="12"/>
      <c r="BK1114" s="12"/>
      <c r="BL1114" s="12"/>
      <c r="BM1114" s="12"/>
      <c r="BN1114" s="12"/>
      <c r="BO1114" s="12"/>
      <c r="BP1114" s="12"/>
      <c r="BQ1114" s="12"/>
      <c r="BR1114" s="12"/>
      <c r="BS1114" s="12"/>
      <c r="BT1114" s="12"/>
      <c r="BU1114" s="12"/>
      <c r="BV1114" s="12"/>
      <c r="BW1114" s="12"/>
      <c r="BX1114" s="12"/>
      <c r="BY1114" s="12"/>
      <c r="BZ1114" s="12"/>
      <c r="CA1114" s="12"/>
      <c r="CB1114" s="12"/>
      <c r="CC1114" s="12"/>
      <c r="CD1114" s="12"/>
      <c r="CE1114" s="12"/>
      <c r="CF1114" s="12"/>
      <c r="CG1114" s="12"/>
      <c r="CH1114" s="12"/>
      <c r="CI1114" s="12"/>
      <c r="CJ1114" s="12"/>
      <c r="CK1114" s="12"/>
      <c r="CL1114" s="12"/>
      <c r="CM1114" s="12"/>
      <c r="CN1114" s="12"/>
      <c r="CO1114" s="12"/>
      <c r="CP1114" s="12"/>
      <c r="CQ1114" s="12"/>
      <c r="CR1114" s="12"/>
      <c r="CS1114" s="12"/>
      <c r="CT1114" s="12"/>
      <c r="CU1114" s="12"/>
      <c r="CV1114" s="12"/>
      <c r="CW1114" s="12"/>
      <c r="CX1114" s="12"/>
      <c r="CY1114" s="12"/>
      <c r="CZ1114" s="12"/>
      <c r="DA1114" s="12"/>
      <c r="DB1114" s="12"/>
      <c r="DC1114" s="12"/>
      <c r="DD1114" s="12"/>
      <c r="DE1114" s="12"/>
      <c r="DF1114" s="12"/>
      <c r="DG1114" s="12"/>
      <c r="DH1114" s="12"/>
      <c r="DI1114" s="12"/>
      <c r="DJ1114" s="12"/>
      <c r="DK1114" s="12"/>
      <c r="DL1114" s="12"/>
      <c r="DM1114" s="12"/>
      <c r="DN1114" s="12"/>
      <c r="DO1114" s="12"/>
      <c r="DP1114" s="12"/>
      <c r="DQ1114" s="12"/>
      <c r="DR1114" s="12"/>
      <c r="DS1114" s="12"/>
      <c r="DT1114" s="12"/>
      <c r="DU1114" s="12"/>
      <c r="DV1114" s="12"/>
      <c r="DW1114" s="12"/>
      <c r="DX1114" s="12"/>
      <c r="DY1114" s="12"/>
      <c r="DZ1114" s="12"/>
      <c r="EA1114" s="12"/>
      <c r="EB1114" s="12"/>
      <c r="EC1114" s="12"/>
      <c r="ED1114" s="12"/>
      <c r="EE1114" s="12"/>
      <c r="EF1114" s="12"/>
      <c r="EG1114" s="12"/>
      <c r="EH1114" s="12"/>
      <c r="EI1114" s="12"/>
      <c r="EJ1114" s="12"/>
      <c r="EK1114" s="12"/>
      <c r="EL1114" s="12"/>
      <c r="EM1114" s="12"/>
      <c r="EN1114" s="12"/>
      <c r="EO1114" s="12"/>
      <c r="EP1114" s="12"/>
      <c r="EQ1114" s="12"/>
      <c r="ER1114" s="12"/>
      <c r="ES1114" s="12"/>
      <c r="ET1114" s="12"/>
      <c r="EU1114" s="12"/>
      <c r="EV1114" s="12"/>
      <c r="EW1114" s="12"/>
      <c r="EX1114" s="12"/>
      <c r="EY1114" s="12"/>
      <c r="EZ1114" s="12"/>
      <c r="FA1114" s="12"/>
      <c r="FB1114" s="12"/>
      <c r="FC1114" s="12"/>
      <c r="FD1114" s="12"/>
      <c r="FE1114" s="12"/>
      <c r="FF1114" s="12"/>
      <c r="FG1114" s="12"/>
      <c r="FH1114" s="12"/>
      <c r="FI1114" s="12"/>
      <c r="FJ1114" s="12"/>
      <c r="FK1114" s="12"/>
      <c r="FL1114" s="12"/>
      <c r="FM1114" s="12"/>
      <c r="FN1114" s="12"/>
      <c r="FO1114" s="12"/>
      <c r="FP1114" s="12"/>
      <c r="FQ1114" s="12"/>
      <c r="FR1114" s="12"/>
      <c r="FS1114" s="12"/>
      <c r="FT1114" s="12"/>
      <c r="FU1114" s="12"/>
      <c r="FV1114" s="12"/>
      <c r="FW1114" s="12"/>
      <c r="FX1114" s="12"/>
      <c r="FY1114" s="12"/>
      <c r="FZ1114" s="12"/>
      <c r="GA1114" s="12"/>
      <c r="GB1114" s="12"/>
      <c r="GC1114" s="12"/>
      <c r="GD1114" s="12"/>
      <c r="GE1114" s="12"/>
      <c r="GF1114" s="12"/>
      <c r="GG1114" s="12"/>
      <c r="GH1114" s="12"/>
      <c r="GI1114" s="12"/>
      <c r="GJ1114" s="12"/>
      <c r="GK1114" s="12"/>
      <c r="GL1114" s="12"/>
      <c r="GM1114" s="12"/>
      <c r="GN1114" s="12"/>
      <c r="GO1114" s="12"/>
      <c r="GP1114" s="12"/>
      <c r="GQ1114" s="12"/>
      <c r="GR1114" s="12"/>
      <c r="GS1114" s="12"/>
      <c r="GT1114" s="12"/>
      <c r="GU1114" s="12"/>
      <c r="GV1114" s="12"/>
      <c r="GW1114" s="12"/>
      <c r="GX1114" s="12"/>
      <c r="GY1114" s="12"/>
      <c r="GZ1114" s="12"/>
      <c r="HA1114" s="12"/>
      <c r="HB1114" s="12"/>
      <c r="HC1114" s="12"/>
      <c r="HD1114" s="12"/>
      <c r="HE1114" s="12"/>
      <c r="HF1114" s="12"/>
      <c r="HG1114" s="12"/>
      <c r="HH1114" s="12"/>
      <c r="HI1114" s="12"/>
      <c r="HJ1114" s="12"/>
      <c r="HK1114" s="12"/>
      <c r="HL1114" s="12"/>
      <c r="HM1114" s="12"/>
      <c r="HN1114" s="12"/>
      <c r="HO1114" s="12"/>
      <c r="HP1114" s="12"/>
      <c r="HQ1114" s="12"/>
      <c r="HR1114" s="12"/>
      <c r="HS1114" s="12"/>
      <c r="HT1114" s="12"/>
      <c r="HU1114" s="12"/>
      <c r="HV1114" s="12"/>
      <c r="HW1114" s="12"/>
      <c r="HX1114" s="12"/>
      <c r="HY1114" s="12"/>
      <c r="HZ1114" s="12"/>
      <c r="IA1114" s="12"/>
      <c r="IB1114" s="12"/>
      <c r="IC1114" s="12"/>
      <c r="ID1114" s="12"/>
    </row>
    <row r="1115" spans="1:238" s="20" customFormat="1" x14ac:dyDescent="0.2">
      <c r="A1115" s="11">
        <f t="shared" si="19"/>
        <v>1107</v>
      </c>
      <c r="B1115" s="46" t="s">
        <v>230</v>
      </c>
      <c r="C1115" s="46" t="s">
        <v>761</v>
      </c>
      <c r="D1115" s="38" t="s">
        <v>148</v>
      </c>
      <c r="E1115" s="69" t="s">
        <v>2169</v>
      </c>
      <c r="F1115" s="47" t="s">
        <v>1134</v>
      </c>
      <c r="G1115" s="39">
        <v>739</v>
      </c>
      <c r="H1115" s="39">
        <v>1159</v>
      </c>
      <c r="I1115" s="41" t="s">
        <v>15</v>
      </c>
      <c r="J1115" s="43" t="s">
        <v>17</v>
      </c>
      <c r="K1115" s="42"/>
      <c r="L1115" s="12"/>
      <c r="M1115" s="12"/>
      <c r="N1115" s="12"/>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c r="AM1115" s="12"/>
      <c r="AN1115" s="12"/>
      <c r="AO1115" s="12"/>
      <c r="AP1115" s="12"/>
      <c r="AQ1115" s="12"/>
      <c r="AR1115" s="12"/>
      <c r="AS1115" s="12"/>
      <c r="AT1115" s="12"/>
      <c r="AU1115" s="12"/>
      <c r="AV1115" s="12"/>
      <c r="AW1115" s="12"/>
      <c r="AX1115" s="12"/>
      <c r="AY1115" s="12"/>
      <c r="AZ1115" s="12"/>
      <c r="BA1115" s="12"/>
      <c r="BB1115" s="12"/>
      <c r="BC1115" s="12"/>
      <c r="BD1115" s="12"/>
      <c r="BE1115" s="12"/>
      <c r="BF1115" s="12"/>
      <c r="BG1115" s="12"/>
      <c r="BH1115" s="12"/>
      <c r="BI1115" s="12"/>
      <c r="BJ1115" s="12"/>
      <c r="BK1115" s="12"/>
      <c r="BL1115" s="12"/>
      <c r="BM1115" s="12"/>
      <c r="BN1115" s="12"/>
      <c r="BO1115" s="12"/>
      <c r="BP1115" s="12"/>
      <c r="BQ1115" s="12"/>
      <c r="BR1115" s="12"/>
      <c r="BS1115" s="12"/>
      <c r="BT1115" s="12"/>
      <c r="BU1115" s="12"/>
      <c r="BV1115" s="12"/>
      <c r="BW1115" s="12"/>
      <c r="BX1115" s="12"/>
      <c r="BY1115" s="12"/>
      <c r="BZ1115" s="12"/>
      <c r="CA1115" s="12"/>
      <c r="CB1115" s="12"/>
      <c r="CC1115" s="12"/>
      <c r="CD1115" s="12"/>
      <c r="CE1115" s="12"/>
      <c r="CF1115" s="12"/>
      <c r="CG1115" s="12"/>
      <c r="CH1115" s="12"/>
      <c r="CI1115" s="12"/>
      <c r="CJ1115" s="12"/>
      <c r="CK1115" s="12"/>
      <c r="CL1115" s="12"/>
      <c r="CM1115" s="12"/>
      <c r="CN1115" s="12"/>
      <c r="CO1115" s="12"/>
      <c r="CP1115" s="12"/>
      <c r="CQ1115" s="12"/>
      <c r="CR1115" s="12"/>
      <c r="CS1115" s="12"/>
      <c r="CT1115" s="12"/>
      <c r="CU1115" s="12"/>
      <c r="CV1115" s="12"/>
      <c r="CW1115" s="12"/>
      <c r="CX1115" s="12"/>
      <c r="CY1115" s="12"/>
      <c r="CZ1115" s="12"/>
      <c r="DA1115" s="12"/>
      <c r="DB1115" s="12"/>
      <c r="DC1115" s="12"/>
      <c r="DD1115" s="12"/>
      <c r="DE1115" s="12"/>
      <c r="DF1115" s="12"/>
      <c r="DG1115" s="12"/>
      <c r="DH1115" s="12"/>
      <c r="DI1115" s="12"/>
      <c r="DJ1115" s="12"/>
      <c r="DK1115" s="12"/>
      <c r="DL1115" s="12"/>
      <c r="DM1115" s="12"/>
      <c r="DN1115" s="12"/>
      <c r="DO1115" s="12"/>
      <c r="DP1115" s="12"/>
      <c r="DQ1115" s="12"/>
      <c r="DR1115" s="12"/>
      <c r="DS1115" s="12"/>
      <c r="DT1115" s="12"/>
      <c r="DU1115" s="12"/>
      <c r="DV1115" s="12"/>
      <c r="DW1115" s="12"/>
      <c r="DX1115" s="12"/>
      <c r="DY1115" s="12"/>
      <c r="DZ1115" s="12"/>
      <c r="EA1115" s="12"/>
      <c r="EB1115" s="12"/>
      <c r="EC1115" s="12"/>
      <c r="ED1115" s="12"/>
      <c r="EE1115" s="12"/>
      <c r="EF1115" s="12"/>
      <c r="EG1115" s="12"/>
      <c r="EH1115" s="12"/>
      <c r="EI1115" s="12"/>
      <c r="EJ1115" s="12"/>
      <c r="EK1115" s="12"/>
      <c r="EL1115" s="12"/>
      <c r="EM1115" s="12"/>
      <c r="EN1115" s="12"/>
      <c r="EO1115" s="12"/>
      <c r="EP1115" s="12"/>
      <c r="EQ1115" s="12"/>
      <c r="ER1115" s="12"/>
      <c r="ES1115" s="12"/>
      <c r="ET1115" s="12"/>
      <c r="EU1115" s="12"/>
      <c r="EV1115" s="12"/>
      <c r="EW1115" s="12"/>
      <c r="EX1115" s="12"/>
      <c r="EY1115" s="12"/>
      <c r="EZ1115" s="12"/>
      <c r="FA1115" s="12"/>
      <c r="FB1115" s="12"/>
      <c r="FC1115" s="12"/>
      <c r="FD1115" s="12"/>
      <c r="FE1115" s="12"/>
      <c r="FF1115" s="12"/>
      <c r="FG1115" s="12"/>
      <c r="FH1115" s="12"/>
      <c r="FI1115" s="12"/>
      <c r="FJ1115" s="12"/>
      <c r="FK1115" s="12"/>
      <c r="FL1115" s="12"/>
      <c r="FM1115" s="12"/>
      <c r="FN1115" s="12"/>
      <c r="FO1115" s="12"/>
      <c r="FP1115" s="12"/>
      <c r="FQ1115" s="12"/>
      <c r="FR1115" s="12"/>
      <c r="FS1115" s="12"/>
      <c r="FT1115" s="12"/>
      <c r="FU1115" s="12"/>
      <c r="FV1115" s="12"/>
      <c r="FW1115" s="12"/>
      <c r="FX1115" s="12"/>
      <c r="FY1115" s="12"/>
      <c r="FZ1115" s="12"/>
      <c r="GA1115" s="12"/>
      <c r="GB1115" s="12"/>
      <c r="GC1115" s="12"/>
      <c r="GD1115" s="12"/>
      <c r="GE1115" s="12"/>
      <c r="GF1115" s="12"/>
      <c r="GG1115" s="12"/>
      <c r="GH1115" s="12"/>
      <c r="GI1115" s="12"/>
      <c r="GJ1115" s="12"/>
      <c r="GK1115" s="12"/>
      <c r="GL1115" s="12"/>
      <c r="GM1115" s="12"/>
      <c r="GN1115" s="12"/>
      <c r="GO1115" s="12"/>
      <c r="GP1115" s="12"/>
      <c r="GQ1115" s="12"/>
      <c r="GR1115" s="12"/>
      <c r="GS1115" s="12"/>
      <c r="GT1115" s="12"/>
      <c r="GU1115" s="12"/>
      <c r="GV1115" s="12"/>
      <c r="GW1115" s="12"/>
      <c r="GX1115" s="12"/>
      <c r="GY1115" s="12"/>
      <c r="GZ1115" s="12"/>
      <c r="HA1115" s="12"/>
      <c r="HB1115" s="12"/>
      <c r="HC1115" s="12"/>
      <c r="HD1115" s="12"/>
      <c r="HE1115" s="12"/>
      <c r="HF1115" s="12"/>
      <c r="HG1115" s="12"/>
      <c r="HH1115" s="12"/>
      <c r="HI1115" s="12"/>
      <c r="HJ1115" s="12"/>
      <c r="HK1115" s="12"/>
      <c r="HL1115" s="12"/>
      <c r="HM1115" s="12"/>
      <c r="HN1115" s="12"/>
      <c r="HO1115" s="12"/>
      <c r="HP1115" s="12"/>
      <c r="HQ1115" s="12"/>
      <c r="HR1115" s="12"/>
      <c r="HS1115" s="12"/>
      <c r="HT1115" s="12"/>
      <c r="HU1115" s="12"/>
      <c r="HV1115" s="12"/>
      <c r="HW1115" s="12"/>
      <c r="HX1115" s="12"/>
      <c r="HY1115" s="12"/>
      <c r="HZ1115" s="12"/>
      <c r="IA1115" s="12"/>
      <c r="IB1115" s="12"/>
      <c r="IC1115" s="12"/>
      <c r="ID1115" s="12"/>
    </row>
    <row r="1116" spans="1:238" s="20" customFormat="1" x14ac:dyDescent="0.2">
      <c r="A1116" s="11">
        <f t="shared" si="19"/>
        <v>1108</v>
      </c>
      <c r="B1116" s="46" t="s">
        <v>512</v>
      </c>
      <c r="C1116" s="32" t="s">
        <v>761</v>
      </c>
      <c r="D1116" s="40" t="s">
        <v>148</v>
      </c>
      <c r="E1116" s="69" t="s">
        <v>2169</v>
      </c>
      <c r="F1116" s="47" t="s">
        <v>48</v>
      </c>
      <c r="G1116" s="39">
        <v>1441</v>
      </c>
      <c r="H1116" s="39">
        <v>3159</v>
      </c>
      <c r="I1116" s="41" t="s">
        <v>18</v>
      </c>
      <c r="J1116" s="43" t="s">
        <v>17</v>
      </c>
      <c r="K1116" s="42" t="s">
        <v>180</v>
      </c>
      <c r="L1116" s="12"/>
      <c r="M1116" s="12"/>
      <c r="N1116" s="12"/>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c r="AM1116" s="12"/>
      <c r="AN1116" s="12"/>
      <c r="AO1116" s="12"/>
      <c r="AP1116" s="12"/>
      <c r="AQ1116" s="12"/>
      <c r="AR1116" s="12"/>
      <c r="AS1116" s="12"/>
      <c r="AT1116" s="12"/>
      <c r="AU1116" s="12"/>
      <c r="AV1116" s="12"/>
      <c r="AW1116" s="12"/>
      <c r="AX1116" s="12"/>
      <c r="AY1116" s="12"/>
      <c r="AZ1116" s="12"/>
      <c r="BA1116" s="12"/>
      <c r="BB1116" s="12"/>
      <c r="BC1116" s="12"/>
      <c r="BD1116" s="12"/>
      <c r="BE1116" s="12"/>
      <c r="BF1116" s="12"/>
      <c r="BG1116" s="12"/>
      <c r="BH1116" s="12"/>
      <c r="BI1116" s="12"/>
      <c r="BJ1116" s="12"/>
      <c r="BK1116" s="12"/>
      <c r="BL1116" s="12"/>
      <c r="BM1116" s="12"/>
      <c r="BN1116" s="12"/>
      <c r="BO1116" s="12"/>
      <c r="BP1116" s="12"/>
      <c r="BQ1116" s="12"/>
      <c r="BR1116" s="12"/>
      <c r="BS1116" s="12"/>
      <c r="BT1116" s="12"/>
      <c r="BU1116" s="12"/>
      <c r="BV1116" s="12"/>
      <c r="BW1116" s="12"/>
      <c r="BX1116" s="12"/>
      <c r="BY1116" s="12"/>
      <c r="BZ1116" s="12"/>
      <c r="CA1116" s="12"/>
      <c r="CB1116" s="12"/>
      <c r="CC1116" s="12"/>
      <c r="CD1116" s="12"/>
      <c r="CE1116" s="12"/>
      <c r="CF1116" s="12"/>
      <c r="CG1116" s="12"/>
      <c r="CH1116" s="12"/>
      <c r="CI1116" s="12"/>
      <c r="CJ1116" s="12"/>
      <c r="CK1116" s="12"/>
      <c r="CL1116" s="12"/>
      <c r="CM1116" s="12"/>
      <c r="CN1116" s="12"/>
      <c r="CO1116" s="12"/>
      <c r="CP1116" s="12"/>
      <c r="CQ1116" s="12"/>
      <c r="CR1116" s="12"/>
      <c r="CS1116" s="12"/>
      <c r="CT1116" s="12"/>
      <c r="CU1116" s="12"/>
      <c r="CV1116" s="12"/>
      <c r="CW1116" s="12"/>
      <c r="CX1116" s="12"/>
      <c r="CY1116" s="12"/>
      <c r="CZ1116" s="12"/>
      <c r="DA1116" s="12"/>
      <c r="DB1116" s="12"/>
      <c r="DC1116" s="12"/>
      <c r="DD1116" s="12"/>
      <c r="DE1116" s="12"/>
      <c r="DF1116" s="12"/>
      <c r="DG1116" s="12"/>
      <c r="DH1116" s="12"/>
      <c r="DI1116" s="12"/>
      <c r="DJ1116" s="12"/>
      <c r="DK1116" s="12"/>
      <c r="DL1116" s="12"/>
      <c r="DM1116" s="12"/>
      <c r="DN1116" s="12"/>
      <c r="DO1116" s="12"/>
      <c r="DP1116" s="12"/>
      <c r="DQ1116" s="12"/>
      <c r="DR1116" s="12"/>
      <c r="DS1116" s="12"/>
      <c r="DT1116" s="12"/>
      <c r="DU1116" s="12"/>
      <c r="DV1116" s="12"/>
      <c r="DW1116" s="12"/>
      <c r="DX1116" s="12"/>
      <c r="DY1116" s="12"/>
      <c r="DZ1116" s="12"/>
      <c r="EA1116" s="12"/>
      <c r="EB1116" s="12"/>
      <c r="EC1116" s="12"/>
      <c r="ED1116" s="12"/>
      <c r="EE1116" s="12"/>
      <c r="EF1116" s="12"/>
      <c r="EG1116" s="12"/>
      <c r="EH1116" s="12"/>
      <c r="EI1116" s="12"/>
      <c r="EJ1116" s="12"/>
      <c r="EK1116" s="12"/>
      <c r="EL1116" s="12"/>
      <c r="EM1116" s="12"/>
      <c r="EN1116" s="12"/>
      <c r="EO1116" s="12"/>
      <c r="EP1116" s="12"/>
      <c r="EQ1116" s="12"/>
      <c r="ER1116" s="12"/>
      <c r="ES1116" s="12"/>
      <c r="ET1116" s="12"/>
      <c r="EU1116" s="12"/>
      <c r="EV1116" s="12"/>
      <c r="EW1116" s="12"/>
      <c r="EX1116" s="12"/>
      <c r="EY1116" s="12"/>
      <c r="EZ1116" s="12"/>
      <c r="FA1116" s="12"/>
      <c r="FB1116" s="12"/>
      <c r="FC1116" s="12"/>
      <c r="FD1116" s="12"/>
      <c r="FE1116" s="12"/>
      <c r="FF1116" s="12"/>
      <c r="FG1116" s="12"/>
      <c r="FH1116" s="12"/>
      <c r="FI1116" s="12"/>
      <c r="FJ1116" s="12"/>
      <c r="FK1116" s="12"/>
      <c r="FL1116" s="12"/>
      <c r="FM1116" s="12"/>
      <c r="FN1116" s="12"/>
      <c r="FO1116" s="12"/>
      <c r="FP1116" s="12"/>
      <c r="FQ1116" s="12"/>
      <c r="FR1116" s="12"/>
      <c r="FS1116" s="12"/>
      <c r="FT1116" s="12"/>
      <c r="FU1116" s="12"/>
      <c r="FV1116" s="12"/>
      <c r="FW1116" s="12"/>
      <c r="FX1116" s="12"/>
      <c r="FY1116" s="12"/>
      <c r="FZ1116" s="12"/>
      <c r="GA1116" s="12"/>
      <c r="GB1116" s="12"/>
      <c r="GC1116" s="12"/>
      <c r="GD1116" s="12"/>
      <c r="GE1116" s="12"/>
      <c r="GF1116" s="12"/>
      <c r="GG1116" s="12"/>
      <c r="GH1116" s="12"/>
      <c r="GI1116" s="12"/>
      <c r="GJ1116" s="12"/>
      <c r="GK1116" s="12"/>
      <c r="GL1116" s="12"/>
      <c r="GM1116" s="12"/>
      <c r="GN1116" s="12"/>
      <c r="GO1116" s="12"/>
      <c r="GP1116" s="12"/>
      <c r="GQ1116" s="12"/>
      <c r="GR1116" s="12"/>
      <c r="GS1116" s="12"/>
      <c r="GT1116" s="12"/>
      <c r="GU1116" s="12"/>
      <c r="GV1116" s="12"/>
      <c r="GW1116" s="12"/>
      <c r="GX1116" s="12"/>
      <c r="GY1116" s="12"/>
      <c r="GZ1116" s="12"/>
      <c r="HA1116" s="12"/>
      <c r="HB1116" s="12"/>
      <c r="HC1116" s="12"/>
      <c r="HD1116" s="12"/>
      <c r="HE1116" s="12"/>
      <c r="HF1116" s="12"/>
      <c r="HG1116" s="12"/>
      <c r="HH1116" s="12"/>
      <c r="HI1116" s="12"/>
      <c r="HJ1116" s="12"/>
      <c r="HK1116" s="12"/>
      <c r="HL1116" s="12"/>
      <c r="HM1116" s="12"/>
      <c r="HN1116" s="12"/>
      <c r="HO1116" s="12"/>
      <c r="HP1116" s="12"/>
      <c r="HQ1116" s="12"/>
      <c r="HR1116" s="12"/>
      <c r="HS1116" s="12"/>
      <c r="HT1116" s="12"/>
      <c r="HU1116" s="12"/>
      <c r="HV1116" s="12"/>
      <c r="HW1116" s="12"/>
      <c r="HX1116" s="12"/>
      <c r="HY1116" s="12"/>
      <c r="HZ1116" s="12"/>
      <c r="IA1116" s="12"/>
      <c r="IB1116" s="12"/>
      <c r="IC1116" s="12"/>
      <c r="ID1116" s="12"/>
    </row>
    <row r="1117" spans="1:238" s="20" customFormat="1" x14ac:dyDescent="0.2">
      <c r="A1117" s="11">
        <f t="shared" si="19"/>
        <v>1109</v>
      </c>
      <c r="B1117" s="46" t="s">
        <v>231</v>
      </c>
      <c r="C1117" s="46" t="s">
        <v>761</v>
      </c>
      <c r="D1117" s="38" t="s">
        <v>148</v>
      </c>
      <c r="E1117" s="69" t="s">
        <v>2192</v>
      </c>
      <c r="F1117" s="40" t="s">
        <v>25</v>
      </c>
      <c r="G1117" s="39">
        <v>865</v>
      </c>
      <c r="H1117" s="39">
        <v>1920</v>
      </c>
      <c r="I1117" s="41" t="s">
        <v>15</v>
      </c>
      <c r="J1117" s="43" t="s">
        <v>17</v>
      </c>
      <c r="K1117" s="42"/>
      <c r="L1117" s="12"/>
      <c r="M1117" s="12"/>
      <c r="N1117" s="12"/>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c r="AM1117" s="12"/>
      <c r="AN1117" s="12"/>
      <c r="AO1117" s="12"/>
      <c r="AP1117" s="12"/>
      <c r="AQ1117" s="12"/>
      <c r="AR1117" s="12"/>
      <c r="AS1117" s="12"/>
      <c r="AT1117" s="12"/>
      <c r="AU1117" s="12"/>
      <c r="AV1117" s="12"/>
      <c r="AW1117" s="12"/>
      <c r="AX1117" s="12"/>
      <c r="AY1117" s="12"/>
      <c r="AZ1117" s="12"/>
      <c r="BA1117" s="12"/>
      <c r="BB1117" s="12"/>
      <c r="BC1117" s="12"/>
      <c r="BD1117" s="12"/>
      <c r="BE1117" s="12"/>
      <c r="BF1117" s="12"/>
      <c r="BG1117" s="12"/>
      <c r="BH1117" s="12"/>
      <c r="BI1117" s="12"/>
      <c r="BJ1117" s="12"/>
      <c r="BK1117" s="12"/>
      <c r="BL1117" s="12"/>
      <c r="BM1117" s="12"/>
      <c r="BN1117" s="12"/>
      <c r="BO1117" s="12"/>
      <c r="BP1117" s="12"/>
      <c r="BQ1117" s="12"/>
      <c r="BR1117" s="12"/>
      <c r="BS1117" s="12"/>
      <c r="BT1117" s="12"/>
      <c r="BU1117" s="12"/>
      <c r="BV1117" s="12"/>
      <c r="BW1117" s="12"/>
      <c r="BX1117" s="12"/>
      <c r="BY1117" s="12"/>
      <c r="BZ1117" s="12"/>
      <c r="CA1117" s="12"/>
      <c r="CB1117" s="12"/>
      <c r="CC1117" s="12"/>
      <c r="CD1117" s="12"/>
      <c r="CE1117" s="12"/>
      <c r="CF1117" s="12"/>
      <c r="CG1117" s="12"/>
      <c r="CH1117" s="12"/>
      <c r="CI1117" s="12"/>
      <c r="CJ1117" s="12"/>
      <c r="CK1117" s="12"/>
      <c r="CL1117" s="12"/>
      <c r="CM1117" s="12"/>
      <c r="CN1117" s="12"/>
      <c r="CO1117" s="12"/>
      <c r="CP1117" s="12"/>
      <c r="CQ1117" s="12"/>
      <c r="CR1117" s="12"/>
      <c r="CS1117" s="12"/>
      <c r="CT1117" s="12"/>
      <c r="CU1117" s="12"/>
      <c r="CV1117" s="12"/>
      <c r="CW1117" s="12"/>
      <c r="CX1117" s="12"/>
      <c r="CY1117" s="12"/>
      <c r="CZ1117" s="12"/>
      <c r="DA1117" s="12"/>
      <c r="DB1117" s="12"/>
      <c r="DC1117" s="12"/>
      <c r="DD1117" s="12"/>
      <c r="DE1117" s="12"/>
      <c r="DF1117" s="12"/>
      <c r="DG1117" s="12"/>
      <c r="DH1117" s="12"/>
      <c r="DI1117" s="12"/>
      <c r="DJ1117" s="12"/>
      <c r="DK1117" s="12"/>
      <c r="DL1117" s="12"/>
      <c r="DM1117" s="12"/>
      <c r="DN1117" s="12"/>
      <c r="DO1117" s="12"/>
      <c r="DP1117" s="12"/>
      <c r="DQ1117" s="12"/>
      <c r="DR1117" s="12"/>
      <c r="DS1117" s="12"/>
      <c r="DT1117" s="12"/>
      <c r="DU1117" s="12"/>
      <c r="DV1117" s="12"/>
      <c r="DW1117" s="12"/>
      <c r="DX1117" s="12"/>
      <c r="DY1117" s="12"/>
      <c r="DZ1117" s="12"/>
      <c r="EA1117" s="12"/>
      <c r="EB1117" s="12"/>
      <c r="EC1117" s="12"/>
      <c r="ED1117" s="12"/>
      <c r="EE1117" s="12"/>
      <c r="EF1117" s="12"/>
      <c r="EG1117" s="12"/>
      <c r="EH1117" s="12"/>
      <c r="EI1117" s="12"/>
      <c r="EJ1117" s="12"/>
      <c r="EK1117" s="12"/>
      <c r="EL1117" s="12"/>
      <c r="EM1117" s="12"/>
      <c r="EN1117" s="12"/>
      <c r="EO1117" s="12"/>
      <c r="EP1117" s="12"/>
      <c r="EQ1117" s="12"/>
      <c r="ER1117" s="12"/>
      <c r="ES1117" s="12"/>
      <c r="ET1117" s="12"/>
      <c r="EU1117" s="12"/>
      <c r="EV1117" s="12"/>
      <c r="EW1117" s="12"/>
      <c r="EX1117" s="12"/>
      <c r="EY1117" s="12"/>
      <c r="EZ1117" s="12"/>
      <c r="FA1117" s="12"/>
      <c r="FB1117" s="12"/>
      <c r="FC1117" s="12"/>
      <c r="FD1117" s="12"/>
      <c r="FE1117" s="12"/>
      <c r="FF1117" s="12"/>
      <c r="FG1117" s="12"/>
      <c r="FH1117" s="12"/>
      <c r="FI1117" s="12"/>
      <c r="FJ1117" s="12"/>
      <c r="FK1117" s="12"/>
      <c r="FL1117" s="12"/>
      <c r="FM1117" s="12"/>
      <c r="FN1117" s="12"/>
      <c r="FO1117" s="12"/>
      <c r="FP1117" s="12"/>
      <c r="FQ1117" s="12"/>
      <c r="FR1117" s="12"/>
      <c r="FS1117" s="12"/>
      <c r="FT1117" s="12"/>
      <c r="FU1117" s="12"/>
      <c r="FV1117" s="12"/>
      <c r="FW1117" s="12"/>
      <c r="FX1117" s="12"/>
      <c r="FY1117" s="12"/>
      <c r="FZ1117" s="12"/>
      <c r="GA1117" s="12"/>
      <c r="GB1117" s="12"/>
      <c r="GC1117" s="12"/>
      <c r="GD1117" s="12"/>
      <c r="GE1117" s="12"/>
      <c r="GF1117" s="12"/>
      <c r="GG1117" s="12"/>
      <c r="GH1117" s="12"/>
      <c r="GI1117" s="12"/>
      <c r="GJ1117" s="12"/>
      <c r="GK1117" s="12"/>
      <c r="GL1117" s="12"/>
      <c r="GM1117" s="12"/>
      <c r="GN1117" s="12"/>
      <c r="GO1117" s="12"/>
      <c r="GP1117" s="12"/>
      <c r="GQ1117" s="12"/>
      <c r="GR1117" s="12"/>
      <c r="GS1117" s="12"/>
      <c r="GT1117" s="12"/>
      <c r="GU1117" s="12"/>
      <c r="GV1117" s="12"/>
      <c r="GW1117" s="12"/>
      <c r="GX1117" s="12"/>
      <c r="GY1117" s="12"/>
      <c r="GZ1117" s="12"/>
      <c r="HA1117" s="12"/>
      <c r="HB1117" s="12"/>
      <c r="HC1117" s="12"/>
      <c r="HD1117" s="12"/>
      <c r="HE1117" s="12"/>
      <c r="HF1117" s="12"/>
      <c r="HG1117" s="12"/>
      <c r="HH1117" s="12"/>
      <c r="HI1117" s="12"/>
      <c r="HJ1117" s="12"/>
      <c r="HK1117" s="12"/>
      <c r="HL1117" s="12"/>
      <c r="HM1117" s="12"/>
      <c r="HN1117" s="12"/>
      <c r="HO1117" s="12"/>
      <c r="HP1117" s="12"/>
      <c r="HQ1117" s="12"/>
      <c r="HR1117" s="12"/>
      <c r="HS1117" s="12"/>
      <c r="HT1117" s="12"/>
      <c r="HU1117" s="12"/>
      <c r="HV1117" s="12"/>
      <c r="HW1117" s="12"/>
      <c r="HX1117" s="12"/>
      <c r="HY1117" s="12"/>
      <c r="HZ1117" s="12"/>
      <c r="IA1117" s="12"/>
      <c r="IB1117" s="12"/>
      <c r="IC1117" s="12"/>
      <c r="ID1117" s="12"/>
    </row>
    <row r="1118" spans="1:238" s="20" customFormat="1" x14ac:dyDescent="0.2">
      <c r="A1118" s="11">
        <f t="shared" si="19"/>
        <v>1110</v>
      </c>
      <c r="B1118" s="38" t="s">
        <v>2217</v>
      </c>
      <c r="C1118" s="38" t="s">
        <v>761</v>
      </c>
      <c r="D1118" s="38" t="s">
        <v>148</v>
      </c>
      <c r="E1118" s="69" t="s">
        <v>2218</v>
      </c>
      <c r="F1118" s="48" t="s">
        <v>1134</v>
      </c>
      <c r="G1118" s="39">
        <v>5878</v>
      </c>
      <c r="H1118" s="39">
        <v>12043</v>
      </c>
      <c r="I1118" s="41" t="s">
        <v>15</v>
      </c>
      <c r="J1118" s="43" t="s">
        <v>17</v>
      </c>
      <c r="K1118" s="4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c r="FE1118" s="2"/>
      <c r="FF1118" s="2"/>
      <c r="FG1118" s="2"/>
      <c r="FH1118" s="2"/>
      <c r="FI1118" s="2"/>
      <c r="FJ1118" s="2"/>
      <c r="FK1118" s="2"/>
      <c r="FL1118" s="2"/>
      <c r="FM1118" s="2"/>
      <c r="FN1118" s="2"/>
      <c r="FO1118" s="2"/>
      <c r="FP1118" s="2"/>
      <c r="FQ1118" s="2"/>
      <c r="FR1118" s="2"/>
      <c r="FS1118" s="2"/>
      <c r="FT1118" s="2"/>
      <c r="FU1118" s="2"/>
      <c r="FV1118" s="2"/>
      <c r="FW1118" s="2"/>
      <c r="FX1118" s="2"/>
      <c r="FY1118" s="2"/>
      <c r="FZ1118" s="2"/>
      <c r="GA1118" s="2"/>
      <c r="GB1118" s="2"/>
      <c r="GC1118" s="2"/>
      <c r="GD1118" s="2"/>
      <c r="GE1118" s="2"/>
      <c r="GF1118" s="2"/>
      <c r="GG1118" s="2"/>
      <c r="GH1118" s="2"/>
      <c r="GI1118" s="2"/>
      <c r="GJ1118" s="2"/>
      <c r="GK1118" s="2"/>
      <c r="GL1118" s="2"/>
      <c r="GM1118" s="2"/>
      <c r="GN1118" s="2"/>
      <c r="GO1118" s="2"/>
      <c r="GP1118" s="2"/>
      <c r="GQ1118" s="2"/>
      <c r="GR1118" s="2"/>
      <c r="GS1118" s="2"/>
      <c r="GT1118" s="2"/>
      <c r="GU1118" s="2"/>
      <c r="GV1118" s="2"/>
      <c r="GW1118" s="2"/>
      <c r="GX1118" s="2"/>
      <c r="GY1118" s="2"/>
      <c r="GZ1118" s="2"/>
      <c r="HA1118" s="2"/>
      <c r="HB1118" s="2"/>
      <c r="HC1118" s="2"/>
      <c r="HD1118" s="2"/>
      <c r="HE1118" s="2"/>
      <c r="HF1118" s="2"/>
      <c r="HG1118" s="2"/>
      <c r="HH1118" s="2"/>
      <c r="HI1118" s="2"/>
      <c r="HJ1118" s="2"/>
      <c r="HK1118" s="2"/>
      <c r="HL1118" s="2"/>
      <c r="HM1118" s="2"/>
      <c r="HN1118" s="2"/>
      <c r="HO1118" s="2"/>
      <c r="HP1118" s="2"/>
      <c r="HQ1118" s="2"/>
      <c r="HR1118" s="2"/>
      <c r="HS1118" s="2"/>
      <c r="HT1118" s="2"/>
      <c r="HU1118" s="2"/>
      <c r="HV1118" s="2"/>
      <c r="HW1118" s="2"/>
      <c r="HX1118" s="2"/>
      <c r="HY1118" s="2"/>
      <c r="HZ1118" s="2"/>
      <c r="IA1118" s="2"/>
      <c r="IB1118" s="2"/>
      <c r="IC1118" s="2"/>
      <c r="ID1118" s="2"/>
    </row>
    <row r="1119" spans="1:238" s="20" customFormat="1" x14ac:dyDescent="0.2">
      <c r="A1119" s="11">
        <f t="shared" si="19"/>
        <v>1111</v>
      </c>
      <c r="B1119" s="46" t="s">
        <v>2231</v>
      </c>
      <c r="C1119" s="38" t="s">
        <v>761</v>
      </c>
      <c r="D1119" s="38" t="s">
        <v>148</v>
      </c>
      <c r="E1119" s="69" t="s">
        <v>2232</v>
      </c>
      <c r="F1119" s="40" t="s">
        <v>52</v>
      </c>
      <c r="G1119" s="39">
        <v>2469</v>
      </c>
      <c r="H1119" s="39">
        <v>4999</v>
      </c>
      <c r="I1119" s="41" t="s">
        <v>15</v>
      </c>
      <c r="J1119" s="43" t="s">
        <v>17</v>
      </c>
      <c r="K1119" s="4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c r="FE1119" s="2"/>
      <c r="FF1119" s="2"/>
      <c r="FG1119" s="2"/>
      <c r="FH1119" s="2"/>
      <c r="FI1119" s="2"/>
      <c r="FJ1119" s="2"/>
      <c r="FK1119" s="2"/>
      <c r="FL1119" s="2"/>
      <c r="FM1119" s="2"/>
      <c r="FN1119" s="2"/>
      <c r="FO1119" s="2"/>
      <c r="FP1119" s="2"/>
      <c r="FQ1119" s="2"/>
      <c r="FR1119" s="2"/>
      <c r="FS1119" s="2"/>
      <c r="FT1119" s="2"/>
      <c r="FU1119" s="2"/>
      <c r="FV1119" s="2"/>
      <c r="FW1119" s="2"/>
      <c r="FX1119" s="2"/>
      <c r="FY1119" s="2"/>
      <c r="FZ1119" s="2"/>
      <c r="GA1119" s="2"/>
      <c r="GB1119" s="2"/>
      <c r="GC1119" s="2"/>
      <c r="GD1119" s="2"/>
      <c r="GE1119" s="2"/>
      <c r="GF1119" s="2"/>
      <c r="GG1119" s="2"/>
      <c r="GH1119" s="2"/>
      <c r="GI1119" s="2"/>
      <c r="GJ1119" s="2"/>
      <c r="GK1119" s="2"/>
      <c r="GL1119" s="2"/>
      <c r="GM1119" s="2"/>
      <c r="GN1119" s="2"/>
      <c r="GO1119" s="2"/>
      <c r="GP1119" s="2"/>
      <c r="GQ1119" s="2"/>
      <c r="GR1119" s="2"/>
      <c r="GS1119" s="2"/>
      <c r="GT1119" s="2"/>
      <c r="GU1119" s="2"/>
      <c r="GV1119" s="2"/>
      <c r="GW1119" s="2"/>
      <c r="GX1119" s="2"/>
      <c r="GY1119" s="2"/>
      <c r="GZ1119" s="2"/>
      <c r="HA1119" s="2"/>
      <c r="HB1119" s="2"/>
      <c r="HC1119" s="2"/>
      <c r="HD1119" s="2"/>
      <c r="HE1119" s="2"/>
      <c r="HF1119" s="2"/>
      <c r="HG1119" s="2"/>
      <c r="HH1119" s="2"/>
      <c r="HI1119" s="2"/>
      <c r="HJ1119" s="2"/>
      <c r="HK1119" s="2"/>
      <c r="HL1119" s="2"/>
      <c r="HM1119" s="2"/>
      <c r="HN1119" s="2"/>
      <c r="HO1119" s="2"/>
      <c r="HP1119" s="2"/>
      <c r="HQ1119" s="2"/>
      <c r="HR1119" s="2"/>
      <c r="HS1119" s="2"/>
      <c r="HT1119" s="2"/>
      <c r="HU1119" s="2"/>
      <c r="HV1119" s="2"/>
      <c r="HW1119" s="2"/>
      <c r="HX1119" s="2"/>
      <c r="HY1119" s="2"/>
      <c r="HZ1119" s="2"/>
      <c r="IA1119" s="2"/>
      <c r="IB1119" s="2"/>
      <c r="IC1119" s="2"/>
      <c r="ID1119" s="2"/>
    </row>
    <row r="1120" spans="1:238" s="20" customFormat="1" x14ac:dyDescent="0.2">
      <c r="A1120" s="11">
        <f t="shared" si="19"/>
        <v>1112</v>
      </c>
      <c r="B1120" s="46" t="s">
        <v>231</v>
      </c>
      <c r="C1120" s="38" t="s">
        <v>761</v>
      </c>
      <c r="D1120" s="38" t="s">
        <v>148</v>
      </c>
      <c r="E1120" s="69" t="s">
        <v>2232</v>
      </c>
      <c r="F1120" s="40" t="s">
        <v>25</v>
      </c>
      <c r="G1120" s="39">
        <v>525</v>
      </c>
      <c r="H1120" s="39">
        <v>940</v>
      </c>
      <c r="I1120" s="41" t="s">
        <v>15</v>
      </c>
      <c r="J1120" s="43" t="s">
        <v>17</v>
      </c>
      <c r="K1120" s="4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c r="FE1120" s="2"/>
      <c r="FF1120" s="2"/>
      <c r="FG1120" s="2"/>
      <c r="FH1120" s="2"/>
      <c r="FI1120" s="2"/>
      <c r="FJ1120" s="2"/>
      <c r="FK1120" s="2"/>
      <c r="FL1120" s="2"/>
      <c r="FM1120" s="2"/>
      <c r="FN1120" s="2"/>
      <c r="FO1120" s="2"/>
      <c r="FP1120" s="2"/>
      <c r="FQ1120" s="2"/>
      <c r="FR1120" s="2"/>
      <c r="FS1120" s="2"/>
      <c r="FT1120" s="2"/>
      <c r="FU1120" s="2"/>
      <c r="FV1120" s="2"/>
      <c r="FW1120" s="2"/>
      <c r="FX1120" s="2"/>
      <c r="FY1120" s="2"/>
      <c r="FZ1120" s="2"/>
      <c r="GA1120" s="2"/>
      <c r="GB1120" s="2"/>
      <c r="GC1120" s="2"/>
      <c r="GD1120" s="2"/>
      <c r="GE1120" s="2"/>
      <c r="GF1120" s="2"/>
      <c r="GG1120" s="2"/>
      <c r="GH1120" s="2"/>
      <c r="GI1120" s="2"/>
      <c r="GJ1120" s="2"/>
      <c r="GK1120" s="2"/>
      <c r="GL1120" s="2"/>
      <c r="GM1120" s="2"/>
      <c r="GN1120" s="2"/>
      <c r="GO1120" s="2"/>
      <c r="GP1120" s="2"/>
      <c r="GQ1120" s="2"/>
      <c r="GR1120" s="2"/>
      <c r="GS1120" s="2"/>
      <c r="GT1120" s="2"/>
      <c r="GU1120" s="2"/>
      <c r="GV1120" s="2"/>
      <c r="GW1120" s="2"/>
      <c r="GX1120" s="2"/>
      <c r="GY1120" s="2"/>
      <c r="GZ1120" s="2"/>
      <c r="HA1120" s="2"/>
      <c r="HB1120" s="2"/>
      <c r="HC1120" s="2"/>
      <c r="HD1120" s="2"/>
      <c r="HE1120" s="2"/>
      <c r="HF1120" s="2"/>
      <c r="HG1120" s="2"/>
      <c r="HH1120" s="2"/>
      <c r="HI1120" s="2"/>
      <c r="HJ1120" s="2"/>
      <c r="HK1120" s="2"/>
      <c r="HL1120" s="2"/>
      <c r="HM1120" s="2"/>
      <c r="HN1120" s="2"/>
      <c r="HO1120" s="2"/>
      <c r="HP1120" s="2"/>
      <c r="HQ1120" s="2"/>
      <c r="HR1120" s="2"/>
      <c r="HS1120" s="2"/>
      <c r="HT1120" s="2"/>
      <c r="HU1120" s="2"/>
      <c r="HV1120" s="2"/>
      <c r="HW1120" s="2"/>
      <c r="HX1120" s="2"/>
      <c r="HY1120" s="2"/>
      <c r="HZ1120" s="2"/>
      <c r="IA1120" s="2"/>
      <c r="IB1120" s="2"/>
      <c r="IC1120" s="2"/>
      <c r="ID1120" s="2"/>
    </row>
    <row r="1121" spans="1:238" s="12" customFormat="1" x14ac:dyDescent="0.2">
      <c r="A1121" s="11">
        <f t="shared" si="19"/>
        <v>1113</v>
      </c>
      <c r="B1121" s="46" t="s">
        <v>2239</v>
      </c>
      <c r="C1121" s="38" t="s">
        <v>761</v>
      </c>
      <c r="D1121" s="38" t="s">
        <v>148</v>
      </c>
      <c r="E1121" s="69" t="s">
        <v>2240</v>
      </c>
      <c r="F1121" s="40" t="s">
        <v>23</v>
      </c>
      <c r="G1121" s="39">
        <v>1788</v>
      </c>
      <c r="H1121" s="39">
        <v>3954</v>
      </c>
      <c r="I1121" s="41" t="s">
        <v>15</v>
      </c>
      <c r="J1121" s="43" t="s">
        <v>17</v>
      </c>
      <c r="K1121" s="42"/>
    </row>
    <row r="1122" spans="1:238" s="12" customFormat="1" x14ac:dyDescent="0.2">
      <c r="A1122" s="11">
        <f t="shared" si="19"/>
        <v>1114</v>
      </c>
      <c r="B1122" s="38" t="s">
        <v>232</v>
      </c>
      <c r="C1122" s="38" t="s">
        <v>761</v>
      </c>
      <c r="D1122" s="38" t="s">
        <v>148</v>
      </c>
      <c r="E1122" s="69" t="s">
        <v>2240</v>
      </c>
      <c r="F1122" s="40" t="s">
        <v>1161</v>
      </c>
      <c r="G1122" s="39">
        <v>1393</v>
      </c>
      <c r="H1122" s="39">
        <v>1666</v>
      </c>
      <c r="I1122" s="41" t="s">
        <v>18</v>
      </c>
      <c r="J1122" s="43" t="s">
        <v>17</v>
      </c>
      <c r="K1122" s="42"/>
    </row>
    <row r="1123" spans="1:238" s="12" customFormat="1" x14ac:dyDescent="0.2">
      <c r="A1123" s="11">
        <f t="shared" si="19"/>
        <v>1115</v>
      </c>
      <c r="B1123" s="38" t="s">
        <v>233</v>
      </c>
      <c r="C1123" s="49" t="s">
        <v>761</v>
      </c>
      <c r="D1123" s="38" t="s">
        <v>148</v>
      </c>
      <c r="E1123" s="69" t="s">
        <v>2262</v>
      </c>
      <c r="F1123" s="47" t="s">
        <v>26</v>
      </c>
      <c r="G1123" s="39">
        <v>1605</v>
      </c>
      <c r="H1123" s="39">
        <v>3108</v>
      </c>
      <c r="I1123" s="52" t="s">
        <v>18</v>
      </c>
      <c r="J1123" s="43" t="s">
        <v>17</v>
      </c>
      <c r="K1123" s="42"/>
    </row>
    <row r="1124" spans="1:238" s="12" customFormat="1" x14ac:dyDescent="0.2">
      <c r="A1124" s="11">
        <f t="shared" si="19"/>
        <v>1116</v>
      </c>
      <c r="B1124" s="46" t="s">
        <v>234</v>
      </c>
      <c r="C1124" s="38" t="s">
        <v>761</v>
      </c>
      <c r="D1124" s="55" t="s">
        <v>148</v>
      </c>
      <c r="E1124" s="69" t="s">
        <v>29</v>
      </c>
      <c r="F1124" s="40" t="s">
        <v>119</v>
      </c>
      <c r="G1124" s="56">
        <v>1187</v>
      </c>
      <c r="H1124" s="56">
        <v>2157</v>
      </c>
      <c r="I1124" s="57" t="s">
        <v>15</v>
      </c>
      <c r="J1124" s="57" t="s">
        <v>17</v>
      </c>
      <c r="K1124" s="4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row>
    <row r="1125" spans="1:238" s="12" customFormat="1" x14ac:dyDescent="0.2">
      <c r="A1125" s="11">
        <f t="shared" si="19"/>
        <v>1117</v>
      </c>
      <c r="B1125" s="46" t="s">
        <v>2278</v>
      </c>
      <c r="C1125" s="38" t="s">
        <v>761</v>
      </c>
      <c r="D1125" s="55" t="s">
        <v>148</v>
      </c>
      <c r="E1125" s="69" t="s">
        <v>29</v>
      </c>
      <c r="F1125" s="40" t="s">
        <v>119</v>
      </c>
      <c r="G1125" s="56">
        <v>763</v>
      </c>
      <c r="H1125" s="56">
        <v>1720</v>
      </c>
      <c r="I1125" s="57" t="s">
        <v>15</v>
      </c>
      <c r="J1125" s="57" t="s">
        <v>17</v>
      </c>
      <c r="K1125" s="4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c r="GV1125" s="2"/>
      <c r="GW1125" s="2"/>
      <c r="GX1125" s="2"/>
      <c r="GY1125" s="2"/>
      <c r="GZ1125" s="2"/>
      <c r="HA1125" s="2"/>
      <c r="HB1125" s="2"/>
      <c r="HC1125" s="2"/>
      <c r="HD1125" s="2"/>
      <c r="HE1125" s="2"/>
      <c r="HF1125" s="2"/>
      <c r="HG1125" s="2"/>
      <c r="HH1125" s="2"/>
      <c r="HI1125" s="2"/>
      <c r="HJ1125" s="2"/>
      <c r="HK1125" s="2"/>
      <c r="HL1125" s="2"/>
      <c r="HM1125" s="2"/>
      <c r="HN1125" s="2"/>
      <c r="HO1125" s="2"/>
      <c r="HP1125" s="2"/>
      <c r="HQ1125" s="2"/>
      <c r="HR1125" s="2"/>
      <c r="HS1125" s="2"/>
      <c r="HT1125" s="2"/>
      <c r="HU1125" s="2"/>
      <c r="HV1125" s="2"/>
      <c r="HW1125" s="2"/>
      <c r="HX1125" s="2"/>
      <c r="HY1125" s="2"/>
      <c r="HZ1125" s="2"/>
      <c r="IA1125" s="2"/>
      <c r="IB1125" s="2"/>
      <c r="IC1125" s="2"/>
      <c r="ID1125" s="2"/>
    </row>
    <row r="1126" spans="1:238" s="12" customFormat="1" x14ac:dyDescent="0.2">
      <c r="A1126" s="11">
        <f t="shared" si="19"/>
        <v>1118</v>
      </c>
      <c r="B1126" s="38" t="s">
        <v>2282</v>
      </c>
      <c r="C1126" s="38" t="s">
        <v>761</v>
      </c>
      <c r="D1126" s="55" t="s">
        <v>148</v>
      </c>
      <c r="E1126" s="69" t="s">
        <v>29</v>
      </c>
      <c r="F1126" s="48" t="s">
        <v>956</v>
      </c>
      <c r="G1126" s="39">
        <v>1508</v>
      </c>
      <c r="H1126" s="39">
        <v>3174</v>
      </c>
      <c r="I1126" s="41" t="s">
        <v>15</v>
      </c>
      <c r="J1126" s="43" t="s">
        <v>17</v>
      </c>
      <c r="K1126" s="42" t="s">
        <v>181</v>
      </c>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c r="FE1126" s="2"/>
      <c r="FF1126" s="2"/>
      <c r="FG1126" s="2"/>
      <c r="FH1126" s="2"/>
      <c r="FI1126" s="2"/>
      <c r="FJ1126" s="2"/>
      <c r="FK1126" s="2"/>
      <c r="FL1126" s="2"/>
      <c r="FM1126" s="2"/>
      <c r="FN1126" s="2"/>
      <c r="FO1126" s="2"/>
      <c r="FP1126" s="2"/>
      <c r="FQ1126" s="2"/>
      <c r="FR1126" s="2"/>
      <c r="FS1126" s="2"/>
      <c r="FT1126" s="2"/>
      <c r="FU1126" s="2"/>
      <c r="FV1126" s="2"/>
      <c r="FW1126" s="2"/>
      <c r="FX1126" s="2"/>
      <c r="FY1126" s="2"/>
      <c r="FZ1126" s="2"/>
      <c r="GA1126" s="2"/>
      <c r="GB1126" s="2"/>
      <c r="GC1126" s="2"/>
      <c r="GD1126" s="2"/>
      <c r="GE1126" s="2"/>
      <c r="GF1126" s="2"/>
      <c r="GG1126" s="2"/>
      <c r="GH1126" s="2"/>
      <c r="GI1126" s="2"/>
      <c r="GJ1126" s="2"/>
      <c r="GK1126" s="2"/>
      <c r="GL1126" s="2"/>
      <c r="GM1126" s="2"/>
      <c r="GN1126" s="2"/>
      <c r="GO1126" s="2"/>
      <c r="GP1126" s="2"/>
      <c r="GQ1126" s="2"/>
      <c r="GR1126" s="2"/>
      <c r="GS1126" s="2"/>
      <c r="GT1126" s="2"/>
      <c r="GU1126" s="2"/>
      <c r="GV1126" s="2"/>
      <c r="GW1126" s="2"/>
      <c r="GX1126" s="2"/>
      <c r="GY1126" s="2"/>
      <c r="GZ1126" s="2"/>
      <c r="HA1126" s="2"/>
      <c r="HB1126" s="2"/>
      <c r="HC1126" s="2"/>
      <c r="HD1126" s="2"/>
      <c r="HE1126" s="2"/>
      <c r="HF1126" s="2"/>
      <c r="HG1126" s="2"/>
      <c r="HH1126" s="2"/>
      <c r="HI1126" s="2"/>
      <c r="HJ1126" s="2"/>
      <c r="HK1126" s="2"/>
      <c r="HL1126" s="2"/>
      <c r="HM1126" s="2"/>
      <c r="HN1126" s="2"/>
      <c r="HO1126" s="2"/>
      <c r="HP1126" s="2"/>
      <c r="HQ1126" s="2"/>
      <c r="HR1126" s="2"/>
      <c r="HS1126" s="2"/>
      <c r="HT1126" s="2"/>
      <c r="HU1126" s="2"/>
      <c r="HV1126" s="2"/>
      <c r="HW1126" s="2"/>
      <c r="HX1126" s="2"/>
      <c r="HY1126" s="2"/>
      <c r="HZ1126" s="2"/>
      <c r="IA1126" s="2"/>
      <c r="IB1126" s="2"/>
      <c r="IC1126" s="2"/>
      <c r="ID1126" s="2"/>
    </row>
    <row r="1127" spans="1:238" s="12" customFormat="1" x14ac:dyDescent="0.2">
      <c r="A1127" s="11">
        <f t="shared" si="19"/>
        <v>1119</v>
      </c>
      <c r="B1127" s="38" t="s">
        <v>2283</v>
      </c>
      <c r="C1127" s="38" t="s">
        <v>761</v>
      </c>
      <c r="D1127" s="55" t="s">
        <v>148</v>
      </c>
      <c r="E1127" s="69" t="s">
        <v>29</v>
      </c>
      <c r="F1127" s="47" t="s">
        <v>956</v>
      </c>
      <c r="G1127" s="39">
        <v>1646</v>
      </c>
      <c r="H1127" s="39">
        <v>3043</v>
      </c>
      <c r="I1127" s="41" t="s">
        <v>15</v>
      </c>
      <c r="J1127" s="43" t="s">
        <v>17</v>
      </c>
      <c r="K1127" s="42" t="s">
        <v>181</v>
      </c>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c r="FE1127" s="2"/>
      <c r="FF1127" s="2"/>
      <c r="FG1127" s="2"/>
      <c r="FH1127" s="2"/>
      <c r="FI1127" s="2"/>
      <c r="FJ1127" s="2"/>
      <c r="FK1127" s="2"/>
      <c r="FL1127" s="2"/>
      <c r="FM1127" s="2"/>
      <c r="FN1127" s="2"/>
      <c r="FO1127" s="2"/>
      <c r="FP1127" s="2"/>
      <c r="FQ1127" s="2"/>
      <c r="FR1127" s="2"/>
      <c r="FS1127" s="2"/>
      <c r="FT1127" s="2"/>
      <c r="FU1127" s="2"/>
      <c r="FV1127" s="2"/>
      <c r="FW1127" s="2"/>
      <c r="FX1127" s="2"/>
      <c r="FY1127" s="2"/>
      <c r="FZ1127" s="2"/>
      <c r="GA1127" s="2"/>
      <c r="GB1127" s="2"/>
      <c r="GC1127" s="2"/>
      <c r="GD1127" s="2"/>
      <c r="GE1127" s="2"/>
      <c r="GF1127" s="2"/>
      <c r="GG1127" s="2"/>
      <c r="GH1127" s="2"/>
      <c r="GI1127" s="2"/>
      <c r="GJ1127" s="2"/>
      <c r="GK1127" s="2"/>
      <c r="GL1127" s="2"/>
      <c r="GM1127" s="2"/>
      <c r="GN1127" s="2"/>
      <c r="GO1127" s="2"/>
      <c r="GP1127" s="2"/>
      <c r="GQ1127" s="2"/>
      <c r="GR1127" s="2"/>
      <c r="GS1127" s="2"/>
      <c r="GT1127" s="2"/>
      <c r="GU1127" s="2"/>
      <c r="GV1127" s="2"/>
      <c r="GW1127" s="2"/>
      <c r="GX1127" s="2"/>
      <c r="GY1127" s="2"/>
      <c r="GZ1127" s="2"/>
      <c r="HA1127" s="2"/>
      <c r="HB1127" s="2"/>
      <c r="HC1127" s="2"/>
      <c r="HD1127" s="2"/>
      <c r="HE1127" s="2"/>
      <c r="HF1127" s="2"/>
      <c r="HG1127" s="2"/>
      <c r="HH1127" s="2"/>
      <c r="HI1127" s="2"/>
      <c r="HJ1127" s="2"/>
      <c r="HK1127" s="2"/>
      <c r="HL1127" s="2"/>
      <c r="HM1127" s="2"/>
      <c r="HN1127" s="2"/>
      <c r="HO1127" s="2"/>
      <c r="HP1127" s="2"/>
      <c r="HQ1127" s="2"/>
      <c r="HR1127" s="2"/>
      <c r="HS1127" s="2"/>
      <c r="HT1127" s="2"/>
      <c r="HU1127" s="2"/>
      <c r="HV1127" s="2"/>
      <c r="HW1127" s="2"/>
      <c r="HX1127" s="2"/>
      <c r="HY1127" s="2"/>
      <c r="HZ1127" s="2"/>
      <c r="IA1127" s="2"/>
      <c r="IB1127" s="2"/>
      <c r="IC1127" s="2"/>
      <c r="ID1127" s="2"/>
    </row>
    <row r="1128" spans="1:238" s="12" customFormat="1" x14ac:dyDescent="0.2">
      <c r="A1128" s="11">
        <f t="shared" si="19"/>
        <v>1120</v>
      </c>
      <c r="B1128" s="38" t="s">
        <v>2284</v>
      </c>
      <c r="C1128" s="38" t="s">
        <v>761</v>
      </c>
      <c r="D1128" s="55" t="s">
        <v>148</v>
      </c>
      <c r="E1128" s="69" t="s">
        <v>29</v>
      </c>
      <c r="F1128" s="48" t="s">
        <v>956</v>
      </c>
      <c r="G1128" s="39">
        <v>652</v>
      </c>
      <c r="H1128" s="39">
        <v>1288</v>
      </c>
      <c r="I1128" s="41" t="s">
        <v>15</v>
      </c>
      <c r="J1128" s="43" t="s">
        <v>17</v>
      </c>
      <c r="K1128" s="42" t="s">
        <v>181</v>
      </c>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c r="FE1128" s="2"/>
      <c r="FF1128" s="2"/>
      <c r="FG1128" s="2"/>
      <c r="FH1128" s="2"/>
      <c r="FI1128" s="2"/>
      <c r="FJ1128" s="2"/>
      <c r="FK1128" s="2"/>
      <c r="FL1128" s="2"/>
      <c r="FM1128" s="2"/>
      <c r="FN1128" s="2"/>
      <c r="FO1128" s="2"/>
      <c r="FP1128" s="2"/>
      <c r="FQ1128" s="2"/>
      <c r="FR1128" s="2"/>
      <c r="FS1128" s="2"/>
      <c r="FT1128" s="2"/>
      <c r="FU1128" s="2"/>
      <c r="FV1128" s="2"/>
      <c r="FW1128" s="2"/>
      <c r="FX1128" s="2"/>
      <c r="FY1128" s="2"/>
      <c r="FZ1128" s="2"/>
      <c r="GA1128" s="2"/>
      <c r="GB1128" s="2"/>
      <c r="GC1128" s="2"/>
      <c r="GD1128" s="2"/>
      <c r="GE1128" s="2"/>
      <c r="GF1128" s="2"/>
      <c r="GG1128" s="2"/>
      <c r="GH1128" s="2"/>
      <c r="GI1128" s="2"/>
      <c r="GJ1128" s="2"/>
      <c r="GK1128" s="2"/>
      <c r="GL1128" s="2"/>
      <c r="GM1128" s="2"/>
      <c r="GN1128" s="2"/>
      <c r="GO1128" s="2"/>
      <c r="GP1128" s="2"/>
      <c r="GQ1128" s="2"/>
      <c r="GR1128" s="2"/>
      <c r="GS1128" s="2"/>
      <c r="GT1128" s="2"/>
      <c r="GU1128" s="2"/>
      <c r="GV1128" s="2"/>
      <c r="GW1128" s="2"/>
      <c r="GX1128" s="2"/>
      <c r="GY1128" s="2"/>
      <c r="GZ1128" s="2"/>
      <c r="HA1128" s="2"/>
      <c r="HB1128" s="2"/>
      <c r="HC1128" s="2"/>
      <c r="HD1128" s="2"/>
      <c r="HE1128" s="2"/>
      <c r="HF1128" s="2"/>
      <c r="HG1128" s="2"/>
      <c r="HH1128" s="2"/>
      <c r="HI1128" s="2"/>
      <c r="HJ1128" s="2"/>
      <c r="HK1128" s="2"/>
      <c r="HL1128" s="2"/>
      <c r="HM1128" s="2"/>
      <c r="HN1128" s="2"/>
      <c r="HO1128" s="2"/>
      <c r="HP1128" s="2"/>
      <c r="HQ1128" s="2"/>
      <c r="HR1128" s="2"/>
      <c r="HS1128" s="2"/>
      <c r="HT1128" s="2"/>
      <c r="HU1128" s="2"/>
      <c r="HV1128" s="2"/>
      <c r="HW1128" s="2"/>
      <c r="HX1128" s="2"/>
      <c r="HY1128" s="2"/>
      <c r="HZ1128" s="2"/>
      <c r="IA1128" s="2"/>
      <c r="IB1128" s="2"/>
      <c r="IC1128" s="2"/>
      <c r="ID1128" s="2"/>
    </row>
    <row r="1129" spans="1:238" s="12" customFormat="1" x14ac:dyDescent="0.2">
      <c r="A1129" s="11">
        <f t="shared" si="19"/>
        <v>1121</v>
      </c>
      <c r="B1129" s="59" t="s">
        <v>2291</v>
      </c>
      <c r="C1129" s="55" t="s">
        <v>761</v>
      </c>
      <c r="D1129" s="60" t="s">
        <v>148</v>
      </c>
      <c r="E1129" s="69" t="s">
        <v>2290</v>
      </c>
      <c r="F1129" s="40" t="s">
        <v>195</v>
      </c>
      <c r="G1129" s="56">
        <v>490</v>
      </c>
      <c r="H1129" s="56">
        <v>1156</v>
      </c>
      <c r="I1129" s="41" t="s">
        <v>15</v>
      </c>
      <c r="J1129" s="57" t="s">
        <v>17</v>
      </c>
      <c r="K1129" s="42"/>
      <c r="L1129" s="20"/>
      <c r="M1129" s="20"/>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BQ1129" s="20"/>
      <c r="BR1129" s="20"/>
      <c r="BS1129" s="20"/>
      <c r="BT1129" s="20"/>
      <c r="BU1129" s="20"/>
      <c r="BV1129" s="20"/>
      <c r="BW1129" s="20"/>
      <c r="BX1129" s="20"/>
      <c r="BY1129" s="20"/>
      <c r="BZ1129" s="20"/>
      <c r="CA1129" s="20"/>
      <c r="CB1129" s="20"/>
      <c r="CC1129" s="20"/>
      <c r="CD1129" s="20"/>
      <c r="CE1129" s="20"/>
      <c r="CF1129" s="20"/>
      <c r="CG1129" s="20"/>
      <c r="CH1129" s="20"/>
      <c r="CI1129" s="20"/>
      <c r="CJ1129" s="20"/>
      <c r="CK1129" s="20"/>
      <c r="CL1129" s="20"/>
      <c r="CM1129" s="20"/>
      <c r="CN1129" s="20"/>
      <c r="CO1129" s="20"/>
      <c r="CP1129" s="20"/>
      <c r="CQ1129" s="20"/>
      <c r="CR1129" s="20"/>
      <c r="CS1129" s="20"/>
      <c r="CT1129" s="20"/>
      <c r="CU1129" s="20"/>
      <c r="CV1129" s="20"/>
      <c r="CW1129" s="20"/>
      <c r="CX1129" s="20"/>
      <c r="CY1129" s="20"/>
      <c r="CZ1129" s="20"/>
      <c r="DA1129" s="20"/>
      <c r="DB1129" s="20"/>
      <c r="DC1129" s="20"/>
      <c r="DD1129" s="20"/>
      <c r="DE1129" s="20"/>
      <c r="DF1129" s="20"/>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c r="EU1129" s="20"/>
      <c r="EV1129" s="20"/>
      <c r="EW1129" s="20"/>
      <c r="EX1129" s="20"/>
      <c r="EY1129" s="20"/>
      <c r="EZ1129" s="20"/>
      <c r="FA1129" s="20"/>
      <c r="FB1129" s="20"/>
      <c r="FC1129" s="20"/>
      <c r="FD1129" s="20"/>
      <c r="FE1129" s="20"/>
      <c r="FF1129" s="20"/>
      <c r="FG1129" s="20"/>
      <c r="FH1129" s="20"/>
      <c r="FI1129" s="20"/>
      <c r="FJ1129" s="20"/>
      <c r="FK1129" s="20"/>
      <c r="FL1129" s="20"/>
      <c r="FM1129" s="20"/>
      <c r="FN1129" s="20"/>
      <c r="FO1129" s="20"/>
      <c r="FP1129" s="20"/>
      <c r="FQ1129" s="20"/>
      <c r="FR1129" s="20"/>
      <c r="FS1129" s="20"/>
      <c r="FT1129" s="20"/>
      <c r="FU1129" s="20"/>
      <c r="FV1129" s="20"/>
      <c r="FW1129" s="20"/>
      <c r="FX1129" s="20"/>
      <c r="FY1129" s="20"/>
      <c r="FZ1129" s="20"/>
      <c r="GA1129" s="20"/>
      <c r="GB1129" s="20"/>
      <c r="GC1129" s="20"/>
      <c r="GD1129" s="20"/>
      <c r="GE1129" s="20"/>
      <c r="GF1129" s="20"/>
      <c r="GG1129" s="20"/>
      <c r="GH1129" s="20"/>
      <c r="GI1129" s="20"/>
      <c r="GJ1129" s="20"/>
      <c r="GK1129" s="20"/>
      <c r="GL1129" s="20"/>
      <c r="GM1129" s="20"/>
      <c r="GN1129" s="20"/>
      <c r="GO1129" s="20"/>
      <c r="GP1129" s="20"/>
      <c r="GQ1129" s="20"/>
      <c r="GR1129" s="20"/>
      <c r="GS1129" s="20"/>
      <c r="GT1129" s="20"/>
      <c r="GU1129" s="20"/>
      <c r="GV1129" s="20"/>
      <c r="GW1129" s="20"/>
      <c r="GX1129" s="20"/>
      <c r="GY1129" s="20"/>
      <c r="GZ1129" s="20"/>
      <c r="HA1129" s="20"/>
      <c r="HB1129" s="20"/>
      <c r="HC1129" s="20"/>
      <c r="HD1129" s="20"/>
      <c r="HE1129" s="20"/>
      <c r="HF1129" s="20"/>
      <c r="HG1129" s="20"/>
      <c r="HH1129" s="20"/>
      <c r="HI1129" s="20"/>
      <c r="HJ1129" s="20"/>
      <c r="HK1129" s="20"/>
      <c r="HL1129" s="20"/>
      <c r="HM1129" s="20"/>
      <c r="HN1129" s="20"/>
      <c r="HO1129" s="20"/>
      <c r="HP1129" s="20"/>
      <c r="HQ1129" s="20"/>
      <c r="HR1129" s="20"/>
      <c r="HS1129" s="20"/>
      <c r="HT1129" s="20"/>
      <c r="HU1129" s="20"/>
      <c r="HV1129" s="20"/>
      <c r="HW1129" s="20"/>
      <c r="HX1129" s="20"/>
      <c r="HY1129" s="20"/>
      <c r="HZ1129" s="20"/>
      <c r="IA1129" s="20"/>
      <c r="IB1129" s="20"/>
      <c r="IC1129" s="20"/>
      <c r="ID1129" s="20"/>
    </row>
    <row r="1130" spans="1:238" s="12" customFormat="1" x14ac:dyDescent="0.2">
      <c r="A1130" s="11">
        <f t="shared" si="19"/>
        <v>1122</v>
      </c>
      <c r="B1130" s="38" t="s">
        <v>2292</v>
      </c>
      <c r="C1130" s="55" t="s">
        <v>761</v>
      </c>
      <c r="D1130" s="60" t="s">
        <v>148</v>
      </c>
      <c r="E1130" s="69" t="s">
        <v>2290</v>
      </c>
      <c r="F1130" s="40" t="s">
        <v>195</v>
      </c>
      <c r="G1130" s="56">
        <v>512</v>
      </c>
      <c r="H1130" s="56">
        <v>1170</v>
      </c>
      <c r="I1130" s="57" t="s">
        <v>15</v>
      </c>
      <c r="J1130" s="57" t="s">
        <v>17</v>
      </c>
      <c r="K1130" s="42"/>
      <c r="L1130" s="20"/>
      <c r="M1130" s="20"/>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BQ1130" s="20"/>
      <c r="BR1130" s="20"/>
      <c r="BS1130" s="20"/>
      <c r="BT1130" s="20"/>
      <c r="BU1130" s="20"/>
      <c r="BV1130" s="20"/>
      <c r="BW1130" s="20"/>
      <c r="BX1130" s="20"/>
      <c r="BY1130" s="20"/>
      <c r="BZ1130" s="20"/>
      <c r="CA1130" s="20"/>
      <c r="CB1130" s="20"/>
      <c r="CC1130" s="20"/>
      <c r="CD1130" s="20"/>
      <c r="CE1130" s="20"/>
      <c r="CF1130" s="20"/>
      <c r="CG1130" s="20"/>
      <c r="CH1130" s="20"/>
      <c r="CI1130" s="20"/>
      <c r="CJ1130" s="20"/>
      <c r="CK1130" s="20"/>
      <c r="CL1130" s="20"/>
      <c r="CM1130" s="20"/>
      <c r="CN1130" s="20"/>
      <c r="CO1130" s="20"/>
      <c r="CP1130" s="20"/>
      <c r="CQ1130" s="20"/>
      <c r="CR1130" s="20"/>
      <c r="CS1130" s="20"/>
      <c r="CT1130" s="20"/>
      <c r="CU1130" s="20"/>
      <c r="CV1130" s="20"/>
      <c r="CW1130" s="20"/>
      <c r="CX1130" s="20"/>
      <c r="CY1130" s="20"/>
      <c r="CZ1130" s="20"/>
      <c r="DA1130" s="20"/>
      <c r="DB1130" s="20"/>
      <c r="DC1130" s="20"/>
      <c r="DD1130" s="20"/>
      <c r="DE1130" s="20"/>
      <c r="DF1130" s="20"/>
      <c r="DG1130" s="20"/>
      <c r="DH1130" s="20"/>
      <c r="DI1130" s="20"/>
      <c r="DJ1130" s="20"/>
      <c r="DK1130" s="20"/>
      <c r="DL1130" s="20"/>
      <c r="DM1130" s="20"/>
      <c r="DN1130" s="20"/>
      <c r="DO1130" s="20"/>
      <c r="DP1130" s="20"/>
      <c r="DQ1130" s="20"/>
      <c r="DR1130" s="20"/>
      <c r="DS1130" s="20"/>
      <c r="DT1130" s="20"/>
      <c r="DU1130" s="20"/>
      <c r="DV1130" s="20"/>
      <c r="DW1130" s="20"/>
      <c r="DX1130" s="20"/>
      <c r="DY1130" s="20"/>
      <c r="DZ1130" s="20"/>
      <c r="EA1130" s="20"/>
      <c r="EB1130" s="20"/>
      <c r="EC1130" s="20"/>
      <c r="ED1130" s="20"/>
      <c r="EE1130" s="20"/>
      <c r="EF1130" s="20"/>
      <c r="EG1130" s="20"/>
      <c r="EH1130" s="20"/>
      <c r="EI1130" s="20"/>
      <c r="EJ1130" s="20"/>
      <c r="EK1130" s="20"/>
      <c r="EL1130" s="20"/>
      <c r="EM1130" s="20"/>
      <c r="EN1130" s="20"/>
      <c r="EO1130" s="20"/>
      <c r="EP1130" s="20"/>
      <c r="EQ1130" s="20"/>
      <c r="ER1130" s="20"/>
      <c r="ES1130" s="20"/>
      <c r="ET1130" s="20"/>
      <c r="EU1130" s="20"/>
      <c r="EV1130" s="20"/>
      <c r="EW1130" s="20"/>
      <c r="EX1130" s="20"/>
      <c r="EY1130" s="20"/>
      <c r="EZ1130" s="20"/>
      <c r="FA1130" s="20"/>
      <c r="FB1130" s="20"/>
      <c r="FC1130" s="20"/>
      <c r="FD1130" s="20"/>
      <c r="FE1130" s="20"/>
      <c r="FF1130" s="20"/>
      <c r="FG1130" s="20"/>
      <c r="FH1130" s="20"/>
      <c r="FI1130" s="20"/>
      <c r="FJ1130" s="20"/>
      <c r="FK1130" s="20"/>
      <c r="FL1130" s="20"/>
      <c r="FM1130" s="20"/>
      <c r="FN1130" s="20"/>
      <c r="FO1130" s="20"/>
      <c r="FP1130" s="20"/>
      <c r="FQ1130" s="20"/>
      <c r="FR1130" s="20"/>
      <c r="FS1130" s="20"/>
      <c r="FT1130" s="20"/>
      <c r="FU1130" s="20"/>
      <c r="FV1130" s="20"/>
      <c r="FW1130" s="20"/>
      <c r="FX1130" s="20"/>
      <c r="FY1130" s="20"/>
      <c r="FZ1130" s="20"/>
      <c r="GA1130" s="20"/>
      <c r="GB1130" s="20"/>
      <c r="GC1130" s="20"/>
      <c r="GD1130" s="20"/>
      <c r="GE1130" s="20"/>
      <c r="GF1130" s="20"/>
      <c r="GG1130" s="20"/>
      <c r="GH1130" s="20"/>
      <c r="GI1130" s="20"/>
      <c r="GJ1130" s="20"/>
      <c r="GK1130" s="20"/>
      <c r="GL1130" s="20"/>
      <c r="GM1130" s="20"/>
      <c r="GN1130" s="20"/>
      <c r="GO1130" s="20"/>
      <c r="GP1130" s="20"/>
      <c r="GQ1130" s="20"/>
      <c r="GR1130" s="20"/>
      <c r="GS1130" s="20"/>
      <c r="GT1130" s="20"/>
      <c r="GU1130" s="20"/>
      <c r="GV1130" s="20"/>
      <c r="GW1130" s="20"/>
      <c r="GX1130" s="20"/>
      <c r="GY1130" s="20"/>
      <c r="GZ1130" s="20"/>
      <c r="HA1130" s="20"/>
      <c r="HB1130" s="20"/>
      <c r="HC1130" s="20"/>
      <c r="HD1130" s="20"/>
      <c r="HE1130" s="20"/>
      <c r="HF1130" s="20"/>
      <c r="HG1130" s="20"/>
      <c r="HH1130" s="20"/>
      <c r="HI1130" s="20"/>
      <c r="HJ1130" s="20"/>
      <c r="HK1130" s="20"/>
      <c r="HL1130" s="20"/>
      <c r="HM1130" s="20"/>
      <c r="HN1130" s="20"/>
      <c r="HO1130" s="20"/>
      <c r="HP1130" s="20"/>
      <c r="HQ1130" s="20"/>
      <c r="HR1130" s="20"/>
      <c r="HS1130" s="20"/>
      <c r="HT1130" s="20"/>
      <c r="HU1130" s="20"/>
      <c r="HV1130" s="20"/>
      <c r="HW1130" s="20"/>
      <c r="HX1130" s="20"/>
      <c r="HY1130" s="20"/>
      <c r="HZ1130" s="20"/>
      <c r="IA1130" s="20"/>
      <c r="IB1130" s="20"/>
      <c r="IC1130" s="20"/>
      <c r="ID1130" s="20"/>
    </row>
    <row r="1131" spans="1:238" s="12" customFormat="1" x14ac:dyDescent="0.2">
      <c r="A1131" s="11">
        <f t="shared" si="19"/>
        <v>1123</v>
      </c>
      <c r="B1131" s="49" t="s">
        <v>2307</v>
      </c>
      <c r="C1131" s="38" t="s">
        <v>761</v>
      </c>
      <c r="D1131" s="72" t="s">
        <v>148</v>
      </c>
      <c r="E1131" s="70" t="s">
        <v>2306</v>
      </c>
      <c r="F1131" s="73" t="s">
        <v>1127</v>
      </c>
      <c r="G1131" s="74">
        <v>2756</v>
      </c>
      <c r="H1131" s="74">
        <v>5993</v>
      </c>
      <c r="I1131" s="75" t="s">
        <v>15</v>
      </c>
      <c r="J1131" s="75" t="s">
        <v>17</v>
      </c>
      <c r="K1131" s="53"/>
    </row>
    <row r="1132" spans="1:238" s="12" customFormat="1" x14ac:dyDescent="0.2">
      <c r="A1132" s="11">
        <f t="shared" si="19"/>
        <v>1124</v>
      </c>
      <c r="B1132" s="38" t="s">
        <v>235</v>
      </c>
      <c r="C1132" s="38" t="s">
        <v>761</v>
      </c>
      <c r="D1132" s="38" t="s">
        <v>148</v>
      </c>
      <c r="E1132" s="69" t="s">
        <v>2354</v>
      </c>
      <c r="F1132" s="58" t="s">
        <v>48</v>
      </c>
      <c r="G1132" s="39">
        <v>325</v>
      </c>
      <c r="H1132" s="39">
        <v>833</v>
      </c>
      <c r="I1132" s="65" t="s">
        <v>18</v>
      </c>
      <c r="J1132" s="57" t="s">
        <v>17</v>
      </c>
      <c r="K1132" s="36"/>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c r="FE1132" s="2"/>
      <c r="FF1132" s="2"/>
      <c r="FG1132" s="2"/>
      <c r="FH1132" s="2"/>
      <c r="FI1132" s="2"/>
      <c r="FJ1132" s="2"/>
      <c r="FK1132" s="2"/>
      <c r="FL1132" s="2"/>
      <c r="FM1132" s="2"/>
      <c r="FN1132" s="2"/>
      <c r="FO1132" s="2"/>
      <c r="FP1132" s="2"/>
      <c r="FQ1132" s="2"/>
      <c r="FR1132" s="2"/>
      <c r="FS1132" s="2"/>
      <c r="FT1132" s="2"/>
      <c r="FU1132" s="2"/>
      <c r="FV1132" s="2"/>
      <c r="FW1132" s="2"/>
      <c r="FX1132" s="2"/>
      <c r="FY1132" s="2"/>
      <c r="FZ1132" s="2"/>
      <c r="GA1132" s="2"/>
      <c r="GB1132" s="2"/>
      <c r="GC1132" s="2"/>
      <c r="GD1132" s="2"/>
      <c r="GE1132" s="2"/>
      <c r="GF1132" s="2"/>
      <c r="GG1132" s="2"/>
      <c r="GH1132" s="2"/>
      <c r="GI1132" s="2"/>
      <c r="GJ1132" s="2"/>
      <c r="GK1132" s="2"/>
      <c r="GL1132" s="2"/>
      <c r="GM1132" s="2"/>
      <c r="GN1132" s="2"/>
      <c r="GO1132" s="2"/>
      <c r="GP1132" s="2"/>
      <c r="GQ1132" s="2"/>
      <c r="GR1132" s="2"/>
      <c r="GS1132" s="2"/>
      <c r="GT1132" s="2"/>
      <c r="GU1132" s="2"/>
      <c r="GV1132" s="2"/>
      <c r="GW1132" s="2"/>
      <c r="GX1132" s="2"/>
      <c r="GY1132" s="2"/>
      <c r="GZ1132" s="2"/>
      <c r="HA1132" s="2"/>
      <c r="HB1132" s="2"/>
      <c r="HC1132" s="2"/>
      <c r="HD1132" s="2"/>
      <c r="HE1132" s="2"/>
      <c r="HF1132" s="2"/>
      <c r="HG1132" s="2"/>
      <c r="HH1132" s="2"/>
      <c r="HI1132" s="2"/>
      <c r="HJ1132" s="2"/>
      <c r="HK1132" s="2"/>
      <c r="HL1132" s="2"/>
      <c r="HM1132" s="2"/>
      <c r="HN1132" s="2"/>
      <c r="HO1132" s="2"/>
      <c r="HP1132" s="2"/>
      <c r="HQ1132" s="2"/>
      <c r="HR1132" s="2"/>
      <c r="HS1132" s="2"/>
      <c r="HT1132" s="2"/>
      <c r="HU1132" s="2"/>
      <c r="HV1132" s="2"/>
      <c r="HW1132" s="2"/>
      <c r="HX1132" s="2"/>
      <c r="HY1132" s="2"/>
      <c r="HZ1132" s="2"/>
      <c r="IA1132" s="2"/>
      <c r="IB1132" s="2"/>
      <c r="IC1132" s="2"/>
      <c r="ID1132" s="2"/>
    </row>
    <row r="1133" spans="1:238" s="12" customFormat="1" x14ac:dyDescent="0.2">
      <c r="A1133" s="11">
        <f t="shared" si="19"/>
        <v>1125</v>
      </c>
      <c r="B1133" s="38" t="s">
        <v>2355</v>
      </c>
      <c r="C1133" s="38" t="s">
        <v>761</v>
      </c>
      <c r="D1133" s="55" t="s">
        <v>148</v>
      </c>
      <c r="E1133" s="69" t="s">
        <v>2354</v>
      </c>
      <c r="F1133" s="58" t="s">
        <v>45</v>
      </c>
      <c r="G1133" s="39">
        <v>1735</v>
      </c>
      <c r="H1133" s="39">
        <v>3739</v>
      </c>
      <c r="I1133" s="65" t="s">
        <v>18</v>
      </c>
      <c r="J1133" s="57" t="s">
        <v>17</v>
      </c>
      <c r="K1133" s="36"/>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c r="FE1133" s="2"/>
      <c r="FF1133" s="2"/>
      <c r="FG1133" s="2"/>
      <c r="FH1133" s="2"/>
      <c r="FI1133" s="2"/>
      <c r="FJ1133" s="2"/>
      <c r="FK1133" s="2"/>
      <c r="FL1133" s="2"/>
      <c r="FM1133" s="2"/>
      <c r="FN1133" s="2"/>
      <c r="FO1133" s="2"/>
      <c r="FP1133" s="2"/>
      <c r="FQ1133" s="2"/>
      <c r="FR1133" s="2"/>
      <c r="FS1133" s="2"/>
      <c r="FT1133" s="2"/>
      <c r="FU1133" s="2"/>
      <c r="FV1133" s="2"/>
      <c r="FW1133" s="2"/>
      <c r="FX1133" s="2"/>
      <c r="FY1133" s="2"/>
      <c r="FZ1133" s="2"/>
      <c r="GA1133" s="2"/>
      <c r="GB1133" s="2"/>
      <c r="GC1133" s="2"/>
      <c r="GD1133" s="2"/>
      <c r="GE1133" s="2"/>
      <c r="GF1133" s="2"/>
      <c r="GG1133" s="2"/>
      <c r="GH1133" s="2"/>
      <c r="GI1133" s="2"/>
      <c r="GJ1133" s="2"/>
      <c r="GK1133" s="2"/>
      <c r="GL1133" s="2"/>
      <c r="GM1133" s="2"/>
      <c r="GN1133" s="2"/>
      <c r="GO1133" s="2"/>
      <c r="GP1133" s="2"/>
      <c r="GQ1133" s="2"/>
      <c r="GR1133" s="2"/>
      <c r="GS1133" s="2"/>
      <c r="GT1133" s="2"/>
      <c r="GU1133" s="2"/>
      <c r="GV1133" s="2"/>
      <c r="GW1133" s="2"/>
      <c r="GX1133" s="2"/>
      <c r="GY1133" s="2"/>
      <c r="GZ1133" s="2"/>
      <c r="HA1133" s="2"/>
      <c r="HB1133" s="2"/>
      <c r="HC1133" s="2"/>
      <c r="HD1133" s="2"/>
      <c r="HE1133" s="2"/>
      <c r="HF1133" s="2"/>
      <c r="HG1133" s="2"/>
      <c r="HH1133" s="2"/>
      <c r="HI1133" s="2"/>
      <c r="HJ1133" s="2"/>
      <c r="HK1133" s="2"/>
      <c r="HL1133" s="2"/>
      <c r="HM1133" s="2"/>
      <c r="HN1133" s="2"/>
      <c r="HO1133" s="2"/>
      <c r="HP1133" s="2"/>
      <c r="HQ1133" s="2"/>
      <c r="HR1133" s="2"/>
      <c r="HS1133" s="2"/>
      <c r="HT1133" s="2"/>
      <c r="HU1133" s="2"/>
      <c r="HV1133" s="2"/>
      <c r="HW1133" s="2"/>
      <c r="HX1133" s="2"/>
      <c r="HY1133" s="2"/>
      <c r="HZ1133" s="2"/>
      <c r="IA1133" s="2"/>
      <c r="IB1133" s="2"/>
      <c r="IC1133" s="2"/>
      <c r="ID1133" s="2"/>
    </row>
    <row r="1134" spans="1:238" s="12" customFormat="1" x14ac:dyDescent="0.2">
      <c r="A1134" s="11">
        <f t="shared" si="19"/>
        <v>1126</v>
      </c>
      <c r="B1134" s="38" t="s">
        <v>58</v>
      </c>
      <c r="C1134" s="38" t="s">
        <v>761</v>
      </c>
      <c r="D1134" s="55" t="s">
        <v>148</v>
      </c>
      <c r="E1134" s="69" t="s">
        <v>2357</v>
      </c>
      <c r="F1134" s="58" t="s">
        <v>23</v>
      </c>
      <c r="G1134" s="39">
        <v>1746</v>
      </c>
      <c r="H1134" s="39">
        <v>3515</v>
      </c>
      <c r="I1134" s="57" t="s">
        <v>15</v>
      </c>
      <c r="J1134" s="57" t="s">
        <v>17</v>
      </c>
      <c r="K1134" s="36"/>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c r="FE1134" s="2"/>
      <c r="FF1134" s="2"/>
      <c r="FG1134" s="2"/>
      <c r="FH1134" s="2"/>
      <c r="FI1134" s="2"/>
      <c r="FJ1134" s="2"/>
      <c r="FK1134" s="2"/>
      <c r="FL1134" s="2"/>
      <c r="FM1134" s="2"/>
      <c r="FN1134" s="2"/>
      <c r="FO1134" s="2"/>
      <c r="FP1134" s="2"/>
      <c r="FQ1134" s="2"/>
      <c r="FR1134" s="2"/>
      <c r="FS1134" s="2"/>
      <c r="FT1134" s="2"/>
      <c r="FU1134" s="2"/>
      <c r="FV1134" s="2"/>
      <c r="FW1134" s="2"/>
      <c r="FX1134" s="2"/>
      <c r="FY1134" s="2"/>
      <c r="FZ1134" s="2"/>
      <c r="GA1134" s="2"/>
      <c r="GB1134" s="2"/>
      <c r="GC1134" s="2"/>
      <c r="GD1134" s="2"/>
      <c r="GE1134" s="2"/>
      <c r="GF1134" s="2"/>
      <c r="GG1134" s="2"/>
      <c r="GH1134" s="2"/>
      <c r="GI1134" s="2"/>
      <c r="GJ1134" s="2"/>
      <c r="GK1134" s="2"/>
      <c r="GL1134" s="2"/>
      <c r="GM1134" s="2"/>
      <c r="GN1134" s="2"/>
      <c r="GO1134" s="2"/>
      <c r="GP1134" s="2"/>
      <c r="GQ1134" s="2"/>
      <c r="GR1134" s="2"/>
      <c r="GS1134" s="2"/>
      <c r="GT1134" s="2"/>
      <c r="GU1134" s="2"/>
      <c r="GV1134" s="2"/>
      <c r="GW1134" s="2"/>
      <c r="GX1134" s="2"/>
      <c r="GY1134" s="2"/>
      <c r="GZ1134" s="2"/>
      <c r="HA1134" s="2"/>
      <c r="HB1134" s="2"/>
      <c r="HC1134" s="2"/>
      <c r="HD1134" s="2"/>
      <c r="HE1134" s="2"/>
      <c r="HF1134" s="2"/>
      <c r="HG1134" s="2"/>
      <c r="HH1134" s="2"/>
      <c r="HI1134" s="2"/>
      <c r="HJ1134" s="2"/>
      <c r="HK1134" s="2"/>
      <c r="HL1134" s="2"/>
      <c r="HM1134" s="2"/>
      <c r="HN1134" s="2"/>
      <c r="HO1134" s="2"/>
      <c r="HP1134" s="2"/>
      <c r="HQ1134" s="2"/>
      <c r="HR1134" s="2"/>
      <c r="HS1134" s="2"/>
      <c r="HT1134" s="2"/>
      <c r="HU1134" s="2"/>
      <c r="HV1134" s="2"/>
      <c r="HW1134" s="2"/>
      <c r="HX1134" s="2"/>
      <c r="HY1134" s="2"/>
      <c r="HZ1134" s="2"/>
      <c r="IA1134" s="2"/>
      <c r="IB1134" s="2"/>
      <c r="IC1134" s="2"/>
      <c r="ID1134" s="2"/>
    </row>
    <row r="1135" spans="1:238" s="12" customFormat="1" x14ac:dyDescent="0.2">
      <c r="A1135" s="11">
        <f t="shared" si="19"/>
        <v>1127</v>
      </c>
      <c r="B1135" s="38" t="s">
        <v>2361</v>
      </c>
      <c r="C1135" s="38" t="s">
        <v>761</v>
      </c>
      <c r="D1135" s="55" t="s">
        <v>148</v>
      </c>
      <c r="E1135" s="69" t="s">
        <v>2362</v>
      </c>
      <c r="F1135" s="58" t="s">
        <v>1496</v>
      </c>
      <c r="G1135" s="39">
        <v>2138</v>
      </c>
      <c r="H1135" s="39">
        <v>4539</v>
      </c>
      <c r="I1135" s="65" t="s">
        <v>18</v>
      </c>
      <c r="J1135" s="57" t="s">
        <v>17</v>
      </c>
      <c r="K1135" s="36"/>
    </row>
    <row r="1136" spans="1:238" s="12" customFormat="1" x14ac:dyDescent="0.2">
      <c r="A1136" s="11">
        <f t="shared" si="19"/>
        <v>1128</v>
      </c>
      <c r="B1136" s="38" t="s">
        <v>236</v>
      </c>
      <c r="C1136" s="38" t="s">
        <v>761</v>
      </c>
      <c r="D1136" s="55" t="s">
        <v>148</v>
      </c>
      <c r="E1136" s="69" t="s">
        <v>2362</v>
      </c>
      <c r="F1136" s="58" t="s">
        <v>63</v>
      </c>
      <c r="G1136" s="39">
        <v>3189</v>
      </c>
      <c r="H1136" s="39">
        <v>6160</v>
      </c>
      <c r="I1136" s="65" t="s">
        <v>18</v>
      </c>
      <c r="J1136" s="57" t="s">
        <v>17</v>
      </c>
      <c r="K1136" s="36"/>
    </row>
    <row r="1137" spans="1:238" s="12" customFormat="1" x14ac:dyDescent="0.2">
      <c r="A1137" s="11">
        <f t="shared" si="19"/>
        <v>1129</v>
      </c>
      <c r="B1137" s="38" t="s">
        <v>237</v>
      </c>
      <c r="C1137" s="38" t="s">
        <v>761</v>
      </c>
      <c r="D1137" s="55" t="s">
        <v>148</v>
      </c>
      <c r="E1137" s="69" t="s">
        <v>2362</v>
      </c>
      <c r="F1137" s="58" t="s">
        <v>65</v>
      </c>
      <c r="G1137" s="39">
        <v>1355</v>
      </c>
      <c r="H1137" s="39">
        <v>2847</v>
      </c>
      <c r="I1137" s="57" t="s">
        <v>15</v>
      </c>
      <c r="J1137" s="57" t="s">
        <v>17</v>
      </c>
      <c r="K1137" s="36"/>
    </row>
    <row r="1138" spans="1:238" s="12" customFormat="1" x14ac:dyDescent="0.2">
      <c r="A1138" s="11">
        <f t="shared" si="19"/>
        <v>1130</v>
      </c>
      <c r="B1138" s="38" t="s">
        <v>238</v>
      </c>
      <c r="C1138" s="38" t="s">
        <v>761</v>
      </c>
      <c r="D1138" s="55" t="s">
        <v>148</v>
      </c>
      <c r="E1138" s="69" t="s">
        <v>2363</v>
      </c>
      <c r="F1138" s="58" t="s">
        <v>71</v>
      </c>
      <c r="G1138" s="39">
        <v>1393</v>
      </c>
      <c r="H1138" s="39">
        <v>2961</v>
      </c>
      <c r="I1138" s="65" t="s">
        <v>18</v>
      </c>
      <c r="J1138" s="57" t="s">
        <v>17</v>
      </c>
      <c r="K1138" s="36"/>
    </row>
    <row r="1139" spans="1:238" s="12" customFormat="1" x14ac:dyDescent="0.2">
      <c r="A1139" s="11">
        <f t="shared" si="19"/>
        <v>1131</v>
      </c>
      <c r="B1139" s="38" t="s">
        <v>239</v>
      </c>
      <c r="C1139" s="32" t="s">
        <v>761</v>
      </c>
      <c r="D1139" s="55" t="s">
        <v>148</v>
      </c>
      <c r="E1139" s="69" t="s">
        <v>2368</v>
      </c>
      <c r="F1139" s="58" t="s">
        <v>96</v>
      </c>
      <c r="G1139" s="39">
        <v>429</v>
      </c>
      <c r="H1139" s="39">
        <v>603</v>
      </c>
      <c r="I1139" s="57" t="s">
        <v>15</v>
      </c>
      <c r="J1139" s="57" t="s">
        <v>17</v>
      </c>
      <c r="K1139" s="36"/>
    </row>
    <row r="1140" spans="1:238" s="12" customFormat="1" x14ac:dyDescent="0.2">
      <c r="A1140" s="11">
        <f t="shared" si="19"/>
        <v>1132</v>
      </c>
      <c r="B1140" s="38" t="s">
        <v>235</v>
      </c>
      <c r="C1140" s="32" t="s">
        <v>761</v>
      </c>
      <c r="D1140" s="55" t="s">
        <v>148</v>
      </c>
      <c r="E1140" s="69" t="s">
        <v>2368</v>
      </c>
      <c r="F1140" s="58" t="s">
        <v>48</v>
      </c>
      <c r="G1140" s="39">
        <v>324</v>
      </c>
      <c r="H1140" s="39">
        <v>832</v>
      </c>
      <c r="I1140" s="65" t="s">
        <v>18</v>
      </c>
      <c r="J1140" s="57" t="s">
        <v>17</v>
      </c>
      <c r="K1140" s="36"/>
    </row>
    <row r="1141" spans="1:238" s="12" customFormat="1" x14ac:dyDescent="0.2">
      <c r="A1141" s="11">
        <f t="shared" si="19"/>
        <v>1133</v>
      </c>
      <c r="B1141" s="38" t="s">
        <v>240</v>
      </c>
      <c r="C1141" s="32" t="s">
        <v>761</v>
      </c>
      <c r="D1141" s="55" t="s">
        <v>148</v>
      </c>
      <c r="E1141" s="69" t="s">
        <v>2368</v>
      </c>
      <c r="F1141" s="58" t="s">
        <v>870</v>
      </c>
      <c r="G1141" s="39">
        <v>775</v>
      </c>
      <c r="H1141" s="39">
        <v>2013</v>
      </c>
      <c r="I1141" s="65" t="s">
        <v>18</v>
      </c>
      <c r="J1141" s="57" t="s">
        <v>17</v>
      </c>
      <c r="K1141" s="36"/>
    </row>
    <row r="1142" spans="1:238" s="12" customFormat="1" x14ac:dyDescent="0.2">
      <c r="A1142" s="11">
        <f t="shared" si="19"/>
        <v>1134</v>
      </c>
      <c r="B1142" s="38" t="s">
        <v>241</v>
      </c>
      <c r="C1142" s="38" t="s">
        <v>761</v>
      </c>
      <c r="D1142" s="55" t="s">
        <v>148</v>
      </c>
      <c r="E1142" s="69" t="s">
        <v>242</v>
      </c>
      <c r="F1142" s="58" t="s">
        <v>51</v>
      </c>
      <c r="G1142" s="39">
        <v>1327</v>
      </c>
      <c r="H1142" s="39">
        <v>3119</v>
      </c>
      <c r="I1142" s="57" t="s">
        <v>15</v>
      </c>
      <c r="J1142" s="57" t="s">
        <v>17</v>
      </c>
      <c r="K1142" s="36" t="s">
        <v>180</v>
      </c>
    </row>
    <row r="1143" spans="1:238" x14ac:dyDescent="0.2">
      <c r="A1143" s="11">
        <f t="shared" si="19"/>
        <v>1135</v>
      </c>
      <c r="B1143" s="38" t="s">
        <v>243</v>
      </c>
      <c r="C1143" s="38" t="s">
        <v>761</v>
      </c>
      <c r="D1143" s="55" t="s">
        <v>148</v>
      </c>
      <c r="E1143" s="69" t="s">
        <v>242</v>
      </c>
      <c r="F1143" s="58" t="s">
        <v>1601</v>
      </c>
      <c r="G1143" s="39">
        <v>2027</v>
      </c>
      <c r="H1143" s="39">
        <v>4715</v>
      </c>
      <c r="I1143" s="65" t="s">
        <v>18</v>
      </c>
      <c r="J1143" s="57" t="s">
        <v>17</v>
      </c>
      <c r="K1143" s="36"/>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c r="AM1143" s="12"/>
      <c r="AN1143" s="12"/>
      <c r="AO1143" s="12"/>
      <c r="AP1143" s="12"/>
      <c r="AQ1143" s="12"/>
      <c r="AR1143" s="12"/>
      <c r="AS1143" s="12"/>
      <c r="AT1143" s="12"/>
      <c r="AU1143" s="12"/>
      <c r="AV1143" s="12"/>
      <c r="AW1143" s="12"/>
      <c r="AX1143" s="12"/>
      <c r="AY1143" s="12"/>
      <c r="AZ1143" s="12"/>
      <c r="BA1143" s="12"/>
      <c r="BB1143" s="12"/>
      <c r="BC1143" s="12"/>
      <c r="BD1143" s="12"/>
      <c r="BE1143" s="12"/>
      <c r="BF1143" s="12"/>
      <c r="BG1143" s="12"/>
      <c r="BH1143" s="12"/>
      <c r="BI1143" s="12"/>
      <c r="BJ1143" s="12"/>
      <c r="BK1143" s="12"/>
      <c r="BL1143" s="12"/>
      <c r="BM1143" s="12"/>
      <c r="BN1143" s="12"/>
      <c r="BO1143" s="12"/>
      <c r="BP1143" s="12"/>
      <c r="BQ1143" s="12"/>
      <c r="BR1143" s="12"/>
      <c r="BS1143" s="12"/>
      <c r="BT1143" s="12"/>
      <c r="BU1143" s="12"/>
      <c r="BV1143" s="12"/>
      <c r="BW1143" s="12"/>
      <c r="BX1143" s="12"/>
      <c r="BY1143" s="12"/>
      <c r="BZ1143" s="12"/>
      <c r="CA1143" s="12"/>
      <c r="CB1143" s="12"/>
      <c r="CC1143" s="12"/>
      <c r="CD1143" s="12"/>
      <c r="CE1143" s="12"/>
      <c r="CF1143" s="12"/>
      <c r="CG1143" s="12"/>
      <c r="CH1143" s="12"/>
      <c r="CI1143" s="12"/>
      <c r="CJ1143" s="12"/>
      <c r="CK1143" s="12"/>
      <c r="CL1143" s="12"/>
      <c r="CM1143" s="12"/>
      <c r="CN1143" s="12"/>
      <c r="CO1143" s="12"/>
      <c r="CP1143" s="12"/>
      <c r="CQ1143" s="12"/>
      <c r="CR1143" s="12"/>
      <c r="CS1143" s="12"/>
      <c r="CT1143" s="12"/>
      <c r="CU1143" s="12"/>
      <c r="CV1143" s="12"/>
      <c r="CW1143" s="12"/>
      <c r="CX1143" s="12"/>
      <c r="CY1143" s="12"/>
      <c r="CZ1143" s="12"/>
      <c r="DA1143" s="12"/>
      <c r="DB1143" s="12"/>
      <c r="DC1143" s="12"/>
      <c r="DD1143" s="12"/>
      <c r="DE1143" s="12"/>
      <c r="DF1143" s="12"/>
      <c r="DG1143" s="12"/>
      <c r="DH1143" s="12"/>
      <c r="DI1143" s="12"/>
      <c r="DJ1143" s="12"/>
      <c r="DK1143" s="12"/>
      <c r="DL1143" s="12"/>
      <c r="DM1143" s="12"/>
      <c r="DN1143" s="12"/>
      <c r="DO1143" s="12"/>
      <c r="DP1143" s="12"/>
      <c r="DQ1143" s="12"/>
      <c r="DR1143" s="12"/>
      <c r="DS1143" s="12"/>
      <c r="DT1143" s="12"/>
      <c r="DU1143" s="12"/>
      <c r="DV1143" s="12"/>
      <c r="DW1143" s="12"/>
      <c r="DX1143" s="12"/>
      <c r="DY1143" s="12"/>
      <c r="DZ1143" s="12"/>
      <c r="EA1143" s="12"/>
      <c r="EB1143" s="12"/>
      <c r="EC1143" s="12"/>
      <c r="ED1143" s="12"/>
      <c r="EE1143" s="12"/>
      <c r="EF1143" s="12"/>
      <c r="EG1143" s="12"/>
      <c r="EH1143" s="12"/>
      <c r="EI1143" s="12"/>
      <c r="EJ1143" s="12"/>
      <c r="EK1143" s="12"/>
      <c r="EL1143" s="12"/>
      <c r="EM1143" s="12"/>
      <c r="EN1143" s="12"/>
      <c r="EO1143" s="12"/>
      <c r="EP1143" s="12"/>
      <c r="EQ1143" s="12"/>
      <c r="ER1143" s="12"/>
      <c r="ES1143" s="12"/>
      <c r="ET1143" s="12"/>
      <c r="EU1143" s="12"/>
      <c r="EV1143" s="12"/>
      <c r="EW1143" s="12"/>
      <c r="EX1143" s="12"/>
      <c r="EY1143" s="12"/>
      <c r="EZ1143" s="12"/>
      <c r="FA1143" s="12"/>
      <c r="FB1143" s="12"/>
      <c r="FC1143" s="12"/>
      <c r="FD1143" s="12"/>
      <c r="FE1143" s="12"/>
      <c r="FF1143" s="12"/>
      <c r="FG1143" s="12"/>
      <c r="FH1143" s="12"/>
      <c r="FI1143" s="12"/>
      <c r="FJ1143" s="12"/>
      <c r="FK1143" s="12"/>
      <c r="FL1143" s="12"/>
      <c r="FM1143" s="12"/>
      <c r="FN1143" s="12"/>
      <c r="FO1143" s="12"/>
      <c r="FP1143" s="12"/>
      <c r="FQ1143" s="12"/>
      <c r="FR1143" s="12"/>
      <c r="FS1143" s="12"/>
      <c r="FT1143" s="12"/>
      <c r="FU1143" s="12"/>
      <c r="FV1143" s="12"/>
      <c r="FW1143" s="12"/>
      <c r="FX1143" s="12"/>
      <c r="FY1143" s="12"/>
      <c r="FZ1143" s="12"/>
      <c r="GA1143" s="12"/>
      <c r="GB1143" s="12"/>
      <c r="GC1143" s="12"/>
      <c r="GD1143" s="12"/>
      <c r="GE1143" s="12"/>
      <c r="GF1143" s="12"/>
      <c r="GG1143" s="12"/>
      <c r="GH1143" s="12"/>
      <c r="GI1143" s="12"/>
      <c r="GJ1143" s="12"/>
      <c r="GK1143" s="12"/>
      <c r="GL1143" s="12"/>
      <c r="GM1143" s="12"/>
      <c r="GN1143" s="12"/>
      <c r="GO1143" s="12"/>
      <c r="GP1143" s="12"/>
      <c r="GQ1143" s="12"/>
      <c r="GR1143" s="12"/>
      <c r="GS1143" s="12"/>
      <c r="GT1143" s="12"/>
      <c r="GU1143" s="12"/>
      <c r="GV1143" s="12"/>
      <c r="GW1143" s="12"/>
      <c r="GX1143" s="12"/>
      <c r="GY1143" s="12"/>
      <c r="GZ1143" s="12"/>
      <c r="HA1143" s="12"/>
      <c r="HB1143" s="12"/>
      <c r="HC1143" s="12"/>
      <c r="HD1143" s="12"/>
      <c r="HE1143" s="12"/>
      <c r="HF1143" s="12"/>
      <c r="HG1143" s="12"/>
      <c r="HH1143" s="12"/>
      <c r="HI1143" s="12"/>
      <c r="HJ1143" s="12"/>
      <c r="HK1143" s="12"/>
      <c r="HL1143" s="12"/>
      <c r="HM1143" s="12"/>
      <c r="HN1143" s="12"/>
      <c r="HO1143" s="12"/>
      <c r="HP1143" s="12"/>
      <c r="HQ1143" s="12"/>
      <c r="HR1143" s="12"/>
      <c r="HS1143" s="12"/>
      <c r="HT1143" s="12"/>
      <c r="HU1143" s="12"/>
      <c r="HV1143" s="12"/>
      <c r="HW1143" s="12"/>
      <c r="HX1143" s="12"/>
      <c r="HY1143" s="12"/>
      <c r="HZ1143" s="12"/>
      <c r="IA1143" s="12"/>
      <c r="IB1143" s="12"/>
      <c r="IC1143" s="12"/>
      <c r="ID1143" s="12"/>
    </row>
    <row r="1144" spans="1:238" x14ac:dyDescent="0.2">
      <c r="A1144" s="11">
        <f t="shared" si="19"/>
        <v>1136</v>
      </c>
      <c r="B1144" s="38" t="s">
        <v>244</v>
      </c>
      <c r="C1144" s="55" t="s">
        <v>761</v>
      </c>
      <c r="D1144" s="55" t="s">
        <v>148</v>
      </c>
      <c r="E1144" s="69" t="s">
        <v>2373</v>
      </c>
      <c r="F1144" s="58" t="s">
        <v>108</v>
      </c>
      <c r="G1144" s="39">
        <v>2322</v>
      </c>
      <c r="H1144" s="39">
        <v>4801</v>
      </c>
      <c r="I1144" s="57" t="s">
        <v>15</v>
      </c>
      <c r="J1144" s="57" t="s">
        <v>17</v>
      </c>
      <c r="K1144" s="36"/>
    </row>
    <row r="1145" spans="1:238" x14ac:dyDescent="0.2">
      <c r="A1145" s="11">
        <f t="shared" si="19"/>
        <v>1137</v>
      </c>
      <c r="B1145" s="38" t="s">
        <v>147</v>
      </c>
      <c r="C1145" s="38" t="s">
        <v>761</v>
      </c>
      <c r="D1145" s="55" t="s">
        <v>148</v>
      </c>
      <c r="E1145" s="69" t="s">
        <v>2381</v>
      </c>
      <c r="F1145" s="58" t="s">
        <v>149</v>
      </c>
      <c r="G1145" s="39">
        <v>2622</v>
      </c>
      <c r="H1145" s="39">
        <v>6304</v>
      </c>
      <c r="I1145" s="57" t="s">
        <v>15</v>
      </c>
      <c r="J1145" s="57" t="s">
        <v>17</v>
      </c>
      <c r="K1145" s="36" t="s">
        <v>181</v>
      </c>
    </row>
    <row r="1146" spans="1:238" x14ac:dyDescent="0.2">
      <c r="A1146" s="11">
        <f t="shared" si="19"/>
        <v>1138</v>
      </c>
      <c r="B1146" s="32" t="s">
        <v>245</v>
      </c>
      <c r="C1146" s="32" t="s">
        <v>761</v>
      </c>
      <c r="D1146" s="32" t="s">
        <v>148</v>
      </c>
      <c r="E1146" s="68" t="s">
        <v>2388</v>
      </c>
      <c r="F1146" s="33" t="s">
        <v>74</v>
      </c>
      <c r="G1146" s="34">
        <v>1572</v>
      </c>
      <c r="H1146" s="34">
        <v>3332</v>
      </c>
      <c r="I1146" s="37" t="s">
        <v>15</v>
      </c>
      <c r="J1146" s="35" t="s">
        <v>17</v>
      </c>
      <c r="K1146" s="36" t="s">
        <v>181</v>
      </c>
    </row>
    <row r="1147" spans="1:238" x14ac:dyDescent="0.2">
      <c r="A1147" s="11">
        <f t="shared" si="19"/>
        <v>1139</v>
      </c>
      <c r="B1147" s="32" t="s">
        <v>246</v>
      </c>
      <c r="C1147" s="32" t="s">
        <v>761</v>
      </c>
      <c r="D1147" s="32" t="s">
        <v>148</v>
      </c>
      <c r="E1147" s="68" t="s">
        <v>2388</v>
      </c>
      <c r="F1147" s="33" t="s">
        <v>177</v>
      </c>
      <c r="G1147" s="34">
        <v>1256</v>
      </c>
      <c r="H1147" s="34">
        <v>2336</v>
      </c>
      <c r="I1147" s="57" t="s">
        <v>18</v>
      </c>
      <c r="J1147" s="35" t="s">
        <v>17</v>
      </c>
      <c r="K1147" s="36" t="s">
        <v>181</v>
      </c>
    </row>
    <row r="1148" spans="1:238" x14ac:dyDescent="0.2">
      <c r="A1148" s="11">
        <f t="shared" si="19"/>
        <v>1140</v>
      </c>
      <c r="B1148" s="32" t="s">
        <v>247</v>
      </c>
      <c r="C1148" s="32" t="s">
        <v>761</v>
      </c>
      <c r="D1148" s="32" t="s">
        <v>148</v>
      </c>
      <c r="E1148" s="68" t="s">
        <v>2388</v>
      </c>
      <c r="F1148" s="33" t="s">
        <v>166</v>
      </c>
      <c r="G1148" s="34">
        <v>481</v>
      </c>
      <c r="H1148" s="34">
        <v>934</v>
      </c>
      <c r="I1148" s="57" t="s">
        <v>18</v>
      </c>
      <c r="J1148" s="35" t="s">
        <v>17</v>
      </c>
      <c r="K1148" s="36" t="s">
        <v>182</v>
      </c>
    </row>
    <row r="1149" spans="1:238" x14ac:dyDescent="0.2">
      <c r="A1149" s="11">
        <f t="shared" si="19"/>
        <v>1141</v>
      </c>
      <c r="B1149" s="32" t="s">
        <v>248</v>
      </c>
      <c r="C1149" s="32" t="s">
        <v>761</v>
      </c>
      <c r="D1149" s="32" t="s">
        <v>148</v>
      </c>
      <c r="E1149" s="68" t="s">
        <v>2388</v>
      </c>
      <c r="F1149" s="33" t="s">
        <v>48</v>
      </c>
      <c r="G1149" s="34">
        <v>1501</v>
      </c>
      <c r="H1149" s="34">
        <v>3561</v>
      </c>
      <c r="I1149" s="57" t="s">
        <v>18</v>
      </c>
      <c r="J1149" s="35" t="s">
        <v>17</v>
      </c>
      <c r="K1149" s="36" t="s">
        <v>182</v>
      </c>
    </row>
    <row r="1150" spans="1:238" x14ac:dyDescent="0.2">
      <c r="A1150" s="11">
        <f t="shared" si="19"/>
        <v>1142</v>
      </c>
      <c r="B1150" s="32" t="s">
        <v>187</v>
      </c>
      <c r="C1150" s="32" t="s">
        <v>761</v>
      </c>
      <c r="D1150" s="32" t="s">
        <v>148</v>
      </c>
      <c r="E1150" s="68" t="s">
        <v>2401</v>
      </c>
      <c r="F1150" s="33" t="s">
        <v>83</v>
      </c>
      <c r="G1150" s="34">
        <v>2313</v>
      </c>
      <c r="H1150" s="34">
        <v>5547</v>
      </c>
      <c r="I1150" s="37" t="s">
        <v>15</v>
      </c>
      <c r="J1150" s="35" t="s">
        <v>17</v>
      </c>
      <c r="K1150" s="36" t="s">
        <v>181</v>
      </c>
    </row>
    <row r="1151" spans="1:238" x14ac:dyDescent="0.2">
      <c r="A1151" s="11">
        <f t="shared" si="19"/>
        <v>1143</v>
      </c>
      <c r="B1151" s="32" t="s">
        <v>188</v>
      </c>
      <c r="C1151" s="32" t="s">
        <v>761</v>
      </c>
      <c r="D1151" s="32" t="s">
        <v>148</v>
      </c>
      <c r="E1151" s="68" t="s">
        <v>2401</v>
      </c>
      <c r="F1151" s="33" t="s">
        <v>779</v>
      </c>
      <c r="G1151" s="34">
        <v>3648</v>
      </c>
      <c r="H1151" s="34">
        <v>7341</v>
      </c>
      <c r="I1151" s="57" t="s">
        <v>127</v>
      </c>
      <c r="J1151" s="35" t="s">
        <v>17</v>
      </c>
      <c r="K1151" s="36" t="s">
        <v>181</v>
      </c>
    </row>
    <row r="1152" spans="1:238" x14ac:dyDescent="0.2">
      <c r="A1152" s="11">
        <f t="shared" si="19"/>
        <v>1144</v>
      </c>
      <c r="B1152" s="32" t="s">
        <v>2404</v>
      </c>
      <c r="C1152" s="32" t="s">
        <v>761</v>
      </c>
      <c r="D1152" s="32" t="s">
        <v>148</v>
      </c>
      <c r="E1152" s="68" t="s">
        <v>190</v>
      </c>
      <c r="F1152" s="33" t="s">
        <v>191</v>
      </c>
      <c r="G1152" s="34">
        <v>3013</v>
      </c>
      <c r="H1152" s="34">
        <v>6477</v>
      </c>
      <c r="I1152" s="57" t="s">
        <v>18</v>
      </c>
      <c r="J1152" s="35" t="s">
        <v>17</v>
      </c>
      <c r="K1152" s="36" t="s">
        <v>181</v>
      </c>
    </row>
    <row r="1153" spans="1:238" s="12" customFormat="1" x14ac:dyDescent="0.2">
      <c r="A1153" s="11">
        <f t="shared" si="19"/>
        <v>1145</v>
      </c>
      <c r="B1153" s="32" t="s">
        <v>249</v>
      </c>
      <c r="C1153" s="32" t="s">
        <v>761</v>
      </c>
      <c r="D1153" s="32" t="s">
        <v>148</v>
      </c>
      <c r="E1153" s="68" t="s">
        <v>2407</v>
      </c>
      <c r="F1153" s="33" t="s">
        <v>250</v>
      </c>
      <c r="G1153" s="34">
        <v>1318</v>
      </c>
      <c r="H1153" s="34">
        <v>2534</v>
      </c>
      <c r="I1153" s="37" t="s">
        <v>127</v>
      </c>
      <c r="J1153" s="35" t="s">
        <v>17</v>
      </c>
      <c r="K1153" s="36"/>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c r="FE1153" s="2"/>
      <c r="FF1153" s="2"/>
      <c r="FG1153" s="2"/>
      <c r="FH1153" s="2"/>
      <c r="FI1153" s="2"/>
      <c r="FJ1153" s="2"/>
      <c r="FK1153" s="2"/>
      <c r="FL1153" s="2"/>
      <c r="FM1153" s="2"/>
      <c r="FN1153" s="2"/>
      <c r="FO1153" s="2"/>
      <c r="FP1153" s="2"/>
      <c r="FQ1153" s="2"/>
      <c r="FR1153" s="2"/>
      <c r="FS1153" s="2"/>
      <c r="FT1153" s="2"/>
      <c r="FU1153" s="2"/>
      <c r="FV1153" s="2"/>
      <c r="FW1153" s="2"/>
      <c r="FX1153" s="2"/>
      <c r="FY1153" s="2"/>
      <c r="FZ1153" s="2"/>
      <c r="GA1153" s="2"/>
      <c r="GB1153" s="2"/>
      <c r="GC1153" s="2"/>
      <c r="GD1153" s="2"/>
      <c r="GE1153" s="2"/>
      <c r="GF1153" s="2"/>
      <c r="GG1153" s="2"/>
      <c r="GH1153" s="2"/>
      <c r="GI1153" s="2"/>
      <c r="GJ1153" s="2"/>
      <c r="GK1153" s="2"/>
      <c r="GL1153" s="2"/>
      <c r="GM1153" s="2"/>
      <c r="GN1153" s="2"/>
      <c r="GO1153" s="2"/>
      <c r="GP1153" s="2"/>
      <c r="GQ1153" s="2"/>
      <c r="GR1153" s="2"/>
      <c r="GS1153" s="2"/>
      <c r="GT1153" s="2"/>
      <c r="GU1153" s="2"/>
      <c r="GV1153" s="2"/>
      <c r="GW1153" s="2"/>
      <c r="GX1153" s="2"/>
      <c r="GY1153" s="2"/>
      <c r="GZ1153" s="2"/>
      <c r="HA1153" s="2"/>
      <c r="HB1153" s="2"/>
      <c r="HC1153" s="2"/>
      <c r="HD1153" s="2"/>
      <c r="HE1153" s="2"/>
      <c r="HF1153" s="2"/>
      <c r="HG1153" s="2"/>
      <c r="HH1153" s="2"/>
      <c r="HI1153" s="2"/>
      <c r="HJ1153" s="2"/>
      <c r="HK1153" s="2"/>
      <c r="HL1153" s="2"/>
      <c r="HM1153" s="2"/>
      <c r="HN1153" s="2"/>
      <c r="HO1153" s="2"/>
      <c r="HP1153" s="2"/>
      <c r="HQ1153" s="2"/>
      <c r="HR1153" s="2"/>
      <c r="HS1153" s="2"/>
      <c r="HT1153" s="2"/>
      <c r="HU1153" s="2"/>
      <c r="HV1153" s="2"/>
      <c r="HW1153" s="2"/>
      <c r="HX1153" s="2"/>
      <c r="HY1153" s="2"/>
      <c r="HZ1153" s="2"/>
      <c r="IA1153" s="2"/>
      <c r="IB1153" s="2"/>
      <c r="IC1153" s="2"/>
      <c r="ID1153" s="2"/>
    </row>
    <row r="1154" spans="1:238" x14ac:dyDescent="0.2">
      <c r="A1154" s="11">
        <f t="shared" si="19"/>
        <v>1146</v>
      </c>
      <c r="B1154" s="32" t="s">
        <v>1190</v>
      </c>
      <c r="C1154" s="32" t="s">
        <v>761</v>
      </c>
      <c r="D1154" s="32" t="s">
        <v>148</v>
      </c>
      <c r="E1154" s="68" t="s">
        <v>2407</v>
      </c>
      <c r="F1154" s="33" t="s">
        <v>155</v>
      </c>
      <c r="G1154" s="34">
        <v>1776</v>
      </c>
      <c r="H1154" s="34">
        <v>4120</v>
      </c>
      <c r="I1154" s="37" t="s">
        <v>19</v>
      </c>
      <c r="J1154" s="35" t="s">
        <v>17</v>
      </c>
      <c r="K1154" s="36" t="s">
        <v>181</v>
      </c>
    </row>
    <row r="1155" spans="1:238" x14ac:dyDescent="0.2">
      <c r="A1155" s="11">
        <f t="shared" si="19"/>
        <v>1147</v>
      </c>
      <c r="B1155" s="32" t="s">
        <v>251</v>
      </c>
      <c r="C1155" s="32" t="s">
        <v>761</v>
      </c>
      <c r="D1155" s="32" t="s">
        <v>148</v>
      </c>
      <c r="E1155" s="68" t="s">
        <v>2407</v>
      </c>
      <c r="F1155" s="33" t="s">
        <v>83</v>
      </c>
      <c r="G1155" s="34">
        <v>16</v>
      </c>
      <c r="H1155" s="34">
        <v>27</v>
      </c>
      <c r="I1155" s="37" t="s">
        <v>904</v>
      </c>
      <c r="J1155" s="35" t="s">
        <v>17</v>
      </c>
      <c r="K1155" s="36"/>
    </row>
    <row r="1156" spans="1:238" x14ac:dyDescent="0.2">
      <c r="A1156" s="11">
        <f t="shared" si="19"/>
        <v>1148</v>
      </c>
      <c r="B1156" s="32" t="s">
        <v>677</v>
      </c>
      <c r="C1156" s="32" t="s">
        <v>761</v>
      </c>
      <c r="D1156" s="32" t="s">
        <v>148</v>
      </c>
      <c r="E1156" s="68" t="s">
        <v>2411</v>
      </c>
      <c r="F1156" s="33" t="s">
        <v>23</v>
      </c>
      <c r="G1156" s="34">
        <v>789</v>
      </c>
      <c r="H1156" s="34">
        <v>2015</v>
      </c>
      <c r="I1156" s="37" t="s">
        <v>18</v>
      </c>
      <c r="J1156" s="35" t="s">
        <v>17</v>
      </c>
      <c r="K1156" s="36" t="s">
        <v>181</v>
      </c>
    </row>
    <row r="1157" spans="1:238" x14ac:dyDescent="0.2">
      <c r="A1157" s="11">
        <f t="shared" si="19"/>
        <v>1149</v>
      </c>
      <c r="B1157" s="32" t="s">
        <v>1193</v>
      </c>
      <c r="C1157" s="32" t="s">
        <v>761</v>
      </c>
      <c r="D1157" s="32" t="s">
        <v>148</v>
      </c>
      <c r="E1157" s="68">
        <v>2021.01</v>
      </c>
      <c r="F1157" s="33" t="s">
        <v>73</v>
      </c>
      <c r="G1157" s="34">
        <v>2394</v>
      </c>
      <c r="H1157" s="34">
        <v>5255</v>
      </c>
      <c r="I1157" s="37" t="s">
        <v>127</v>
      </c>
      <c r="J1157" s="35" t="s">
        <v>17</v>
      </c>
      <c r="K1157" s="36" t="s">
        <v>181</v>
      </c>
    </row>
    <row r="1158" spans="1:238" x14ac:dyDescent="0.2">
      <c r="A1158" s="11">
        <f t="shared" ref="A1158:A1222" si="20">ROW()-8</f>
        <v>1150</v>
      </c>
      <c r="B1158" s="32" t="s">
        <v>685</v>
      </c>
      <c r="C1158" s="32" t="s">
        <v>761</v>
      </c>
      <c r="D1158" s="32" t="s">
        <v>148</v>
      </c>
      <c r="E1158" s="68">
        <v>2021.01</v>
      </c>
      <c r="F1158" s="33" t="s">
        <v>25</v>
      </c>
      <c r="G1158" s="34">
        <v>1173</v>
      </c>
      <c r="H1158" s="34">
        <v>2543</v>
      </c>
      <c r="I1158" s="37" t="s">
        <v>15</v>
      </c>
      <c r="J1158" s="35" t="s">
        <v>17</v>
      </c>
      <c r="K1158" s="36" t="s">
        <v>181</v>
      </c>
    </row>
    <row r="1159" spans="1:238" x14ac:dyDescent="0.2">
      <c r="A1159" s="11">
        <f t="shared" si="20"/>
        <v>1151</v>
      </c>
      <c r="B1159" s="32" t="s">
        <v>686</v>
      </c>
      <c r="C1159" s="32" t="s">
        <v>761</v>
      </c>
      <c r="D1159" s="32" t="s">
        <v>148</v>
      </c>
      <c r="E1159" s="68">
        <v>2021.01</v>
      </c>
      <c r="F1159" s="33" t="s">
        <v>64</v>
      </c>
      <c r="G1159" s="34">
        <v>916</v>
      </c>
      <c r="H1159" s="34">
        <v>1796</v>
      </c>
      <c r="I1159" s="37" t="s">
        <v>15</v>
      </c>
      <c r="J1159" s="35" t="s">
        <v>17</v>
      </c>
      <c r="K1159" s="36" t="s">
        <v>181</v>
      </c>
    </row>
    <row r="1160" spans="1:238" x14ac:dyDescent="0.2">
      <c r="A1160" s="11">
        <f t="shared" si="20"/>
        <v>1152</v>
      </c>
      <c r="B1160" s="32" t="s">
        <v>696</v>
      </c>
      <c r="C1160" s="32" t="s">
        <v>761</v>
      </c>
      <c r="D1160" s="32" t="s">
        <v>148</v>
      </c>
      <c r="E1160" s="68">
        <v>2021.02</v>
      </c>
      <c r="F1160" s="33" t="s">
        <v>149</v>
      </c>
      <c r="G1160" s="34">
        <v>2702</v>
      </c>
      <c r="H1160" s="34">
        <v>4995</v>
      </c>
      <c r="I1160" s="37" t="s">
        <v>15</v>
      </c>
      <c r="J1160" s="35" t="s">
        <v>17</v>
      </c>
      <c r="K1160" s="36" t="s">
        <v>181</v>
      </c>
    </row>
    <row r="1161" spans="1:238" x14ac:dyDescent="0.2">
      <c r="A1161" s="11">
        <f t="shared" si="20"/>
        <v>1153</v>
      </c>
      <c r="B1161" s="32" t="s">
        <v>1194</v>
      </c>
      <c r="C1161" s="32" t="s">
        <v>761</v>
      </c>
      <c r="D1161" s="32" t="s">
        <v>148</v>
      </c>
      <c r="E1161" s="68">
        <v>2021.02</v>
      </c>
      <c r="F1161" s="33" t="s">
        <v>166</v>
      </c>
      <c r="G1161" s="34">
        <v>940</v>
      </c>
      <c r="H1161" s="34">
        <v>1338</v>
      </c>
      <c r="I1161" s="37" t="s">
        <v>15</v>
      </c>
      <c r="J1161" s="35" t="s">
        <v>17</v>
      </c>
      <c r="K1161" s="36" t="s">
        <v>182</v>
      </c>
    </row>
    <row r="1162" spans="1:238" x14ac:dyDescent="0.2">
      <c r="A1162" s="11">
        <f t="shared" si="20"/>
        <v>1154</v>
      </c>
      <c r="B1162" s="32" t="s">
        <v>1195</v>
      </c>
      <c r="C1162" s="32" t="s">
        <v>761</v>
      </c>
      <c r="D1162" s="32" t="s">
        <v>148</v>
      </c>
      <c r="E1162" s="68">
        <v>2021.02</v>
      </c>
      <c r="F1162" s="33" t="s">
        <v>2416</v>
      </c>
      <c r="G1162" s="34">
        <v>483</v>
      </c>
      <c r="H1162" s="34">
        <v>1091</v>
      </c>
      <c r="I1162" s="37" t="s">
        <v>15</v>
      </c>
      <c r="J1162" s="35" t="s">
        <v>17</v>
      </c>
      <c r="K1162" s="36"/>
    </row>
    <row r="1163" spans="1:238" x14ac:dyDescent="0.2">
      <c r="A1163" s="11">
        <f t="shared" si="20"/>
        <v>1155</v>
      </c>
      <c r="B1163" s="32" t="s">
        <v>1197</v>
      </c>
      <c r="C1163" s="32" t="s">
        <v>761</v>
      </c>
      <c r="D1163" s="32" t="s">
        <v>148</v>
      </c>
      <c r="E1163" s="68">
        <v>2021.03</v>
      </c>
      <c r="F1163" s="33" t="s">
        <v>915</v>
      </c>
      <c r="G1163" s="34">
        <v>1445</v>
      </c>
      <c r="H1163" s="34">
        <v>4492</v>
      </c>
      <c r="I1163" s="37" t="s">
        <v>18</v>
      </c>
      <c r="J1163" s="35" t="s">
        <v>17</v>
      </c>
      <c r="K1163" s="36" t="s">
        <v>181</v>
      </c>
    </row>
    <row r="1164" spans="1:238" x14ac:dyDescent="0.2">
      <c r="A1164" s="11">
        <f t="shared" si="20"/>
        <v>1156</v>
      </c>
      <c r="B1164" s="32" t="s">
        <v>1198</v>
      </c>
      <c r="C1164" s="32" t="s">
        <v>761</v>
      </c>
      <c r="D1164" s="32" t="s">
        <v>148</v>
      </c>
      <c r="E1164" s="68">
        <v>2021.03</v>
      </c>
      <c r="F1164" s="33" t="s">
        <v>552</v>
      </c>
      <c r="G1164" s="34">
        <v>598</v>
      </c>
      <c r="H1164" s="34">
        <v>1494</v>
      </c>
      <c r="I1164" s="37" t="s">
        <v>15</v>
      </c>
      <c r="J1164" s="35" t="s">
        <v>17</v>
      </c>
      <c r="K1164" s="36"/>
    </row>
    <row r="1165" spans="1:238" x14ac:dyDescent="0.2">
      <c r="A1165" s="11">
        <f t="shared" si="20"/>
        <v>1157</v>
      </c>
      <c r="B1165" s="32" t="s">
        <v>730</v>
      </c>
      <c r="C1165" s="32" t="s">
        <v>761</v>
      </c>
      <c r="D1165" s="32" t="s">
        <v>148</v>
      </c>
      <c r="E1165" s="68">
        <v>2021.05</v>
      </c>
      <c r="F1165" s="33" t="s">
        <v>71</v>
      </c>
      <c r="G1165" s="34">
        <v>449</v>
      </c>
      <c r="H1165" s="34">
        <v>875</v>
      </c>
      <c r="I1165" s="37" t="s">
        <v>15</v>
      </c>
      <c r="J1165" s="35" t="s">
        <v>17</v>
      </c>
      <c r="K1165" s="36"/>
    </row>
    <row r="1166" spans="1:238" x14ac:dyDescent="0.2">
      <c r="A1166" s="11">
        <f t="shared" si="20"/>
        <v>1158</v>
      </c>
      <c r="B1166" s="32" t="s">
        <v>742</v>
      </c>
      <c r="C1166" s="32" t="s">
        <v>761</v>
      </c>
      <c r="D1166" s="32" t="s">
        <v>148</v>
      </c>
      <c r="E1166" s="68">
        <v>2021.06</v>
      </c>
      <c r="F1166" s="33" t="s">
        <v>32</v>
      </c>
      <c r="G1166" s="34">
        <v>1972</v>
      </c>
      <c r="H1166" s="34">
        <v>3981</v>
      </c>
      <c r="I1166" s="37" t="s">
        <v>127</v>
      </c>
      <c r="J1166" s="35" t="s">
        <v>17</v>
      </c>
      <c r="K1166" s="36" t="s">
        <v>181</v>
      </c>
    </row>
    <row r="1167" spans="1:238" x14ac:dyDescent="0.2">
      <c r="A1167" s="11">
        <f t="shared" si="20"/>
        <v>1159</v>
      </c>
      <c r="B1167" s="32" t="s">
        <v>743</v>
      </c>
      <c r="C1167" s="32" t="s">
        <v>761</v>
      </c>
      <c r="D1167" s="32" t="s">
        <v>148</v>
      </c>
      <c r="E1167" s="68">
        <v>2021.06</v>
      </c>
      <c r="F1167" s="33" t="s">
        <v>919</v>
      </c>
      <c r="G1167" s="34">
        <v>1310</v>
      </c>
      <c r="H1167" s="34">
        <v>3190</v>
      </c>
      <c r="I1167" s="37" t="s">
        <v>19</v>
      </c>
      <c r="J1167" s="35" t="s">
        <v>17</v>
      </c>
      <c r="K1167" s="36"/>
    </row>
    <row r="1168" spans="1:238" x14ac:dyDescent="0.2">
      <c r="A1168" s="11">
        <f t="shared" si="20"/>
        <v>1160</v>
      </c>
      <c r="B1168" s="32" t="s">
        <v>760</v>
      </c>
      <c r="C1168" s="32" t="s">
        <v>761</v>
      </c>
      <c r="D1168" s="32" t="s">
        <v>148</v>
      </c>
      <c r="E1168" s="68">
        <v>2021.07</v>
      </c>
      <c r="F1168" s="33" t="s">
        <v>992</v>
      </c>
      <c r="G1168" s="34">
        <v>2253</v>
      </c>
      <c r="H1168" s="34">
        <v>5616</v>
      </c>
      <c r="I1168" s="37" t="s">
        <v>127</v>
      </c>
      <c r="J1168" s="35" t="s">
        <v>17</v>
      </c>
      <c r="K1168" s="36"/>
    </row>
    <row r="1169" spans="1:238" x14ac:dyDescent="0.2">
      <c r="A1169" s="11">
        <f t="shared" si="20"/>
        <v>1161</v>
      </c>
      <c r="B1169" s="32" t="s">
        <v>775</v>
      </c>
      <c r="C1169" s="32" t="s">
        <v>761</v>
      </c>
      <c r="D1169" s="32" t="s">
        <v>148</v>
      </c>
      <c r="E1169" s="68">
        <v>2021.08</v>
      </c>
      <c r="F1169" s="33" t="s">
        <v>2416</v>
      </c>
      <c r="G1169" s="34">
        <v>706</v>
      </c>
      <c r="H1169" s="34">
        <v>1469</v>
      </c>
      <c r="I1169" s="37" t="s">
        <v>15</v>
      </c>
      <c r="J1169" s="35" t="s">
        <v>17</v>
      </c>
      <c r="K1169" s="36"/>
    </row>
    <row r="1170" spans="1:238" x14ac:dyDescent="0.2">
      <c r="A1170" s="11">
        <f t="shared" si="20"/>
        <v>1162</v>
      </c>
      <c r="B1170" s="32" t="s">
        <v>776</v>
      </c>
      <c r="C1170" s="32" t="s">
        <v>761</v>
      </c>
      <c r="D1170" s="32" t="s">
        <v>148</v>
      </c>
      <c r="E1170" s="68">
        <v>2021.08</v>
      </c>
      <c r="F1170" s="33" t="s">
        <v>2429</v>
      </c>
      <c r="G1170" s="34">
        <v>1053</v>
      </c>
      <c r="H1170" s="34">
        <v>2355</v>
      </c>
      <c r="I1170" s="37" t="s">
        <v>127</v>
      </c>
      <c r="J1170" s="35" t="s">
        <v>17</v>
      </c>
      <c r="K1170" s="36"/>
    </row>
    <row r="1171" spans="1:238" s="12" customFormat="1" x14ac:dyDescent="0.2">
      <c r="A1171" s="11">
        <f t="shared" si="20"/>
        <v>1163</v>
      </c>
      <c r="B1171" s="32" t="s">
        <v>1207</v>
      </c>
      <c r="C1171" s="32" t="s">
        <v>761</v>
      </c>
      <c r="D1171" s="32" t="s">
        <v>148</v>
      </c>
      <c r="E1171" s="68">
        <v>2021.09</v>
      </c>
      <c r="F1171" s="33" t="s">
        <v>258</v>
      </c>
      <c r="G1171" s="34">
        <v>613</v>
      </c>
      <c r="H1171" s="34">
        <v>1342</v>
      </c>
      <c r="I1171" s="37" t="s">
        <v>15</v>
      </c>
      <c r="J1171" s="35" t="s">
        <v>17</v>
      </c>
      <c r="K1171" s="36"/>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c r="HF1171" s="2"/>
      <c r="HG1171" s="2"/>
      <c r="HH1171" s="2"/>
      <c r="HI1171" s="2"/>
      <c r="HJ1171" s="2"/>
      <c r="HK1171" s="2"/>
      <c r="HL1171" s="2"/>
      <c r="HM1171" s="2"/>
      <c r="HN1171" s="2"/>
      <c r="HO1171" s="2"/>
      <c r="HP1171" s="2"/>
      <c r="HQ1171" s="2"/>
      <c r="HR1171" s="2"/>
      <c r="HS1171" s="2"/>
      <c r="HT1171" s="2"/>
      <c r="HU1171" s="2"/>
      <c r="HV1171" s="2"/>
      <c r="HW1171" s="2"/>
      <c r="HX1171" s="2"/>
      <c r="HY1171" s="2"/>
      <c r="HZ1171" s="2"/>
      <c r="IA1171" s="2"/>
      <c r="IB1171" s="2"/>
      <c r="IC1171" s="2"/>
      <c r="ID1171" s="2"/>
    </row>
    <row r="1172" spans="1:238" s="12" customFormat="1" x14ac:dyDescent="0.2">
      <c r="A1172" s="11">
        <f t="shared" si="20"/>
        <v>1164</v>
      </c>
      <c r="B1172" s="32" t="s">
        <v>787</v>
      </c>
      <c r="C1172" s="32" t="s">
        <v>761</v>
      </c>
      <c r="D1172" s="32" t="s">
        <v>148</v>
      </c>
      <c r="E1172" s="68">
        <v>2021.09</v>
      </c>
      <c r="F1172" s="33" t="s">
        <v>966</v>
      </c>
      <c r="G1172" s="34">
        <v>1779</v>
      </c>
      <c r="H1172" s="34">
        <v>3946</v>
      </c>
      <c r="I1172" s="37" t="s">
        <v>15</v>
      </c>
      <c r="J1172" s="35" t="s">
        <v>17</v>
      </c>
      <c r="K1172" s="36"/>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c r="FE1172" s="2"/>
      <c r="FF1172" s="2"/>
      <c r="FG1172" s="2"/>
      <c r="FH1172" s="2"/>
      <c r="FI1172" s="2"/>
      <c r="FJ1172" s="2"/>
      <c r="FK1172" s="2"/>
      <c r="FL1172" s="2"/>
      <c r="FM1172" s="2"/>
      <c r="FN1172" s="2"/>
      <c r="FO1172" s="2"/>
      <c r="FP1172" s="2"/>
      <c r="FQ1172" s="2"/>
      <c r="FR1172" s="2"/>
      <c r="FS1172" s="2"/>
      <c r="FT1172" s="2"/>
      <c r="FU1172" s="2"/>
      <c r="FV1172" s="2"/>
      <c r="FW1172" s="2"/>
      <c r="FX1172" s="2"/>
      <c r="FY1172" s="2"/>
      <c r="FZ1172" s="2"/>
      <c r="GA1172" s="2"/>
      <c r="GB1172" s="2"/>
      <c r="GC1172" s="2"/>
      <c r="GD1172" s="2"/>
      <c r="GE1172" s="2"/>
      <c r="GF1172" s="2"/>
      <c r="GG1172" s="2"/>
      <c r="GH1172" s="2"/>
      <c r="GI1172" s="2"/>
      <c r="GJ1172" s="2"/>
      <c r="GK1172" s="2"/>
      <c r="GL1172" s="2"/>
      <c r="GM1172" s="2"/>
      <c r="GN1172" s="2"/>
      <c r="GO1172" s="2"/>
      <c r="GP1172" s="2"/>
      <c r="GQ1172" s="2"/>
      <c r="GR1172" s="2"/>
      <c r="GS1172" s="2"/>
      <c r="GT1172" s="2"/>
      <c r="GU1172" s="2"/>
      <c r="GV1172" s="2"/>
      <c r="GW1172" s="2"/>
      <c r="GX1172" s="2"/>
      <c r="GY1172" s="2"/>
      <c r="GZ1172" s="2"/>
      <c r="HA1172" s="2"/>
      <c r="HB1172" s="2"/>
      <c r="HC1172" s="2"/>
      <c r="HD1172" s="2"/>
      <c r="HE1172" s="2"/>
      <c r="HF1172" s="2"/>
      <c r="HG1172" s="2"/>
      <c r="HH1172" s="2"/>
      <c r="HI1172" s="2"/>
      <c r="HJ1172" s="2"/>
      <c r="HK1172" s="2"/>
      <c r="HL1172" s="2"/>
      <c r="HM1172" s="2"/>
      <c r="HN1172" s="2"/>
      <c r="HO1172" s="2"/>
      <c r="HP1172" s="2"/>
      <c r="HQ1172" s="2"/>
      <c r="HR1172" s="2"/>
      <c r="HS1172" s="2"/>
      <c r="HT1172" s="2"/>
      <c r="HU1172" s="2"/>
      <c r="HV1172" s="2"/>
      <c r="HW1172" s="2"/>
      <c r="HX1172" s="2"/>
      <c r="HY1172" s="2"/>
      <c r="HZ1172" s="2"/>
      <c r="IA1172" s="2"/>
      <c r="IB1172" s="2"/>
      <c r="IC1172" s="2"/>
      <c r="ID1172" s="2"/>
    </row>
    <row r="1173" spans="1:238" s="12" customFormat="1" x14ac:dyDescent="0.2">
      <c r="A1173" s="11">
        <f t="shared" si="20"/>
        <v>1165</v>
      </c>
      <c r="B1173" s="32" t="s">
        <v>807</v>
      </c>
      <c r="C1173" s="32" t="s">
        <v>761</v>
      </c>
      <c r="D1173" s="32" t="s">
        <v>148</v>
      </c>
      <c r="E1173" s="68" t="s">
        <v>2454</v>
      </c>
      <c r="F1173" s="33" t="s">
        <v>1324</v>
      </c>
      <c r="G1173" s="34">
        <v>3813</v>
      </c>
      <c r="H1173" s="34">
        <v>9886</v>
      </c>
      <c r="I1173" s="37" t="s">
        <v>127</v>
      </c>
      <c r="J1173" s="35" t="s">
        <v>17</v>
      </c>
      <c r="K1173" s="36"/>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c r="FE1173" s="2"/>
      <c r="FF1173" s="2"/>
      <c r="FG1173" s="2"/>
      <c r="FH1173" s="2"/>
      <c r="FI1173" s="2"/>
      <c r="FJ1173" s="2"/>
      <c r="FK1173" s="2"/>
      <c r="FL1173" s="2"/>
      <c r="FM1173" s="2"/>
      <c r="FN1173" s="2"/>
      <c r="FO1173" s="2"/>
      <c r="FP1173" s="2"/>
      <c r="FQ1173" s="2"/>
      <c r="FR1173" s="2"/>
      <c r="FS1173" s="2"/>
      <c r="FT1173" s="2"/>
      <c r="FU1173" s="2"/>
      <c r="FV1173" s="2"/>
      <c r="FW1173" s="2"/>
      <c r="FX1173" s="2"/>
      <c r="FY1173" s="2"/>
      <c r="FZ1173" s="2"/>
      <c r="GA1173" s="2"/>
      <c r="GB1173" s="2"/>
      <c r="GC1173" s="2"/>
      <c r="GD1173" s="2"/>
      <c r="GE1173" s="2"/>
      <c r="GF1173" s="2"/>
      <c r="GG1173" s="2"/>
      <c r="GH1173" s="2"/>
      <c r="GI1173" s="2"/>
      <c r="GJ1173" s="2"/>
      <c r="GK1173" s="2"/>
      <c r="GL1173" s="2"/>
      <c r="GM1173" s="2"/>
      <c r="GN1173" s="2"/>
      <c r="GO1173" s="2"/>
      <c r="GP1173" s="2"/>
      <c r="GQ1173" s="2"/>
      <c r="GR1173" s="2"/>
      <c r="GS1173" s="2"/>
      <c r="GT1173" s="2"/>
      <c r="GU1173" s="2"/>
      <c r="GV1173" s="2"/>
      <c r="GW1173" s="2"/>
      <c r="GX1173" s="2"/>
      <c r="GY1173" s="2"/>
      <c r="GZ1173" s="2"/>
      <c r="HA1173" s="2"/>
      <c r="HB1173" s="2"/>
      <c r="HC1173" s="2"/>
      <c r="HD1173" s="2"/>
      <c r="HE1173" s="2"/>
      <c r="HF1173" s="2"/>
      <c r="HG1173" s="2"/>
      <c r="HH1173" s="2"/>
      <c r="HI1173" s="2"/>
      <c r="HJ1173" s="2"/>
      <c r="HK1173" s="2"/>
      <c r="HL1173" s="2"/>
      <c r="HM1173" s="2"/>
      <c r="HN1173" s="2"/>
      <c r="HO1173" s="2"/>
      <c r="HP1173" s="2"/>
      <c r="HQ1173" s="2"/>
      <c r="HR1173" s="2"/>
      <c r="HS1173" s="2"/>
      <c r="HT1173" s="2"/>
      <c r="HU1173" s="2"/>
      <c r="HV1173" s="2"/>
      <c r="HW1173" s="2"/>
      <c r="HX1173" s="2"/>
      <c r="HY1173" s="2"/>
      <c r="HZ1173" s="2"/>
      <c r="IA1173" s="2"/>
      <c r="IB1173" s="2"/>
      <c r="IC1173" s="2"/>
      <c r="ID1173" s="2"/>
    </row>
    <row r="1174" spans="1:238" s="12" customFormat="1" x14ac:dyDescent="0.2">
      <c r="A1174" s="11">
        <f t="shared" si="20"/>
        <v>1166</v>
      </c>
      <c r="B1174" s="32" t="s">
        <v>808</v>
      </c>
      <c r="C1174" s="32" t="s">
        <v>761</v>
      </c>
      <c r="D1174" s="32" t="s">
        <v>148</v>
      </c>
      <c r="E1174" s="68" t="s">
        <v>2454</v>
      </c>
      <c r="F1174" s="33" t="s">
        <v>919</v>
      </c>
      <c r="G1174" s="34">
        <v>1421</v>
      </c>
      <c r="H1174" s="34">
        <v>3165</v>
      </c>
      <c r="I1174" s="37" t="s">
        <v>18</v>
      </c>
      <c r="J1174" s="35" t="s">
        <v>17</v>
      </c>
      <c r="K1174" s="36"/>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c r="FE1174" s="2"/>
      <c r="FF1174" s="2"/>
      <c r="FG1174" s="2"/>
      <c r="FH1174" s="2"/>
      <c r="FI1174" s="2"/>
      <c r="FJ1174" s="2"/>
      <c r="FK1174" s="2"/>
      <c r="FL1174" s="2"/>
      <c r="FM1174" s="2"/>
      <c r="FN1174" s="2"/>
      <c r="FO1174" s="2"/>
      <c r="FP1174" s="2"/>
      <c r="FQ1174" s="2"/>
      <c r="FR1174" s="2"/>
      <c r="FS1174" s="2"/>
      <c r="FT1174" s="2"/>
      <c r="FU1174" s="2"/>
      <c r="FV1174" s="2"/>
      <c r="FW1174" s="2"/>
      <c r="FX1174" s="2"/>
      <c r="FY1174" s="2"/>
      <c r="FZ1174" s="2"/>
      <c r="GA1174" s="2"/>
      <c r="GB1174" s="2"/>
      <c r="GC1174" s="2"/>
      <c r="GD1174" s="2"/>
      <c r="GE1174" s="2"/>
      <c r="GF1174" s="2"/>
      <c r="GG1174" s="2"/>
      <c r="GH1174" s="2"/>
      <c r="GI1174" s="2"/>
      <c r="GJ1174" s="2"/>
      <c r="GK1174" s="2"/>
      <c r="GL1174" s="2"/>
      <c r="GM1174" s="2"/>
      <c r="GN1174" s="2"/>
      <c r="GO1174" s="2"/>
      <c r="GP1174" s="2"/>
      <c r="GQ1174" s="2"/>
      <c r="GR1174" s="2"/>
      <c r="GS1174" s="2"/>
      <c r="GT1174" s="2"/>
      <c r="GU1174" s="2"/>
      <c r="GV1174" s="2"/>
      <c r="GW1174" s="2"/>
      <c r="GX1174" s="2"/>
      <c r="GY1174" s="2"/>
      <c r="GZ1174" s="2"/>
      <c r="HA1174" s="2"/>
      <c r="HB1174" s="2"/>
      <c r="HC1174" s="2"/>
      <c r="HD1174" s="2"/>
      <c r="HE1174" s="2"/>
      <c r="HF1174" s="2"/>
      <c r="HG1174" s="2"/>
      <c r="HH1174" s="2"/>
      <c r="HI1174" s="2"/>
      <c r="HJ1174" s="2"/>
      <c r="HK1174" s="2"/>
      <c r="HL1174" s="2"/>
      <c r="HM1174" s="2"/>
      <c r="HN1174" s="2"/>
      <c r="HO1174" s="2"/>
      <c r="HP1174" s="2"/>
      <c r="HQ1174" s="2"/>
      <c r="HR1174" s="2"/>
      <c r="HS1174" s="2"/>
      <c r="HT1174" s="2"/>
      <c r="HU1174" s="2"/>
      <c r="HV1174" s="2"/>
      <c r="HW1174" s="2"/>
      <c r="HX1174" s="2"/>
      <c r="HY1174" s="2"/>
      <c r="HZ1174" s="2"/>
      <c r="IA1174" s="2"/>
      <c r="IB1174" s="2"/>
      <c r="IC1174" s="2"/>
      <c r="ID1174" s="2"/>
    </row>
    <row r="1175" spans="1:238" s="12" customFormat="1" x14ac:dyDescent="0.2">
      <c r="A1175" s="11">
        <f t="shared" si="20"/>
        <v>1167</v>
      </c>
      <c r="B1175" s="32" t="s">
        <v>815</v>
      </c>
      <c r="C1175" s="32" t="s">
        <v>761</v>
      </c>
      <c r="D1175" s="32" t="s">
        <v>148</v>
      </c>
      <c r="E1175" s="68">
        <v>2021.11</v>
      </c>
      <c r="F1175" s="33" t="s">
        <v>73</v>
      </c>
      <c r="G1175" s="34">
        <v>12</v>
      </c>
      <c r="H1175" s="34">
        <v>17</v>
      </c>
      <c r="I1175" s="37" t="s">
        <v>904</v>
      </c>
      <c r="J1175" s="35" t="s">
        <v>904</v>
      </c>
      <c r="K1175" s="36"/>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c r="FE1175" s="2"/>
      <c r="FF1175" s="2"/>
      <c r="FG1175" s="2"/>
      <c r="FH1175" s="2"/>
      <c r="FI1175" s="2"/>
      <c r="FJ1175" s="2"/>
      <c r="FK1175" s="2"/>
      <c r="FL1175" s="2"/>
      <c r="FM1175" s="2"/>
      <c r="FN1175" s="2"/>
      <c r="FO1175" s="2"/>
      <c r="FP1175" s="2"/>
      <c r="FQ1175" s="2"/>
      <c r="FR1175" s="2"/>
      <c r="FS1175" s="2"/>
      <c r="FT1175" s="2"/>
      <c r="FU1175" s="2"/>
      <c r="FV1175" s="2"/>
      <c r="FW1175" s="2"/>
      <c r="FX1175" s="2"/>
      <c r="FY1175" s="2"/>
      <c r="FZ1175" s="2"/>
      <c r="GA1175" s="2"/>
      <c r="GB1175" s="2"/>
      <c r="GC1175" s="2"/>
      <c r="GD1175" s="2"/>
      <c r="GE1175" s="2"/>
      <c r="GF1175" s="2"/>
      <c r="GG1175" s="2"/>
      <c r="GH1175" s="2"/>
      <c r="GI1175" s="2"/>
      <c r="GJ1175" s="2"/>
      <c r="GK1175" s="2"/>
      <c r="GL1175" s="2"/>
      <c r="GM1175" s="2"/>
      <c r="GN1175" s="2"/>
      <c r="GO1175" s="2"/>
      <c r="GP1175" s="2"/>
      <c r="GQ1175" s="2"/>
      <c r="GR1175" s="2"/>
      <c r="GS1175" s="2"/>
      <c r="GT1175" s="2"/>
      <c r="GU1175" s="2"/>
      <c r="GV1175" s="2"/>
      <c r="GW1175" s="2"/>
      <c r="GX1175" s="2"/>
      <c r="GY1175" s="2"/>
      <c r="GZ1175" s="2"/>
      <c r="HA1175" s="2"/>
      <c r="HB1175" s="2"/>
      <c r="HC1175" s="2"/>
      <c r="HD1175" s="2"/>
      <c r="HE1175" s="2"/>
      <c r="HF1175" s="2"/>
      <c r="HG1175" s="2"/>
      <c r="HH1175" s="2"/>
      <c r="HI1175" s="2"/>
      <c r="HJ1175" s="2"/>
      <c r="HK1175" s="2"/>
      <c r="HL1175" s="2"/>
      <c r="HM1175" s="2"/>
      <c r="HN1175" s="2"/>
      <c r="HO1175" s="2"/>
      <c r="HP1175" s="2"/>
      <c r="HQ1175" s="2"/>
      <c r="HR1175" s="2"/>
      <c r="HS1175" s="2"/>
      <c r="HT1175" s="2"/>
      <c r="HU1175" s="2"/>
      <c r="HV1175" s="2"/>
      <c r="HW1175" s="2"/>
      <c r="HX1175" s="2"/>
      <c r="HY1175" s="2"/>
      <c r="HZ1175" s="2"/>
      <c r="IA1175" s="2"/>
      <c r="IB1175" s="2"/>
      <c r="IC1175" s="2"/>
      <c r="ID1175" s="2"/>
    </row>
    <row r="1176" spans="1:238" s="12" customFormat="1" x14ac:dyDescent="0.2">
      <c r="A1176" s="11">
        <f t="shared" si="20"/>
        <v>1168</v>
      </c>
      <c r="B1176" s="32" t="s">
        <v>816</v>
      </c>
      <c r="C1176" s="32" t="s">
        <v>761</v>
      </c>
      <c r="D1176" s="32" t="s">
        <v>148</v>
      </c>
      <c r="E1176" s="68">
        <v>2021.12</v>
      </c>
      <c r="F1176" s="33" t="s">
        <v>929</v>
      </c>
      <c r="G1176" s="34">
        <v>2446</v>
      </c>
      <c r="H1176" s="34">
        <v>5788</v>
      </c>
      <c r="I1176" s="37" t="s">
        <v>127</v>
      </c>
      <c r="J1176" s="35" t="s">
        <v>17</v>
      </c>
      <c r="K1176" s="36" t="s">
        <v>181</v>
      </c>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c r="FE1176" s="2"/>
      <c r="FF1176" s="2"/>
      <c r="FG1176" s="2"/>
      <c r="FH1176" s="2"/>
      <c r="FI1176" s="2"/>
      <c r="FJ1176" s="2"/>
      <c r="FK1176" s="2"/>
      <c r="FL1176" s="2"/>
      <c r="FM1176" s="2"/>
      <c r="FN1176" s="2"/>
      <c r="FO1176" s="2"/>
      <c r="FP1176" s="2"/>
      <c r="FQ1176" s="2"/>
      <c r="FR1176" s="2"/>
      <c r="FS1176" s="2"/>
      <c r="FT1176" s="2"/>
      <c r="FU1176" s="2"/>
      <c r="FV1176" s="2"/>
      <c r="FW1176" s="2"/>
      <c r="FX1176" s="2"/>
      <c r="FY1176" s="2"/>
      <c r="FZ1176" s="2"/>
      <c r="GA1176" s="2"/>
      <c r="GB1176" s="2"/>
      <c r="GC1176" s="2"/>
      <c r="GD1176" s="2"/>
      <c r="GE1176" s="2"/>
      <c r="GF1176" s="2"/>
      <c r="GG1176" s="2"/>
      <c r="GH1176" s="2"/>
      <c r="GI1176" s="2"/>
      <c r="GJ1176" s="2"/>
      <c r="GK1176" s="2"/>
      <c r="GL1176" s="2"/>
      <c r="GM1176" s="2"/>
      <c r="GN1176" s="2"/>
      <c r="GO1176" s="2"/>
      <c r="GP1176" s="2"/>
      <c r="GQ1176" s="2"/>
      <c r="GR1176" s="2"/>
      <c r="GS1176" s="2"/>
      <c r="GT1176" s="2"/>
      <c r="GU1176" s="2"/>
      <c r="GV1176" s="2"/>
      <c r="GW1176" s="2"/>
      <c r="GX1176" s="2"/>
      <c r="GY1176" s="2"/>
      <c r="GZ1176" s="2"/>
      <c r="HA1176" s="2"/>
      <c r="HB1176" s="2"/>
      <c r="HC1176" s="2"/>
      <c r="HD1176" s="2"/>
      <c r="HE1176" s="2"/>
      <c r="HF1176" s="2"/>
      <c r="HG1176" s="2"/>
      <c r="HH1176" s="2"/>
      <c r="HI1176" s="2"/>
      <c r="HJ1176" s="2"/>
      <c r="HK1176" s="2"/>
      <c r="HL1176" s="2"/>
      <c r="HM1176" s="2"/>
      <c r="HN1176" s="2"/>
      <c r="HO1176" s="2"/>
      <c r="HP1176" s="2"/>
      <c r="HQ1176" s="2"/>
      <c r="HR1176" s="2"/>
      <c r="HS1176" s="2"/>
      <c r="HT1176" s="2"/>
      <c r="HU1176" s="2"/>
      <c r="HV1176" s="2"/>
      <c r="HW1176" s="2"/>
      <c r="HX1176" s="2"/>
      <c r="HY1176" s="2"/>
      <c r="HZ1176" s="2"/>
      <c r="IA1176" s="2"/>
      <c r="IB1176" s="2"/>
      <c r="IC1176" s="2"/>
      <c r="ID1176" s="2"/>
    </row>
    <row r="1177" spans="1:238" s="12" customFormat="1" x14ac:dyDescent="0.2">
      <c r="A1177" s="11">
        <f t="shared" si="20"/>
        <v>1169</v>
      </c>
      <c r="B1177" s="32" t="s">
        <v>817</v>
      </c>
      <c r="C1177" s="32" t="s">
        <v>761</v>
      </c>
      <c r="D1177" s="32" t="s">
        <v>148</v>
      </c>
      <c r="E1177" s="68">
        <v>2021.12</v>
      </c>
      <c r="F1177" s="33" t="s">
        <v>1835</v>
      </c>
      <c r="G1177" s="34">
        <v>888</v>
      </c>
      <c r="H1177" s="34">
        <v>1812</v>
      </c>
      <c r="I1177" s="37" t="s">
        <v>127</v>
      </c>
      <c r="J1177" s="35" t="s">
        <v>17</v>
      </c>
      <c r="K1177" s="36" t="s">
        <v>181</v>
      </c>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c r="FE1177" s="2"/>
      <c r="FF1177" s="2"/>
      <c r="FG1177" s="2"/>
      <c r="FH1177" s="2"/>
      <c r="FI1177" s="2"/>
      <c r="FJ1177" s="2"/>
      <c r="FK1177" s="2"/>
      <c r="FL1177" s="2"/>
      <c r="FM1177" s="2"/>
      <c r="FN1177" s="2"/>
      <c r="FO1177" s="2"/>
      <c r="FP1177" s="2"/>
      <c r="FQ1177" s="2"/>
      <c r="FR1177" s="2"/>
      <c r="FS1177" s="2"/>
      <c r="FT1177" s="2"/>
      <c r="FU1177" s="2"/>
      <c r="FV1177" s="2"/>
      <c r="FW1177" s="2"/>
      <c r="FX1177" s="2"/>
      <c r="FY1177" s="2"/>
      <c r="FZ1177" s="2"/>
      <c r="GA1177" s="2"/>
      <c r="GB1177" s="2"/>
      <c r="GC1177" s="2"/>
      <c r="GD1177" s="2"/>
      <c r="GE1177" s="2"/>
      <c r="GF1177" s="2"/>
      <c r="GG1177" s="2"/>
      <c r="GH1177" s="2"/>
      <c r="GI1177" s="2"/>
      <c r="GJ1177" s="2"/>
      <c r="GK1177" s="2"/>
      <c r="GL1177" s="2"/>
      <c r="GM1177" s="2"/>
      <c r="GN1177" s="2"/>
      <c r="GO1177" s="2"/>
      <c r="GP1177" s="2"/>
      <c r="GQ1177" s="2"/>
      <c r="GR1177" s="2"/>
      <c r="GS1177" s="2"/>
      <c r="GT1177" s="2"/>
      <c r="GU1177" s="2"/>
      <c r="GV1177" s="2"/>
      <c r="GW1177" s="2"/>
      <c r="GX1177" s="2"/>
      <c r="GY1177" s="2"/>
      <c r="GZ1177" s="2"/>
      <c r="HA1177" s="2"/>
      <c r="HB1177" s="2"/>
      <c r="HC1177" s="2"/>
      <c r="HD1177" s="2"/>
      <c r="HE1177" s="2"/>
      <c r="HF1177" s="2"/>
      <c r="HG1177" s="2"/>
      <c r="HH1177" s="2"/>
      <c r="HI1177" s="2"/>
      <c r="HJ1177" s="2"/>
      <c r="HK1177" s="2"/>
      <c r="HL1177" s="2"/>
      <c r="HM1177" s="2"/>
      <c r="HN1177" s="2"/>
      <c r="HO1177" s="2"/>
      <c r="HP1177" s="2"/>
      <c r="HQ1177" s="2"/>
      <c r="HR1177" s="2"/>
      <c r="HS1177" s="2"/>
      <c r="HT1177" s="2"/>
      <c r="HU1177" s="2"/>
      <c r="HV1177" s="2"/>
      <c r="HW1177" s="2"/>
      <c r="HX1177" s="2"/>
      <c r="HY1177" s="2"/>
      <c r="HZ1177" s="2"/>
      <c r="IA1177" s="2"/>
      <c r="IB1177" s="2"/>
      <c r="IC1177" s="2"/>
      <c r="ID1177" s="2"/>
    </row>
    <row r="1178" spans="1:238" s="12" customFormat="1" x14ac:dyDescent="0.2">
      <c r="A1178" s="11">
        <f t="shared" si="20"/>
        <v>1170</v>
      </c>
      <c r="B1178" s="32" t="s">
        <v>817</v>
      </c>
      <c r="C1178" s="32" t="s">
        <v>761</v>
      </c>
      <c r="D1178" s="32" t="s">
        <v>148</v>
      </c>
      <c r="E1178" s="68">
        <v>2022.03</v>
      </c>
      <c r="F1178" s="33" t="s">
        <v>1835</v>
      </c>
      <c r="G1178" s="34">
        <v>1476</v>
      </c>
      <c r="H1178" s="34">
        <v>3342</v>
      </c>
      <c r="I1178" s="37" t="s">
        <v>127</v>
      </c>
      <c r="J1178" s="35" t="s">
        <v>17</v>
      </c>
      <c r="K1178" s="36" t="s">
        <v>181</v>
      </c>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c r="FE1178" s="2"/>
      <c r="FF1178" s="2"/>
      <c r="FG1178" s="2"/>
      <c r="FH1178" s="2"/>
      <c r="FI1178" s="2"/>
      <c r="FJ1178" s="2"/>
      <c r="FK1178" s="2"/>
      <c r="FL1178" s="2"/>
      <c r="FM1178" s="2"/>
      <c r="FN1178" s="2"/>
      <c r="FO1178" s="2"/>
      <c r="FP1178" s="2"/>
      <c r="FQ1178" s="2"/>
      <c r="FR1178" s="2"/>
      <c r="FS1178" s="2"/>
      <c r="FT1178" s="2"/>
      <c r="FU1178" s="2"/>
      <c r="FV1178" s="2"/>
      <c r="FW1178" s="2"/>
      <c r="FX1178" s="2"/>
      <c r="FY1178" s="2"/>
      <c r="FZ1178" s="2"/>
      <c r="GA1178" s="2"/>
      <c r="GB1178" s="2"/>
      <c r="GC1178" s="2"/>
      <c r="GD1178" s="2"/>
      <c r="GE1178" s="2"/>
      <c r="GF1178" s="2"/>
      <c r="GG1178" s="2"/>
      <c r="GH1178" s="2"/>
      <c r="GI1178" s="2"/>
      <c r="GJ1178" s="2"/>
      <c r="GK1178" s="2"/>
      <c r="GL1178" s="2"/>
      <c r="GM1178" s="2"/>
      <c r="GN1178" s="2"/>
      <c r="GO1178" s="2"/>
      <c r="GP1178" s="2"/>
      <c r="GQ1178" s="2"/>
      <c r="GR1178" s="2"/>
      <c r="GS1178" s="2"/>
      <c r="GT1178" s="2"/>
      <c r="GU1178" s="2"/>
      <c r="GV1178" s="2"/>
      <c r="GW1178" s="2"/>
      <c r="GX1178" s="2"/>
      <c r="GY1178" s="2"/>
      <c r="GZ1178" s="2"/>
      <c r="HA1178" s="2"/>
      <c r="HB1178" s="2"/>
      <c r="HC1178" s="2"/>
      <c r="HD1178" s="2"/>
      <c r="HE1178" s="2"/>
      <c r="HF1178" s="2"/>
      <c r="HG1178" s="2"/>
      <c r="HH1178" s="2"/>
      <c r="HI1178" s="2"/>
      <c r="HJ1178" s="2"/>
      <c r="HK1178" s="2"/>
      <c r="HL1178" s="2"/>
      <c r="HM1178" s="2"/>
      <c r="HN1178" s="2"/>
      <c r="HO1178" s="2"/>
      <c r="HP1178" s="2"/>
      <c r="HQ1178" s="2"/>
      <c r="HR1178" s="2"/>
      <c r="HS1178" s="2"/>
      <c r="HT1178" s="2"/>
      <c r="HU1178" s="2"/>
      <c r="HV1178" s="2"/>
      <c r="HW1178" s="2"/>
      <c r="HX1178" s="2"/>
      <c r="HY1178" s="2"/>
      <c r="HZ1178" s="2"/>
      <c r="IA1178" s="2"/>
      <c r="IB1178" s="2"/>
      <c r="IC1178" s="2"/>
      <c r="ID1178" s="2"/>
    </row>
    <row r="1179" spans="1:238" s="12" customFormat="1" x14ac:dyDescent="0.2">
      <c r="A1179" s="11">
        <f t="shared" si="20"/>
        <v>1171</v>
      </c>
      <c r="B1179" s="32" t="s">
        <v>863</v>
      </c>
      <c r="C1179" s="32" t="s">
        <v>761</v>
      </c>
      <c r="D1179" s="32" t="s">
        <v>148</v>
      </c>
      <c r="E1179" s="68">
        <v>2022.04</v>
      </c>
      <c r="F1179" s="33" t="s">
        <v>864</v>
      </c>
      <c r="G1179" s="34">
        <v>1299</v>
      </c>
      <c r="H1179" s="34">
        <v>3409</v>
      </c>
      <c r="I1179" s="37" t="s">
        <v>19</v>
      </c>
      <c r="J1179" s="35" t="s">
        <v>17</v>
      </c>
      <c r="K1179" s="36" t="s">
        <v>180</v>
      </c>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c r="FE1179" s="2"/>
      <c r="FF1179" s="2"/>
      <c r="FG1179" s="2"/>
      <c r="FH1179" s="2"/>
      <c r="FI1179" s="2"/>
      <c r="FJ1179" s="2"/>
      <c r="FK1179" s="2"/>
      <c r="FL1179" s="2"/>
      <c r="FM1179" s="2"/>
      <c r="FN1179" s="2"/>
      <c r="FO1179" s="2"/>
      <c r="FP1179" s="2"/>
      <c r="FQ1179" s="2"/>
      <c r="FR1179" s="2"/>
      <c r="FS1179" s="2"/>
      <c r="FT1179" s="2"/>
      <c r="FU1179" s="2"/>
      <c r="FV1179" s="2"/>
      <c r="FW1179" s="2"/>
      <c r="FX1179" s="2"/>
      <c r="FY1179" s="2"/>
      <c r="FZ1179" s="2"/>
      <c r="GA1179" s="2"/>
      <c r="GB1179" s="2"/>
      <c r="GC1179" s="2"/>
      <c r="GD1179" s="2"/>
      <c r="GE1179" s="2"/>
      <c r="GF1179" s="2"/>
      <c r="GG1179" s="2"/>
      <c r="GH1179" s="2"/>
      <c r="GI1179" s="2"/>
      <c r="GJ1179" s="2"/>
      <c r="GK1179" s="2"/>
      <c r="GL1179" s="2"/>
      <c r="GM1179" s="2"/>
      <c r="GN1179" s="2"/>
      <c r="GO1179" s="2"/>
      <c r="GP1179" s="2"/>
      <c r="GQ1179" s="2"/>
      <c r="GR1179" s="2"/>
      <c r="GS1179" s="2"/>
      <c r="GT1179" s="2"/>
      <c r="GU1179" s="2"/>
      <c r="GV1179" s="2"/>
      <c r="GW1179" s="2"/>
      <c r="GX1179" s="2"/>
      <c r="GY1179" s="2"/>
      <c r="GZ1179" s="2"/>
      <c r="HA1179" s="2"/>
      <c r="HB1179" s="2"/>
      <c r="HC1179" s="2"/>
      <c r="HD1179" s="2"/>
      <c r="HE1179" s="2"/>
      <c r="HF1179" s="2"/>
      <c r="HG1179" s="2"/>
      <c r="HH1179" s="2"/>
      <c r="HI1179" s="2"/>
      <c r="HJ1179" s="2"/>
      <c r="HK1179" s="2"/>
      <c r="HL1179" s="2"/>
      <c r="HM1179" s="2"/>
      <c r="HN1179" s="2"/>
      <c r="HO1179" s="2"/>
      <c r="HP1179" s="2"/>
      <c r="HQ1179" s="2"/>
      <c r="HR1179" s="2"/>
      <c r="HS1179" s="2"/>
      <c r="HT1179" s="2"/>
      <c r="HU1179" s="2"/>
      <c r="HV1179" s="2"/>
      <c r="HW1179" s="2"/>
      <c r="HX1179" s="2"/>
      <c r="HY1179" s="2"/>
      <c r="HZ1179" s="2"/>
      <c r="IA1179" s="2"/>
      <c r="IB1179" s="2"/>
      <c r="IC1179" s="2"/>
      <c r="ID1179" s="2"/>
    </row>
    <row r="1180" spans="1:238" s="12" customFormat="1" x14ac:dyDescent="0.2">
      <c r="A1180" s="11">
        <f t="shared" si="20"/>
        <v>1172</v>
      </c>
      <c r="B1180" s="32" t="s">
        <v>865</v>
      </c>
      <c r="C1180" s="32" t="s">
        <v>761</v>
      </c>
      <c r="D1180" s="32" t="s">
        <v>148</v>
      </c>
      <c r="E1180" s="68">
        <v>2022.04</v>
      </c>
      <c r="F1180" s="33" t="s">
        <v>95</v>
      </c>
      <c r="G1180" s="34">
        <v>1952</v>
      </c>
      <c r="H1180" s="34">
        <v>4727</v>
      </c>
      <c r="I1180" s="37" t="s">
        <v>18</v>
      </c>
      <c r="J1180" s="35" t="s">
        <v>17</v>
      </c>
      <c r="K1180" s="36"/>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c r="FE1180" s="2"/>
      <c r="FF1180" s="2"/>
      <c r="FG1180" s="2"/>
      <c r="FH1180" s="2"/>
      <c r="FI1180" s="2"/>
      <c r="FJ1180" s="2"/>
      <c r="FK1180" s="2"/>
      <c r="FL1180" s="2"/>
      <c r="FM1180" s="2"/>
      <c r="FN1180" s="2"/>
      <c r="FO1180" s="2"/>
      <c r="FP1180" s="2"/>
      <c r="FQ1180" s="2"/>
      <c r="FR1180" s="2"/>
      <c r="FS1180" s="2"/>
      <c r="FT1180" s="2"/>
      <c r="FU1180" s="2"/>
      <c r="FV1180" s="2"/>
      <c r="FW1180" s="2"/>
      <c r="FX1180" s="2"/>
      <c r="FY1180" s="2"/>
      <c r="FZ1180" s="2"/>
      <c r="GA1180" s="2"/>
      <c r="GB1180" s="2"/>
      <c r="GC1180" s="2"/>
      <c r="GD1180" s="2"/>
      <c r="GE1180" s="2"/>
      <c r="GF1180" s="2"/>
      <c r="GG1180" s="2"/>
      <c r="GH1180" s="2"/>
      <c r="GI1180" s="2"/>
      <c r="GJ1180" s="2"/>
      <c r="GK1180" s="2"/>
      <c r="GL1180" s="2"/>
      <c r="GM1180" s="2"/>
      <c r="GN1180" s="2"/>
      <c r="GO1180" s="2"/>
      <c r="GP1180" s="2"/>
      <c r="GQ1180" s="2"/>
      <c r="GR1180" s="2"/>
      <c r="GS1180" s="2"/>
      <c r="GT1180" s="2"/>
      <c r="GU1180" s="2"/>
      <c r="GV1180" s="2"/>
      <c r="GW1180" s="2"/>
      <c r="GX1180" s="2"/>
      <c r="GY1180" s="2"/>
      <c r="GZ1180" s="2"/>
      <c r="HA1180" s="2"/>
      <c r="HB1180" s="2"/>
      <c r="HC1180" s="2"/>
      <c r="HD1180" s="2"/>
      <c r="HE1180" s="2"/>
      <c r="HF1180" s="2"/>
      <c r="HG1180" s="2"/>
      <c r="HH1180" s="2"/>
      <c r="HI1180" s="2"/>
      <c r="HJ1180" s="2"/>
      <c r="HK1180" s="2"/>
      <c r="HL1180" s="2"/>
      <c r="HM1180" s="2"/>
      <c r="HN1180" s="2"/>
      <c r="HO1180" s="2"/>
      <c r="HP1180" s="2"/>
      <c r="HQ1180" s="2"/>
      <c r="HR1180" s="2"/>
      <c r="HS1180" s="2"/>
      <c r="HT1180" s="2"/>
      <c r="HU1180" s="2"/>
      <c r="HV1180" s="2"/>
      <c r="HW1180" s="2"/>
      <c r="HX1180" s="2"/>
      <c r="HY1180" s="2"/>
      <c r="HZ1180" s="2"/>
      <c r="IA1180" s="2"/>
      <c r="IB1180" s="2"/>
      <c r="IC1180" s="2"/>
      <c r="ID1180" s="2"/>
    </row>
    <row r="1181" spans="1:238" s="12" customFormat="1" x14ac:dyDescent="0.2">
      <c r="A1181" s="11">
        <f t="shared" si="20"/>
        <v>1173</v>
      </c>
      <c r="B1181" s="32" t="s">
        <v>871</v>
      </c>
      <c r="C1181" s="32" t="s">
        <v>761</v>
      </c>
      <c r="D1181" s="32" t="s">
        <v>148</v>
      </c>
      <c r="E1181" s="68">
        <v>2022.05</v>
      </c>
      <c r="F1181" s="33" t="s">
        <v>26</v>
      </c>
      <c r="G1181" s="34">
        <v>2154</v>
      </c>
      <c r="H1181" s="34">
        <v>3853</v>
      </c>
      <c r="I1181" s="37" t="s">
        <v>127</v>
      </c>
      <c r="J1181" s="35" t="s">
        <v>17</v>
      </c>
      <c r="K1181" s="36"/>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c r="FE1181" s="2"/>
      <c r="FF1181" s="2"/>
      <c r="FG1181" s="2"/>
      <c r="FH1181" s="2"/>
      <c r="FI1181" s="2"/>
      <c r="FJ1181" s="2"/>
      <c r="FK1181" s="2"/>
      <c r="FL1181" s="2"/>
      <c r="FM1181" s="2"/>
      <c r="FN1181" s="2"/>
      <c r="FO1181" s="2"/>
      <c r="FP1181" s="2"/>
      <c r="FQ1181" s="2"/>
      <c r="FR1181" s="2"/>
      <c r="FS1181" s="2"/>
      <c r="FT1181" s="2"/>
      <c r="FU1181" s="2"/>
      <c r="FV1181" s="2"/>
      <c r="FW1181" s="2"/>
      <c r="FX1181" s="2"/>
      <c r="FY1181" s="2"/>
      <c r="FZ1181" s="2"/>
      <c r="GA1181" s="2"/>
      <c r="GB1181" s="2"/>
      <c r="GC1181" s="2"/>
      <c r="GD1181" s="2"/>
      <c r="GE1181" s="2"/>
      <c r="GF1181" s="2"/>
      <c r="GG1181" s="2"/>
      <c r="GH1181" s="2"/>
      <c r="GI1181" s="2"/>
      <c r="GJ1181" s="2"/>
      <c r="GK1181" s="2"/>
      <c r="GL1181" s="2"/>
      <c r="GM1181" s="2"/>
      <c r="GN1181" s="2"/>
      <c r="GO1181" s="2"/>
      <c r="GP1181" s="2"/>
      <c r="GQ1181" s="2"/>
      <c r="GR1181" s="2"/>
      <c r="GS1181" s="2"/>
      <c r="GT1181" s="2"/>
      <c r="GU1181" s="2"/>
      <c r="GV1181" s="2"/>
      <c r="GW1181" s="2"/>
      <c r="GX1181" s="2"/>
      <c r="GY1181" s="2"/>
      <c r="GZ1181" s="2"/>
      <c r="HA1181" s="2"/>
      <c r="HB1181" s="2"/>
      <c r="HC1181" s="2"/>
      <c r="HD1181" s="2"/>
      <c r="HE1181" s="2"/>
      <c r="HF1181" s="2"/>
      <c r="HG1181" s="2"/>
      <c r="HH1181" s="2"/>
      <c r="HI1181" s="2"/>
      <c r="HJ1181" s="2"/>
      <c r="HK1181" s="2"/>
      <c r="HL1181" s="2"/>
      <c r="HM1181" s="2"/>
      <c r="HN1181" s="2"/>
      <c r="HO1181" s="2"/>
      <c r="HP1181" s="2"/>
      <c r="HQ1181" s="2"/>
      <c r="HR1181" s="2"/>
      <c r="HS1181" s="2"/>
      <c r="HT1181" s="2"/>
      <c r="HU1181" s="2"/>
      <c r="HV1181" s="2"/>
      <c r="HW1181" s="2"/>
      <c r="HX1181" s="2"/>
      <c r="HY1181" s="2"/>
      <c r="HZ1181" s="2"/>
      <c r="IA1181" s="2"/>
      <c r="IB1181" s="2"/>
      <c r="IC1181" s="2"/>
      <c r="ID1181" s="2"/>
    </row>
    <row r="1182" spans="1:238" s="12" customFormat="1" x14ac:dyDescent="0.2">
      <c r="A1182" s="11">
        <f t="shared" si="20"/>
        <v>1174</v>
      </c>
      <c r="B1182" s="32" t="s">
        <v>886</v>
      </c>
      <c r="C1182" s="32" t="s">
        <v>761</v>
      </c>
      <c r="D1182" s="32" t="s">
        <v>148</v>
      </c>
      <c r="E1182" s="68">
        <v>2022.06</v>
      </c>
      <c r="F1182" s="33" t="s">
        <v>887</v>
      </c>
      <c r="G1182" s="34">
        <v>1188</v>
      </c>
      <c r="H1182" s="34">
        <v>2412</v>
      </c>
      <c r="I1182" s="37" t="s">
        <v>15</v>
      </c>
      <c r="J1182" s="35" t="s">
        <v>17</v>
      </c>
      <c r="K1182" s="36"/>
    </row>
    <row r="1183" spans="1:238" s="12" customFormat="1" x14ac:dyDescent="0.2">
      <c r="A1183" s="11">
        <f t="shared" si="20"/>
        <v>1175</v>
      </c>
      <c r="B1183" s="32" t="s">
        <v>888</v>
      </c>
      <c r="C1183" s="32" t="s">
        <v>761</v>
      </c>
      <c r="D1183" s="32" t="s">
        <v>148</v>
      </c>
      <c r="E1183" s="68">
        <v>2022.06</v>
      </c>
      <c r="F1183" s="33" t="s">
        <v>889</v>
      </c>
      <c r="G1183" s="34">
        <v>3445</v>
      </c>
      <c r="H1183" s="34">
        <v>6791</v>
      </c>
      <c r="I1183" s="37" t="s">
        <v>18</v>
      </c>
      <c r="J1183" s="35" t="s">
        <v>17</v>
      </c>
      <c r="K1183" s="36" t="s">
        <v>181</v>
      </c>
    </row>
    <row r="1184" spans="1:238" s="12" customFormat="1" x14ac:dyDescent="0.2">
      <c r="A1184" s="11">
        <f t="shared" si="20"/>
        <v>1176</v>
      </c>
      <c r="B1184" s="32" t="s">
        <v>928</v>
      </c>
      <c r="C1184" s="32" t="s">
        <v>761</v>
      </c>
      <c r="D1184" s="32" t="s">
        <v>148</v>
      </c>
      <c r="E1184" s="68">
        <v>2022.07</v>
      </c>
      <c r="F1184" s="33" t="s">
        <v>929</v>
      </c>
      <c r="G1184" s="34">
        <v>414</v>
      </c>
      <c r="H1184" s="34">
        <v>823</v>
      </c>
      <c r="I1184" s="37" t="s">
        <v>127</v>
      </c>
      <c r="J1184" s="35" t="s">
        <v>17</v>
      </c>
      <c r="K1184" s="36" t="s">
        <v>181</v>
      </c>
    </row>
    <row r="1185" spans="1:238" s="12" customFormat="1" x14ac:dyDescent="0.2">
      <c r="A1185" s="11">
        <f t="shared" si="20"/>
        <v>1177</v>
      </c>
      <c r="B1185" s="32" t="s">
        <v>1208</v>
      </c>
      <c r="C1185" s="32" t="s">
        <v>761</v>
      </c>
      <c r="D1185" s="32" t="s">
        <v>148</v>
      </c>
      <c r="E1185" s="68">
        <v>2022.07</v>
      </c>
      <c r="F1185" s="33" t="s">
        <v>258</v>
      </c>
      <c r="G1185" s="34">
        <v>1048</v>
      </c>
      <c r="H1185" s="34">
        <v>2192</v>
      </c>
      <c r="I1185" s="37" t="s">
        <v>15</v>
      </c>
      <c r="J1185" s="35" t="s">
        <v>17</v>
      </c>
      <c r="K1185" s="36"/>
    </row>
    <row r="1186" spans="1:238" s="12" customFormat="1" x14ac:dyDescent="0.2">
      <c r="A1186" s="11">
        <f t="shared" si="20"/>
        <v>1178</v>
      </c>
      <c r="B1186" s="32" t="s">
        <v>961</v>
      </c>
      <c r="C1186" s="32" t="s">
        <v>761</v>
      </c>
      <c r="D1186" s="32" t="s">
        <v>148</v>
      </c>
      <c r="E1186" s="68">
        <v>2022.09</v>
      </c>
      <c r="F1186" s="33" t="s">
        <v>929</v>
      </c>
      <c r="G1186" s="34">
        <v>671</v>
      </c>
      <c r="H1186" s="34">
        <v>1432</v>
      </c>
      <c r="I1186" s="37" t="s">
        <v>15</v>
      </c>
      <c r="J1186" s="35" t="s">
        <v>17</v>
      </c>
      <c r="K1186" s="36"/>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c r="DY1186" s="2"/>
      <c r="DZ1186" s="2"/>
      <c r="EA1186" s="2"/>
      <c r="EB1186" s="2"/>
      <c r="EC1186" s="2"/>
      <c r="ED1186" s="2"/>
      <c r="EE1186" s="2"/>
      <c r="EF1186" s="2"/>
      <c r="EG1186" s="2"/>
      <c r="EH1186" s="2"/>
      <c r="EI1186" s="2"/>
      <c r="EJ1186" s="2"/>
      <c r="EK1186" s="2"/>
      <c r="EL1186" s="2"/>
      <c r="EM1186" s="2"/>
      <c r="EN1186" s="2"/>
      <c r="EO1186" s="2"/>
      <c r="EP1186" s="2"/>
      <c r="EQ1186" s="2"/>
      <c r="ER1186" s="2"/>
      <c r="ES1186" s="2"/>
      <c r="ET1186" s="2"/>
      <c r="EU1186" s="2"/>
      <c r="EV1186" s="2"/>
      <c r="EW1186" s="2"/>
      <c r="EX1186" s="2"/>
      <c r="EY1186" s="2"/>
      <c r="EZ1186" s="2"/>
      <c r="FA1186" s="2"/>
      <c r="FB1186" s="2"/>
      <c r="FC1186" s="2"/>
      <c r="FD1186" s="2"/>
      <c r="FE1186" s="2"/>
      <c r="FF1186" s="2"/>
      <c r="FG1186" s="2"/>
      <c r="FH1186" s="2"/>
      <c r="FI1186" s="2"/>
      <c r="FJ1186" s="2"/>
      <c r="FK1186" s="2"/>
      <c r="FL1186" s="2"/>
      <c r="FM1186" s="2"/>
      <c r="FN1186" s="2"/>
      <c r="FO1186" s="2"/>
      <c r="FP1186" s="2"/>
      <c r="FQ1186" s="2"/>
      <c r="FR1186" s="2"/>
      <c r="FS1186" s="2"/>
      <c r="FT1186" s="2"/>
      <c r="FU1186" s="2"/>
      <c r="FV1186" s="2"/>
      <c r="FW1186" s="2"/>
      <c r="FX1186" s="2"/>
      <c r="FY1186" s="2"/>
      <c r="FZ1186" s="2"/>
      <c r="GA1186" s="2"/>
      <c r="GB1186" s="2"/>
      <c r="GC1186" s="2"/>
      <c r="GD1186" s="2"/>
      <c r="GE1186" s="2"/>
      <c r="GF1186" s="2"/>
      <c r="GG1186" s="2"/>
      <c r="GH1186" s="2"/>
      <c r="GI1186" s="2"/>
      <c r="GJ1186" s="2"/>
      <c r="GK1186" s="2"/>
      <c r="GL1186" s="2"/>
      <c r="GM1186" s="2"/>
      <c r="GN1186" s="2"/>
      <c r="GO1186" s="2"/>
      <c r="GP1186" s="2"/>
      <c r="GQ1186" s="2"/>
      <c r="GR1186" s="2"/>
      <c r="GS1186" s="2"/>
      <c r="GT1186" s="2"/>
      <c r="GU1186" s="2"/>
      <c r="GV1186" s="2"/>
      <c r="GW1186" s="2"/>
      <c r="GX1186" s="2"/>
      <c r="GY1186" s="2"/>
      <c r="GZ1186" s="2"/>
      <c r="HA1186" s="2"/>
      <c r="HB1186" s="2"/>
      <c r="HC1186" s="2"/>
      <c r="HD1186" s="2"/>
      <c r="HE1186" s="2"/>
      <c r="HF1186" s="2"/>
      <c r="HG1186" s="2"/>
      <c r="HH1186" s="2"/>
      <c r="HI1186" s="2"/>
      <c r="HJ1186" s="2"/>
      <c r="HK1186" s="2"/>
      <c r="HL1186" s="2"/>
      <c r="HM1186" s="2"/>
      <c r="HN1186" s="2"/>
      <c r="HO1186" s="2"/>
      <c r="HP1186" s="2"/>
      <c r="HQ1186" s="2"/>
      <c r="HR1186" s="2"/>
      <c r="HS1186" s="2"/>
      <c r="HT1186" s="2"/>
      <c r="HU1186" s="2"/>
      <c r="HV1186" s="2"/>
      <c r="HW1186" s="2"/>
      <c r="HX1186" s="2"/>
      <c r="HY1186" s="2"/>
      <c r="HZ1186" s="2"/>
      <c r="IA1186" s="2"/>
      <c r="IB1186" s="2"/>
      <c r="IC1186" s="2"/>
      <c r="ID1186" s="2"/>
    </row>
    <row r="1187" spans="1:238" s="12" customFormat="1" x14ac:dyDescent="0.2">
      <c r="A1187" s="11">
        <f t="shared" si="20"/>
        <v>1179</v>
      </c>
      <c r="B1187" s="32" t="s">
        <v>965</v>
      </c>
      <c r="C1187" s="32" t="s">
        <v>761</v>
      </c>
      <c r="D1187" s="32" t="s">
        <v>148</v>
      </c>
      <c r="E1187" s="68" t="s">
        <v>2453</v>
      </c>
      <c r="F1187" s="33" t="s">
        <v>966</v>
      </c>
      <c r="G1187" s="34">
        <v>1398</v>
      </c>
      <c r="H1187" s="34">
        <v>2872</v>
      </c>
      <c r="I1187" s="37" t="s">
        <v>127</v>
      </c>
      <c r="J1187" s="35" t="s">
        <v>17</v>
      </c>
      <c r="K1187" s="36"/>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c r="DY1187" s="2"/>
      <c r="DZ1187" s="2"/>
      <c r="EA1187" s="2"/>
      <c r="EB1187" s="2"/>
      <c r="EC1187" s="2"/>
      <c r="ED1187" s="2"/>
      <c r="EE1187" s="2"/>
      <c r="EF1187" s="2"/>
      <c r="EG1187" s="2"/>
      <c r="EH1187" s="2"/>
      <c r="EI1187" s="2"/>
      <c r="EJ1187" s="2"/>
      <c r="EK1187" s="2"/>
      <c r="EL1187" s="2"/>
      <c r="EM1187" s="2"/>
      <c r="EN1187" s="2"/>
      <c r="EO1187" s="2"/>
      <c r="EP1187" s="2"/>
      <c r="EQ1187" s="2"/>
      <c r="ER1187" s="2"/>
      <c r="ES1187" s="2"/>
      <c r="ET1187" s="2"/>
      <c r="EU1187" s="2"/>
      <c r="EV1187" s="2"/>
      <c r="EW1187" s="2"/>
      <c r="EX1187" s="2"/>
      <c r="EY1187" s="2"/>
      <c r="EZ1187" s="2"/>
      <c r="FA1187" s="2"/>
      <c r="FB1187" s="2"/>
      <c r="FC1187" s="2"/>
      <c r="FD1187" s="2"/>
      <c r="FE1187" s="2"/>
      <c r="FF1187" s="2"/>
      <c r="FG1187" s="2"/>
      <c r="FH1187" s="2"/>
      <c r="FI1187" s="2"/>
      <c r="FJ1187" s="2"/>
      <c r="FK1187" s="2"/>
      <c r="FL1187" s="2"/>
      <c r="FM1187" s="2"/>
      <c r="FN1187" s="2"/>
      <c r="FO1187" s="2"/>
      <c r="FP1187" s="2"/>
      <c r="FQ1187" s="2"/>
      <c r="FR1187" s="2"/>
      <c r="FS1187" s="2"/>
      <c r="FT1187" s="2"/>
      <c r="FU1187" s="2"/>
      <c r="FV1187" s="2"/>
      <c r="FW1187" s="2"/>
      <c r="FX1187" s="2"/>
      <c r="FY1187" s="2"/>
      <c r="FZ1187" s="2"/>
      <c r="GA1187" s="2"/>
      <c r="GB1187" s="2"/>
      <c r="GC1187" s="2"/>
      <c r="GD1187" s="2"/>
      <c r="GE1187" s="2"/>
      <c r="GF1187" s="2"/>
      <c r="GG1187" s="2"/>
      <c r="GH1187" s="2"/>
      <c r="GI1187" s="2"/>
      <c r="GJ1187" s="2"/>
      <c r="GK1187" s="2"/>
      <c r="GL1187" s="2"/>
      <c r="GM1187" s="2"/>
      <c r="GN1187" s="2"/>
      <c r="GO1187" s="2"/>
      <c r="GP1187" s="2"/>
      <c r="GQ1187" s="2"/>
      <c r="GR1187" s="2"/>
      <c r="GS1187" s="2"/>
      <c r="GT1187" s="2"/>
      <c r="GU1187" s="2"/>
      <c r="GV1187" s="2"/>
      <c r="GW1187" s="2"/>
      <c r="GX1187" s="2"/>
      <c r="GY1187" s="2"/>
      <c r="GZ1187" s="2"/>
      <c r="HA1187" s="2"/>
      <c r="HB1187" s="2"/>
      <c r="HC1187" s="2"/>
      <c r="HD1187" s="2"/>
      <c r="HE1187" s="2"/>
      <c r="HF1187" s="2"/>
      <c r="HG1187" s="2"/>
      <c r="HH1187" s="2"/>
      <c r="HI1187" s="2"/>
      <c r="HJ1187" s="2"/>
      <c r="HK1187" s="2"/>
      <c r="HL1187" s="2"/>
      <c r="HM1187" s="2"/>
      <c r="HN1187" s="2"/>
      <c r="HO1187" s="2"/>
      <c r="HP1187" s="2"/>
      <c r="HQ1187" s="2"/>
      <c r="HR1187" s="2"/>
      <c r="HS1187" s="2"/>
      <c r="HT1187" s="2"/>
      <c r="HU1187" s="2"/>
      <c r="HV1187" s="2"/>
      <c r="HW1187" s="2"/>
      <c r="HX1187" s="2"/>
      <c r="HY1187" s="2"/>
      <c r="HZ1187" s="2"/>
      <c r="IA1187" s="2"/>
      <c r="IB1187" s="2"/>
      <c r="IC1187" s="2"/>
      <c r="ID1187" s="2"/>
    </row>
    <row r="1188" spans="1:238" s="12" customFormat="1" x14ac:dyDescent="0.2">
      <c r="A1188" s="11">
        <f t="shared" si="20"/>
        <v>1180</v>
      </c>
      <c r="B1188" s="32" t="s">
        <v>993</v>
      </c>
      <c r="C1188" s="32" t="s">
        <v>761</v>
      </c>
      <c r="D1188" s="32" t="s">
        <v>148</v>
      </c>
      <c r="E1188" s="68">
        <v>2022.11</v>
      </c>
      <c r="F1188" s="33" t="s">
        <v>552</v>
      </c>
      <c r="G1188" s="34">
        <v>850</v>
      </c>
      <c r="H1188" s="34">
        <v>1789</v>
      </c>
      <c r="I1188" s="37" t="s">
        <v>15</v>
      </c>
      <c r="J1188" s="35" t="s">
        <v>17</v>
      </c>
      <c r="K1188" s="36"/>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c r="DY1188" s="2"/>
      <c r="DZ1188" s="2"/>
      <c r="EA1188" s="2"/>
      <c r="EB1188" s="2"/>
      <c r="EC1188" s="2"/>
      <c r="ED1188" s="2"/>
      <c r="EE1188" s="2"/>
      <c r="EF1188" s="2"/>
      <c r="EG1188" s="2"/>
      <c r="EH1188" s="2"/>
      <c r="EI1188" s="2"/>
      <c r="EJ1188" s="2"/>
      <c r="EK1188" s="2"/>
      <c r="EL1188" s="2"/>
      <c r="EM1188" s="2"/>
      <c r="EN1188" s="2"/>
      <c r="EO1188" s="2"/>
      <c r="EP1188" s="2"/>
      <c r="EQ1188" s="2"/>
      <c r="ER1188" s="2"/>
      <c r="ES1188" s="2"/>
      <c r="ET1188" s="2"/>
      <c r="EU1188" s="2"/>
      <c r="EV1188" s="2"/>
      <c r="EW1188" s="2"/>
      <c r="EX1188" s="2"/>
      <c r="EY1188" s="2"/>
      <c r="EZ1188" s="2"/>
      <c r="FA1188" s="2"/>
      <c r="FB1188" s="2"/>
      <c r="FC1188" s="2"/>
      <c r="FD1188" s="2"/>
      <c r="FE1188" s="2"/>
      <c r="FF1188" s="2"/>
      <c r="FG1188" s="2"/>
      <c r="FH1188" s="2"/>
      <c r="FI1188" s="2"/>
      <c r="FJ1188" s="2"/>
      <c r="FK1188" s="2"/>
      <c r="FL1188" s="2"/>
      <c r="FM1188" s="2"/>
      <c r="FN1188" s="2"/>
      <c r="FO1188" s="2"/>
      <c r="FP1188" s="2"/>
      <c r="FQ1188" s="2"/>
      <c r="FR1188" s="2"/>
      <c r="FS1188" s="2"/>
      <c r="FT1188" s="2"/>
      <c r="FU1188" s="2"/>
      <c r="FV1188" s="2"/>
      <c r="FW1188" s="2"/>
      <c r="FX1188" s="2"/>
      <c r="FY1188" s="2"/>
      <c r="FZ1188" s="2"/>
      <c r="GA1188" s="2"/>
      <c r="GB1188" s="2"/>
      <c r="GC1188" s="2"/>
      <c r="GD1188" s="2"/>
      <c r="GE1188" s="2"/>
      <c r="GF1188" s="2"/>
      <c r="GG1188" s="2"/>
      <c r="GH1188" s="2"/>
      <c r="GI1188" s="2"/>
      <c r="GJ1188" s="2"/>
      <c r="GK1188" s="2"/>
      <c r="GL1188" s="2"/>
      <c r="GM1188" s="2"/>
      <c r="GN1188" s="2"/>
      <c r="GO1188" s="2"/>
      <c r="GP1188" s="2"/>
      <c r="GQ1188" s="2"/>
      <c r="GR1188" s="2"/>
      <c r="GS1188" s="2"/>
      <c r="GT1188" s="2"/>
      <c r="GU1188" s="2"/>
      <c r="GV1188" s="2"/>
      <c r="GW1188" s="2"/>
      <c r="GX1188" s="2"/>
      <c r="GY1188" s="2"/>
      <c r="GZ1188" s="2"/>
      <c r="HA1188" s="2"/>
      <c r="HB1188" s="2"/>
      <c r="HC1188" s="2"/>
      <c r="HD1188" s="2"/>
      <c r="HE1188" s="2"/>
      <c r="HF1188" s="2"/>
      <c r="HG1188" s="2"/>
      <c r="HH1188" s="2"/>
      <c r="HI1188" s="2"/>
      <c r="HJ1188" s="2"/>
      <c r="HK1188" s="2"/>
      <c r="HL1188" s="2"/>
      <c r="HM1188" s="2"/>
      <c r="HN1188" s="2"/>
      <c r="HO1188" s="2"/>
      <c r="HP1188" s="2"/>
      <c r="HQ1188" s="2"/>
      <c r="HR1188" s="2"/>
      <c r="HS1188" s="2"/>
      <c r="HT1188" s="2"/>
      <c r="HU1188" s="2"/>
      <c r="HV1188" s="2"/>
      <c r="HW1188" s="2"/>
      <c r="HX1188" s="2"/>
      <c r="HY1188" s="2"/>
      <c r="HZ1188" s="2"/>
      <c r="IA1188" s="2"/>
      <c r="IB1188" s="2"/>
      <c r="IC1188" s="2"/>
      <c r="ID1188" s="2"/>
    </row>
    <row r="1189" spans="1:238" s="12" customFormat="1" x14ac:dyDescent="0.2">
      <c r="A1189" s="11">
        <f t="shared" si="20"/>
        <v>1181</v>
      </c>
      <c r="B1189" s="32" t="s">
        <v>1002</v>
      </c>
      <c r="C1189" s="32" t="s">
        <v>761</v>
      </c>
      <c r="D1189" s="32" t="s">
        <v>148</v>
      </c>
      <c r="E1189" s="68">
        <v>2022.12</v>
      </c>
      <c r="F1189" s="33" t="s">
        <v>1003</v>
      </c>
      <c r="G1189" s="34">
        <v>1321</v>
      </c>
      <c r="H1189" s="34">
        <v>3122</v>
      </c>
      <c r="I1189" s="37" t="s">
        <v>127</v>
      </c>
      <c r="J1189" s="35" t="s">
        <v>17</v>
      </c>
      <c r="K1189" s="36" t="s">
        <v>180</v>
      </c>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c r="DY1189" s="2"/>
      <c r="DZ1189" s="2"/>
      <c r="EA1189" s="2"/>
      <c r="EB1189" s="2"/>
      <c r="EC1189" s="2"/>
      <c r="ED1189" s="2"/>
      <c r="EE1189" s="2"/>
      <c r="EF1189" s="2"/>
      <c r="EG1189" s="2"/>
      <c r="EH1189" s="2"/>
      <c r="EI1189" s="2"/>
      <c r="EJ1189" s="2"/>
      <c r="EK1189" s="2"/>
      <c r="EL1189" s="2"/>
      <c r="EM1189" s="2"/>
      <c r="EN1189" s="2"/>
      <c r="EO1189" s="2"/>
      <c r="EP1189" s="2"/>
      <c r="EQ1189" s="2"/>
      <c r="ER1189" s="2"/>
      <c r="ES1189" s="2"/>
      <c r="ET1189" s="2"/>
      <c r="EU1189" s="2"/>
      <c r="EV1189" s="2"/>
      <c r="EW1189" s="2"/>
      <c r="EX1189" s="2"/>
      <c r="EY1189" s="2"/>
      <c r="EZ1189" s="2"/>
      <c r="FA1189" s="2"/>
      <c r="FB1189" s="2"/>
      <c r="FC1189" s="2"/>
      <c r="FD1189" s="2"/>
      <c r="FE1189" s="2"/>
      <c r="FF1189" s="2"/>
      <c r="FG1189" s="2"/>
      <c r="FH1189" s="2"/>
      <c r="FI1189" s="2"/>
      <c r="FJ1189" s="2"/>
      <c r="FK1189" s="2"/>
      <c r="FL1189" s="2"/>
      <c r="FM1189" s="2"/>
      <c r="FN1189" s="2"/>
      <c r="FO1189" s="2"/>
      <c r="FP1189" s="2"/>
      <c r="FQ1189" s="2"/>
      <c r="FR1189" s="2"/>
      <c r="FS1189" s="2"/>
      <c r="FT1189" s="2"/>
      <c r="FU1189" s="2"/>
      <c r="FV1189" s="2"/>
      <c r="FW1189" s="2"/>
      <c r="FX1189" s="2"/>
      <c r="FY1189" s="2"/>
      <c r="FZ1189" s="2"/>
      <c r="GA1189" s="2"/>
      <c r="GB1189" s="2"/>
      <c r="GC1189" s="2"/>
      <c r="GD1189" s="2"/>
      <c r="GE1189" s="2"/>
      <c r="GF1189" s="2"/>
      <c r="GG1189" s="2"/>
      <c r="GH1189" s="2"/>
      <c r="GI1189" s="2"/>
      <c r="GJ1189" s="2"/>
      <c r="GK1189" s="2"/>
      <c r="GL1189" s="2"/>
      <c r="GM1189" s="2"/>
      <c r="GN1189" s="2"/>
      <c r="GO1189" s="2"/>
      <c r="GP1189" s="2"/>
      <c r="GQ1189" s="2"/>
      <c r="GR1189" s="2"/>
      <c r="GS1189" s="2"/>
      <c r="GT1189" s="2"/>
      <c r="GU1189" s="2"/>
      <c r="GV1189" s="2"/>
      <c r="GW1189" s="2"/>
      <c r="GX1189" s="2"/>
      <c r="GY1189" s="2"/>
      <c r="GZ1189" s="2"/>
      <c r="HA1189" s="2"/>
      <c r="HB1189" s="2"/>
      <c r="HC1189" s="2"/>
      <c r="HD1189" s="2"/>
      <c r="HE1189" s="2"/>
      <c r="HF1189" s="2"/>
      <c r="HG1189" s="2"/>
      <c r="HH1189" s="2"/>
      <c r="HI1189" s="2"/>
      <c r="HJ1189" s="2"/>
      <c r="HK1189" s="2"/>
      <c r="HL1189" s="2"/>
      <c r="HM1189" s="2"/>
      <c r="HN1189" s="2"/>
      <c r="HO1189" s="2"/>
      <c r="HP1189" s="2"/>
      <c r="HQ1189" s="2"/>
      <c r="HR1189" s="2"/>
      <c r="HS1189" s="2"/>
      <c r="HT1189" s="2"/>
      <c r="HU1189" s="2"/>
      <c r="HV1189" s="2"/>
      <c r="HW1189" s="2"/>
      <c r="HX1189" s="2"/>
      <c r="HY1189" s="2"/>
      <c r="HZ1189" s="2"/>
      <c r="IA1189" s="2"/>
      <c r="IB1189" s="2"/>
      <c r="IC1189" s="2"/>
      <c r="ID1189" s="2"/>
    </row>
    <row r="1190" spans="1:238" x14ac:dyDescent="0.2">
      <c r="A1190" s="11">
        <f t="shared" si="20"/>
        <v>1182</v>
      </c>
      <c r="B1190" s="32" t="s">
        <v>1004</v>
      </c>
      <c r="C1190" s="32" t="s">
        <v>761</v>
      </c>
      <c r="D1190" s="32" t="s">
        <v>148</v>
      </c>
      <c r="E1190" s="68">
        <v>2022.12</v>
      </c>
      <c r="F1190" s="33" t="s">
        <v>1005</v>
      </c>
      <c r="G1190" s="34">
        <v>2986</v>
      </c>
      <c r="H1190" s="34">
        <v>5193</v>
      </c>
      <c r="I1190" s="37" t="s">
        <v>127</v>
      </c>
      <c r="J1190" s="35" t="s">
        <v>17</v>
      </c>
      <c r="K1190" s="36"/>
    </row>
    <row r="1191" spans="1:238" x14ac:dyDescent="0.2">
      <c r="A1191" s="11">
        <f t="shared" si="20"/>
        <v>1183</v>
      </c>
      <c r="B1191" s="32" t="s">
        <v>1006</v>
      </c>
      <c r="C1191" s="32" t="s">
        <v>761</v>
      </c>
      <c r="D1191" s="32" t="s">
        <v>148</v>
      </c>
      <c r="E1191" s="68">
        <v>2022.12</v>
      </c>
      <c r="F1191" s="33" t="s">
        <v>258</v>
      </c>
      <c r="G1191" s="34">
        <v>130</v>
      </c>
      <c r="H1191" s="34">
        <v>83</v>
      </c>
      <c r="I1191" s="37" t="s">
        <v>904</v>
      </c>
      <c r="J1191" s="35" t="s">
        <v>904</v>
      </c>
      <c r="K1191" s="36"/>
    </row>
    <row r="1192" spans="1:238" x14ac:dyDescent="0.2">
      <c r="A1192" s="11">
        <f t="shared" si="20"/>
        <v>1184</v>
      </c>
      <c r="B1192" s="32" t="s">
        <v>1036</v>
      </c>
      <c r="C1192" s="32" t="s">
        <v>761</v>
      </c>
      <c r="D1192" s="32" t="s">
        <v>148</v>
      </c>
      <c r="E1192" s="68">
        <v>2023.02</v>
      </c>
      <c r="F1192" s="33" t="s">
        <v>1037</v>
      </c>
      <c r="G1192" s="34">
        <v>2275</v>
      </c>
      <c r="H1192" s="34">
        <v>5028</v>
      </c>
      <c r="I1192" s="37" t="s">
        <v>18</v>
      </c>
      <c r="J1192" s="35" t="s">
        <v>17</v>
      </c>
      <c r="K1192" s="36"/>
    </row>
    <row r="1193" spans="1:238" x14ac:dyDescent="0.2">
      <c r="A1193" s="11">
        <f t="shared" si="20"/>
        <v>1185</v>
      </c>
      <c r="B1193" s="32" t="s">
        <v>2469</v>
      </c>
      <c r="C1193" s="32" t="s">
        <v>704</v>
      </c>
      <c r="D1193" s="32" t="s">
        <v>148</v>
      </c>
      <c r="E1193" s="68" t="s">
        <v>2460</v>
      </c>
      <c r="F1193" s="33" t="s">
        <v>2470</v>
      </c>
      <c r="G1193" s="34">
        <v>2268</v>
      </c>
      <c r="H1193" s="34">
        <v>5954</v>
      </c>
      <c r="I1193" s="37" t="s">
        <v>2471</v>
      </c>
      <c r="J1193" s="35" t="s">
        <v>17</v>
      </c>
      <c r="K1193" s="36"/>
    </row>
    <row r="1194" spans="1:238" x14ac:dyDescent="0.2">
      <c r="A1194" s="11">
        <f t="shared" si="20"/>
        <v>1186</v>
      </c>
      <c r="B1194" s="38" t="s">
        <v>1265</v>
      </c>
      <c r="C1194" s="32" t="s">
        <v>761</v>
      </c>
      <c r="D1194" s="38" t="s">
        <v>650</v>
      </c>
      <c r="E1194" s="69" t="s">
        <v>1264</v>
      </c>
      <c r="F1194" s="40" t="s">
        <v>35</v>
      </c>
      <c r="G1194" s="39">
        <v>1062</v>
      </c>
      <c r="H1194" s="39">
        <v>1380</v>
      </c>
      <c r="I1194" s="43" t="s">
        <v>15</v>
      </c>
      <c r="J1194" s="35" t="s">
        <v>17</v>
      </c>
      <c r="K1194" s="42"/>
    </row>
    <row r="1195" spans="1:238" x14ac:dyDescent="0.2">
      <c r="A1195" s="11">
        <f t="shared" si="20"/>
        <v>1187</v>
      </c>
      <c r="B1195" s="32" t="s">
        <v>1332</v>
      </c>
      <c r="C1195" s="32" t="s">
        <v>761</v>
      </c>
      <c r="D1195" s="38" t="s">
        <v>650</v>
      </c>
      <c r="E1195" s="69" t="s">
        <v>1333</v>
      </c>
      <c r="F1195" s="33" t="s">
        <v>932</v>
      </c>
      <c r="G1195" s="34">
        <v>3211</v>
      </c>
      <c r="H1195" s="34">
        <v>5966</v>
      </c>
      <c r="I1195" s="35" t="s">
        <v>15</v>
      </c>
      <c r="J1195" s="35" t="s">
        <v>17</v>
      </c>
      <c r="K1195" s="36"/>
      <c r="L1195" s="14"/>
      <c r="M1195" s="14"/>
      <c r="N1195" s="14"/>
      <c r="O1195" s="14"/>
      <c r="P1195" s="14"/>
      <c r="Q1195" s="14"/>
      <c r="R1195" s="14"/>
      <c r="S1195" s="14"/>
      <c r="T1195" s="14"/>
      <c r="U1195" s="14"/>
      <c r="V1195" s="14"/>
      <c r="W1195" s="14"/>
      <c r="X1195" s="14"/>
      <c r="Y1195" s="14"/>
      <c r="Z1195" s="14"/>
      <c r="AA1195" s="14"/>
      <c r="AB1195" s="14"/>
      <c r="AC1195" s="14"/>
      <c r="AD1195" s="14"/>
      <c r="AE1195" s="14"/>
      <c r="AF1195" s="14"/>
      <c r="AG1195" s="14"/>
      <c r="AH1195" s="14"/>
      <c r="AI1195" s="14"/>
      <c r="AJ1195" s="14"/>
      <c r="AK1195" s="14"/>
      <c r="AL1195" s="14"/>
      <c r="AM1195" s="14"/>
      <c r="AN1195" s="14"/>
      <c r="AO1195" s="14"/>
      <c r="AP1195" s="14"/>
      <c r="AQ1195" s="14"/>
      <c r="AR1195" s="14"/>
      <c r="AS1195" s="14"/>
      <c r="AT1195" s="14"/>
      <c r="AU1195" s="14"/>
      <c r="AV1195" s="14"/>
      <c r="AW1195" s="14"/>
      <c r="AX1195" s="14"/>
      <c r="AY1195" s="14"/>
      <c r="AZ1195" s="14"/>
      <c r="BA1195" s="14"/>
      <c r="BB1195" s="14"/>
      <c r="BC1195" s="14"/>
      <c r="BD1195" s="14"/>
      <c r="BE1195" s="14"/>
      <c r="BF1195" s="14"/>
      <c r="BG1195" s="14"/>
      <c r="BH1195" s="14"/>
      <c r="BI1195" s="14"/>
      <c r="BJ1195" s="14"/>
      <c r="BK1195" s="14"/>
      <c r="BL1195" s="14"/>
      <c r="BM1195" s="14"/>
      <c r="BN1195" s="14"/>
      <c r="BO1195" s="14"/>
      <c r="BP1195" s="14"/>
      <c r="BQ1195" s="14"/>
      <c r="BR1195" s="14"/>
      <c r="BS1195" s="14"/>
      <c r="BT1195" s="14"/>
      <c r="BU1195" s="14"/>
      <c r="BV1195" s="14"/>
      <c r="BW1195" s="14"/>
      <c r="BX1195" s="14"/>
      <c r="BY1195" s="14"/>
      <c r="BZ1195" s="14"/>
      <c r="CA1195" s="14"/>
      <c r="CB1195" s="14"/>
      <c r="CC1195" s="14"/>
      <c r="CD1195" s="14"/>
      <c r="CE1195" s="14"/>
      <c r="CF1195" s="14"/>
      <c r="CG1195" s="14"/>
      <c r="CH1195" s="14"/>
      <c r="CI1195" s="14"/>
      <c r="CJ1195" s="14"/>
      <c r="CK1195" s="14"/>
      <c r="CL1195" s="14"/>
      <c r="CM1195" s="14"/>
      <c r="CN1195" s="14"/>
      <c r="CO1195" s="14"/>
      <c r="CP1195" s="14"/>
      <c r="CQ1195" s="14"/>
      <c r="CR1195" s="14"/>
      <c r="CS1195" s="14"/>
      <c r="CT1195" s="14"/>
      <c r="CU1195" s="14"/>
      <c r="CV1195" s="14"/>
      <c r="CW1195" s="14"/>
      <c r="CX1195" s="14"/>
      <c r="CY1195" s="14"/>
      <c r="CZ1195" s="14"/>
      <c r="DA1195" s="14"/>
      <c r="DB1195" s="14"/>
      <c r="DC1195" s="14"/>
      <c r="DD1195" s="14"/>
      <c r="DE1195" s="14"/>
      <c r="DF1195" s="14"/>
      <c r="DG1195" s="14"/>
      <c r="DH1195" s="14"/>
      <c r="DI1195" s="14"/>
      <c r="DJ1195" s="14"/>
      <c r="DK1195" s="14"/>
      <c r="DL1195" s="14"/>
      <c r="DM1195" s="14"/>
      <c r="DN1195" s="14"/>
      <c r="DO1195" s="14"/>
      <c r="DP1195" s="14"/>
      <c r="DQ1195" s="14"/>
      <c r="DR1195" s="14"/>
      <c r="DS1195" s="14"/>
      <c r="DT1195" s="14"/>
      <c r="DU1195" s="14"/>
      <c r="DV1195" s="14"/>
      <c r="DW1195" s="14"/>
      <c r="DX1195" s="14"/>
      <c r="DY1195" s="14"/>
      <c r="DZ1195" s="14"/>
      <c r="EA1195" s="14"/>
      <c r="EB1195" s="14"/>
      <c r="EC1195" s="14"/>
      <c r="ED1195" s="14"/>
      <c r="EE1195" s="14"/>
      <c r="EF1195" s="14"/>
      <c r="EG1195" s="14"/>
      <c r="EH1195" s="14"/>
      <c r="EI1195" s="14"/>
      <c r="EJ1195" s="14"/>
      <c r="EK1195" s="14"/>
      <c r="EL1195" s="14"/>
      <c r="EM1195" s="14"/>
      <c r="EN1195" s="14"/>
      <c r="EO1195" s="14"/>
      <c r="EP1195" s="14"/>
      <c r="EQ1195" s="14"/>
      <c r="ER1195" s="14"/>
      <c r="ES1195" s="14"/>
      <c r="ET1195" s="14"/>
      <c r="EU1195" s="14"/>
      <c r="EV1195" s="14"/>
      <c r="EW1195" s="14"/>
      <c r="EX1195" s="14"/>
      <c r="EY1195" s="14"/>
      <c r="EZ1195" s="14"/>
      <c r="FA1195" s="14"/>
      <c r="FB1195" s="14"/>
      <c r="FC1195" s="14"/>
      <c r="FD1195" s="14"/>
      <c r="FE1195" s="14"/>
      <c r="FF1195" s="14"/>
      <c r="FG1195" s="14"/>
      <c r="FH1195" s="14"/>
      <c r="FI1195" s="14"/>
      <c r="FJ1195" s="14"/>
      <c r="FK1195" s="14"/>
      <c r="FL1195" s="14"/>
      <c r="FM1195" s="14"/>
      <c r="FN1195" s="14"/>
      <c r="FO1195" s="14"/>
      <c r="FP1195" s="14"/>
      <c r="FQ1195" s="14"/>
      <c r="FR1195" s="14"/>
      <c r="FS1195" s="14"/>
      <c r="FT1195" s="14"/>
      <c r="FU1195" s="14"/>
      <c r="FV1195" s="14"/>
      <c r="FW1195" s="14"/>
      <c r="FX1195" s="14"/>
      <c r="FY1195" s="14"/>
      <c r="FZ1195" s="14"/>
      <c r="GA1195" s="14"/>
      <c r="GB1195" s="14"/>
      <c r="GC1195" s="14"/>
      <c r="GD1195" s="14"/>
      <c r="GE1195" s="14"/>
      <c r="GF1195" s="14"/>
      <c r="GG1195" s="14"/>
      <c r="GH1195" s="14"/>
      <c r="GI1195" s="14"/>
      <c r="GJ1195" s="14"/>
      <c r="GK1195" s="14"/>
      <c r="GL1195" s="14"/>
      <c r="GM1195" s="14"/>
      <c r="GN1195" s="14"/>
      <c r="GO1195" s="14"/>
      <c r="GP1195" s="14"/>
      <c r="GQ1195" s="14"/>
      <c r="GR1195" s="14"/>
      <c r="GS1195" s="14"/>
      <c r="GT1195" s="14"/>
      <c r="GU1195" s="14"/>
      <c r="GV1195" s="14"/>
      <c r="GW1195" s="14"/>
      <c r="GX1195" s="14"/>
      <c r="GY1195" s="14"/>
      <c r="GZ1195" s="14"/>
      <c r="HA1195" s="14"/>
      <c r="HB1195" s="14"/>
      <c r="HC1195" s="14"/>
      <c r="HD1195" s="14"/>
      <c r="HE1195" s="14"/>
      <c r="HF1195" s="14"/>
      <c r="HG1195" s="14"/>
      <c r="HH1195" s="14"/>
      <c r="HI1195" s="14"/>
      <c r="HJ1195" s="14"/>
      <c r="HK1195" s="14"/>
      <c r="HL1195" s="14"/>
      <c r="HM1195" s="14"/>
      <c r="HN1195" s="14"/>
      <c r="HO1195" s="14"/>
      <c r="HP1195" s="14"/>
      <c r="HQ1195" s="14"/>
      <c r="HR1195" s="14"/>
      <c r="HS1195" s="14"/>
      <c r="HT1195" s="14"/>
      <c r="HU1195" s="14"/>
      <c r="HV1195" s="14"/>
      <c r="HW1195" s="14"/>
      <c r="HX1195" s="14"/>
      <c r="HY1195" s="14"/>
      <c r="HZ1195" s="14"/>
      <c r="IA1195" s="14"/>
      <c r="IB1195" s="14"/>
      <c r="IC1195" s="14"/>
      <c r="ID1195" s="14"/>
    </row>
    <row r="1196" spans="1:238" x14ac:dyDescent="0.2">
      <c r="A1196" s="11">
        <f t="shared" si="20"/>
        <v>1188</v>
      </c>
      <c r="B1196" s="32" t="s">
        <v>1334</v>
      </c>
      <c r="C1196" s="32" t="s">
        <v>761</v>
      </c>
      <c r="D1196" s="38" t="s">
        <v>650</v>
      </c>
      <c r="E1196" s="69" t="s">
        <v>1333</v>
      </c>
      <c r="F1196" s="33" t="s">
        <v>1335</v>
      </c>
      <c r="G1196" s="34">
        <v>2485</v>
      </c>
      <c r="H1196" s="34">
        <v>5322</v>
      </c>
      <c r="I1196" s="35" t="s">
        <v>15</v>
      </c>
      <c r="J1196" s="35" t="s">
        <v>17</v>
      </c>
      <c r="K1196" s="36"/>
      <c r="L1196" s="14"/>
      <c r="M1196" s="14"/>
      <c r="N1196" s="14"/>
      <c r="O1196" s="14"/>
      <c r="P1196" s="14"/>
      <c r="Q1196" s="14"/>
      <c r="R1196" s="14"/>
      <c r="S1196" s="14"/>
      <c r="T1196" s="14"/>
      <c r="U1196" s="14"/>
      <c r="V1196" s="14"/>
      <c r="W1196" s="14"/>
      <c r="X1196" s="14"/>
      <c r="Y1196" s="14"/>
      <c r="Z1196" s="14"/>
      <c r="AA1196" s="14"/>
      <c r="AB1196" s="14"/>
      <c r="AC1196" s="14"/>
      <c r="AD1196" s="14"/>
      <c r="AE1196" s="14"/>
      <c r="AF1196" s="14"/>
      <c r="AG1196" s="14"/>
      <c r="AH1196" s="14"/>
      <c r="AI1196" s="14"/>
      <c r="AJ1196" s="14"/>
      <c r="AK1196" s="14"/>
      <c r="AL1196" s="14"/>
      <c r="AM1196" s="14"/>
      <c r="AN1196" s="14"/>
      <c r="AO1196" s="14"/>
      <c r="AP1196" s="14"/>
      <c r="AQ1196" s="14"/>
      <c r="AR1196" s="14"/>
      <c r="AS1196" s="14"/>
      <c r="AT1196" s="14"/>
      <c r="AU1196" s="14"/>
      <c r="AV1196" s="14"/>
      <c r="AW1196" s="14"/>
      <c r="AX1196" s="14"/>
      <c r="AY1196" s="14"/>
      <c r="AZ1196" s="14"/>
      <c r="BA1196" s="14"/>
      <c r="BB1196" s="14"/>
      <c r="BC1196" s="14"/>
      <c r="BD1196" s="14"/>
      <c r="BE1196" s="14"/>
      <c r="BF1196" s="14"/>
      <c r="BG1196" s="14"/>
      <c r="BH1196" s="14"/>
      <c r="BI1196" s="14"/>
      <c r="BJ1196" s="14"/>
      <c r="BK1196" s="14"/>
      <c r="BL1196" s="14"/>
      <c r="BM1196" s="14"/>
      <c r="BN1196" s="14"/>
      <c r="BO1196" s="14"/>
      <c r="BP1196" s="14"/>
      <c r="BQ1196" s="14"/>
      <c r="BR1196" s="14"/>
      <c r="BS1196" s="14"/>
      <c r="BT1196" s="14"/>
      <c r="BU1196" s="14"/>
      <c r="BV1196" s="14"/>
      <c r="BW1196" s="14"/>
      <c r="BX1196" s="14"/>
      <c r="BY1196" s="14"/>
      <c r="BZ1196" s="14"/>
      <c r="CA1196" s="14"/>
      <c r="CB1196" s="14"/>
      <c r="CC1196" s="14"/>
      <c r="CD1196" s="14"/>
      <c r="CE1196" s="14"/>
      <c r="CF1196" s="14"/>
      <c r="CG1196" s="14"/>
      <c r="CH1196" s="14"/>
      <c r="CI1196" s="14"/>
      <c r="CJ1196" s="14"/>
      <c r="CK1196" s="14"/>
      <c r="CL1196" s="14"/>
      <c r="CM1196" s="14"/>
      <c r="CN1196" s="14"/>
      <c r="CO1196" s="14"/>
      <c r="CP1196" s="14"/>
      <c r="CQ1196" s="14"/>
      <c r="CR1196" s="14"/>
      <c r="CS1196" s="14"/>
      <c r="CT1196" s="14"/>
      <c r="CU1196" s="14"/>
      <c r="CV1196" s="14"/>
      <c r="CW1196" s="14"/>
      <c r="CX1196" s="14"/>
      <c r="CY1196" s="14"/>
      <c r="CZ1196" s="14"/>
      <c r="DA1196" s="14"/>
      <c r="DB1196" s="14"/>
      <c r="DC1196" s="14"/>
      <c r="DD1196" s="14"/>
      <c r="DE1196" s="14"/>
      <c r="DF1196" s="14"/>
      <c r="DG1196" s="14"/>
      <c r="DH1196" s="14"/>
      <c r="DI1196" s="14"/>
      <c r="DJ1196" s="14"/>
      <c r="DK1196" s="14"/>
      <c r="DL1196" s="14"/>
      <c r="DM1196" s="14"/>
      <c r="DN1196" s="14"/>
      <c r="DO1196" s="14"/>
      <c r="DP1196" s="14"/>
      <c r="DQ1196" s="14"/>
      <c r="DR1196" s="14"/>
      <c r="DS1196" s="14"/>
      <c r="DT1196" s="14"/>
      <c r="DU1196" s="14"/>
      <c r="DV1196" s="14"/>
      <c r="DW1196" s="14"/>
      <c r="DX1196" s="14"/>
      <c r="DY1196" s="14"/>
      <c r="DZ1196" s="14"/>
      <c r="EA1196" s="14"/>
      <c r="EB1196" s="14"/>
      <c r="EC1196" s="14"/>
      <c r="ED1196" s="14"/>
      <c r="EE1196" s="14"/>
      <c r="EF1196" s="14"/>
      <c r="EG1196" s="14"/>
      <c r="EH1196" s="14"/>
      <c r="EI1196" s="14"/>
      <c r="EJ1196" s="14"/>
      <c r="EK1196" s="14"/>
      <c r="EL1196" s="14"/>
      <c r="EM1196" s="14"/>
      <c r="EN1196" s="14"/>
      <c r="EO1196" s="14"/>
      <c r="EP1196" s="14"/>
      <c r="EQ1196" s="14"/>
      <c r="ER1196" s="14"/>
      <c r="ES1196" s="14"/>
      <c r="ET1196" s="14"/>
      <c r="EU1196" s="14"/>
      <c r="EV1196" s="14"/>
      <c r="EW1196" s="14"/>
      <c r="EX1196" s="14"/>
      <c r="EY1196" s="14"/>
      <c r="EZ1196" s="14"/>
      <c r="FA1196" s="14"/>
      <c r="FB1196" s="14"/>
      <c r="FC1196" s="14"/>
      <c r="FD1196" s="14"/>
      <c r="FE1196" s="14"/>
      <c r="FF1196" s="14"/>
      <c r="FG1196" s="14"/>
      <c r="FH1196" s="14"/>
      <c r="FI1196" s="14"/>
      <c r="FJ1196" s="14"/>
      <c r="FK1196" s="14"/>
      <c r="FL1196" s="14"/>
      <c r="FM1196" s="14"/>
      <c r="FN1196" s="14"/>
      <c r="FO1196" s="14"/>
      <c r="FP1196" s="14"/>
      <c r="FQ1196" s="14"/>
      <c r="FR1196" s="14"/>
      <c r="FS1196" s="14"/>
      <c r="FT1196" s="14"/>
      <c r="FU1196" s="14"/>
      <c r="FV1196" s="14"/>
      <c r="FW1196" s="14"/>
      <c r="FX1196" s="14"/>
      <c r="FY1196" s="14"/>
      <c r="FZ1196" s="14"/>
      <c r="GA1196" s="14"/>
      <c r="GB1196" s="14"/>
      <c r="GC1196" s="14"/>
      <c r="GD1196" s="14"/>
      <c r="GE1196" s="14"/>
      <c r="GF1196" s="14"/>
      <c r="GG1196" s="14"/>
      <c r="GH1196" s="14"/>
      <c r="GI1196" s="14"/>
      <c r="GJ1196" s="14"/>
      <c r="GK1196" s="14"/>
      <c r="GL1196" s="14"/>
      <c r="GM1196" s="14"/>
      <c r="GN1196" s="14"/>
      <c r="GO1196" s="14"/>
      <c r="GP1196" s="14"/>
      <c r="GQ1196" s="14"/>
      <c r="GR1196" s="14"/>
      <c r="GS1196" s="14"/>
      <c r="GT1196" s="14"/>
      <c r="GU1196" s="14"/>
      <c r="GV1196" s="14"/>
      <c r="GW1196" s="14"/>
      <c r="GX1196" s="14"/>
      <c r="GY1196" s="14"/>
      <c r="GZ1196" s="14"/>
      <c r="HA1196" s="14"/>
      <c r="HB1196" s="14"/>
      <c r="HC1196" s="14"/>
      <c r="HD1196" s="14"/>
      <c r="HE1196" s="14"/>
      <c r="HF1196" s="14"/>
      <c r="HG1196" s="14"/>
      <c r="HH1196" s="14"/>
      <c r="HI1196" s="14"/>
      <c r="HJ1196" s="14"/>
      <c r="HK1196" s="14"/>
      <c r="HL1196" s="14"/>
      <c r="HM1196" s="14"/>
      <c r="HN1196" s="14"/>
      <c r="HO1196" s="14"/>
      <c r="HP1196" s="14"/>
      <c r="HQ1196" s="14"/>
      <c r="HR1196" s="14"/>
      <c r="HS1196" s="14"/>
      <c r="HT1196" s="14"/>
      <c r="HU1196" s="14"/>
      <c r="HV1196" s="14"/>
      <c r="HW1196" s="14"/>
      <c r="HX1196" s="14"/>
      <c r="HY1196" s="14"/>
      <c r="HZ1196" s="14"/>
      <c r="IA1196" s="14"/>
      <c r="IB1196" s="14"/>
      <c r="IC1196" s="14"/>
      <c r="ID1196" s="14"/>
    </row>
    <row r="1197" spans="1:238" x14ac:dyDescent="0.2">
      <c r="A1197" s="11">
        <f t="shared" si="20"/>
        <v>1189</v>
      </c>
      <c r="B1197" s="32" t="s">
        <v>1340</v>
      </c>
      <c r="C1197" s="32" t="s">
        <v>761</v>
      </c>
      <c r="D1197" s="38" t="s">
        <v>650</v>
      </c>
      <c r="E1197" s="69" t="s">
        <v>1333</v>
      </c>
      <c r="F1197" s="33" t="s">
        <v>932</v>
      </c>
      <c r="G1197" s="34">
        <v>1918</v>
      </c>
      <c r="H1197" s="34">
        <v>3655</v>
      </c>
      <c r="I1197" s="35" t="s">
        <v>15</v>
      </c>
      <c r="J1197" s="35" t="s">
        <v>17</v>
      </c>
      <c r="K1197" s="36"/>
      <c r="L1197" s="14"/>
      <c r="M1197" s="14"/>
      <c r="N1197" s="14"/>
      <c r="O1197" s="14"/>
      <c r="P1197" s="14"/>
      <c r="Q1197" s="14"/>
      <c r="R1197" s="14"/>
      <c r="S1197" s="14"/>
      <c r="T1197" s="14"/>
      <c r="U1197" s="14"/>
      <c r="V1197" s="14"/>
      <c r="W1197" s="14"/>
      <c r="X1197" s="14"/>
      <c r="Y1197" s="14"/>
      <c r="Z1197" s="14"/>
      <c r="AA1197" s="14"/>
      <c r="AB1197" s="14"/>
      <c r="AC1197" s="14"/>
      <c r="AD1197" s="14"/>
      <c r="AE1197" s="14"/>
      <c r="AF1197" s="14"/>
      <c r="AG1197" s="14"/>
      <c r="AH1197" s="14"/>
      <c r="AI1197" s="14"/>
      <c r="AJ1197" s="14"/>
      <c r="AK1197" s="14"/>
      <c r="AL1197" s="14"/>
      <c r="AM1197" s="14"/>
      <c r="AN1197" s="14"/>
      <c r="AO1197" s="14"/>
      <c r="AP1197" s="14"/>
      <c r="AQ1197" s="14"/>
      <c r="AR1197" s="14"/>
      <c r="AS1197" s="14"/>
      <c r="AT1197" s="14"/>
      <c r="AU1197" s="14"/>
      <c r="AV1197" s="14"/>
      <c r="AW1197" s="14"/>
      <c r="AX1197" s="14"/>
      <c r="AY1197" s="14"/>
      <c r="AZ1197" s="14"/>
      <c r="BA1197" s="14"/>
      <c r="BB1197" s="14"/>
      <c r="BC1197" s="14"/>
      <c r="BD1197" s="14"/>
      <c r="BE1197" s="14"/>
      <c r="BF1197" s="14"/>
      <c r="BG1197" s="14"/>
      <c r="BH1197" s="14"/>
      <c r="BI1197" s="14"/>
      <c r="BJ1197" s="14"/>
      <c r="BK1197" s="14"/>
      <c r="BL1197" s="14"/>
      <c r="BM1197" s="14"/>
      <c r="BN1197" s="14"/>
      <c r="BO1197" s="14"/>
      <c r="BP1197" s="14"/>
      <c r="BQ1197" s="14"/>
      <c r="BR1197" s="14"/>
      <c r="BS1197" s="14"/>
      <c r="BT1197" s="14"/>
      <c r="BU1197" s="14"/>
      <c r="BV1197" s="14"/>
      <c r="BW1197" s="14"/>
      <c r="BX1197" s="14"/>
      <c r="BY1197" s="14"/>
      <c r="BZ1197" s="14"/>
      <c r="CA1197" s="14"/>
      <c r="CB1197" s="14"/>
      <c r="CC1197" s="14"/>
      <c r="CD1197" s="14"/>
      <c r="CE1197" s="14"/>
      <c r="CF1197" s="14"/>
      <c r="CG1197" s="14"/>
      <c r="CH1197" s="14"/>
      <c r="CI1197" s="14"/>
      <c r="CJ1197" s="14"/>
      <c r="CK1197" s="14"/>
      <c r="CL1197" s="14"/>
      <c r="CM1197" s="14"/>
      <c r="CN1197" s="14"/>
      <c r="CO1197" s="14"/>
      <c r="CP1197" s="14"/>
      <c r="CQ1197" s="14"/>
      <c r="CR1197" s="14"/>
      <c r="CS1197" s="14"/>
      <c r="CT1197" s="14"/>
      <c r="CU1197" s="14"/>
      <c r="CV1197" s="14"/>
      <c r="CW1197" s="14"/>
      <c r="CX1197" s="14"/>
      <c r="CY1197" s="14"/>
      <c r="CZ1197" s="14"/>
      <c r="DA1197" s="14"/>
      <c r="DB1197" s="14"/>
      <c r="DC1197" s="14"/>
      <c r="DD1197" s="14"/>
      <c r="DE1197" s="14"/>
      <c r="DF1197" s="14"/>
      <c r="DG1197" s="14"/>
      <c r="DH1197" s="14"/>
      <c r="DI1197" s="14"/>
      <c r="DJ1197" s="14"/>
      <c r="DK1197" s="14"/>
      <c r="DL1197" s="14"/>
      <c r="DM1197" s="14"/>
      <c r="DN1197" s="14"/>
      <c r="DO1197" s="14"/>
      <c r="DP1197" s="14"/>
      <c r="DQ1197" s="14"/>
      <c r="DR1197" s="14"/>
      <c r="DS1197" s="14"/>
      <c r="DT1197" s="14"/>
      <c r="DU1197" s="14"/>
      <c r="DV1197" s="14"/>
      <c r="DW1197" s="14"/>
      <c r="DX1197" s="14"/>
      <c r="DY1197" s="14"/>
      <c r="DZ1197" s="14"/>
      <c r="EA1197" s="14"/>
      <c r="EB1197" s="14"/>
      <c r="EC1197" s="14"/>
      <c r="ED1197" s="14"/>
      <c r="EE1197" s="14"/>
      <c r="EF1197" s="14"/>
      <c r="EG1197" s="14"/>
      <c r="EH1197" s="14"/>
      <c r="EI1197" s="14"/>
      <c r="EJ1197" s="14"/>
      <c r="EK1197" s="14"/>
      <c r="EL1197" s="14"/>
      <c r="EM1197" s="14"/>
      <c r="EN1197" s="14"/>
      <c r="EO1197" s="14"/>
      <c r="EP1197" s="14"/>
      <c r="EQ1197" s="14"/>
      <c r="ER1197" s="14"/>
      <c r="ES1197" s="14"/>
      <c r="ET1197" s="14"/>
      <c r="EU1197" s="14"/>
      <c r="EV1197" s="14"/>
      <c r="EW1197" s="14"/>
      <c r="EX1197" s="14"/>
      <c r="EY1197" s="14"/>
      <c r="EZ1197" s="14"/>
      <c r="FA1197" s="14"/>
      <c r="FB1197" s="14"/>
      <c r="FC1197" s="14"/>
      <c r="FD1197" s="14"/>
      <c r="FE1197" s="14"/>
      <c r="FF1197" s="14"/>
      <c r="FG1197" s="14"/>
      <c r="FH1197" s="14"/>
      <c r="FI1197" s="14"/>
      <c r="FJ1197" s="14"/>
      <c r="FK1197" s="14"/>
      <c r="FL1197" s="14"/>
      <c r="FM1197" s="14"/>
      <c r="FN1197" s="14"/>
      <c r="FO1197" s="14"/>
      <c r="FP1197" s="14"/>
      <c r="FQ1197" s="14"/>
      <c r="FR1197" s="14"/>
      <c r="FS1197" s="14"/>
      <c r="FT1197" s="14"/>
      <c r="FU1197" s="14"/>
      <c r="FV1197" s="14"/>
      <c r="FW1197" s="14"/>
      <c r="FX1197" s="14"/>
      <c r="FY1197" s="14"/>
      <c r="FZ1197" s="14"/>
      <c r="GA1197" s="14"/>
      <c r="GB1197" s="14"/>
      <c r="GC1197" s="14"/>
      <c r="GD1197" s="14"/>
      <c r="GE1197" s="14"/>
      <c r="GF1197" s="14"/>
      <c r="GG1197" s="14"/>
      <c r="GH1197" s="14"/>
      <c r="GI1197" s="14"/>
      <c r="GJ1197" s="14"/>
      <c r="GK1197" s="14"/>
      <c r="GL1197" s="14"/>
      <c r="GM1197" s="14"/>
      <c r="GN1197" s="14"/>
      <c r="GO1197" s="14"/>
      <c r="GP1197" s="14"/>
      <c r="GQ1197" s="14"/>
      <c r="GR1197" s="14"/>
      <c r="GS1197" s="14"/>
      <c r="GT1197" s="14"/>
      <c r="GU1197" s="14"/>
      <c r="GV1197" s="14"/>
      <c r="GW1197" s="14"/>
      <c r="GX1197" s="14"/>
      <c r="GY1197" s="14"/>
      <c r="GZ1197" s="14"/>
      <c r="HA1197" s="14"/>
      <c r="HB1197" s="14"/>
      <c r="HC1197" s="14"/>
      <c r="HD1197" s="14"/>
      <c r="HE1197" s="14"/>
      <c r="HF1197" s="14"/>
      <c r="HG1197" s="14"/>
      <c r="HH1197" s="14"/>
      <c r="HI1197" s="14"/>
      <c r="HJ1197" s="14"/>
      <c r="HK1197" s="14"/>
      <c r="HL1197" s="14"/>
      <c r="HM1197" s="14"/>
      <c r="HN1197" s="14"/>
      <c r="HO1197" s="14"/>
      <c r="HP1197" s="14"/>
      <c r="HQ1197" s="14"/>
      <c r="HR1197" s="14"/>
      <c r="HS1197" s="14"/>
      <c r="HT1197" s="14"/>
      <c r="HU1197" s="14"/>
      <c r="HV1197" s="14"/>
      <c r="HW1197" s="14"/>
      <c r="HX1197" s="14"/>
      <c r="HY1197" s="14"/>
      <c r="HZ1197" s="14"/>
      <c r="IA1197" s="14"/>
      <c r="IB1197" s="14"/>
      <c r="IC1197" s="14"/>
      <c r="ID1197" s="14"/>
    </row>
    <row r="1198" spans="1:238" x14ac:dyDescent="0.2">
      <c r="A1198" s="11">
        <f t="shared" si="20"/>
        <v>1190</v>
      </c>
      <c r="B1198" s="32" t="s">
        <v>1350</v>
      </c>
      <c r="C1198" s="32" t="s">
        <v>761</v>
      </c>
      <c r="D1198" s="38" t="s">
        <v>650</v>
      </c>
      <c r="E1198" s="69" t="s">
        <v>1351</v>
      </c>
      <c r="F1198" s="33" t="s">
        <v>966</v>
      </c>
      <c r="G1198" s="34">
        <v>10008</v>
      </c>
      <c r="H1198" s="34">
        <v>17868</v>
      </c>
      <c r="I1198" s="41" t="s">
        <v>15</v>
      </c>
      <c r="J1198" s="35" t="s">
        <v>17</v>
      </c>
      <c r="K1198" s="36"/>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c r="AM1198" s="14"/>
      <c r="AN1198" s="14"/>
      <c r="AO1198" s="14"/>
      <c r="AP1198" s="14"/>
      <c r="AQ1198" s="14"/>
      <c r="AR1198" s="14"/>
      <c r="AS1198" s="14"/>
      <c r="AT1198" s="14"/>
      <c r="AU1198" s="14"/>
      <c r="AV1198" s="14"/>
      <c r="AW1198" s="14"/>
      <c r="AX1198" s="14"/>
      <c r="AY1198" s="14"/>
      <c r="AZ1198" s="14"/>
      <c r="BA1198" s="14"/>
      <c r="BB1198" s="14"/>
      <c r="BC1198" s="14"/>
      <c r="BD1198" s="14"/>
      <c r="BE1198" s="14"/>
      <c r="BF1198" s="14"/>
      <c r="BG1198" s="14"/>
      <c r="BH1198" s="14"/>
      <c r="BI1198" s="14"/>
      <c r="BJ1198" s="14"/>
      <c r="BK1198" s="14"/>
      <c r="BL1198" s="14"/>
      <c r="BM1198" s="14"/>
      <c r="BN1198" s="14"/>
      <c r="BO1198" s="14"/>
      <c r="BP1198" s="14"/>
      <c r="BQ1198" s="14"/>
      <c r="BR1198" s="14"/>
      <c r="BS1198" s="14"/>
      <c r="BT1198" s="14"/>
      <c r="BU1198" s="14"/>
      <c r="BV1198" s="14"/>
      <c r="BW1198" s="14"/>
      <c r="BX1198" s="14"/>
      <c r="BY1198" s="14"/>
      <c r="BZ1198" s="14"/>
      <c r="CA1198" s="14"/>
      <c r="CB1198" s="14"/>
      <c r="CC1198" s="14"/>
      <c r="CD1198" s="14"/>
      <c r="CE1198" s="14"/>
      <c r="CF1198" s="14"/>
      <c r="CG1198" s="14"/>
      <c r="CH1198" s="14"/>
      <c r="CI1198" s="14"/>
      <c r="CJ1198" s="14"/>
      <c r="CK1198" s="14"/>
      <c r="CL1198" s="14"/>
      <c r="CM1198" s="14"/>
      <c r="CN1198" s="14"/>
      <c r="CO1198" s="14"/>
      <c r="CP1198" s="14"/>
      <c r="CQ1198" s="14"/>
      <c r="CR1198" s="14"/>
      <c r="CS1198" s="14"/>
      <c r="CT1198" s="14"/>
      <c r="CU1198" s="14"/>
      <c r="CV1198" s="14"/>
      <c r="CW1198" s="14"/>
      <c r="CX1198" s="14"/>
      <c r="CY1198" s="14"/>
      <c r="CZ1198" s="14"/>
      <c r="DA1198" s="14"/>
      <c r="DB1198" s="14"/>
      <c r="DC1198" s="14"/>
      <c r="DD1198" s="14"/>
      <c r="DE1198" s="14"/>
      <c r="DF1198" s="14"/>
      <c r="DG1198" s="14"/>
      <c r="DH1198" s="14"/>
      <c r="DI1198" s="14"/>
      <c r="DJ1198" s="14"/>
      <c r="DK1198" s="14"/>
      <c r="DL1198" s="14"/>
      <c r="DM1198" s="14"/>
      <c r="DN1198" s="14"/>
      <c r="DO1198" s="14"/>
      <c r="DP1198" s="14"/>
      <c r="DQ1198" s="14"/>
      <c r="DR1198" s="14"/>
      <c r="DS1198" s="14"/>
      <c r="DT1198" s="14"/>
      <c r="DU1198" s="14"/>
      <c r="DV1198" s="14"/>
      <c r="DW1198" s="14"/>
      <c r="DX1198" s="14"/>
      <c r="DY1198" s="14"/>
      <c r="DZ1198" s="14"/>
      <c r="EA1198" s="14"/>
      <c r="EB1198" s="14"/>
      <c r="EC1198" s="14"/>
      <c r="ED1198" s="14"/>
      <c r="EE1198" s="14"/>
      <c r="EF1198" s="14"/>
      <c r="EG1198" s="14"/>
      <c r="EH1198" s="14"/>
      <c r="EI1198" s="14"/>
      <c r="EJ1198" s="14"/>
      <c r="EK1198" s="14"/>
      <c r="EL1198" s="14"/>
      <c r="EM1198" s="14"/>
      <c r="EN1198" s="14"/>
      <c r="EO1198" s="14"/>
      <c r="EP1198" s="14"/>
      <c r="EQ1198" s="14"/>
      <c r="ER1198" s="14"/>
      <c r="ES1198" s="14"/>
      <c r="ET1198" s="14"/>
      <c r="EU1198" s="14"/>
      <c r="EV1198" s="14"/>
      <c r="EW1198" s="14"/>
      <c r="EX1198" s="14"/>
      <c r="EY1198" s="14"/>
      <c r="EZ1198" s="14"/>
      <c r="FA1198" s="14"/>
      <c r="FB1198" s="14"/>
      <c r="FC1198" s="14"/>
      <c r="FD1198" s="14"/>
      <c r="FE1198" s="14"/>
      <c r="FF1198" s="14"/>
      <c r="FG1198" s="14"/>
      <c r="FH1198" s="14"/>
      <c r="FI1198" s="14"/>
      <c r="FJ1198" s="14"/>
      <c r="FK1198" s="14"/>
      <c r="FL1198" s="14"/>
      <c r="FM1198" s="14"/>
      <c r="FN1198" s="14"/>
      <c r="FO1198" s="14"/>
      <c r="FP1198" s="14"/>
      <c r="FQ1198" s="14"/>
      <c r="FR1198" s="14"/>
      <c r="FS1198" s="14"/>
      <c r="FT1198" s="14"/>
      <c r="FU1198" s="14"/>
      <c r="FV1198" s="14"/>
      <c r="FW1198" s="14"/>
      <c r="FX1198" s="14"/>
      <c r="FY1198" s="14"/>
      <c r="FZ1198" s="14"/>
      <c r="GA1198" s="14"/>
      <c r="GB1198" s="14"/>
      <c r="GC1198" s="14"/>
      <c r="GD1198" s="14"/>
      <c r="GE1198" s="14"/>
      <c r="GF1198" s="14"/>
      <c r="GG1198" s="14"/>
      <c r="GH1198" s="14"/>
      <c r="GI1198" s="14"/>
      <c r="GJ1198" s="14"/>
      <c r="GK1198" s="14"/>
      <c r="GL1198" s="14"/>
      <c r="GM1198" s="14"/>
      <c r="GN1198" s="14"/>
      <c r="GO1198" s="14"/>
      <c r="GP1198" s="14"/>
      <c r="GQ1198" s="14"/>
      <c r="GR1198" s="14"/>
      <c r="GS1198" s="14"/>
      <c r="GT1198" s="14"/>
      <c r="GU1198" s="14"/>
      <c r="GV1198" s="14"/>
      <c r="GW1198" s="14"/>
      <c r="GX1198" s="14"/>
      <c r="GY1198" s="14"/>
      <c r="GZ1198" s="14"/>
      <c r="HA1198" s="14"/>
      <c r="HB1198" s="14"/>
      <c r="HC1198" s="14"/>
      <c r="HD1198" s="14"/>
      <c r="HE1198" s="14"/>
      <c r="HF1198" s="14"/>
      <c r="HG1198" s="14"/>
      <c r="HH1198" s="14"/>
      <c r="HI1198" s="14"/>
      <c r="HJ1198" s="14"/>
      <c r="HK1198" s="14"/>
      <c r="HL1198" s="14"/>
      <c r="HM1198" s="14"/>
      <c r="HN1198" s="14"/>
      <c r="HO1198" s="14"/>
      <c r="HP1198" s="14"/>
      <c r="HQ1198" s="14"/>
      <c r="HR1198" s="14"/>
      <c r="HS1198" s="14"/>
      <c r="HT1198" s="14"/>
      <c r="HU1198" s="14"/>
      <c r="HV1198" s="14"/>
      <c r="HW1198" s="14"/>
      <c r="HX1198" s="14"/>
      <c r="HY1198" s="14"/>
      <c r="HZ1198" s="14"/>
      <c r="IA1198" s="14"/>
      <c r="IB1198" s="14"/>
      <c r="IC1198" s="14"/>
      <c r="ID1198" s="14"/>
    </row>
    <row r="1199" spans="1:238" x14ac:dyDescent="0.2">
      <c r="A1199" s="11">
        <f t="shared" si="20"/>
        <v>1191</v>
      </c>
      <c r="B1199" s="32" t="s">
        <v>1379</v>
      </c>
      <c r="C1199" s="32" t="s">
        <v>761</v>
      </c>
      <c r="D1199" s="38" t="s">
        <v>650</v>
      </c>
      <c r="E1199" s="68" t="s">
        <v>1380</v>
      </c>
      <c r="F1199" s="33" t="s">
        <v>1381</v>
      </c>
      <c r="G1199" s="34">
        <v>6090</v>
      </c>
      <c r="H1199" s="34">
        <v>7812</v>
      </c>
      <c r="I1199" s="37" t="s">
        <v>15</v>
      </c>
      <c r="J1199" s="35" t="s">
        <v>17</v>
      </c>
      <c r="K1199" s="36"/>
      <c r="L1199" s="14"/>
      <c r="M1199" s="14"/>
      <c r="N1199" s="14"/>
      <c r="O1199" s="14"/>
      <c r="P1199" s="14"/>
      <c r="Q1199" s="14"/>
      <c r="R1199" s="14"/>
      <c r="S1199" s="14"/>
      <c r="T1199" s="14"/>
      <c r="U1199" s="14"/>
      <c r="V1199" s="14"/>
      <c r="W1199" s="14"/>
      <c r="X1199" s="14"/>
      <c r="Y1199" s="14"/>
      <c r="Z1199" s="14"/>
      <c r="AA1199" s="14"/>
      <c r="AB1199" s="14"/>
      <c r="AC1199" s="14"/>
      <c r="AD1199" s="14"/>
      <c r="AE1199" s="14"/>
      <c r="AF1199" s="14"/>
      <c r="AG1199" s="14"/>
      <c r="AH1199" s="14"/>
      <c r="AI1199" s="14"/>
      <c r="AJ1199" s="14"/>
      <c r="AK1199" s="14"/>
      <c r="AL1199" s="14"/>
      <c r="AM1199" s="14"/>
      <c r="AN1199" s="14"/>
      <c r="AO1199" s="14"/>
      <c r="AP1199" s="14"/>
      <c r="AQ1199" s="14"/>
      <c r="AR1199" s="14"/>
      <c r="AS1199" s="14"/>
      <c r="AT1199" s="14"/>
      <c r="AU1199" s="14"/>
      <c r="AV1199" s="14"/>
      <c r="AW1199" s="14"/>
      <c r="AX1199" s="14"/>
      <c r="AY1199" s="14"/>
      <c r="AZ1199" s="14"/>
      <c r="BA1199" s="14"/>
      <c r="BB1199" s="14"/>
      <c r="BC1199" s="14"/>
      <c r="BD1199" s="14"/>
      <c r="BE1199" s="14"/>
      <c r="BF1199" s="14"/>
      <c r="BG1199" s="14"/>
      <c r="BH1199" s="14"/>
      <c r="BI1199" s="14"/>
      <c r="BJ1199" s="14"/>
      <c r="BK1199" s="14"/>
      <c r="BL1199" s="14"/>
      <c r="BM1199" s="14"/>
      <c r="BN1199" s="14"/>
      <c r="BO1199" s="14"/>
      <c r="BP1199" s="14"/>
      <c r="BQ1199" s="14"/>
      <c r="BR1199" s="14"/>
      <c r="BS1199" s="14"/>
      <c r="BT1199" s="14"/>
      <c r="BU1199" s="14"/>
      <c r="BV1199" s="14"/>
      <c r="BW1199" s="14"/>
      <c r="BX1199" s="14"/>
      <c r="BY1199" s="14"/>
      <c r="BZ1199" s="14"/>
      <c r="CA1199" s="14"/>
      <c r="CB1199" s="14"/>
      <c r="CC1199" s="14"/>
      <c r="CD1199" s="14"/>
      <c r="CE1199" s="14"/>
      <c r="CF1199" s="14"/>
      <c r="CG1199" s="14"/>
      <c r="CH1199" s="14"/>
      <c r="CI1199" s="14"/>
      <c r="CJ1199" s="14"/>
      <c r="CK1199" s="14"/>
      <c r="CL1199" s="14"/>
      <c r="CM1199" s="14"/>
      <c r="CN1199" s="14"/>
      <c r="CO1199" s="14"/>
      <c r="CP1199" s="14"/>
      <c r="CQ1199" s="14"/>
      <c r="CR1199" s="14"/>
      <c r="CS1199" s="14"/>
      <c r="CT1199" s="14"/>
      <c r="CU1199" s="14"/>
      <c r="CV1199" s="14"/>
      <c r="CW1199" s="14"/>
      <c r="CX1199" s="14"/>
      <c r="CY1199" s="14"/>
      <c r="CZ1199" s="14"/>
      <c r="DA1199" s="14"/>
      <c r="DB1199" s="14"/>
      <c r="DC1199" s="14"/>
      <c r="DD1199" s="14"/>
      <c r="DE1199" s="14"/>
      <c r="DF1199" s="14"/>
      <c r="DG1199" s="14"/>
      <c r="DH1199" s="14"/>
      <c r="DI1199" s="14"/>
      <c r="DJ1199" s="14"/>
      <c r="DK1199" s="14"/>
      <c r="DL1199" s="14"/>
      <c r="DM1199" s="14"/>
      <c r="DN1199" s="14"/>
      <c r="DO1199" s="14"/>
      <c r="DP1199" s="14"/>
      <c r="DQ1199" s="14"/>
      <c r="DR1199" s="14"/>
      <c r="DS1199" s="14"/>
      <c r="DT1199" s="14"/>
      <c r="DU1199" s="14"/>
      <c r="DV1199" s="14"/>
      <c r="DW1199" s="14"/>
      <c r="DX1199" s="14"/>
      <c r="DY1199" s="14"/>
      <c r="DZ1199" s="14"/>
      <c r="EA1199" s="14"/>
      <c r="EB1199" s="14"/>
      <c r="EC1199" s="14"/>
      <c r="ED1199" s="14"/>
      <c r="EE1199" s="14"/>
      <c r="EF1199" s="14"/>
      <c r="EG1199" s="14"/>
      <c r="EH1199" s="14"/>
      <c r="EI1199" s="14"/>
      <c r="EJ1199" s="14"/>
      <c r="EK1199" s="14"/>
      <c r="EL1199" s="14"/>
      <c r="EM1199" s="14"/>
      <c r="EN1199" s="14"/>
      <c r="EO1199" s="14"/>
      <c r="EP1199" s="14"/>
      <c r="EQ1199" s="14"/>
      <c r="ER1199" s="14"/>
      <c r="ES1199" s="14"/>
      <c r="ET1199" s="14"/>
      <c r="EU1199" s="14"/>
      <c r="EV1199" s="14"/>
      <c r="EW1199" s="14"/>
      <c r="EX1199" s="14"/>
      <c r="EY1199" s="14"/>
      <c r="EZ1199" s="14"/>
      <c r="FA1199" s="14"/>
      <c r="FB1199" s="14"/>
      <c r="FC1199" s="14"/>
      <c r="FD1199" s="14"/>
      <c r="FE1199" s="14"/>
      <c r="FF1199" s="14"/>
      <c r="FG1199" s="14"/>
      <c r="FH1199" s="14"/>
      <c r="FI1199" s="14"/>
      <c r="FJ1199" s="14"/>
      <c r="FK1199" s="14"/>
      <c r="FL1199" s="14"/>
      <c r="FM1199" s="14"/>
      <c r="FN1199" s="14"/>
      <c r="FO1199" s="14"/>
      <c r="FP1199" s="14"/>
      <c r="FQ1199" s="14"/>
      <c r="FR1199" s="14"/>
      <c r="FS1199" s="14"/>
      <c r="FT1199" s="14"/>
      <c r="FU1199" s="14"/>
      <c r="FV1199" s="14"/>
      <c r="FW1199" s="14"/>
      <c r="FX1199" s="14"/>
      <c r="FY1199" s="14"/>
      <c r="FZ1199" s="14"/>
      <c r="GA1199" s="14"/>
      <c r="GB1199" s="14"/>
      <c r="GC1199" s="14"/>
      <c r="GD1199" s="14"/>
      <c r="GE1199" s="14"/>
      <c r="GF1199" s="14"/>
      <c r="GG1199" s="14"/>
      <c r="GH1199" s="14"/>
      <c r="GI1199" s="14"/>
      <c r="GJ1199" s="14"/>
      <c r="GK1199" s="14"/>
      <c r="GL1199" s="14"/>
      <c r="GM1199" s="14"/>
      <c r="GN1199" s="14"/>
      <c r="GO1199" s="14"/>
      <c r="GP1199" s="14"/>
      <c r="GQ1199" s="14"/>
      <c r="GR1199" s="14"/>
      <c r="GS1199" s="14"/>
      <c r="GT1199" s="14"/>
      <c r="GU1199" s="14"/>
      <c r="GV1199" s="14"/>
      <c r="GW1199" s="14"/>
      <c r="GX1199" s="14"/>
      <c r="GY1199" s="14"/>
      <c r="GZ1199" s="14"/>
      <c r="HA1199" s="14"/>
      <c r="HB1199" s="14"/>
      <c r="HC1199" s="14"/>
      <c r="HD1199" s="14"/>
      <c r="HE1199" s="14"/>
      <c r="HF1199" s="14"/>
      <c r="HG1199" s="14"/>
      <c r="HH1199" s="14"/>
      <c r="HI1199" s="14"/>
      <c r="HJ1199" s="14"/>
      <c r="HK1199" s="14"/>
      <c r="HL1199" s="14"/>
      <c r="HM1199" s="14"/>
      <c r="HN1199" s="14"/>
      <c r="HO1199" s="14"/>
      <c r="HP1199" s="14"/>
      <c r="HQ1199" s="14"/>
      <c r="HR1199" s="14"/>
      <c r="HS1199" s="14"/>
      <c r="HT1199" s="14"/>
      <c r="HU1199" s="14"/>
      <c r="HV1199" s="14"/>
      <c r="HW1199" s="14"/>
      <c r="HX1199" s="14"/>
      <c r="HY1199" s="14"/>
      <c r="HZ1199" s="14"/>
      <c r="IA1199" s="14"/>
      <c r="IB1199" s="14"/>
      <c r="IC1199" s="14"/>
      <c r="ID1199" s="14"/>
    </row>
    <row r="1200" spans="1:238" x14ac:dyDescent="0.2">
      <c r="A1200" s="11">
        <f t="shared" si="20"/>
        <v>1192</v>
      </c>
      <c r="B1200" s="32" t="s">
        <v>1439</v>
      </c>
      <c r="C1200" s="32" t="s">
        <v>761</v>
      </c>
      <c r="D1200" s="38" t="s">
        <v>650</v>
      </c>
      <c r="E1200" s="69" t="s">
        <v>1427</v>
      </c>
      <c r="F1200" s="33" t="s">
        <v>36</v>
      </c>
      <c r="G1200" s="34">
        <v>1600</v>
      </c>
      <c r="H1200" s="34">
        <v>2923</v>
      </c>
      <c r="I1200" s="35" t="s">
        <v>18</v>
      </c>
      <c r="J1200" s="35" t="s">
        <v>17</v>
      </c>
      <c r="K1200" s="36"/>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c r="AP1200" s="15"/>
      <c r="AQ1200" s="15"/>
      <c r="AR1200" s="15"/>
      <c r="AS1200" s="15"/>
      <c r="AT1200" s="15"/>
      <c r="AU1200" s="15"/>
      <c r="AV1200" s="15"/>
      <c r="AW1200" s="15"/>
      <c r="AX1200" s="15"/>
      <c r="AY1200" s="15"/>
      <c r="AZ1200" s="15"/>
      <c r="BA1200" s="15"/>
      <c r="BB1200" s="15"/>
      <c r="BC1200" s="15"/>
      <c r="BD1200" s="15"/>
      <c r="BE1200" s="15"/>
      <c r="BF1200" s="15"/>
      <c r="BG1200" s="15"/>
      <c r="BH1200" s="15"/>
      <c r="BI1200" s="15"/>
      <c r="BJ1200" s="15"/>
      <c r="BK1200" s="15"/>
      <c r="BL1200" s="15"/>
      <c r="BM1200" s="15"/>
      <c r="BN1200" s="15"/>
      <c r="BO1200" s="15"/>
      <c r="BP1200" s="15"/>
      <c r="BQ1200" s="15"/>
      <c r="BR1200" s="15"/>
      <c r="BS1200" s="15"/>
      <c r="BT1200" s="15"/>
      <c r="BU1200" s="15"/>
      <c r="BV1200" s="15"/>
      <c r="BW1200" s="15"/>
      <c r="BX1200" s="15"/>
      <c r="BY1200" s="15"/>
      <c r="BZ1200" s="15"/>
      <c r="CA1200" s="15"/>
      <c r="CB1200" s="15"/>
      <c r="CC1200" s="15"/>
      <c r="CD1200" s="15"/>
      <c r="CE1200" s="15"/>
      <c r="CF1200" s="15"/>
      <c r="CG1200" s="15"/>
      <c r="CH1200" s="15"/>
      <c r="CI1200" s="15"/>
      <c r="CJ1200" s="15"/>
      <c r="CK1200" s="15"/>
      <c r="CL1200" s="15"/>
      <c r="CM1200" s="15"/>
      <c r="CN1200" s="15"/>
      <c r="CO1200" s="15"/>
      <c r="CP1200" s="15"/>
      <c r="CQ1200" s="15"/>
      <c r="CR1200" s="15"/>
      <c r="CS1200" s="15"/>
      <c r="CT1200" s="15"/>
      <c r="CU1200" s="15"/>
      <c r="CV1200" s="15"/>
      <c r="CW1200" s="15"/>
      <c r="CX1200" s="15"/>
      <c r="CY1200" s="15"/>
      <c r="CZ1200" s="15"/>
      <c r="DA1200" s="15"/>
      <c r="DB1200" s="15"/>
      <c r="DC1200" s="15"/>
      <c r="DD1200" s="15"/>
      <c r="DE1200" s="15"/>
      <c r="DF1200" s="15"/>
      <c r="DG1200" s="15"/>
      <c r="DH1200" s="15"/>
      <c r="DI1200" s="15"/>
      <c r="DJ1200" s="15"/>
      <c r="DK1200" s="15"/>
      <c r="DL1200" s="15"/>
      <c r="DM1200" s="15"/>
      <c r="DN1200" s="15"/>
      <c r="DO1200" s="15"/>
      <c r="DP1200" s="15"/>
      <c r="DQ1200" s="15"/>
      <c r="DR1200" s="15"/>
      <c r="DS1200" s="15"/>
      <c r="DT1200" s="15"/>
      <c r="DU1200" s="15"/>
      <c r="DV1200" s="15"/>
      <c r="DW1200" s="15"/>
      <c r="DX1200" s="15"/>
      <c r="DY1200" s="15"/>
      <c r="DZ1200" s="15"/>
      <c r="EA1200" s="15"/>
      <c r="EB1200" s="15"/>
      <c r="EC1200" s="15"/>
      <c r="ED1200" s="15"/>
      <c r="EE1200" s="15"/>
      <c r="EF1200" s="15"/>
      <c r="EG1200" s="15"/>
      <c r="EH1200" s="15"/>
      <c r="EI1200" s="15"/>
      <c r="EJ1200" s="15"/>
      <c r="EK1200" s="15"/>
      <c r="EL1200" s="15"/>
      <c r="EM1200" s="15"/>
      <c r="EN1200" s="15"/>
      <c r="EO1200" s="15"/>
      <c r="EP1200" s="15"/>
      <c r="EQ1200" s="15"/>
      <c r="ER1200" s="15"/>
      <c r="ES1200" s="15"/>
      <c r="ET1200" s="15"/>
      <c r="EU1200" s="15"/>
      <c r="EV1200" s="15"/>
      <c r="EW1200" s="15"/>
      <c r="EX1200" s="15"/>
      <c r="EY1200" s="15"/>
      <c r="EZ1200" s="15"/>
      <c r="FA1200" s="15"/>
      <c r="FB1200" s="15"/>
      <c r="FC1200" s="15"/>
      <c r="FD1200" s="15"/>
      <c r="FE1200" s="15"/>
      <c r="FF1200" s="15"/>
      <c r="FG1200" s="15"/>
      <c r="FH1200" s="15"/>
      <c r="FI1200" s="15"/>
      <c r="FJ1200" s="15"/>
      <c r="FK1200" s="15"/>
      <c r="FL1200" s="15"/>
      <c r="FM1200" s="15"/>
      <c r="FN1200" s="15"/>
      <c r="FO1200" s="15"/>
      <c r="FP1200" s="15"/>
      <c r="FQ1200" s="15"/>
      <c r="FR1200" s="15"/>
      <c r="FS1200" s="15"/>
      <c r="FT1200" s="15"/>
      <c r="FU1200" s="15"/>
      <c r="FV1200" s="15"/>
      <c r="FW1200" s="15"/>
      <c r="FX1200" s="15"/>
      <c r="FY1200" s="15"/>
      <c r="FZ1200" s="15"/>
      <c r="GA1200" s="15"/>
      <c r="GB1200" s="15"/>
      <c r="GC1200" s="15"/>
      <c r="GD1200" s="15"/>
      <c r="GE1200" s="15"/>
      <c r="GF1200" s="15"/>
      <c r="GG1200" s="15"/>
      <c r="GH1200" s="15"/>
      <c r="GI1200" s="15"/>
      <c r="GJ1200" s="15"/>
      <c r="GK1200" s="15"/>
      <c r="GL1200" s="15"/>
      <c r="GM1200" s="15"/>
      <c r="GN1200" s="15"/>
      <c r="GO1200" s="15"/>
      <c r="GP1200" s="15"/>
      <c r="GQ1200" s="15"/>
      <c r="GR1200" s="15"/>
      <c r="GS1200" s="15"/>
      <c r="GT1200" s="15"/>
      <c r="GU1200" s="15"/>
      <c r="GV1200" s="15"/>
      <c r="GW1200" s="15"/>
      <c r="GX1200" s="15"/>
      <c r="GY1200" s="15"/>
      <c r="GZ1200" s="15"/>
      <c r="HA1200" s="15"/>
      <c r="HB1200" s="15"/>
      <c r="HC1200" s="15"/>
      <c r="HD1200" s="15"/>
      <c r="HE1200" s="15"/>
      <c r="HF1200" s="15"/>
      <c r="HG1200" s="15"/>
      <c r="HH1200" s="15"/>
      <c r="HI1200" s="15"/>
      <c r="HJ1200" s="15"/>
      <c r="HK1200" s="15"/>
      <c r="HL1200" s="15"/>
      <c r="HM1200" s="15"/>
      <c r="HN1200" s="15"/>
      <c r="HO1200" s="15"/>
      <c r="HP1200" s="15"/>
      <c r="HQ1200" s="15"/>
      <c r="HR1200" s="15"/>
      <c r="HS1200" s="15"/>
      <c r="HT1200" s="15"/>
      <c r="HU1200" s="15"/>
      <c r="HV1200" s="15"/>
      <c r="HW1200" s="15"/>
      <c r="HX1200" s="15"/>
      <c r="HY1200" s="15"/>
      <c r="HZ1200" s="15"/>
      <c r="IA1200" s="15"/>
      <c r="IB1200" s="15"/>
      <c r="IC1200" s="15"/>
      <c r="ID1200" s="15"/>
    </row>
    <row r="1201" spans="1:238" x14ac:dyDescent="0.2">
      <c r="A1201" s="11">
        <f t="shared" si="20"/>
        <v>1193</v>
      </c>
      <c r="B1201" s="32" t="s">
        <v>1445</v>
      </c>
      <c r="C1201" s="32" t="s">
        <v>761</v>
      </c>
      <c r="D1201" s="38" t="s">
        <v>650</v>
      </c>
      <c r="E1201" s="69" t="s">
        <v>707</v>
      </c>
      <c r="F1201" s="33" t="s">
        <v>1441</v>
      </c>
      <c r="G1201" s="34">
        <v>192</v>
      </c>
      <c r="H1201" s="34">
        <v>336</v>
      </c>
      <c r="I1201" s="37" t="s">
        <v>15</v>
      </c>
      <c r="J1201" s="35" t="s">
        <v>17</v>
      </c>
      <c r="K1201" s="44"/>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c r="AP1201" s="15"/>
      <c r="AQ1201" s="15"/>
      <c r="AR1201" s="15"/>
      <c r="AS1201" s="15"/>
      <c r="AT1201" s="15"/>
      <c r="AU1201" s="15"/>
      <c r="AV1201" s="15"/>
      <c r="AW1201" s="15"/>
      <c r="AX1201" s="15"/>
      <c r="AY1201" s="15"/>
      <c r="AZ1201" s="15"/>
      <c r="BA1201" s="15"/>
      <c r="BB1201" s="15"/>
      <c r="BC1201" s="15"/>
      <c r="BD1201" s="15"/>
      <c r="BE1201" s="15"/>
      <c r="BF1201" s="15"/>
      <c r="BG1201" s="15"/>
      <c r="BH1201" s="15"/>
      <c r="BI1201" s="15"/>
      <c r="BJ1201" s="15"/>
      <c r="BK1201" s="15"/>
      <c r="BL1201" s="15"/>
      <c r="BM1201" s="15"/>
      <c r="BN1201" s="15"/>
      <c r="BO1201" s="15"/>
      <c r="BP1201" s="15"/>
      <c r="BQ1201" s="15"/>
      <c r="BR1201" s="15"/>
      <c r="BS1201" s="15"/>
      <c r="BT1201" s="15"/>
      <c r="BU1201" s="15"/>
      <c r="BV1201" s="15"/>
      <c r="BW1201" s="15"/>
      <c r="BX1201" s="15"/>
      <c r="BY1201" s="15"/>
      <c r="BZ1201" s="15"/>
      <c r="CA1201" s="15"/>
      <c r="CB1201" s="15"/>
      <c r="CC1201" s="15"/>
      <c r="CD1201" s="15"/>
      <c r="CE1201" s="15"/>
      <c r="CF1201" s="15"/>
      <c r="CG1201" s="15"/>
      <c r="CH1201" s="15"/>
      <c r="CI1201" s="15"/>
      <c r="CJ1201" s="15"/>
      <c r="CK1201" s="15"/>
      <c r="CL1201" s="15"/>
      <c r="CM1201" s="15"/>
      <c r="CN1201" s="15"/>
      <c r="CO1201" s="15"/>
      <c r="CP1201" s="15"/>
      <c r="CQ1201" s="15"/>
      <c r="CR1201" s="15"/>
      <c r="CS1201" s="15"/>
      <c r="CT1201" s="15"/>
      <c r="CU1201" s="15"/>
      <c r="CV1201" s="15"/>
      <c r="CW1201" s="15"/>
      <c r="CX1201" s="15"/>
      <c r="CY1201" s="15"/>
      <c r="CZ1201" s="15"/>
      <c r="DA1201" s="15"/>
      <c r="DB1201" s="15"/>
      <c r="DC1201" s="15"/>
      <c r="DD1201" s="15"/>
      <c r="DE1201" s="15"/>
      <c r="DF1201" s="15"/>
      <c r="DG1201" s="15"/>
      <c r="DH1201" s="15"/>
      <c r="DI1201" s="15"/>
      <c r="DJ1201" s="15"/>
      <c r="DK1201" s="15"/>
      <c r="DL1201" s="15"/>
      <c r="DM1201" s="15"/>
      <c r="DN1201" s="15"/>
      <c r="DO1201" s="15"/>
      <c r="DP1201" s="15"/>
      <c r="DQ1201" s="15"/>
      <c r="DR1201" s="15"/>
      <c r="DS1201" s="15"/>
      <c r="DT1201" s="15"/>
      <c r="DU1201" s="15"/>
      <c r="DV1201" s="15"/>
      <c r="DW1201" s="15"/>
      <c r="DX1201" s="15"/>
      <c r="DY1201" s="15"/>
      <c r="DZ1201" s="15"/>
      <c r="EA1201" s="15"/>
      <c r="EB1201" s="15"/>
      <c r="EC1201" s="15"/>
      <c r="ED1201" s="15"/>
      <c r="EE1201" s="15"/>
      <c r="EF1201" s="15"/>
      <c r="EG1201" s="15"/>
      <c r="EH1201" s="15"/>
      <c r="EI1201" s="15"/>
      <c r="EJ1201" s="15"/>
      <c r="EK1201" s="15"/>
      <c r="EL1201" s="15"/>
      <c r="EM1201" s="15"/>
      <c r="EN1201" s="15"/>
      <c r="EO1201" s="15"/>
      <c r="EP1201" s="15"/>
      <c r="EQ1201" s="15"/>
      <c r="ER1201" s="15"/>
      <c r="ES1201" s="15"/>
      <c r="ET1201" s="15"/>
      <c r="EU1201" s="15"/>
      <c r="EV1201" s="15"/>
      <c r="EW1201" s="15"/>
      <c r="EX1201" s="15"/>
      <c r="EY1201" s="15"/>
      <c r="EZ1201" s="15"/>
      <c r="FA1201" s="15"/>
      <c r="FB1201" s="15"/>
      <c r="FC1201" s="15"/>
      <c r="FD1201" s="15"/>
      <c r="FE1201" s="15"/>
      <c r="FF1201" s="15"/>
      <c r="FG1201" s="15"/>
      <c r="FH1201" s="15"/>
      <c r="FI1201" s="15"/>
      <c r="FJ1201" s="15"/>
      <c r="FK1201" s="15"/>
      <c r="FL1201" s="15"/>
      <c r="FM1201" s="15"/>
      <c r="FN1201" s="15"/>
      <c r="FO1201" s="15"/>
      <c r="FP1201" s="15"/>
      <c r="FQ1201" s="15"/>
      <c r="FR1201" s="15"/>
      <c r="FS1201" s="15"/>
      <c r="FT1201" s="15"/>
      <c r="FU1201" s="15"/>
      <c r="FV1201" s="15"/>
      <c r="FW1201" s="15"/>
      <c r="FX1201" s="15"/>
      <c r="FY1201" s="15"/>
      <c r="FZ1201" s="15"/>
      <c r="GA1201" s="15"/>
      <c r="GB1201" s="15"/>
      <c r="GC1201" s="15"/>
      <c r="GD1201" s="15"/>
      <c r="GE1201" s="15"/>
      <c r="GF1201" s="15"/>
      <c r="GG1201" s="15"/>
      <c r="GH1201" s="15"/>
      <c r="GI1201" s="15"/>
      <c r="GJ1201" s="15"/>
      <c r="GK1201" s="15"/>
      <c r="GL1201" s="15"/>
      <c r="GM1201" s="15"/>
      <c r="GN1201" s="15"/>
      <c r="GO1201" s="15"/>
      <c r="GP1201" s="15"/>
      <c r="GQ1201" s="15"/>
      <c r="GR1201" s="15"/>
      <c r="GS1201" s="15"/>
      <c r="GT1201" s="15"/>
      <c r="GU1201" s="15"/>
      <c r="GV1201" s="15"/>
      <c r="GW1201" s="15"/>
      <c r="GX1201" s="15"/>
      <c r="GY1201" s="15"/>
      <c r="GZ1201" s="15"/>
      <c r="HA1201" s="15"/>
      <c r="HB1201" s="15"/>
      <c r="HC1201" s="15"/>
      <c r="HD1201" s="15"/>
      <c r="HE1201" s="15"/>
      <c r="HF1201" s="15"/>
      <c r="HG1201" s="15"/>
      <c r="HH1201" s="15"/>
      <c r="HI1201" s="15"/>
      <c r="HJ1201" s="15"/>
      <c r="HK1201" s="15"/>
      <c r="HL1201" s="15"/>
      <c r="HM1201" s="15"/>
      <c r="HN1201" s="15"/>
      <c r="HO1201" s="15"/>
      <c r="HP1201" s="15"/>
      <c r="HQ1201" s="15"/>
      <c r="HR1201" s="15"/>
      <c r="HS1201" s="15"/>
      <c r="HT1201" s="15"/>
      <c r="HU1201" s="15"/>
      <c r="HV1201" s="15"/>
      <c r="HW1201" s="15"/>
      <c r="HX1201" s="15"/>
      <c r="HY1201" s="15"/>
      <c r="HZ1201" s="15"/>
      <c r="IA1201" s="15"/>
      <c r="IB1201" s="15"/>
      <c r="IC1201" s="15"/>
      <c r="ID1201" s="15"/>
    </row>
    <row r="1202" spans="1:238" x14ac:dyDescent="0.2">
      <c r="A1202" s="11">
        <f t="shared" si="20"/>
        <v>1194</v>
      </c>
      <c r="B1202" s="32" t="s">
        <v>1458</v>
      </c>
      <c r="C1202" s="32" t="s">
        <v>761</v>
      </c>
      <c r="D1202" s="38" t="s">
        <v>650</v>
      </c>
      <c r="E1202" s="69" t="s">
        <v>1452</v>
      </c>
      <c r="F1202" s="33" t="s">
        <v>1453</v>
      </c>
      <c r="G1202" s="34">
        <v>359</v>
      </c>
      <c r="H1202" s="34">
        <v>432</v>
      </c>
      <c r="I1202" s="79" t="s">
        <v>15</v>
      </c>
      <c r="J1202" s="79" t="s">
        <v>17</v>
      </c>
      <c r="K1202" s="44"/>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c r="AP1202" s="15"/>
      <c r="AQ1202" s="15"/>
      <c r="AR1202" s="15"/>
      <c r="AS1202" s="15"/>
      <c r="AT1202" s="15"/>
      <c r="AU1202" s="15"/>
      <c r="AV1202" s="15"/>
      <c r="AW1202" s="15"/>
      <c r="AX1202" s="15"/>
      <c r="AY1202" s="15"/>
      <c r="AZ1202" s="15"/>
      <c r="BA1202" s="15"/>
      <c r="BB1202" s="15"/>
      <c r="BC1202" s="15"/>
      <c r="BD1202" s="15"/>
      <c r="BE1202" s="15"/>
      <c r="BF1202" s="15"/>
      <c r="BG1202" s="15"/>
      <c r="BH1202" s="15"/>
      <c r="BI1202" s="15"/>
      <c r="BJ1202" s="15"/>
      <c r="BK1202" s="15"/>
      <c r="BL1202" s="15"/>
      <c r="BM1202" s="15"/>
      <c r="BN1202" s="15"/>
      <c r="BO1202" s="15"/>
      <c r="BP1202" s="15"/>
      <c r="BQ1202" s="15"/>
      <c r="BR1202" s="15"/>
      <c r="BS1202" s="15"/>
      <c r="BT1202" s="15"/>
      <c r="BU1202" s="15"/>
      <c r="BV1202" s="15"/>
      <c r="BW1202" s="15"/>
      <c r="BX1202" s="15"/>
      <c r="BY1202" s="15"/>
      <c r="BZ1202" s="15"/>
      <c r="CA1202" s="15"/>
      <c r="CB1202" s="15"/>
      <c r="CC1202" s="15"/>
      <c r="CD1202" s="15"/>
      <c r="CE1202" s="15"/>
      <c r="CF1202" s="15"/>
      <c r="CG1202" s="15"/>
      <c r="CH1202" s="15"/>
      <c r="CI1202" s="15"/>
      <c r="CJ1202" s="15"/>
      <c r="CK1202" s="15"/>
      <c r="CL1202" s="15"/>
      <c r="CM1202" s="15"/>
      <c r="CN1202" s="15"/>
      <c r="CO1202" s="15"/>
      <c r="CP1202" s="15"/>
      <c r="CQ1202" s="15"/>
      <c r="CR1202" s="15"/>
      <c r="CS1202" s="15"/>
      <c r="CT1202" s="15"/>
      <c r="CU1202" s="15"/>
      <c r="CV1202" s="15"/>
      <c r="CW1202" s="15"/>
      <c r="CX1202" s="15"/>
      <c r="CY1202" s="15"/>
      <c r="CZ1202" s="15"/>
      <c r="DA1202" s="15"/>
      <c r="DB1202" s="15"/>
      <c r="DC1202" s="15"/>
      <c r="DD1202" s="15"/>
      <c r="DE1202" s="15"/>
      <c r="DF1202" s="15"/>
      <c r="DG1202" s="15"/>
      <c r="DH1202" s="15"/>
      <c r="DI1202" s="15"/>
      <c r="DJ1202" s="15"/>
      <c r="DK1202" s="15"/>
      <c r="DL1202" s="15"/>
      <c r="DM1202" s="15"/>
      <c r="DN1202" s="15"/>
      <c r="DO1202" s="15"/>
      <c r="DP1202" s="15"/>
      <c r="DQ1202" s="15"/>
      <c r="DR1202" s="15"/>
      <c r="DS1202" s="15"/>
      <c r="DT1202" s="15"/>
      <c r="DU1202" s="15"/>
      <c r="DV1202" s="15"/>
      <c r="DW1202" s="15"/>
      <c r="DX1202" s="15"/>
      <c r="DY1202" s="15"/>
      <c r="DZ1202" s="15"/>
      <c r="EA1202" s="15"/>
      <c r="EB1202" s="15"/>
      <c r="EC1202" s="15"/>
      <c r="ED1202" s="15"/>
      <c r="EE1202" s="15"/>
      <c r="EF1202" s="15"/>
      <c r="EG1202" s="15"/>
      <c r="EH1202" s="15"/>
      <c r="EI1202" s="15"/>
      <c r="EJ1202" s="15"/>
      <c r="EK1202" s="15"/>
      <c r="EL1202" s="15"/>
      <c r="EM1202" s="15"/>
      <c r="EN1202" s="15"/>
      <c r="EO1202" s="15"/>
      <c r="EP1202" s="15"/>
      <c r="EQ1202" s="15"/>
      <c r="ER1202" s="15"/>
      <c r="ES1202" s="15"/>
      <c r="ET1202" s="15"/>
      <c r="EU1202" s="15"/>
      <c r="EV1202" s="15"/>
      <c r="EW1202" s="15"/>
      <c r="EX1202" s="15"/>
      <c r="EY1202" s="15"/>
      <c r="EZ1202" s="15"/>
      <c r="FA1202" s="15"/>
      <c r="FB1202" s="15"/>
      <c r="FC1202" s="15"/>
      <c r="FD1202" s="15"/>
      <c r="FE1202" s="15"/>
      <c r="FF1202" s="15"/>
      <c r="FG1202" s="15"/>
      <c r="FH1202" s="15"/>
      <c r="FI1202" s="15"/>
      <c r="FJ1202" s="15"/>
      <c r="FK1202" s="15"/>
      <c r="FL1202" s="15"/>
      <c r="FM1202" s="15"/>
      <c r="FN1202" s="15"/>
      <c r="FO1202" s="15"/>
      <c r="FP1202" s="15"/>
      <c r="FQ1202" s="15"/>
      <c r="FR1202" s="15"/>
      <c r="FS1202" s="15"/>
      <c r="FT1202" s="15"/>
      <c r="FU1202" s="15"/>
      <c r="FV1202" s="15"/>
      <c r="FW1202" s="15"/>
      <c r="FX1202" s="15"/>
      <c r="FY1202" s="15"/>
      <c r="FZ1202" s="15"/>
      <c r="GA1202" s="15"/>
      <c r="GB1202" s="15"/>
      <c r="GC1202" s="15"/>
      <c r="GD1202" s="15"/>
      <c r="GE1202" s="15"/>
      <c r="GF1202" s="15"/>
      <c r="GG1202" s="15"/>
      <c r="GH1202" s="15"/>
      <c r="GI1202" s="15"/>
      <c r="GJ1202" s="15"/>
      <c r="GK1202" s="15"/>
      <c r="GL1202" s="15"/>
      <c r="GM1202" s="15"/>
      <c r="GN1202" s="15"/>
      <c r="GO1202" s="15"/>
      <c r="GP1202" s="15"/>
      <c r="GQ1202" s="15"/>
      <c r="GR1202" s="15"/>
      <c r="GS1202" s="15"/>
      <c r="GT1202" s="15"/>
      <c r="GU1202" s="15"/>
      <c r="GV1202" s="15"/>
      <c r="GW1202" s="15"/>
      <c r="GX1202" s="15"/>
      <c r="GY1202" s="15"/>
      <c r="GZ1202" s="15"/>
      <c r="HA1202" s="15"/>
      <c r="HB1202" s="15"/>
      <c r="HC1202" s="15"/>
      <c r="HD1202" s="15"/>
      <c r="HE1202" s="15"/>
      <c r="HF1202" s="15"/>
      <c r="HG1202" s="15"/>
      <c r="HH1202" s="15"/>
      <c r="HI1202" s="15"/>
      <c r="HJ1202" s="15"/>
      <c r="HK1202" s="15"/>
      <c r="HL1202" s="15"/>
      <c r="HM1202" s="15"/>
      <c r="HN1202" s="15"/>
      <c r="HO1202" s="15"/>
      <c r="HP1202" s="15"/>
      <c r="HQ1202" s="15"/>
      <c r="HR1202" s="15"/>
      <c r="HS1202" s="15"/>
      <c r="HT1202" s="15"/>
      <c r="HU1202" s="15"/>
      <c r="HV1202" s="15"/>
      <c r="HW1202" s="15"/>
      <c r="HX1202" s="15"/>
      <c r="HY1202" s="15"/>
      <c r="HZ1202" s="15"/>
      <c r="IA1202" s="15"/>
      <c r="IB1202" s="15"/>
      <c r="IC1202" s="15"/>
      <c r="ID1202" s="15"/>
    </row>
    <row r="1203" spans="1:238" x14ac:dyDescent="0.2">
      <c r="A1203" s="11">
        <f t="shared" si="20"/>
        <v>1195</v>
      </c>
      <c r="B1203" s="32" t="s">
        <v>1472</v>
      </c>
      <c r="C1203" s="32" t="s">
        <v>761</v>
      </c>
      <c r="D1203" s="38" t="s">
        <v>650</v>
      </c>
      <c r="E1203" s="69" t="s">
        <v>1467</v>
      </c>
      <c r="F1203" s="33" t="s">
        <v>1441</v>
      </c>
      <c r="G1203" s="34">
        <v>945</v>
      </c>
      <c r="H1203" s="34">
        <v>1376</v>
      </c>
      <c r="I1203" s="37" t="s">
        <v>15</v>
      </c>
      <c r="J1203" s="35" t="s">
        <v>17</v>
      </c>
      <c r="K1203" s="36"/>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c r="AP1203" s="15"/>
      <c r="AQ1203" s="15"/>
      <c r="AR1203" s="15"/>
      <c r="AS1203" s="15"/>
      <c r="AT1203" s="15"/>
      <c r="AU1203" s="15"/>
      <c r="AV1203" s="15"/>
      <c r="AW1203" s="15"/>
      <c r="AX1203" s="15"/>
      <c r="AY1203" s="15"/>
      <c r="AZ1203" s="15"/>
      <c r="BA1203" s="15"/>
      <c r="BB1203" s="15"/>
      <c r="BC1203" s="15"/>
      <c r="BD1203" s="15"/>
      <c r="BE1203" s="15"/>
      <c r="BF1203" s="15"/>
      <c r="BG1203" s="15"/>
      <c r="BH1203" s="15"/>
      <c r="BI1203" s="15"/>
      <c r="BJ1203" s="15"/>
      <c r="BK1203" s="15"/>
      <c r="BL1203" s="15"/>
      <c r="BM1203" s="15"/>
      <c r="BN1203" s="15"/>
      <c r="BO1203" s="15"/>
      <c r="BP1203" s="15"/>
      <c r="BQ1203" s="15"/>
      <c r="BR1203" s="15"/>
      <c r="BS1203" s="15"/>
      <c r="BT1203" s="15"/>
      <c r="BU1203" s="15"/>
      <c r="BV1203" s="15"/>
      <c r="BW1203" s="15"/>
      <c r="BX1203" s="15"/>
      <c r="BY1203" s="15"/>
      <c r="BZ1203" s="15"/>
      <c r="CA1203" s="15"/>
      <c r="CB1203" s="15"/>
      <c r="CC1203" s="15"/>
      <c r="CD1203" s="15"/>
      <c r="CE1203" s="15"/>
      <c r="CF1203" s="15"/>
      <c r="CG1203" s="15"/>
      <c r="CH1203" s="15"/>
      <c r="CI1203" s="15"/>
      <c r="CJ1203" s="15"/>
      <c r="CK1203" s="15"/>
      <c r="CL1203" s="15"/>
      <c r="CM1203" s="15"/>
      <c r="CN1203" s="15"/>
      <c r="CO1203" s="15"/>
      <c r="CP1203" s="15"/>
      <c r="CQ1203" s="15"/>
      <c r="CR1203" s="15"/>
      <c r="CS1203" s="15"/>
      <c r="CT1203" s="15"/>
      <c r="CU1203" s="15"/>
      <c r="CV1203" s="15"/>
      <c r="CW1203" s="15"/>
      <c r="CX1203" s="15"/>
      <c r="CY1203" s="15"/>
      <c r="CZ1203" s="15"/>
      <c r="DA1203" s="15"/>
      <c r="DB1203" s="15"/>
      <c r="DC1203" s="15"/>
      <c r="DD1203" s="15"/>
      <c r="DE1203" s="15"/>
      <c r="DF1203" s="15"/>
      <c r="DG1203" s="15"/>
      <c r="DH1203" s="15"/>
      <c r="DI1203" s="15"/>
      <c r="DJ1203" s="15"/>
      <c r="DK1203" s="15"/>
      <c r="DL1203" s="15"/>
      <c r="DM1203" s="15"/>
      <c r="DN1203" s="15"/>
      <c r="DO1203" s="15"/>
      <c r="DP1203" s="15"/>
      <c r="DQ1203" s="15"/>
      <c r="DR1203" s="15"/>
      <c r="DS1203" s="15"/>
      <c r="DT1203" s="15"/>
      <c r="DU1203" s="15"/>
      <c r="DV1203" s="15"/>
      <c r="DW1203" s="15"/>
      <c r="DX1203" s="15"/>
      <c r="DY1203" s="15"/>
      <c r="DZ1203" s="15"/>
      <c r="EA1203" s="15"/>
      <c r="EB1203" s="15"/>
      <c r="EC1203" s="15"/>
      <c r="ED1203" s="15"/>
      <c r="EE1203" s="15"/>
      <c r="EF1203" s="15"/>
      <c r="EG1203" s="15"/>
      <c r="EH1203" s="15"/>
      <c r="EI1203" s="15"/>
      <c r="EJ1203" s="15"/>
      <c r="EK1203" s="15"/>
      <c r="EL1203" s="15"/>
      <c r="EM1203" s="15"/>
      <c r="EN1203" s="15"/>
      <c r="EO1203" s="15"/>
      <c r="EP1203" s="15"/>
      <c r="EQ1203" s="15"/>
      <c r="ER1203" s="15"/>
      <c r="ES1203" s="15"/>
      <c r="ET1203" s="15"/>
      <c r="EU1203" s="15"/>
      <c r="EV1203" s="15"/>
      <c r="EW1203" s="15"/>
      <c r="EX1203" s="15"/>
      <c r="EY1203" s="15"/>
      <c r="EZ1203" s="15"/>
      <c r="FA1203" s="15"/>
      <c r="FB1203" s="15"/>
      <c r="FC1203" s="15"/>
      <c r="FD1203" s="15"/>
      <c r="FE1203" s="15"/>
      <c r="FF1203" s="15"/>
      <c r="FG1203" s="15"/>
      <c r="FH1203" s="15"/>
      <c r="FI1203" s="15"/>
      <c r="FJ1203" s="15"/>
      <c r="FK1203" s="15"/>
      <c r="FL1203" s="15"/>
      <c r="FM1203" s="15"/>
      <c r="FN1203" s="15"/>
      <c r="FO1203" s="15"/>
      <c r="FP1203" s="15"/>
      <c r="FQ1203" s="15"/>
      <c r="FR1203" s="15"/>
      <c r="FS1203" s="15"/>
      <c r="FT1203" s="15"/>
      <c r="FU1203" s="15"/>
      <c r="FV1203" s="15"/>
      <c r="FW1203" s="15"/>
      <c r="FX1203" s="15"/>
      <c r="FY1203" s="15"/>
      <c r="FZ1203" s="15"/>
      <c r="GA1203" s="15"/>
      <c r="GB1203" s="15"/>
      <c r="GC1203" s="15"/>
      <c r="GD1203" s="15"/>
      <c r="GE1203" s="15"/>
      <c r="GF1203" s="15"/>
      <c r="GG1203" s="15"/>
      <c r="GH1203" s="15"/>
      <c r="GI1203" s="15"/>
      <c r="GJ1203" s="15"/>
      <c r="GK1203" s="15"/>
      <c r="GL1203" s="15"/>
      <c r="GM1203" s="15"/>
      <c r="GN1203" s="15"/>
      <c r="GO1203" s="15"/>
      <c r="GP1203" s="15"/>
      <c r="GQ1203" s="15"/>
      <c r="GR1203" s="15"/>
      <c r="GS1203" s="15"/>
      <c r="GT1203" s="15"/>
      <c r="GU1203" s="15"/>
      <c r="GV1203" s="15"/>
      <c r="GW1203" s="15"/>
      <c r="GX1203" s="15"/>
      <c r="GY1203" s="15"/>
      <c r="GZ1203" s="15"/>
      <c r="HA1203" s="15"/>
      <c r="HB1203" s="15"/>
      <c r="HC1203" s="15"/>
      <c r="HD1203" s="15"/>
      <c r="HE1203" s="15"/>
      <c r="HF1203" s="15"/>
      <c r="HG1203" s="15"/>
      <c r="HH1203" s="15"/>
      <c r="HI1203" s="15"/>
      <c r="HJ1203" s="15"/>
      <c r="HK1203" s="15"/>
      <c r="HL1203" s="15"/>
      <c r="HM1203" s="15"/>
      <c r="HN1203" s="15"/>
      <c r="HO1203" s="15"/>
      <c r="HP1203" s="15"/>
      <c r="HQ1203" s="15"/>
      <c r="HR1203" s="15"/>
      <c r="HS1203" s="15"/>
      <c r="HT1203" s="15"/>
      <c r="HU1203" s="15"/>
      <c r="HV1203" s="15"/>
      <c r="HW1203" s="15"/>
      <c r="HX1203" s="15"/>
      <c r="HY1203" s="15"/>
      <c r="HZ1203" s="15"/>
      <c r="IA1203" s="15"/>
      <c r="IB1203" s="15"/>
      <c r="IC1203" s="15"/>
      <c r="ID1203" s="15"/>
    </row>
    <row r="1204" spans="1:238" x14ac:dyDescent="0.2">
      <c r="A1204" s="11">
        <f t="shared" si="20"/>
        <v>1196</v>
      </c>
      <c r="B1204" s="32" t="s">
        <v>1474</v>
      </c>
      <c r="C1204" s="32" t="s">
        <v>761</v>
      </c>
      <c r="D1204" s="38" t="s">
        <v>650</v>
      </c>
      <c r="E1204" s="69" t="s">
        <v>1475</v>
      </c>
      <c r="F1204" s="33" t="s">
        <v>1476</v>
      </c>
      <c r="G1204" s="34">
        <v>4540</v>
      </c>
      <c r="H1204" s="34">
        <v>8611</v>
      </c>
      <c r="I1204" s="37" t="s">
        <v>15</v>
      </c>
      <c r="J1204" s="35" t="s">
        <v>17</v>
      </c>
      <c r="K1204" s="36"/>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15"/>
      <c r="AR1204" s="15"/>
      <c r="AS1204" s="15"/>
      <c r="AT1204" s="15"/>
      <c r="AU1204" s="15"/>
      <c r="AV1204" s="15"/>
      <c r="AW1204" s="15"/>
      <c r="AX1204" s="15"/>
      <c r="AY1204" s="15"/>
      <c r="AZ1204" s="15"/>
      <c r="BA1204" s="15"/>
      <c r="BB1204" s="15"/>
      <c r="BC1204" s="15"/>
      <c r="BD1204" s="15"/>
      <c r="BE1204" s="15"/>
      <c r="BF1204" s="15"/>
      <c r="BG1204" s="15"/>
      <c r="BH1204" s="15"/>
      <c r="BI1204" s="15"/>
      <c r="BJ1204" s="15"/>
      <c r="BK1204" s="15"/>
      <c r="BL1204" s="15"/>
      <c r="BM1204" s="15"/>
      <c r="BN1204" s="15"/>
      <c r="BO1204" s="15"/>
      <c r="BP1204" s="15"/>
      <c r="BQ1204" s="15"/>
      <c r="BR1204" s="15"/>
      <c r="BS1204" s="15"/>
      <c r="BT1204" s="15"/>
      <c r="BU1204" s="15"/>
      <c r="BV1204" s="15"/>
      <c r="BW1204" s="15"/>
      <c r="BX1204" s="15"/>
      <c r="BY1204" s="15"/>
      <c r="BZ1204" s="15"/>
      <c r="CA1204" s="15"/>
      <c r="CB1204" s="15"/>
      <c r="CC1204" s="15"/>
      <c r="CD1204" s="15"/>
      <c r="CE1204" s="15"/>
      <c r="CF1204" s="15"/>
      <c r="CG1204" s="15"/>
      <c r="CH1204" s="15"/>
      <c r="CI1204" s="15"/>
      <c r="CJ1204" s="15"/>
      <c r="CK1204" s="15"/>
      <c r="CL1204" s="15"/>
      <c r="CM1204" s="15"/>
      <c r="CN1204" s="15"/>
      <c r="CO1204" s="15"/>
      <c r="CP1204" s="15"/>
      <c r="CQ1204" s="15"/>
      <c r="CR1204" s="15"/>
      <c r="CS1204" s="15"/>
      <c r="CT1204" s="15"/>
      <c r="CU1204" s="15"/>
      <c r="CV1204" s="15"/>
      <c r="CW1204" s="15"/>
      <c r="CX1204" s="15"/>
      <c r="CY1204" s="15"/>
      <c r="CZ1204" s="15"/>
      <c r="DA1204" s="15"/>
      <c r="DB1204" s="15"/>
      <c r="DC1204" s="15"/>
      <c r="DD1204" s="15"/>
      <c r="DE1204" s="15"/>
      <c r="DF1204" s="15"/>
      <c r="DG1204" s="15"/>
      <c r="DH1204" s="15"/>
      <c r="DI1204" s="15"/>
      <c r="DJ1204" s="15"/>
      <c r="DK1204" s="15"/>
      <c r="DL1204" s="15"/>
      <c r="DM1204" s="15"/>
      <c r="DN1204" s="15"/>
      <c r="DO1204" s="15"/>
      <c r="DP1204" s="15"/>
      <c r="DQ1204" s="15"/>
      <c r="DR1204" s="15"/>
      <c r="DS1204" s="15"/>
      <c r="DT1204" s="15"/>
      <c r="DU1204" s="15"/>
      <c r="DV1204" s="15"/>
      <c r="DW1204" s="15"/>
      <c r="DX1204" s="15"/>
      <c r="DY1204" s="15"/>
      <c r="DZ1204" s="15"/>
      <c r="EA1204" s="15"/>
      <c r="EB1204" s="15"/>
      <c r="EC1204" s="15"/>
      <c r="ED1204" s="15"/>
      <c r="EE1204" s="15"/>
      <c r="EF1204" s="15"/>
      <c r="EG1204" s="15"/>
      <c r="EH1204" s="15"/>
      <c r="EI1204" s="15"/>
      <c r="EJ1204" s="15"/>
      <c r="EK1204" s="15"/>
      <c r="EL1204" s="15"/>
      <c r="EM1204" s="15"/>
      <c r="EN1204" s="15"/>
      <c r="EO1204" s="15"/>
      <c r="EP1204" s="15"/>
      <c r="EQ1204" s="15"/>
      <c r="ER1204" s="15"/>
      <c r="ES1204" s="15"/>
      <c r="ET1204" s="15"/>
      <c r="EU1204" s="15"/>
      <c r="EV1204" s="15"/>
      <c r="EW1204" s="15"/>
      <c r="EX1204" s="15"/>
      <c r="EY1204" s="15"/>
      <c r="EZ1204" s="15"/>
      <c r="FA1204" s="15"/>
      <c r="FB1204" s="15"/>
      <c r="FC1204" s="15"/>
      <c r="FD1204" s="15"/>
      <c r="FE1204" s="15"/>
      <c r="FF1204" s="15"/>
      <c r="FG1204" s="15"/>
      <c r="FH1204" s="15"/>
      <c r="FI1204" s="15"/>
      <c r="FJ1204" s="15"/>
      <c r="FK1204" s="15"/>
      <c r="FL1204" s="15"/>
      <c r="FM1204" s="15"/>
      <c r="FN1204" s="15"/>
      <c r="FO1204" s="15"/>
      <c r="FP1204" s="15"/>
      <c r="FQ1204" s="15"/>
      <c r="FR1204" s="15"/>
      <c r="FS1204" s="15"/>
      <c r="FT1204" s="15"/>
      <c r="FU1204" s="15"/>
      <c r="FV1204" s="15"/>
      <c r="FW1204" s="15"/>
      <c r="FX1204" s="15"/>
      <c r="FY1204" s="15"/>
      <c r="FZ1204" s="15"/>
      <c r="GA1204" s="15"/>
      <c r="GB1204" s="15"/>
      <c r="GC1204" s="15"/>
      <c r="GD1204" s="15"/>
      <c r="GE1204" s="15"/>
      <c r="GF1204" s="15"/>
      <c r="GG1204" s="15"/>
      <c r="GH1204" s="15"/>
      <c r="GI1204" s="15"/>
      <c r="GJ1204" s="15"/>
      <c r="GK1204" s="15"/>
      <c r="GL1204" s="15"/>
      <c r="GM1204" s="15"/>
      <c r="GN1204" s="15"/>
      <c r="GO1204" s="15"/>
      <c r="GP1204" s="15"/>
      <c r="GQ1204" s="15"/>
      <c r="GR1204" s="15"/>
      <c r="GS1204" s="15"/>
      <c r="GT1204" s="15"/>
      <c r="GU1204" s="15"/>
      <c r="GV1204" s="15"/>
      <c r="GW1204" s="15"/>
      <c r="GX1204" s="15"/>
      <c r="GY1204" s="15"/>
      <c r="GZ1204" s="15"/>
      <c r="HA1204" s="15"/>
      <c r="HB1204" s="15"/>
      <c r="HC1204" s="15"/>
      <c r="HD1204" s="15"/>
      <c r="HE1204" s="15"/>
      <c r="HF1204" s="15"/>
      <c r="HG1204" s="15"/>
      <c r="HH1204" s="15"/>
      <c r="HI1204" s="15"/>
      <c r="HJ1204" s="15"/>
      <c r="HK1204" s="15"/>
      <c r="HL1204" s="15"/>
      <c r="HM1204" s="15"/>
      <c r="HN1204" s="15"/>
      <c r="HO1204" s="15"/>
      <c r="HP1204" s="15"/>
      <c r="HQ1204" s="15"/>
      <c r="HR1204" s="15"/>
      <c r="HS1204" s="15"/>
      <c r="HT1204" s="15"/>
      <c r="HU1204" s="15"/>
      <c r="HV1204" s="15"/>
      <c r="HW1204" s="15"/>
      <c r="HX1204" s="15"/>
      <c r="HY1204" s="15"/>
      <c r="HZ1204" s="15"/>
      <c r="IA1204" s="15"/>
      <c r="IB1204" s="15"/>
      <c r="IC1204" s="15"/>
      <c r="ID1204" s="15"/>
    </row>
    <row r="1205" spans="1:238" x14ac:dyDescent="0.2">
      <c r="A1205" s="11">
        <f t="shared" si="20"/>
        <v>1197</v>
      </c>
      <c r="B1205" s="32" t="s">
        <v>1478</v>
      </c>
      <c r="C1205" s="32" t="s">
        <v>761</v>
      </c>
      <c r="D1205" s="38" t="s">
        <v>650</v>
      </c>
      <c r="E1205" s="69" t="s">
        <v>1479</v>
      </c>
      <c r="F1205" s="33" t="s">
        <v>27</v>
      </c>
      <c r="G1205" s="34">
        <v>6342</v>
      </c>
      <c r="H1205" s="34">
        <v>12163</v>
      </c>
      <c r="I1205" s="37" t="s">
        <v>15</v>
      </c>
      <c r="J1205" s="35" t="s">
        <v>17</v>
      </c>
      <c r="K1205" s="36"/>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15"/>
      <c r="AR1205" s="15"/>
      <c r="AS1205" s="15"/>
      <c r="AT1205" s="15"/>
      <c r="AU1205" s="15"/>
      <c r="AV1205" s="15"/>
      <c r="AW1205" s="15"/>
      <c r="AX1205" s="15"/>
      <c r="AY1205" s="15"/>
      <c r="AZ1205" s="15"/>
      <c r="BA1205" s="15"/>
      <c r="BB1205" s="15"/>
      <c r="BC1205" s="15"/>
      <c r="BD1205" s="15"/>
      <c r="BE1205" s="15"/>
      <c r="BF1205" s="15"/>
      <c r="BG1205" s="15"/>
      <c r="BH1205" s="15"/>
      <c r="BI1205" s="15"/>
      <c r="BJ1205" s="15"/>
      <c r="BK1205" s="15"/>
      <c r="BL1205" s="15"/>
      <c r="BM1205" s="15"/>
      <c r="BN1205" s="15"/>
      <c r="BO1205" s="15"/>
      <c r="BP1205" s="15"/>
      <c r="BQ1205" s="15"/>
      <c r="BR1205" s="15"/>
      <c r="BS1205" s="15"/>
      <c r="BT1205" s="15"/>
      <c r="BU1205" s="15"/>
      <c r="BV1205" s="15"/>
      <c r="BW1205" s="15"/>
      <c r="BX1205" s="15"/>
      <c r="BY1205" s="15"/>
      <c r="BZ1205" s="15"/>
      <c r="CA1205" s="15"/>
      <c r="CB1205" s="15"/>
      <c r="CC1205" s="15"/>
      <c r="CD1205" s="15"/>
      <c r="CE1205" s="15"/>
      <c r="CF1205" s="15"/>
      <c r="CG1205" s="15"/>
      <c r="CH1205" s="15"/>
      <c r="CI1205" s="15"/>
      <c r="CJ1205" s="15"/>
      <c r="CK1205" s="15"/>
      <c r="CL1205" s="15"/>
      <c r="CM1205" s="15"/>
      <c r="CN1205" s="15"/>
      <c r="CO1205" s="15"/>
      <c r="CP1205" s="15"/>
      <c r="CQ1205" s="15"/>
      <c r="CR1205" s="15"/>
      <c r="CS1205" s="15"/>
      <c r="CT1205" s="15"/>
      <c r="CU1205" s="15"/>
      <c r="CV1205" s="15"/>
      <c r="CW1205" s="15"/>
      <c r="CX1205" s="15"/>
      <c r="CY1205" s="15"/>
      <c r="CZ1205" s="15"/>
      <c r="DA1205" s="15"/>
      <c r="DB1205" s="15"/>
      <c r="DC1205" s="15"/>
      <c r="DD1205" s="15"/>
      <c r="DE1205" s="15"/>
      <c r="DF1205" s="15"/>
      <c r="DG1205" s="15"/>
      <c r="DH1205" s="15"/>
      <c r="DI1205" s="15"/>
      <c r="DJ1205" s="15"/>
      <c r="DK1205" s="15"/>
      <c r="DL1205" s="15"/>
      <c r="DM1205" s="15"/>
      <c r="DN1205" s="15"/>
      <c r="DO1205" s="15"/>
      <c r="DP1205" s="15"/>
      <c r="DQ1205" s="15"/>
      <c r="DR1205" s="15"/>
      <c r="DS1205" s="15"/>
      <c r="DT1205" s="15"/>
      <c r="DU1205" s="15"/>
      <c r="DV1205" s="15"/>
      <c r="DW1205" s="15"/>
      <c r="DX1205" s="15"/>
      <c r="DY1205" s="15"/>
      <c r="DZ1205" s="15"/>
      <c r="EA1205" s="15"/>
      <c r="EB1205" s="15"/>
      <c r="EC1205" s="15"/>
      <c r="ED1205" s="15"/>
      <c r="EE1205" s="15"/>
      <c r="EF1205" s="15"/>
      <c r="EG1205" s="15"/>
      <c r="EH1205" s="15"/>
      <c r="EI1205" s="15"/>
      <c r="EJ1205" s="15"/>
      <c r="EK1205" s="15"/>
      <c r="EL1205" s="15"/>
      <c r="EM1205" s="15"/>
      <c r="EN1205" s="15"/>
      <c r="EO1205" s="15"/>
      <c r="EP1205" s="15"/>
      <c r="EQ1205" s="15"/>
      <c r="ER1205" s="15"/>
      <c r="ES1205" s="15"/>
      <c r="ET1205" s="15"/>
      <c r="EU1205" s="15"/>
      <c r="EV1205" s="15"/>
      <c r="EW1205" s="15"/>
      <c r="EX1205" s="15"/>
      <c r="EY1205" s="15"/>
      <c r="EZ1205" s="15"/>
      <c r="FA1205" s="15"/>
      <c r="FB1205" s="15"/>
      <c r="FC1205" s="15"/>
      <c r="FD1205" s="15"/>
      <c r="FE1205" s="15"/>
      <c r="FF1205" s="15"/>
      <c r="FG1205" s="15"/>
      <c r="FH1205" s="15"/>
      <c r="FI1205" s="15"/>
      <c r="FJ1205" s="15"/>
      <c r="FK1205" s="15"/>
      <c r="FL1205" s="15"/>
      <c r="FM1205" s="15"/>
      <c r="FN1205" s="15"/>
      <c r="FO1205" s="15"/>
      <c r="FP1205" s="15"/>
      <c r="FQ1205" s="15"/>
      <c r="FR1205" s="15"/>
      <c r="FS1205" s="15"/>
      <c r="FT1205" s="15"/>
      <c r="FU1205" s="15"/>
      <c r="FV1205" s="15"/>
      <c r="FW1205" s="15"/>
      <c r="FX1205" s="15"/>
      <c r="FY1205" s="15"/>
      <c r="FZ1205" s="15"/>
      <c r="GA1205" s="15"/>
      <c r="GB1205" s="15"/>
      <c r="GC1205" s="15"/>
      <c r="GD1205" s="15"/>
      <c r="GE1205" s="15"/>
      <c r="GF1205" s="15"/>
      <c r="GG1205" s="15"/>
      <c r="GH1205" s="15"/>
      <c r="GI1205" s="15"/>
      <c r="GJ1205" s="15"/>
      <c r="GK1205" s="15"/>
      <c r="GL1205" s="15"/>
      <c r="GM1205" s="15"/>
      <c r="GN1205" s="15"/>
      <c r="GO1205" s="15"/>
      <c r="GP1205" s="15"/>
      <c r="GQ1205" s="15"/>
      <c r="GR1205" s="15"/>
      <c r="GS1205" s="15"/>
      <c r="GT1205" s="15"/>
      <c r="GU1205" s="15"/>
      <c r="GV1205" s="15"/>
      <c r="GW1205" s="15"/>
      <c r="GX1205" s="15"/>
      <c r="GY1205" s="15"/>
      <c r="GZ1205" s="15"/>
      <c r="HA1205" s="15"/>
      <c r="HB1205" s="15"/>
      <c r="HC1205" s="15"/>
      <c r="HD1205" s="15"/>
      <c r="HE1205" s="15"/>
      <c r="HF1205" s="15"/>
      <c r="HG1205" s="15"/>
      <c r="HH1205" s="15"/>
      <c r="HI1205" s="15"/>
      <c r="HJ1205" s="15"/>
      <c r="HK1205" s="15"/>
      <c r="HL1205" s="15"/>
      <c r="HM1205" s="15"/>
      <c r="HN1205" s="15"/>
      <c r="HO1205" s="15"/>
      <c r="HP1205" s="15"/>
      <c r="HQ1205" s="15"/>
      <c r="HR1205" s="15"/>
      <c r="HS1205" s="15"/>
      <c r="HT1205" s="15"/>
      <c r="HU1205" s="15"/>
      <c r="HV1205" s="15"/>
      <c r="HW1205" s="15"/>
      <c r="HX1205" s="15"/>
      <c r="HY1205" s="15"/>
      <c r="HZ1205" s="15"/>
      <c r="IA1205" s="15"/>
      <c r="IB1205" s="15"/>
      <c r="IC1205" s="15"/>
      <c r="ID1205" s="15"/>
    </row>
    <row r="1206" spans="1:238" x14ac:dyDescent="0.2">
      <c r="A1206" s="11">
        <f t="shared" si="20"/>
        <v>1198</v>
      </c>
      <c r="B1206" s="32" t="s">
        <v>1501</v>
      </c>
      <c r="C1206" s="32" t="s">
        <v>761</v>
      </c>
      <c r="D1206" s="38" t="s">
        <v>650</v>
      </c>
      <c r="E1206" s="69" t="s">
        <v>1495</v>
      </c>
      <c r="F1206" s="33" t="s">
        <v>169</v>
      </c>
      <c r="G1206" s="34">
        <v>418</v>
      </c>
      <c r="H1206" s="34">
        <v>649</v>
      </c>
      <c r="I1206" s="37" t="s">
        <v>15</v>
      </c>
      <c r="J1206" s="35" t="s">
        <v>17</v>
      </c>
      <c r="K1206" s="36"/>
    </row>
    <row r="1207" spans="1:238" x14ac:dyDescent="0.2">
      <c r="A1207" s="11">
        <f t="shared" si="20"/>
        <v>1199</v>
      </c>
      <c r="B1207" s="32" t="s">
        <v>1054</v>
      </c>
      <c r="C1207" s="32" t="s">
        <v>761</v>
      </c>
      <c r="D1207" s="38" t="s">
        <v>650</v>
      </c>
      <c r="E1207" s="69" t="s">
        <v>1503</v>
      </c>
      <c r="F1207" s="33" t="s">
        <v>1505</v>
      </c>
      <c r="G1207" s="34">
        <v>3304</v>
      </c>
      <c r="H1207" s="34">
        <v>4768</v>
      </c>
      <c r="I1207" s="37" t="s">
        <v>15</v>
      </c>
      <c r="J1207" s="35" t="s">
        <v>17</v>
      </c>
      <c r="K1207" s="36"/>
    </row>
    <row r="1208" spans="1:238" x14ac:dyDescent="0.2">
      <c r="A1208" s="11">
        <f t="shared" si="20"/>
        <v>1200</v>
      </c>
      <c r="B1208" s="32" t="s">
        <v>1059</v>
      </c>
      <c r="C1208" s="32" t="s">
        <v>761</v>
      </c>
      <c r="D1208" s="38" t="s">
        <v>650</v>
      </c>
      <c r="E1208" s="69" t="s">
        <v>1507</v>
      </c>
      <c r="F1208" s="33" t="s">
        <v>170</v>
      </c>
      <c r="G1208" s="34">
        <v>1194</v>
      </c>
      <c r="H1208" s="34">
        <v>1937</v>
      </c>
      <c r="I1208" s="37" t="s">
        <v>15</v>
      </c>
      <c r="J1208" s="35" t="s">
        <v>17</v>
      </c>
      <c r="K1208" s="36"/>
    </row>
    <row r="1209" spans="1:238" x14ac:dyDescent="0.2">
      <c r="A1209" s="11">
        <f t="shared" si="20"/>
        <v>1201</v>
      </c>
      <c r="B1209" s="32" t="s">
        <v>1523</v>
      </c>
      <c r="C1209" s="32" t="s">
        <v>761</v>
      </c>
      <c r="D1209" s="38" t="s">
        <v>650</v>
      </c>
      <c r="E1209" s="69" t="s">
        <v>1520</v>
      </c>
      <c r="F1209" s="33" t="s">
        <v>26</v>
      </c>
      <c r="G1209" s="34">
        <v>384</v>
      </c>
      <c r="H1209" s="34">
        <v>842</v>
      </c>
      <c r="I1209" s="35" t="s">
        <v>18</v>
      </c>
      <c r="J1209" s="35" t="s">
        <v>17</v>
      </c>
      <c r="K1209" s="36"/>
    </row>
    <row r="1210" spans="1:238" x14ac:dyDescent="0.2">
      <c r="A1210" s="11">
        <f t="shared" si="20"/>
        <v>1202</v>
      </c>
      <c r="B1210" s="32" t="s">
        <v>1573</v>
      </c>
      <c r="C1210" s="32" t="s">
        <v>761</v>
      </c>
      <c r="D1210" s="38" t="s">
        <v>650</v>
      </c>
      <c r="E1210" s="68" t="s">
        <v>1560</v>
      </c>
      <c r="F1210" s="33" t="s">
        <v>947</v>
      </c>
      <c r="G1210" s="34">
        <v>775</v>
      </c>
      <c r="H1210" s="34">
        <v>1647</v>
      </c>
      <c r="I1210" s="37" t="s">
        <v>18</v>
      </c>
      <c r="J1210" s="35" t="s">
        <v>17</v>
      </c>
      <c r="K1210" s="36"/>
    </row>
    <row r="1211" spans="1:238" s="12" customFormat="1" x14ac:dyDescent="0.2">
      <c r="A1211" s="11">
        <f t="shared" si="20"/>
        <v>1203</v>
      </c>
      <c r="B1211" s="32" t="s">
        <v>1584</v>
      </c>
      <c r="C1211" s="32" t="s">
        <v>761</v>
      </c>
      <c r="D1211" s="38" t="s">
        <v>650</v>
      </c>
      <c r="E1211" s="68" t="s">
        <v>1577</v>
      </c>
      <c r="F1211" s="33" t="s">
        <v>1585</v>
      </c>
      <c r="G1211" s="34">
        <v>2828</v>
      </c>
      <c r="H1211" s="34">
        <v>6965</v>
      </c>
      <c r="I1211" s="37" t="s">
        <v>18</v>
      </c>
      <c r="J1211" s="35" t="s">
        <v>17</v>
      </c>
      <c r="K1211" s="36"/>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c r="DY1211" s="2"/>
      <c r="DZ1211" s="2"/>
      <c r="EA1211" s="2"/>
      <c r="EB1211" s="2"/>
      <c r="EC1211" s="2"/>
      <c r="ED1211" s="2"/>
      <c r="EE1211" s="2"/>
      <c r="EF1211" s="2"/>
      <c r="EG1211" s="2"/>
      <c r="EH1211" s="2"/>
      <c r="EI1211" s="2"/>
      <c r="EJ1211" s="2"/>
      <c r="EK1211" s="2"/>
      <c r="EL1211" s="2"/>
      <c r="EM1211" s="2"/>
      <c r="EN1211" s="2"/>
      <c r="EO1211" s="2"/>
      <c r="EP1211" s="2"/>
      <c r="EQ1211" s="2"/>
      <c r="ER1211" s="2"/>
      <c r="ES1211" s="2"/>
      <c r="ET1211" s="2"/>
      <c r="EU1211" s="2"/>
      <c r="EV1211" s="2"/>
      <c r="EW1211" s="2"/>
      <c r="EX1211" s="2"/>
      <c r="EY1211" s="2"/>
      <c r="EZ1211" s="2"/>
      <c r="FA1211" s="2"/>
      <c r="FB1211" s="2"/>
      <c r="FC1211" s="2"/>
      <c r="FD1211" s="2"/>
      <c r="FE1211" s="2"/>
      <c r="FF1211" s="2"/>
      <c r="FG1211" s="2"/>
      <c r="FH1211" s="2"/>
      <c r="FI1211" s="2"/>
      <c r="FJ1211" s="2"/>
      <c r="FK1211" s="2"/>
      <c r="FL1211" s="2"/>
      <c r="FM1211" s="2"/>
      <c r="FN1211" s="2"/>
      <c r="FO1211" s="2"/>
      <c r="FP1211" s="2"/>
      <c r="FQ1211" s="2"/>
      <c r="FR1211" s="2"/>
      <c r="FS1211" s="2"/>
      <c r="FT1211" s="2"/>
      <c r="FU1211" s="2"/>
      <c r="FV1211" s="2"/>
      <c r="FW1211" s="2"/>
      <c r="FX1211" s="2"/>
      <c r="FY1211" s="2"/>
      <c r="FZ1211" s="2"/>
      <c r="GA1211" s="2"/>
      <c r="GB1211" s="2"/>
      <c r="GC1211" s="2"/>
      <c r="GD1211" s="2"/>
      <c r="GE1211" s="2"/>
      <c r="GF1211" s="2"/>
      <c r="GG1211" s="2"/>
      <c r="GH1211" s="2"/>
      <c r="GI1211" s="2"/>
      <c r="GJ1211" s="2"/>
      <c r="GK1211" s="2"/>
      <c r="GL1211" s="2"/>
      <c r="GM1211" s="2"/>
      <c r="GN1211" s="2"/>
      <c r="GO1211" s="2"/>
      <c r="GP1211" s="2"/>
      <c r="GQ1211" s="2"/>
      <c r="GR1211" s="2"/>
      <c r="GS1211" s="2"/>
      <c r="GT1211" s="2"/>
      <c r="GU1211" s="2"/>
      <c r="GV1211" s="2"/>
      <c r="GW1211" s="2"/>
      <c r="GX1211" s="2"/>
      <c r="GY1211" s="2"/>
      <c r="GZ1211" s="2"/>
      <c r="HA1211" s="2"/>
      <c r="HB1211" s="2"/>
      <c r="HC1211" s="2"/>
      <c r="HD1211" s="2"/>
      <c r="HE1211" s="2"/>
      <c r="HF1211" s="2"/>
      <c r="HG1211" s="2"/>
      <c r="HH1211" s="2"/>
      <c r="HI1211" s="2"/>
      <c r="HJ1211" s="2"/>
      <c r="HK1211" s="2"/>
      <c r="HL1211" s="2"/>
      <c r="HM1211" s="2"/>
      <c r="HN1211" s="2"/>
      <c r="HO1211" s="2"/>
      <c r="HP1211" s="2"/>
      <c r="HQ1211" s="2"/>
      <c r="HR1211" s="2"/>
      <c r="HS1211" s="2"/>
      <c r="HT1211" s="2"/>
      <c r="HU1211" s="2"/>
      <c r="HV1211" s="2"/>
      <c r="HW1211" s="2"/>
      <c r="HX1211" s="2"/>
      <c r="HY1211" s="2"/>
      <c r="HZ1211" s="2"/>
      <c r="IA1211" s="2"/>
      <c r="IB1211" s="2"/>
      <c r="IC1211" s="2"/>
      <c r="ID1211" s="2"/>
    </row>
    <row r="1212" spans="1:238" s="12" customFormat="1" x14ac:dyDescent="0.2">
      <c r="A1212" s="11">
        <f t="shared" si="20"/>
        <v>1204</v>
      </c>
      <c r="B1212" s="38" t="s">
        <v>1637</v>
      </c>
      <c r="C1212" s="32" t="s">
        <v>761</v>
      </c>
      <c r="D1212" s="38" t="s">
        <v>650</v>
      </c>
      <c r="E1212" s="68" t="s">
        <v>1626</v>
      </c>
      <c r="F1212" s="33" t="s">
        <v>1629</v>
      </c>
      <c r="G1212" s="34">
        <v>1197</v>
      </c>
      <c r="H1212" s="34">
        <v>2423</v>
      </c>
      <c r="I1212" s="37" t="s">
        <v>15</v>
      </c>
      <c r="J1212" s="35" t="s">
        <v>17</v>
      </c>
      <c r="K1212" s="36"/>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c r="DY1212" s="2"/>
      <c r="DZ1212" s="2"/>
      <c r="EA1212" s="2"/>
      <c r="EB1212" s="2"/>
      <c r="EC1212" s="2"/>
      <c r="ED1212" s="2"/>
      <c r="EE1212" s="2"/>
      <c r="EF1212" s="2"/>
      <c r="EG1212" s="2"/>
      <c r="EH1212" s="2"/>
      <c r="EI1212" s="2"/>
      <c r="EJ1212" s="2"/>
      <c r="EK1212" s="2"/>
      <c r="EL1212" s="2"/>
      <c r="EM1212" s="2"/>
      <c r="EN1212" s="2"/>
      <c r="EO1212" s="2"/>
      <c r="EP1212" s="2"/>
      <c r="EQ1212" s="2"/>
      <c r="ER1212" s="2"/>
      <c r="ES1212" s="2"/>
      <c r="ET1212" s="2"/>
      <c r="EU1212" s="2"/>
      <c r="EV1212" s="2"/>
      <c r="EW1212" s="2"/>
      <c r="EX1212" s="2"/>
      <c r="EY1212" s="2"/>
      <c r="EZ1212" s="2"/>
      <c r="FA1212" s="2"/>
      <c r="FB1212" s="2"/>
      <c r="FC1212" s="2"/>
      <c r="FD1212" s="2"/>
      <c r="FE1212" s="2"/>
      <c r="FF1212" s="2"/>
      <c r="FG1212" s="2"/>
      <c r="FH1212" s="2"/>
      <c r="FI1212" s="2"/>
      <c r="FJ1212" s="2"/>
      <c r="FK1212" s="2"/>
      <c r="FL1212" s="2"/>
      <c r="FM1212" s="2"/>
      <c r="FN1212" s="2"/>
      <c r="FO1212" s="2"/>
      <c r="FP1212" s="2"/>
      <c r="FQ1212" s="2"/>
      <c r="FR1212" s="2"/>
      <c r="FS1212" s="2"/>
      <c r="FT1212" s="2"/>
      <c r="FU1212" s="2"/>
      <c r="FV1212" s="2"/>
      <c r="FW1212" s="2"/>
      <c r="FX1212" s="2"/>
      <c r="FY1212" s="2"/>
      <c r="FZ1212" s="2"/>
      <c r="GA1212" s="2"/>
      <c r="GB1212" s="2"/>
      <c r="GC1212" s="2"/>
      <c r="GD1212" s="2"/>
      <c r="GE1212" s="2"/>
      <c r="GF1212" s="2"/>
      <c r="GG1212" s="2"/>
      <c r="GH1212" s="2"/>
      <c r="GI1212" s="2"/>
      <c r="GJ1212" s="2"/>
      <c r="GK1212" s="2"/>
      <c r="GL1212" s="2"/>
      <c r="GM1212" s="2"/>
      <c r="GN1212" s="2"/>
      <c r="GO1212" s="2"/>
      <c r="GP1212" s="2"/>
      <c r="GQ1212" s="2"/>
      <c r="GR1212" s="2"/>
      <c r="GS1212" s="2"/>
      <c r="GT1212" s="2"/>
      <c r="GU1212" s="2"/>
      <c r="GV1212" s="2"/>
      <c r="GW1212" s="2"/>
      <c r="GX1212" s="2"/>
      <c r="GY1212" s="2"/>
      <c r="GZ1212" s="2"/>
      <c r="HA1212" s="2"/>
      <c r="HB1212" s="2"/>
      <c r="HC1212" s="2"/>
      <c r="HD1212" s="2"/>
      <c r="HE1212" s="2"/>
      <c r="HF1212" s="2"/>
      <c r="HG1212" s="2"/>
      <c r="HH1212" s="2"/>
      <c r="HI1212" s="2"/>
      <c r="HJ1212" s="2"/>
      <c r="HK1212" s="2"/>
      <c r="HL1212" s="2"/>
      <c r="HM1212" s="2"/>
      <c r="HN1212" s="2"/>
      <c r="HO1212" s="2"/>
      <c r="HP1212" s="2"/>
      <c r="HQ1212" s="2"/>
      <c r="HR1212" s="2"/>
      <c r="HS1212" s="2"/>
      <c r="HT1212" s="2"/>
      <c r="HU1212" s="2"/>
      <c r="HV1212" s="2"/>
      <c r="HW1212" s="2"/>
      <c r="HX1212" s="2"/>
      <c r="HY1212" s="2"/>
      <c r="HZ1212" s="2"/>
      <c r="IA1212" s="2"/>
      <c r="IB1212" s="2"/>
      <c r="IC1212" s="2"/>
      <c r="ID1212" s="2"/>
    </row>
    <row r="1213" spans="1:238" x14ac:dyDescent="0.2">
      <c r="A1213" s="11">
        <f t="shared" si="20"/>
        <v>1205</v>
      </c>
      <c r="B1213" s="38" t="s">
        <v>1695</v>
      </c>
      <c r="C1213" s="38" t="s">
        <v>761</v>
      </c>
      <c r="D1213" s="38" t="s">
        <v>650</v>
      </c>
      <c r="E1213" s="68" t="s">
        <v>1690</v>
      </c>
      <c r="F1213" s="33" t="s">
        <v>112</v>
      </c>
      <c r="G1213" s="34">
        <v>431</v>
      </c>
      <c r="H1213" s="34">
        <v>978</v>
      </c>
      <c r="I1213" s="37" t="s">
        <v>18</v>
      </c>
      <c r="J1213" s="35" t="s">
        <v>17</v>
      </c>
      <c r="K1213" s="36"/>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14"/>
      <c r="AI1213" s="14"/>
      <c r="AJ1213" s="14"/>
      <c r="AK1213" s="14"/>
      <c r="AL1213" s="14"/>
      <c r="AM1213" s="14"/>
      <c r="AN1213" s="14"/>
      <c r="AO1213" s="14"/>
      <c r="AP1213" s="14"/>
      <c r="AQ1213" s="14"/>
      <c r="AR1213" s="14"/>
      <c r="AS1213" s="14"/>
      <c r="AT1213" s="14"/>
      <c r="AU1213" s="14"/>
      <c r="AV1213" s="14"/>
      <c r="AW1213" s="14"/>
      <c r="AX1213" s="14"/>
      <c r="AY1213" s="14"/>
      <c r="AZ1213" s="14"/>
      <c r="BA1213" s="14"/>
      <c r="BB1213" s="14"/>
      <c r="BC1213" s="14"/>
      <c r="BD1213" s="14"/>
      <c r="BE1213" s="14"/>
      <c r="BF1213" s="14"/>
      <c r="BG1213" s="14"/>
      <c r="BH1213" s="14"/>
      <c r="BI1213" s="14"/>
      <c r="BJ1213" s="14"/>
      <c r="BK1213" s="14"/>
      <c r="BL1213" s="14"/>
      <c r="BM1213" s="14"/>
      <c r="BN1213" s="14"/>
      <c r="BO1213" s="14"/>
      <c r="BP1213" s="14"/>
      <c r="BQ1213" s="14"/>
      <c r="BR1213" s="14"/>
      <c r="BS1213" s="14"/>
      <c r="BT1213" s="14"/>
      <c r="BU1213" s="14"/>
      <c r="BV1213" s="14"/>
      <c r="BW1213" s="14"/>
      <c r="BX1213" s="14"/>
      <c r="BY1213" s="14"/>
      <c r="BZ1213" s="14"/>
      <c r="CA1213" s="14"/>
      <c r="CB1213" s="14"/>
      <c r="CC1213" s="14"/>
      <c r="CD1213" s="14"/>
      <c r="CE1213" s="14"/>
      <c r="CF1213" s="14"/>
      <c r="CG1213" s="14"/>
      <c r="CH1213" s="14"/>
      <c r="CI1213" s="14"/>
      <c r="CJ1213" s="14"/>
      <c r="CK1213" s="14"/>
      <c r="CL1213" s="14"/>
      <c r="CM1213" s="14"/>
      <c r="CN1213" s="14"/>
      <c r="CO1213" s="14"/>
      <c r="CP1213" s="14"/>
      <c r="CQ1213" s="14"/>
      <c r="CR1213" s="14"/>
      <c r="CS1213" s="14"/>
      <c r="CT1213" s="14"/>
      <c r="CU1213" s="14"/>
      <c r="CV1213" s="14"/>
      <c r="CW1213" s="14"/>
      <c r="CX1213" s="14"/>
      <c r="CY1213" s="14"/>
      <c r="CZ1213" s="14"/>
      <c r="DA1213" s="14"/>
      <c r="DB1213" s="14"/>
      <c r="DC1213" s="14"/>
      <c r="DD1213" s="14"/>
      <c r="DE1213" s="14"/>
      <c r="DF1213" s="14"/>
      <c r="DG1213" s="14"/>
      <c r="DH1213" s="14"/>
      <c r="DI1213" s="14"/>
      <c r="DJ1213" s="14"/>
      <c r="DK1213" s="14"/>
      <c r="DL1213" s="14"/>
      <c r="DM1213" s="14"/>
      <c r="DN1213" s="14"/>
      <c r="DO1213" s="14"/>
      <c r="DP1213" s="14"/>
      <c r="DQ1213" s="14"/>
      <c r="DR1213" s="14"/>
      <c r="DS1213" s="14"/>
      <c r="DT1213" s="14"/>
      <c r="DU1213" s="14"/>
      <c r="DV1213" s="14"/>
      <c r="DW1213" s="14"/>
      <c r="DX1213" s="14"/>
      <c r="DY1213" s="14"/>
      <c r="DZ1213" s="14"/>
      <c r="EA1213" s="14"/>
      <c r="EB1213" s="14"/>
      <c r="EC1213" s="14"/>
      <c r="ED1213" s="14"/>
      <c r="EE1213" s="14"/>
      <c r="EF1213" s="14"/>
      <c r="EG1213" s="14"/>
      <c r="EH1213" s="14"/>
      <c r="EI1213" s="14"/>
      <c r="EJ1213" s="14"/>
      <c r="EK1213" s="14"/>
      <c r="EL1213" s="14"/>
      <c r="EM1213" s="14"/>
      <c r="EN1213" s="14"/>
      <c r="EO1213" s="14"/>
      <c r="EP1213" s="14"/>
      <c r="EQ1213" s="14"/>
      <c r="ER1213" s="14"/>
      <c r="ES1213" s="14"/>
      <c r="ET1213" s="14"/>
      <c r="EU1213" s="14"/>
      <c r="EV1213" s="14"/>
      <c r="EW1213" s="14"/>
      <c r="EX1213" s="14"/>
      <c r="EY1213" s="14"/>
      <c r="EZ1213" s="14"/>
      <c r="FA1213" s="14"/>
      <c r="FB1213" s="14"/>
      <c r="FC1213" s="14"/>
      <c r="FD1213" s="14"/>
      <c r="FE1213" s="14"/>
      <c r="FF1213" s="14"/>
      <c r="FG1213" s="14"/>
      <c r="FH1213" s="14"/>
      <c r="FI1213" s="14"/>
      <c r="FJ1213" s="14"/>
      <c r="FK1213" s="14"/>
      <c r="FL1213" s="14"/>
      <c r="FM1213" s="14"/>
      <c r="FN1213" s="14"/>
      <c r="FO1213" s="14"/>
      <c r="FP1213" s="14"/>
      <c r="FQ1213" s="14"/>
      <c r="FR1213" s="14"/>
      <c r="FS1213" s="14"/>
      <c r="FT1213" s="14"/>
      <c r="FU1213" s="14"/>
      <c r="FV1213" s="14"/>
      <c r="FW1213" s="14"/>
      <c r="FX1213" s="14"/>
      <c r="FY1213" s="14"/>
      <c r="FZ1213" s="14"/>
      <c r="GA1213" s="14"/>
      <c r="GB1213" s="14"/>
      <c r="GC1213" s="14"/>
      <c r="GD1213" s="14"/>
      <c r="GE1213" s="14"/>
      <c r="GF1213" s="14"/>
      <c r="GG1213" s="14"/>
      <c r="GH1213" s="14"/>
      <c r="GI1213" s="14"/>
      <c r="GJ1213" s="14"/>
      <c r="GK1213" s="14"/>
      <c r="GL1213" s="14"/>
      <c r="GM1213" s="14"/>
      <c r="GN1213" s="14"/>
      <c r="GO1213" s="14"/>
      <c r="GP1213" s="14"/>
      <c r="GQ1213" s="14"/>
      <c r="GR1213" s="14"/>
      <c r="GS1213" s="14"/>
      <c r="GT1213" s="14"/>
      <c r="GU1213" s="14"/>
      <c r="GV1213" s="14"/>
      <c r="GW1213" s="14"/>
      <c r="GX1213" s="14"/>
      <c r="GY1213" s="14"/>
      <c r="GZ1213" s="14"/>
      <c r="HA1213" s="14"/>
      <c r="HB1213" s="14"/>
      <c r="HC1213" s="14"/>
      <c r="HD1213" s="14"/>
      <c r="HE1213" s="14"/>
      <c r="HF1213" s="14"/>
      <c r="HG1213" s="14"/>
      <c r="HH1213" s="14"/>
      <c r="HI1213" s="14"/>
      <c r="HJ1213" s="14"/>
      <c r="HK1213" s="14"/>
      <c r="HL1213" s="14"/>
      <c r="HM1213" s="14"/>
      <c r="HN1213" s="14"/>
      <c r="HO1213" s="14"/>
      <c r="HP1213" s="14"/>
      <c r="HQ1213" s="14"/>
      <c r="HR1213" s="14"/>
      <c r="HS1213" s="14"/>
      <c r="HT1213" s="14"/>
      <c r="HU1213" s="14"/>
      <c r="HV1213" s="14"/>
      <c r="HW1213" s="14"/>
      <c r="HX1213" s="14"/>
      <c r="HY1213" s="14"/>
      <c r="HZ1213" s="14"/>
      <c r="IA1213" s="14"/>
      <c r="IB1213" s="14"/>
      <c r="IC1213" s="14"/>
      <c r="ID1213" s="14"/>
    </row>
    <row r="1214" spans="1:238" x14ac:dyDescent="0.2">
      <c r="A1214" s="11">
        <f t="shared" si="20"/>
        <v>1206</v>
      </c>
      <c r="B1214" s="38" t="s">
        <v>1696</v>
      </c>
      <c r="C1214" s="38" t="s">
        <v>761</v>
      </c>
      <c r="D1214" s="38" t="s">
        <v>650</v>
      </c>
      <c r="E1214" s="68" t="s">
        <v>1690</v>
      </c>
      <c r="F1214" s="33" t="s">
        <v>55</v>
      </c>
      <c r="G1214" s="34">
        <v>795</v>
      </c>
      <c r="H1214" s="34">
        <v>1798</v>
      </c>
      <c r="I1214" s="37" t="s">
        <v>15</v>
      </c>
      <c r="J1214" s="35" t="s">
        <v>17</v>
      </c>
      <c r="K1214" s="3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c r="BO1214" s="16"/>
      <c r="BP1214" s="16"/>
      <c r="BQ1214" s="16"/>
      <c r="BR1214" s="16"/>
      <c r="BS1214" s="16"/>
      <c r="BT1214" s="16"/>
      <c r="BU1214" s="16"/>
      <c r="BV1214" s="16"/>
      <c r="BW1214" s="16"/>
      <c r="BX1214" s="16"/>
      <c r="BY1214" s="16"/>
      <c r="BZ1214" s="16"/>
      <c r="CA1214" s="16"/>
      <c r="CB1214" s="16"/>
      <c r="CC1214" s="16"/>
      <c r="CD1214" s="16"/>
      <c r="CE1214" s="16"/>
      <c r="CF1214" s="16"/>
      <c r="CG1214" s="16"/>
      <c r="CH1214" s="16"/>
      <c r="CI1214" s="16"/>
      <c r="CJ1214" s="16"/>
      <c r="CK1214" s="16"/>
      <c r="CL1214" s="16"/>
      <c r="CM1214" s="16"/>
      <c r="CN1214" s="16"/>
      <c r="CO1214" s="16"/>
      <c r="CP1214" s="16"/>
      <c r="CQ1214" s="16"/>
      <c r="CR1214" s="16"/>
      <c r="CS1214" s="16"/>
      <c r="CT1214" s="16"/>
      <c r="CU1214" s="16"/>
      <c r="CV1214" s="16"/>
      <c r="CW1214" s="16"/>
      <c r="CX1214" s="16"/>
      <c r="CY1214" s="16"/>
      <c r="CZ1214" s="16"/>
      <c r="DA1214" s="16"/>
      <c r="DB1214" s="16"/>
      <c r="DC1214" s="16"/>
      <c r="DD1214" s="16"/>
      <c r="DE1214" s="16"/>
      <c r="DF1214" s="16"/>
      <c r="DG1214" s="16"/>
      <c r="DH1214" s="16"/>
      <c r="DI1214" s="16"/>
      <c r="DJ1214" s="16"/>
      <c r="DK1214" s="16"/>
      <c r="DL1214" s="16"/>
      <c r="DM1214" s="16"/>
      <c r="DN1214" s="16"/>
      <c r="DO1214" s="16"/>
      <c r="DP1214" s="16"/>
      <c r="DQ1214" s="16"/>
      <c r="DR1214" s="16"/>
      <c r="DS1214" s="16"/>
      <c r="DT1214" s="16"/>
      <c r="DU1214" s="16"/>
      <c r="DV1214" s="16"/>
      <c r="DW1214" s="16"/>
      <c r="DX1214" s="16"/>
      <c r="DY1214" s="16"/>
      <c r="DZ1214" s="16"/>
      <c r="EA1214" s="16"/>
      <c r="EB1214" s="16"/>
      <c r="EC1214" s="16"/>
      <c r="ED1214" s="16"/>
      <c r="EE1214" s="16"/>
      <c r="EF1214" s="16"/>
      <c r="EG1214" s="16"/>
      <c r="EH1214" s="16"/>
      <c r="EI1214" s="16"/>
      <c r="EJ1214" s="16"/>
      <c r="EK1214" s="16"/>
      <c r="EL1214" s="16"/>
      <c r="EM1214" s="16"/>
      <c r="EN1214" s="16"/>
      <c r="EO1214" s="16"/>
      <c r="EP1214" s="16"/>
      <c r="EQ1214" s="16"/>
      <c r="ER1214" s="16"/>
      <c r="ES1214" s="16"/>
      <c r="ET1214" s="16"/>
      <c r="EU1214" s="16"/>
      <c r="EV1214" s="16"/>
      <c r="EW1214" s="16"/>
      <c r="EX1214" s="16"/>
      <c r="EY1214" s="16"/>
      <c r="EZ1214" s="16"/>
      <c r="FA1214" s="16"/>
      <c r="FB1214" s="16"/>
      <c r="FC1214" s="16"/>
      <c r="FD1214" s="16"/>
      <c r="FE1214" s="16"/>
      <c r="FF1214" s="16"/>
      <c r="FG1214" s="16"/>
      <c r="FH1214" s="16"/>
      <c r="FI1214" s="16"/>
      <c r="FJ1214" s="16"/>
      <c r="FK1214" s="16"/>
      <c r="FL1214" s="16"/>
      <c r="FM1214" s="16"/>
      <c r="FN1214" s="16"/>
      <c r="FO1214" s="16"/>
      <c r="FP1214" s="16"/>
      <c r="FQ1214" s="16"/>
      <c r="FR1214" s="16"/>
      <c r="FS1214" s="16"/>
      <c r="FT1214" s="16"/>
      <c r="FU1214" s="16"/>
      <c r="FV1214" s="16"/>
      <c r="FW1214" s="16"/>
      <c r="FX1214" s="16"/>
      <c r="FY1214" s="16"/>
      <c r="FZ1214" s="16"/>
      <c r="GA1214" s="16"/>
      <c r="GB1214" s="16"/>
      <c r="GC1214" s="16"/>
      <c r="GD1214" s="16"/>
      <c r="GE1214" s="16"/>
      <c r="GF1214" s="16"/>
      <c r="GG1214" s="16"/>
      <c r="GH1214" s="16"/>
      <c r="GI1214" s="16"/>
      <c r="GJ1214" s="16"/>
      <c r="GK1214" s="16"/>
      <c r="GL1214" s="16"/>
      <c r="GM1214" s="16"/>
      <c r="GN1214" s="16"/>
      <c r="GO1214" s="16"/>
      <c r="GP1214" s="16"/>
      <c r="GQ1214" s="16"/>
      <c r="GR1214" s="16"/>
      <c r="GS1214" s="16"/>
      <c r="GT1214" s="16"/>
      <c r="GU1214" s="16"/>
      <c r="GV1214" s="16"/>
      <c r="GW1214" s="16"/>
      <c r="GX1214" s="16"/>
      <c r="GY1214" s="16"/>
      <c r="GZ1214" s="16"/>
      <c r="HA1214" s="16"/>
      <c r="HB1214" s="16"/>
      <c r="HC1214" s="16"/>
      <c r="HD1214" s="16"/>
      <c r="HE1214" s="16"/>
      <c r="HF1214" s="16"/>
      <c r="HG1214" s="16"/>
      <c r="HH1214" s="16"/>
      <c r="HI1214" s="16"/>
      <c r="HJ1214" s="16"/>
      <c r="HK1214" s="16"/>
      <c r="HL1214" s="16"/>
      <c r="HM1214" s="16"/>
      <c r="HN1214" s="16"/>
      <c r="HO1214" s="16"/>
      <c r="HP1214" s="16"/>
      <c r="HQ1214" s="16"/>
      <c r="HR1214" s="16"/>
      <c r="HS1214" s="16"/>
      <c r="HT1214" s="16"/>
      <c r="HU1214" s="16"/>
      <c r="HV1214" s="16"/>
      <c r="HW1214" s="16"/>
      <c r="HX1214" s="16"/>
      <c r="HY1214" s="16"/>
      <c r="HZ1214" s="16"/>
      <c r="IA1214" s="16"/>
      <c r="IB1214" s="16"/>
      <c r="IC1214" s="16"/>
      <c r="ID1214" s="16"/>
    </row>
    <row r="1215" spans="1:238" x14ac:dyDescent="0.2">
      <c r="A1215" s="11">
        <f t="shared" si="20"/>
        <v>1207</v>
      </c>
      <c r="B1215" s="38" t="s">
        <v>1697</v>
      </c>
      <c r="C1215" s="38" t="s">
        <v>761</v>
      </c>
      <c r="D1215" s="38" t="s">
        <v>650</v>
      </c>
      <c r="E1215" s="68" t="s">
        <v>1690</v>
      </c>
      <c r="F1215" s="33" t="s">
        <v>1698</v>
      </c>
      <c r="G1215" s="34">
        <v>3874</v>
      </c>
      <c r="H1215" s="34">
        <v>6835</v>
      </c>
      <c r="I1215" s="37" t="s">
        <v>18</v>
      </c>
      <c r="J1215" s="35" t="s">
        <v>17</v>
      </c>
      <c r="K1215" s="36"/>
      <c r="L1215" s="17"/>
      <c r="M1215" s="17"/>
      <c r="N1215" s="17"/>
      <c r="O1215" s="17"/>
      <c r="P1215" s="17"/>
      <c r="Q1215" s="17"/>
      <c r="R1215" s="17"/>
      <c r="S1215" s="17"/>
      <c r="T1215" s="17"/>
      <c r="U1215" s="17"/>
      <c r="V1215" s="17"/>
      <c r="W1215" s="17"/>
      <c r="X1215" s="17"/>
      <c r="Y1215" s="17"/>
      <c r="Z1215" s="17"/>
      <c r="AA1215" s="17"/>
      <c r="AB1215" s="17"/>
      <c r="AC1215" s="17"/>
      <c r="AD1215" s="17"/>
      <c r="AE1215" s="17"/>
      <c r="AF1215" s="17"/>
      <c r="AG1215" s="17"/>
      <c r="AH1215" s="17"/>
      <c r="AI1215" s="17"/>
      <c r="AJ1215" s="17"/>
      <c r="AK1215" s="17"/>
      <c r="AL1215" s="17"/>
      <c r="AM1215" s="17"/>
      <c r="AN1215" s="17"/>
      <c r="AO1215" s="17"/>
      <c r="AP1215" s="17"/>
      <c r="AQ1215" s="17"/>
      <c r="AR1215" s="17"/>
      <c r="AS1215" s="17"/>
      <c r="AT1215" s="17"/>
      <c r="AU1215" s="17"/>
      <c r="AV1215" s="17"/>
      <c r="AW1215" s="17"/>
      <c r="AX1215" s="17"/>
      <c r="AY1215" s="17"/>
      <c r="AZ1215" s="17"/>
      <c r="BA1215" s="17"/>
      <c r="BB1215" s="17"/>
      <c r="BC1215" s="17"/>
      <c r="BD1215" s="17"/>
      <c r="BE1215" s="17"/>
      <c r="BF1215" s="17"/>
      <c r="BG1215" s="17"/>
      <c r="BH1215" s="17"/>
      <c r="BI1215" s="17"/>
      <c r="BJ1215" s="17"/>
      <c r="BK1215" s="17"/>
      <c r="BL1215" s="17"/>
      <c r="BM1215" s="17"/>
      <c r="BN1215" s="17"/>
      <c r="BO1215" s="17"/>
      <c r="BP1215" s="17"/>
      <c r="BQ1215" s="17"/>
      <c r="BR1215" s="17"/>
      <c r="BS1215" s="17"/>
      <c r="BT1215" s="17"/>
      <c r="BU1215" s="17"/>
      <c r="BV1215" s="17"/>
      <c r="BW1215" s="17"/>
      <c r="BX1215" s="17"/>
      <c r="BY1215" s="17"/>
      <c r="BZ1215" s="17"/>
      <c r="CA1215" s="17"/>
      <c r="CB1215" s="17"/>
      <c r="CC1215" s="17"/>
      <c r="CD1215" s="17"/>
      <c r="CE1215" s="17"/>
      <c r="CF1215" s="17"/>
      <c r="CG1215" s="17"/>
      <c r="CH1215" s="17"/>
      <c r="CI1215" s="17"/>
      <c r="CJ1215" s="17"/>
      <c r="CK1215" s="17"/>
      <c r="CL1215" s="17"/>
      <c r="CM1215" s="17"/>
      <c r="CN1215" s="17"/>
      <c r="CO1215" s="17"/>
      <c r="CP1215" s="17"/>
      <c r="CQ1215" s="17"/>
      <c r="CR1215" s="17"/>
      <c r="CS1215" s="17"/>
      <c r="CT1215" s="17"/>
      <c r="CU1215" s="17"/>
      <c r="CV1215" s="17"/>
      <c r="CW1215" s="17"/>
      <c r="CX1215" s="17"/>
      <c r="CY1215" s="17"/>
      <c r="CZ1215" s="17"/>
      <c r="DA1215" s="17"/>
      <c r="DB1215" s="17"/>
      <c r="DC1215" s="17"/>
      <c r="DD1215" s="17"/>
      <c r="DE1215" s="17"/>
      <c r="DF1215" s="17"/>
      <c r="DG1215" s="17"/>
      <c r="DH1215" s="17"/>
      <c r="DI1215" s="17"/>
      <c r="DJ1215" s="17"/>
      <c r="DK1215" s="17"/>
      <c r="DL1215" s="17"/>
      <c r="DM1215" s="17"/>
      <c r="DN1215" s="17"/>
      <c r="DO1215" s="17"/>
      <c r="DP1215" s="17"/>
      <c r="DQ1215" s="17"/>
      <c r="DR1215" s="17"/>
      <c r="DS1215" s="17"/>
      <c r="DT1215" s="17"/>
      <c r="DU1215" s="17"/>
      <c r="DV1215" s="17"/>
      <c r="DW1215" s="17"/>
      <c r="DX1215" s="17"/>
      <c r="DY1215" s="17"/>
      <c r="DZ1215" s="17"/>
      <c r="EA1215" s="17"/>
      <c r="EB1215" s="17"/>
      <c r="EC1215" s="17"/>
      <c r="ED1215" s="17"/>
      <c r="EE1215" s="17"/>
      <c r="EF1215" s="17"/>
      <c r="EG1215" s="17"/>
      <c r="EH1215" s="17"/>
      <c r="EI1215" s="17"/>
      <c r="EJ1215" s="17"/>
      <c r="EK1215" s="17"/>
      <c r="EL1215" s="17"/>
      <c r="EM1215" s="17"/>
      <c r="EN1215" s="17"/>
      <c r="EO1215" s="17"/>
      <c r="EP1215" s="17"/>
      <c r="EQ1215" s="17"/>
      <c r="ER1215" s="17"/>
      <c r="ES1215" s="17"/>
      <c r="ET1215" s="17"/>
      <c r="EU1215" s="17"/>
      <c r="EV1215" s="17"/>
      <c r="EW1215" s="17"/>
      <c r="EX1215" s="17"/>
      <c r="EY1215" s="17"/>
      <c r="EZ1215" s="17"/>
      <c r="FA1215" s="17"/>
      <c r="FB1215" s="17"/>
      <c r="FC1215" s="17"/>
      <c r="FD1215" s="17"/>
      <c r="FE1215" s="17"/>
      <c r="FF1215" s="17"/>
      <c r="FG1215" s="17"/>
      <c r="FH1215" s="17"/>
      <c r="FI1215" s="17"/>
      <c r="FJ1215" s="17"/>
      <c r="FK1215" s="17"/>
      <c r="FL1215" s="17"/>
      <c r="FM1215" s="17"/>
      <c r="FN1215" s="17"/>
      <c r="FO1215" s="17"/>
      <c r="FP1215" s="17"/>
      <c r="FQ1215" s="17"/>
      <c r="FR1215" s="17"/>
      <c r="FS1215" s="17"/>
      <c r="FT1215" s="17"/>
      <c r="FU1215" s="17"/>
      <c r="FV1215" s="17"/>
      <c r="FW1215" s="17"/>
      <c r="FX1215" s="17"/>
      <c r="FY1215" s="17"/>
      <c r="FZ1215" s="17"/>
      <c r="GA1215" s="17"/>
      <c r="GB1215" s="17"/>
      <c r="GC1215" s="17"/>
      <c r="GD1215" s="17"/>
      <c r="GE1215" s="17"/>
      <c r="GF1215" s="17"/>
      <c r="GG1215" s="17"/>
      <c r="GH1215" s="17"/>
      <c r="GI1215" s="17"/>
      <c r="GJ1215" s="17"/>
      <c r="GK1215" s="17"/>
      <c r="GL1215" s="17"/>
      <c r="GM1215" s="17"/>
      <c r="GN1215" s="17"/>
      <c r="GO1215" s="17"/>
      <c r="GP1215" s="17"/>
      <c r="GQ1215" s="17"/>
      <c r="GR1215" s="17"/>
      <c r="GS1215" s="17"/>
      <c r="GT1215" s="17"/>
      <c r="GU1215" s="17"/>
      <c r="GV1215" s="17"/>
      <c r="GW1215" s="17"/>
      <c r="GX1215" s="17"/>
      <c r="GY1215" s="17"/>
      <c r="GZ1215" s="17"/>
      <c r="HA1215" s="17"/>
      <c r="HB1215" s="17"/>
      <c r="HC1215" s="17"/>
      <c r="HD1215" s="17"/>
      <c r="HE1215" s="17"/>
      <c r="HF1215" s="17"/>
      <c r="HG1215" s="17"/>
      <c r="HH1215" s="17"/>
      <c r="HI1215" s="17"/>
      <c r="HJ1215" s="17"/>
      <c r="HK1215" s="17"/>
      <c r="HL1215" s="17"/>
      <c r="HM1215" s="17"/>
      <c r="HN1215" s="17"/>
      <c r="HO1215" s="17"/>
      <c r="HP1215" s="13"/>
      <c r="HQ1215" s="13"/>
      <c r="HR1215" s="13"/>
      <c r="HS1215" s="13"/>
      <c r="HT1215" s="13"/>
      <c r="HU1215" s="13"/>
      <c r="HV1215" s="13"/>
      <c r="HW1215" s="13"/>
      <c r="HX1215" s="13"/>
      <c r="HY1215" s="13"/>
      <c r="HZ1215" s="13"/>
      <c r="IA1215" s="13"/>
      <c r="IB1215" s="13"/>
      <c r="IC1215" s="13"/>
      <c r="ID1215" s="13"/>
    </row>
    <row r="1216" spans="1:238" s="12" customFormat="1" x14ac:dyDescent="0.2">
      <c r="A1216" s="11">
        <f t="shared" si="20"/>
        <v>1208</v>
      </c>
      <c r="B1216" s="38" t="s">
        <v>1754</v>
      </c>
      <c r="C1216" s="32" t="s">
        <v>761</v>
      </c>
      <c r="D1216" s="38" t="s">
        <v>650</v>
      </c>
      <c r="E1216" s="69" t="s">
        <v>1746</v>
      </c>
      <c r="F1216" s="82" t="s">
        <v>1755</v>
      </c>
      <c r="G1216" s="83">
        <v>743</v>
      </c>
      <c r="H1216" s="34">
        <v>1550</v>
      </c>
      <c r="I1216" s="37" t="s">
        <v>15</v>
      </c>
      <c r="J1216" s="35" t="s">
        <v>17</v>
      </c>
      <c r="K1216" s="45"/>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Q1216" s="13"/>
      <c r="BR1216" s="13"/>
      <c r="BS1216" s="13"/>
      <c r="BT1216" s="13"/>
      <c r="BU1216" s="13"/>
      <c r="BV1216" s="13"/>
      <c r="BW1216" s="13"/>
      <c r="BX1216" s="13"/>
      <c r="BY1216" s="13"/>
      <c r="BZ1216" s="13"/>
      <c r="CA1216" s="13"/>
      <c r="CB1216" s="13"/>
      <c r="CC1216" s="13"/>
      <c r="CD1216" s="13"/>
      <c r="CE1216" s="13"/>
      <c r="CF1216" s="13"/>
      <c r="CG1216" s="13"/>
      <c r="CH1216" s="13"/>
      <c r="CI1216" s="13"/>
      <c r="CJ1216" s="13"/>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EU1216" s="13"/>
      <c r="EV1216" s="13"/>
      <c r="EW1216" s="13"/>
      <c r="EX1216" s="13"/>
      <c r="EY1216" s="13"/>
      <c r="EZ1216" s="13"/>
      <c r="FA1216" s="13"/>
      <c r="FB1216" s="13"/>
      <c r="FC1216" s="13"/>
      <c r="FD1216" s="13"/>
      <c r="FE1216" s="13"/>
      <c r="FF1216" s="13"/>
      <c r="FG1216" s="13"/>
      <c r="FH1216" s="13"/>
      <c r="FI1216" s="13"/>
      <c r="FJ1216" s="13"/>
      <c r="FK1216" s="13"/>
      <c r="FL1216" s="13"/>
      <c r="FM1216" s="13"/>
      <c r="FN1216" s="13"/>
      <c r="FO1216" s="13"/>
      <c r="FP1216" s="13"/>
      <c r="FQ1216" s="13"/>
      <c r="FR1216" s="13"/>
      <c r="FS1216" s="13"/>
      <c r="FT1216" s="13"/>
      <c r="FU1216" s="13"/>
      <c r="FV1216" s="13"/>
      <c r="FW1216" s="13"/>
      <c r="FX1216" s="13"/>
      <c r="FY1216" s="13"/>
      <c r="FZ1216" s="13"/>
      <c r="GA1216" s="13"/>
      <c r="GB1216" s="13"/>
      <c r="GC1216" s="13"/>
      <c r="GD1216" s="13"/>
      <c r="GE1216" s="13"/>
      <c r="GF1216" s="13"/>
      <c r="GG1216" s="13"/>
      <c r="GH1216" s="13"/>
      <c r="GI1216" s="13"/>
      <c r="GJ1216" s="13"/>
      <c r="GK1216" s="13"/>
      <c r="GL1216" s="13"/>
      <c r="GM1216" s="13"/>
      <c r="GN1216" s="13"/>
      <c r="GO1216" s="13"/>
      <c r="GP1216" s="13"/>
      <c r="GQ1216" s="13"/>
      <c r="GR1216" s="13"/>
      <c r="GS1216" s="13"/>
      <c r="GT1216" s="13"/>
      <c r="GU1216" s="13"/>
      <c r="GV1216" s="13"/>
      <c r="GW1216" s="13"/>
      <c r="GX1216" s="13"/>
      <c r="GY1216" s="13"/>
      <c r="GZ1216" s="13"/>
      <c r="HA1216" s="13"/>
      <c r="HB1216" s="13"/>
      <c r="HC1216" s="13"/>
      <c r="HD1216" s="13"/>
      <c r="HE1216" s="13"/>
      <c r="HF1216" s="13"/>
      <c r="HG1216" s="13"/>
      <c r="HH1216" s="13"/>
      <c r="HI1216" s="13"/>
      <c r="HJ1216" s="13"/>
      <c r="HK1216" s="13"/>
      <c r="HL1216" s="13"/>
      <c r="HM1216" s="13"/>
      <c r="HN1216" s="13"/>
      <c r="HO1216" s="13"/>
      <c r="HP1216" s="13"/>
      <c r="HQ1216" s="13"/>
      <c r="HR1216" s="13"/>
      <c r="HS1216" s="13"/>
      <c r="HT1216" s="13"/>
      <c r="HU1216" s="13"/>
      <c r="HV1216" s="13"/>
      <c r="HW1216" s="13"/>
      <c r="HX1216" s="13"/>
      <c r="HY1216" s="13"/>
      <c r="HZ1216" s="13"/>
      <c r="IA1216" s="13"/>
      <c r="IB1216" s="13"/>
      <c r="IC1216" s="13"/>
      <c r="ID1216" s="13"/>
    </row>
    <row r="1217" spans="1:238" s="12" customFormat="1" x14ac:dyDescent="0.2">
      <c r="A1217" s="11">
        <f t="shared" si="20"/>
        <v>1209</v>
      </c>
      <c r="B1217" s="38" t="s">
        <v>1767</v>
      </c>
      <c r="C1217" s="38" t="s">
        <v>761</v>
      </c>
      <c r="D1217" s="38" t="s">
        <v>650</v>
      </c>
      <c r="E1217" s="69" t="s">
        <v>1757</v>
      </c>
      <c r="F1217" s="82" t="s">
        <v>1725</v>
      </c>
      <c r="G1217" s="83">
        <v>2043</v>
      </c>
      <c r="H1217" s="34">
        <v>2043</v>
      </c>
      <c r="I1217" s="37" t="s">
        <v>15</v>
      </c>
      <c r="J1217" s="35" t="s">
        <v>17</v>
      </c>
      <c r="K1217" s="45"/>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Q1217" s="13"/>
      <c r="BR1217" s="13"/>
      <c r="BS1217" s="13"/>
      <c r="BT1217" s="13"/>
      <c r="BU1217" s="13"/>
      <c r="BV1217" s="13"/>
      <c r="BW1217" s="13"/>
      <c r="BX1217" s="13"/>
      <c r="BY1217" s="13"/>
      <c r="BZ1217" s="13"/>
      <c r="CA1217" s="13"/>
      <c r="CB1217" s="13"/>
      <c r="CC1217" s="13"/>
      <c r="CD1217" s="13"/>
      <c r="CE1217" s="13"/>
      <c r="CF1217" s="13"/>
      <c r="CG1217" s="13"/>
      <c r="CH1217" s="13"/>
      <c r="CI1217" s="13"/>
      <c r="CJ1217" s="13"/>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EU1217" s="13"/>
      <c r="EV1217" s="13"/>
      <c r="EW1217" s="13"/>
      <c r="EX1217" s="13"/>
      <c r="EY1217" s="13"/>
      <c r="EZ1217" s="13"/>
      <c r="FA1217" s="13"/>
      <c r="FB1217" s="13"/>
      <c r="FC1217" s="13"/>
      <c r="FD1217" s="13"/>
      <c r="FE1217" s="13"/>
      <c r="FF1217" s="13"/>
      <c r="FG1217" s="13"/>
      <c r="FH1217" s="13"/>
      <c r="FI1217" s="13"/>
      <c r="FJ1217" s="13"/>
      <c r="FK1217" s="13"/>
      <c r="FL1217" s="13"/>
      <c r="FM1217" s="13"/>
      <c r="FN1217" s="13"/>
      <c r="FO1217" s="13"/>
      <c r="FP1217" s="13"/>
      <c r="FQ1217" s="13"/>
      <c r="FR1217" s="13"/>
      <c r="FS1217" s="13"/>
      <c r="FT1217" s="13"/>
      <c r="FU1217" s="13"/>
      <c r="FV1217" s="13"/>
      <c r="FW1217" s="13"/>
      <c r="FX1217" s="13"/>
      <c r="FY1217" s="13"/>
      <c r="FZ1217" s="13"/>
      <c r="GA1217" s="13"/>
      <c r="GB1217" s="13"/>
      <c r="GC1217" s="13"/>
      <c r="GD1217" s="13"/>
      <c r="GE1217" s="13"/>
      <c r="GF1217" s="13"/>
      <c r="GG1217" s="13"/>
      <c r="GH1217" s="13"/>
      <c r="GI1217" s="13"/>
      <c r="GJ1217" s="13"/>
      <c r="GK1217" s="13"/>
      <c r="GL1217" s="13"/>
      <c r="GM1217" s="13"/>
      <c r="GN1217" s="13"/>
      <c r="GO1217" s="13"/>
      <c r="GP1217" s="13"/>
      <c r="GQ1217" s="13"/>
      <c r="GR1217" s="13"/>
      <c r="GS1217" s="13"/>
      <c r="GT1217" s="13"/>
      <c r="GU1217" s="13"/>
      <c r="GV1217" s="13"/>
      <c r="GW1217" s="13"/>
      <c r="GX1217" s="13"/>
      <c r="GY1217" s="13"/>
      <c r="GZ1217" s="13"/>
      <c r="HA1217" s="13"/>
      <c r="HB1217" s="13"/>
      <c r="HC1217" s="13"/>
      <c r="HD1217" s="13"/>
      <c r="HE1217" s="13"/>
      <c r="HF1217" s="13"/>
      <c r="HG1217" s="13"/>
      <c r="HH1217" s="13"/>
      <c r="HI1217" s="13"/>
      <c r="HJ1217" s="13"/>
      <c r="HK1217" s="13"/>
      <c r="HL1217" s="13"/>
      <c r="HM1217" s="13"/>
      <c r="HN1217" s="13"/>
      <c r="HO1217" s="13"/>
      <c r="HP1217" s="2"/>
      <c r="HQ1217" s="2"/>
      <c r="HR1217" s="2"/>
      <c r="HS1217" s="2"/>
      <c r="HT1217" s="2"/>
      <c r="HU1217" s="2"/>
      <c r="HV1217" s="2"/>
      <c r="HW1217" s="2"/>
      <c r="HX1217" s="2"/>
      <c r="HY1217" s="2"/>
      <c r="HZ1217" s="2"/>
      <c r="IA1217" s="2"/>
      <c r="IB1217" s="2"/>
      <c r="IC1217" s="2"/>
      <c r="ID1217" s="2"/>
    </row>
    <row r="1218" spans="1:238" s="12" customFormat="1" x14ac:dyDescent="0.2">
      <c r="A1218" s="11">
        <f t="shared" si="20"/>
        <v>1210</v>
      </c>
      <c r="B1218" s="32" t="s">
        <v>1810</v>
      </c>
      <c r="C1218" s="32" t="s">
        <v>761</v>
      </c>
      <c r="D1218" s="38" t="s">
        <v>650</v>
      </c>
      <c r="E1218" s="69" t="s">
        <v>1791</v>
      </c>
      <c r="F1218" s="33" t="s">
        <v>1811</v>
      </c>
      <c r="G1218" s="34">
        <v>333</v>
      </c>
      <c r="H1218" s="34">
        <v>432</v>
      </c>
      <c r="I1218" s="37" t="s">
        <v>15</v>
      </c>
      <c r="J1218" s="35" t="s">
        <v>17</v>
      </c>
      <c r="K1218" s="36" t="s">
        <v>179</v>
      </c>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c r="DY1218" s="2"/>
      <c r="DZ1218" s="2"/>
      <c r="EA1218" s="2"/>
      <c r="EB1218" s="2"/>
      <c r="EC1218" s="2"/>
      <c r="ED1218" s="2"/>
      <c r="EE1218" s="2"/>
      <c r="EF1218" s="2"/>
      <c r="EG1218" s="2"/>
      <c r="EH1218" s="2"/>
      <c r="EI1218" s="2"/>
      <c r="EJ1218" s="2"/>
      <c r="EK1218" s="2"/>
      <c r="EL1218" s="2"/>
      <c r="EM1218" s="2"/>
      <c r="EN1218" s="2"/>
      <c r="EO1218" s="2"/>
      <c r="EP1218" s="2"/>
      <c r="EQ1218" s="2"/>
      <c r="ER1218" s="2"/>
      <c r="ES1218" s="2"/>
      <c r="ET1218" s="2"/>
      <c r="EU1218" s="2"/>
      <c r="EV1218" s="2"/>
      <c r="EW1218" s="2"/>
      <c r="EX1218" s="2"/>
      <c r="EY1218" s="2"/>
      <c r="EZ1218" s="2"/>
      <c r="FA1218" s="2"/>
      <c r="FB1218" s="2"/>
      <c r="FC1218" s="2"/>
      <c r="FD1218" s="2"/>
      <c r="FE1218" s="2"/>
      <c r="FF1218" s="2"/>
      <c r="FG1218" s="2"/>
      <c r="FH1218" s="2"/>
      <c r="FI1218" s="2"/>
      <c r="FJ1218" s="2"/>
      <c r="FK1218" s="2"/>
      <c r="FL1218" s="2"/>
      <c r="FM1218" s="2"/>
      <c r="FN1218" s="2"/>
      <c r="FO1218" s="2"/>
      <c r="FP1218" s="2"/>
      <c r="FQ1218" s="2"/>
      <c r="FR1218" s="2"/>
      <c r="FS1218" s="2"/>
      <c r="FT1218" s="2"/>
      <c r="FU1218" s="2"/>
      <c r="FV1218" s="2"/>
      <c r="FW1218" s="2"/>
      <c r="FX1218" s="2"/>
      <c r="FY1218" s="2"/>
      <c r="FZ1218" s="2"/>
      <c r="GA1218" s="2"/>
      <c r="GB1218" s="2"/>
      <c r="GC1218" s="2"/>
      <c r="GD1218" s="2"/>
      <c r="GE1218" s="2"/>
      <c r="GF1218" s="2"/>
      <c r="GG1218" s="2"/>
      <c r="GH1218" s="2"/>
      <c r="GI1218" s="2"/>
      <c r="GJ1218" s="2"/>
      <c r="GK1218" s="2"/>
      <c r="GL1218" s="2"/>
      <c r="GM1218" s="2"/>
      <c r="GN1218" s="2"/>
      <c r="GO1218" s="2"/>
      <c r="GP1218" s="2"/>
      <c r="GQ1218" s="2"/>
      <c r="GR1218" s="2"/>
      <c r="GS1218" s="2"/>
      <c r="GT1218" s="2"/>
      <c r="GU1218" s="2"/>
      <c r="GV1218" s="2"/>
      <c r="GW1218" s="2"/>
      <c r="GX1218" s="2"/>
      <c r="GY1218" s="2"/>
      <c r="GZ1218" s="2"/>
      <c r="HA1218" s="2"/>
      <c r="HB1218" s="2"/>
      <c r="HC1218" s="2"/>
      <c r="HD1218" s="2"/>
      <c r="HE1218" s="2"/>
      <c r="HF1218" s="2"/>
      <c r="HG1218" s="2"/>
      <c r="HH1218" s="2"/>
      <c r="HI1218" s="2"/>
      <c r="HJ1218" s="2"/>
      <c r="HK1218" s="2"/>
      <c r="HL1218" s="2"/>
      <c r="HM1218" s="2"/>
      <c r="HN1218" s="2"/>
      <c r="HO1218" s="2"/>
      <c r="HP1218" s="2"/>
      <c r="HQ1218" s="2"/>
      <c r="HR1218" s="2"/>
      <c r="HS1218" s="2"/>
      <c r="HT1218" s="2"/>
      <c r="HU1218" s="2"/>
      <c r="HV1218" s="2"/>
      <c r="HW1218" s="2"/>
      <c r="HX1218" s="2"/>
      <c r="HY1218" s="2"/>
      <c r="HZ1218" s="2"/>
      <c r="IA1218" s="2"/>
      <c r="IB1218" s="2"/>
      <c r="IC1218" s="2"/>
      <c r="ID1218" s="2"/>
    </row>
    <row r="1219" spans="1:238" x14ac:dyDescent="0.2">
      <c r="A1219" s="11">
        <f t="shared" si="20"/>
        <v>1211</v>
      </c>
      <c r="B1219" s="32" t="s">
        <v>1812</v>
      </c>
      <c r="C1219" s="32" t="s">
        <v>761</v>
      </c>
      <c r="D1219" s="38" t="s">
        <v>650</v>
      </c>
      <c r="E1219" s="69" t="s">
        <v>1791</v>
      </c>
      <c r="F1219" s="33" t="s">
        <v>1398</v>
      </c>
      <c r="G1219" s="34">
        <v>516</v>
      </c>
      <c r="H1219" s="34">
        <v>1126</v>
      </c>
      <c r="I1219" s="37" t="s">
        <v>18</v>
      </c>
      <c r="J1219" s="35" t="s">
        <v>17</v>
      </c>
      <c r="K1219" s="36"/>
    </row>
    <row r="1220" spans="1:238" x14ac:dyDescent="0.2">
      <c r="A1220" s="11">
        <f t="shared" si="20"/>
        <v>1212</v>
      </c>
      <c r="B1220" s="32" t="s">
        <v>1813</v>
      </c>
      <c r="C1220" s="32" t="s">
        <v>761</v>
      </c>
      <c r="D1220" s="38" t="s">
        <v>650</v>
      </c>
      <c r="E1220" s="69" t="s">
        <v>1814</v>
      </c>
      <c r="F1220" s="33" t="s">
        <v>120</v>
      </c>
      <c r="G1220" s="34">
        <v>3419</v>
      </c>
      <c r="H1220" s="34">
        <v>6626</v>
      </c>
      <c r="I1220" s="37" t="s">
        <v>15</v>
      </c>
      <c r="J1220" s="35" t="s">
        <v>17</v>
      </c>
      <c r="K1220" s="36"/>
    </row>
    <row r="1221" spans="1:238" s="12" customFormat="1" x14ac:dyDescent="0.2">
      <c r="A1221" s="11">
        <f t="shared" si="20"/>
        <v>1213</v>
      </c>
      <c r="B1221" s="32" t="s">
        <v>1839</v>
      </c>
      <c r="C1221" s="32" t="s">
        <v>761</v>
      </c>
      <c r="D1221" s="38" t="s">
        <v>650</v>
      </c>
      <c r="E1221" s="69" t="s">
        <v>1828</v>
      </c>
      <c r="F1221" s="33" t="s">
        <v>1840</v>
      </c>
      <c r="G1221" s="34">
        <v>360</v>
      </c>
      <c r="H1221" s="34">
        <v>774</v>
      </c>
      <c r="I1221" s="37" t="s">
        <v>15</v>
      </c>
      <c r="J1221" s="35" t="s">
        <v>17</v>
      </c>
      <c r="K1221" s="36"/>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c r="DY1221" s="2"/>
      <c r="DZ1221" s="2"/>
      <c r="EA1221" s="2"/>
      <c r="EB1221" s="2"/>
      <c r="EC1221" s="2"/>
      <c r="ED1221" s="2"/>
      <c r="EE1221" s="2"/>
      <c r="EF1221" s="2"/>
      <c r="EG1221" s="2"/>
      <c r="EH1221" s="2"/>
      <c r="EI1221" s="2"/>
      <c r="EJ1221" s="2"/>
      <c r="EK1221" s="2"/>
      <c r="EL1221" s="2"/>
      <c r="EM1221" s="2"/>
      <c r="EN1221" s="2"/>
      <c r="EO1221" s="2"/>
      <c r="EP1221" s="2"/>
      <c r="EQ1221" s="2"/>
      <c r="ER1221" s="2"/>
      <c r="ES1221" s="2"/>
      <c r="ET1221" s="2"/>
      <c r="EU1221" s="2"/>
      <c r="EV1221" s="2"/>
      <c r="EW1221" s="2"/>
      <c r="EX1221" s="2"/>
      <c r="EY1221" s="2"/>
      <c r="EZ1221" s="2"/>
      <c r="FA1221" s="2"/>
      <c r="FB1221" s="2"/>
      <c r="FC1221" s="2"/>
      <c r="FD1221" s="2"/>
      <c r="FE1221" s="2"/>
      <c r="FF1221" s="2"/>
      <c r="FG1221" s="2"/>
      <c r="FH1221" s="2"/>
      <c r="FI1221" s="2"/>
      <c r="FJ1221" s="2"/>
      <c r="FK1221" s="2"/>
      <c r="FL1221" s="2"/>
      <c r="FM1221" s="2"/>
      <c r="FN1221" s="2"/>
      <c r="FO1221" s="2"/>
      <c r="FP1221" s="2"/>
      <c r="FQ1221" s="2"/>
      <c r="FR1221" s="2"/>
      <c r="FS1221" s="2"/>
      <c r="FT1221" s="2"/>
      <c r="FU1221" s="2"/>
      <c r="FV1221" s="2"/>
      <c r="FW1221" s="2"/>
      <c r="FX1221" s="2"/>
      <c r="FY1221" s="2"/>
      <c r="FZ1221" s="2"/>
      <c r="GA1221" s="2"/>
      <c r="GB1221" s="2"/>
      <c r="GC1221" s="2"/>
      <c r="GD1221" s="2"/>
      <c r="GE1221" s="2"/>
      <c r="GF1221" s="2"/>
      <c r="GG1221" s="2"/>
      <c r="GH1221" s="2"/>
      <c r="GI1221" s="2"/>
      <c r="GJ1221" s="2"/>
      <c r="GK1221" s="2"/>
      <c r="GL1221" s="2"/>
      <c r="GM1221" s="2"/>
      <c r="GN1221" s="2"/>
      <c r="GO1221" s="2"/>
      <c r="GP1221" s="2"/>
      <c r="GQ1221" s="2"/>
      <c r="GR1221" s="2"/>
      <c r="GS1221" s="2"/>
      <c r="GT1221" s="2"/>
      <c r="GU1221" s="2"/>
      <c r="GV1221" s="2"/>
      <c r="GW1221" s="2"/>
      <c r="GX1221" s="2"/>
      <c r="GY1221" s="2"/>
      <c r="GZ1221" s="2"/>
      <c r="HA1221" s="2"/>
      <c r="HB1221" s="2"/>
      <c r="HC1221" s="2"/>
      <c r="HD1221" s="2"/>
      <c r="HE1221" s="2"/>
      <c r="HF1221" s="2"/>
      <c r="HG1221" s="2"/>
      <c r="HH1221" s="2"/>
      <c r="HI1221" s="2"/>
      <c r="HJ1221" s="2"/>
      <c r="HK1221" s="2"/>
      <c r="HL1221" s="2"/>
      <c r="HM1221" s="2"/>
      <c r="HN1221" s="2"/>
      <c r="HO1221" s="2"/>
      <c r="HP1221" s="2"/>
      <c r="HQ1221" s="2"/>
      <c r="HR1221" s="2"/>
      <c r="HS1221" s="2"/>
      <c r="HT1221" s="2"/>
      <c r="HU1221" s="2"/>
      <c r="HV1221" s="2"/>
      <c r="HW1221" s="2"/>
      <c r="HX1221" s="2"/>
      <c r="HY1221" s="2"/>
      <c r="HZ1221" s="2"/>
      <c r="IA1221" s="2"/>
      <c r="IB1221" s="2"/>
      <c r="IC1221" s="2"/>
      <c r="ID1221" s="2"/>
    </row>
    <row r="1222" spans="1:238" s="12" customFormat="1" x14ac:dyDescent="0.2">
      <c r="A1222" s="11">
        <f t="shared" si="20"/>
        <v>1214</v>
      </c>
      <c r="B1222" s="38" t="s">
        <v>1932</v>
      </c>
      <c r="C1222" s="38" t="s">
        <v>761</v>
      </c>
      <c r="D1222" s="38" t="s">
        <v>650</v>
      </c>
      <c r="E1222" s="69" t="s">
        <v>1917</v>
      </c>
      <c r="F1222" s="40" t="s">
        <v>1921</v>
      </c>
      <c r="G1222" s="39">
        <v>1168</v>
      </c>
      <c r="H1222" s="39">
        <v>1228</v>
      </c>
      <c r="I1222" s="41" t="s">
        <v>15</v>
      </c>
      <c r="J1222" s="43" t="s">
        <v>17</v>
      </c>
      <c r="K1222" s="42"/>
    </row>
    <row r="1223" spans="1:238" s="12" customFormat="1" x14ac:dyDescent="0.2">
      <c r="A1223" s="11">
        <f t="shared" ref="A1223:A1287" si="21">ROW()-8</f>
        <v>1215</v>
      </c>
      <c r="B1223" s="38" t="s">
        <v>1934</v>
      </c>
      <c r="C1223" s="38" t="s">
        <v>761</v>
      </c>
      <c r="D1223" s="38" t="s">
        <v>650</v>
      </c>
      <c r="E1223" s="69" t="s">
        <v>1933</v>
      </c>
      <c r="F1223" s="40" t="s">
        <v>1935</v>
      </c>
      <c r="G1223" s="39">
        <v>4082</v>
      </c>
      <c r="H1223" s="39">
        <v>10857</v>
      </c>
      <c r="I1223" s="41" t="s">
        <v>15</v>
      </c>
      <c r="J1223" s="43" t="s">
        <v>17</v>
      </c>
      <c r="K1223" s="42"/>
    </row>
    <row r="1224" spans="1:238" s="12" customFormat="1" x14ac:dyDescent="0.2">
      <c r="A1224" s="11">
        <f t="shared" si="21"/>
        <v>1216</v>
      </c>
      <c r="B1224" s="38" t="s">
        <v>1080</v>
      </c>
      <c r="C1224" s="38" t="s">
        <v>761</v>
      </c>
      <c r="D1224" s="38" t="s">
        <v>650</v>
      </c>
      <c r="E1224" s="69" t="s">
        <v>1933</v>
      </c>
      <c r="F1224" s="40" t="s">
        <v>1945</v>
      </c>
      <c r="G1224" s="39">
        <v>561</v>
      </c>
      <c r="H1224" s="39">
        <v>841</v>
      </c>
      <c r="I1224" s="41" t="s">
        <v>15</v>
      </c>
      <c r="J1224" s="43" t="s">
        <v>17</v>
      </c>
      <c r="K1224" s="42"/>
    </row>
    <row r="1225" spans="1:238" s="12" customFormat="1" x14ac:dyDescent="0.2">
      <c r="A1225" s="11">
        <f t="shared" si="21"/>
        <v>1217</v>
      </c>
      <c r="B1225" s="38" t="s">
        <v>1083</v>
      </c>
      <c r="C1225" s="38" t="s">
        <v>761</v>
      </c>
      <c r="D1225" s="38" t="s">
        <v>650</v>
      </c>
      <c r="E1225" s="69" t="s">
        <v>1966</v>
      </c>
      <c r="F1225" s="40" t="s">
        <v>122</v>
      </c>
      <c r="G1225" s="39">
        <v>669</v>
      </c>
      <c r="H1225" s="39">
        <v>1141</v>
      </c>
      <c r="I1225" s="41" t="s">
        <v>15</v>
      </c>
      <c r="J1225" s="43" t="s">
        <v>17</v>
      </c>
      <c r="K1225" s="4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c r="DY1225" s="2"/>
      <c r="DZ1225" s="2"/>
      <c r="EA1225" s="2"/>
      <c r="EB1225" s="2"/>
      <c r="EC1225" s="2"/>
      <c r="ED1225" s="2"/>
      <c r="EE1225" s="2"/>
      <c r="EF1225" s="2"/>
      <c r="EG1225" s="2"/>
      <c r="EH1225" s="2"/>
      <c r="EI1225" s="2"/>
      <c r="EJ1225" s="2"/>
      <c r="EK1225" s="2"/>
      <c r="EL1225" s="2"/>
      <c r="EM1225" s="2"/>
      <c r="EN1225" s="2"/>
      <c r="EO1225" s="2"/>
      <c r="EP1225" s="2"/>
      <c r="EQ1225" s="2"/>
      <c r="ER1225" s="2"/>
      <c r="ES1225" s="2"/>
      <c r="ET1225" s="2"/>
      <c r="EU1225" s="2"/>
      <c r="EV1225" s="2"/>
      <c r="EW1225" s="2"/>
      <c r="EX1225" s="2"/>
      <c r="EY1225" s="2"/>
      <c r="EZ1225" s="2"/>
      <c r="FA1225" s="2"/>
      <c r="FB1225" s="2"/>
      <c r="FC1225" s="2"/>
      <c r="FD1225" s="2"/>
      <c r="FE1225" s="2"/>
      <c r="FF1225" s="2"/>
      <c r="FG1225" s="2"/>
      <c r="FH1225" s="2"/>
      <c r="FI1225" s="2"/>
      <c r="FJ1225" s="2"/>
      <c r="FK1225" s="2"/>
      <c r="FL1225" s="2"/>
      <c r="FM1225" s="2"/>
      <c r="FN1225" s="2"/>
      <c r="FO1225" s="2"/>
      <c r="FP1225" s="2"/>
      <c r="FQ1225" s="2"/>
      <c r="FR1225" s="2"/>
      <c r="FS1225" s="2"/>
      <c r="FT1225" s="2"/>
      <c r="FU1225" s="2"/>
      <c r="FV1225" s="2"/>
      <c r="FW1225" s="2"/>
      <c r="FX1225" s="2"/>
      <c r="FY1225" s="2"/>
      <c r="FZ1225" s="2"/>
      <c r="GA1225" s="2"/>
      <c r="GB1225" s="2"/>
      <c r="GC1225" s="2"/>
      <c r="GD1225" s="2"/>
      <c r="GE1225" s="2"/>
      <c r="GF1225" s="2"/>
      <c r="GG1225" s="2"/>
      <c r="GH1225" s="2"/>
      <c r="GI1225" s="2"/>
      <c r="GJ1225" s="2"/>
      <c r="GK1225" s="2"/>
      <c r="GL1225" s="2"/>
      <c r="GM1225" s="2"/>
      <c r="GN1225" s="2"/>
      <c r="GO1225" s="2"/>
      <c r="GP1225" s="2"/>
      <c r="GQ1225" s="2"/>
      <c r="GR1225" s="2"/>
      <c r="GS1225" s="2"/>
      <c r="GT1225" s="2"/>
      <c r="GU1225" s="2"/>
      <c r="GV1225" s="2"/>
      <c r="GW1225" s="2"/>
      <c r="GX1225" s="2"/>
      <c r="GY1225" s="2"/>
      <c r="GZ1225" s="2"/>
      <c r="HA1225" s="2"/>
      <c r="HB1225" s="2"/>
      <c r="HC1225" s="2"/>
      <c r="HD1225" s="2"/>
      <c r="HE1225" s="2"/>
      <c r="HF1225" s="2"/>
      <c r="HG1225" s="2"/>
      <c r="HH1225" s="2"/>
      <c r="HI1225" s="2"/>
      <c r="HJ1225" s="2"/>
      <c r="HK1225" s="2"/>
      <c r="HL1225" s="2"/>
      <c r="HM1225" s="2"/>
      <c r="HN1225" s="2"/>
      <c r="HO1225" s="2"/>
      <c r="HP1225" s="2"/>
      <c r="HQ1225" s="2"/>
      <c r="HR1225" s="2"/>
      <c r="HS1225" s="2"/>
      <c r="HT1225" s="2"/>
      <c r="HU1225" s="2"/>
      <c r="HV1225" s="2"/>
      <c r="HW1225" s="2"/>
      <c r="HX1225" s="2"/>
      <c r="HY1225" s="2"/>
      <c r="HZ1225" s="2"/>
      <c r="IA1225" s="2"/>
      <c r="IB1225" s="2"/>
      <c r="IC1225" s="2"/>
      <c r="ID1225" s="2"/>
    </row>
    <row r="1226" spans="1:238" s="12" customFormat="1" x14ac:dyDescent="0.2">
      <c r="A1226" s="11">
        <f t="shared" si="21"/>
        <v>1218</v>
      </c>
      <c r="B1226" s="38" t="s">
        <v>1982</v>
      </c>
      <c r="C1226" s="38" t="s">
        <v>761</v>
      </c>
      <c r="D1226" s="38" t="s">
        <v>650</v>
      </c>
      <c r="E1226" s="69" t="s">
        <v>1983</v>
      </c>
      <c r="F1226" s="40" t="s">
        <v>1984</v>
      </c>
      <c r="G1226" s="39">
        <v>4854</v>
      </c>
      <c r="H1226" s="39">
        <v>10459</v>
      </c>
      <c r="I1226" s="41" t="s">
        <v>18</v>
      </c>
      <c r="J1226" s="43" t="s">
        <v>17</v>
      </c>
      <c r="K1226" s="4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c r="DY1226" s="2"/>
      <c r="DZ1226" s="2"/>
      <c r="EA1226" s="2"/>
      <c r="EB1226" s="2"/>
      <c r="EC1226" s="2"/>
      <c r="ED1226" s="2"/>
      <c r="EE1226" s="2"/>
      <c r="EF1226" s="2"/>
      <c r="EG1226" s="2"/>
      <c r="EH1226" s="2"/>
      <c r="EI1226" s="2"/>
      <c r="EJ1226" s="2"/>
      <c r="EK1226" s="2"/>
      <c r="EL1226" s="2"/>
      <c r="EM1226" s="2"/>
      <c r="EN1226" s="2"/>
      <c r="EO1226" s="2"/>
      <c r="EP1226" s="2"/>
      <c r="EQ1226" s="2"/>
      <c r="ER1226" s="2"/>
      <c r="ES1226" s="2"/>
      <c r="ET1226" s="2"/>
      <c r="EU1226" s="2"/>
      <c r="EV1226" s="2"/>
      <c r="EW1226" s="2"/>
      <c r="EX1226" s="2"/>
      <c r="EY1226" s="2"/>
      <c r="EZ1226" s="2"/>
      <c r="FA1226" s="2"/>
      <c r="FB1226" s="2"/>
      <c r="FC1226" s="2"/>
      <c r="FD1226" s="2"/>
      <c r="FE1226" s="2"/>
      <c r="FF1226" s="2"/>
      <c r="FG1226" s="2"/>
      <c r="FH1226" s="2"/>
      <c r="FI1226" s="2"/>
      <c r="FJ1226" s="2"/>
      <c r="FK1226" s="2"/>
      <c r="FL1226" s="2"/>
      <c r="FM1226" s="2"/>
      <c r="FN1226" s="2"/>
      <c r="FO1226" s="2"/>
      <c r="FP1226" s="2"/>
      <c r="FQ1226" s="2"/>
      <c r="FR1226" s="2"/>
      <c r="FS1226" s="2"/>
      <c r="FT1226" s="2"/>
      <c r="FU1226" s="2"/>
      <c r="FV1226" s="2"/>
      <c r="FW1226" s="2"/>
      <c r="FX1226" s="2"/>
      <c r="FY1226" s="2"/>
      <c r="FZ1226" s="2"/>
      <c r="GA1226" s="2"/>
      <c r="GB1226" s="2"/>
      <c r="GC1226" s="2"/>
      <c r="GD1226" s="2"/>
      <c r="GE1226" s="2"/>
      <c r="GF1226" s="2"/>
      <c r="GG1226" s="2"/>
      <c r="GH1226" s="2"/>
      <c r="GI1226" s="2"/>
      <c r="GJ1226" s="2"/>
      <c r="GK1226" s="2"/>
      <c r="GL1226" s="2"/>
      <c r="GM1226" s="2"/>
      <c r="GN1226" s="2"/>
      <c r="GO1226" s="2"/>
      <c r="GP1226" s="2"/>
      <c r="GQ1226" s="2"/>
      <c r="GR1226" s="2"/>
      <c r="GS1226" s="2"/>
      <c r="GT1226" s="2"/>
      <c r="GU1226" s="2"/>
      <c r="GV1226" s="2"/>
      <c r="GW1226" s="2"/>
      <c r="GX1226" s="2"/>
      <c r="GY1226" s="2"/>
      <c r="GZ1226" s="2"/>
      <c r="HA1226" s="2"/>
      <c r="HB1226" s="2"/>
      <c r="HC1226" s="2"/>
      <c r="HD1226" s="2"/>
      <c r="HE1226" s="2"/>
      <c r="HF1226" s="2"/>
      <c r="HG1226" s="2"/>
      <c r="HH1226" s="2"/>
      <c r="HI1226" s="2"/>
      <c r="HJ1226" s="2"/>
      <c r="HK1226" s="2"/>
      <c r="HL1226" s="2"/>
      <c r="HM1226" s="2"/>
      <c r="HN1226" s="2"/>
      <c r="HO1226" s="2"/>
      <c r="HP1226" s="2"/>
      <c r="HQ1226" s="2"/>
      <c r="HR1226" s="2"/>
      <c r="HS1226" s="2"/>
      <c r="HT1226" s="2"/>
      <c r="HU1226" s="2"/>
      <c r="HV1226" s="2"/>
      <c r="HW1226" s="2"/>
      <c r="HX1226" s="2"/>
      <c r="HY1226" s="2"/>
      <c r="HZ1226" s="2"/>
      <c r="IA1226" s="2"/>
      <c r="IB1226" s="2"/>
      <c r="IC1226" s="2"/>
      <c r="ID1226" s="2"/>
    </row>
    <row r="1227" spans="1:238" s="12" customFormat="1" x14ac:dyDescent="0.2">
      <c r="A1227" s="11">
        <f t="shared" si="21"/>
        <v>1219</v>
      </c>
      <c r="B1227" s="38" t="s">
        <v>1993</v>
      </c>
      <c r="C1227" s="38" t="s">
        <v>761</v>
      </c>
      <c r="D1227" s="38" t="s">
        <v>650</v>
      </c>
      <c r="E1227" s="69" t="s">
        <v>1987</v>
      </c>
      <c r="F1227" s="40" t="s">
        <v>1483</v>
      </c>
      <c r="G1227" s="39">
        <v>4183</v>
      </c>
      <c r="H1227" s="39">
        <v>10382</v>
      </c>
      <c r="I1227" s="41" t="s">
        <v>18</v>
      </c>
      <c r="J1227" s="43" t="s">
        <v>17</v>
      </c>
      <c r="K1227" s="42"/>
    </row>
    <row r="1228" spans="1:238" s="12" customFormat="1" x14ac:dyDescent="0.2">
      <c r="A1228" s="11">
        <f t="shared" si="21"/>
        <v>1220</v>
      </c>
      <c r="B1228" s="38" t="s">
        <v>2005</v>
      </c>
      <c r="C1228" s="38" t="s">
        <v>761</v>
      </c>
      <c r="D1228" s="38" t="s">
        <v>650</v>
      </c>
      <c r="E1228" s="69" t="s">
        <v>2000</v>
      </c>
      <c r="F1228" s="40" t="s">
        <v>122</v>
      </c>
      <c r="G1228" s="39">
        <v>1496</v>
      </c>
      <c r="H1228" s="39">
        <v>3711</v>
      </c>
      <c r="I1228" s="41" t="s">
        <v>18</v>
      </c>
      <c r="J1228" s="43" t="s">
        <v>17</v>
      </c>
      <c r="K1228" s="42"/>
    </row>
    <row r="1229" spans="1:238" s="12" customFormat="1" x14ac:dyDescent="0.2">
      <c r="A1229" s="11">
        <f t="shared" si="21"/>
        <v>1221</v>
      </c>
      <c r="B1229" s="38" t="s">
        <v>2030</v>
      </c>
      <c r="C1229" s="38" t="s">
        <v>761</v>
      </c>
      <c r="D1229" s="38" t="s">
        <v>650</v>
      </c>
      <c r="E1229" s="69" t="s">
        <v>2016</v>
      </c>
      <c r="F1229" s="40" t="s">
        <v>2023</v>
      </c>
      <c r="G1229" s="39">
        <v>874</v>
      </c>
      <c r="H1229" s="39">
        <v>1681</v>
      </c>
      <c r="I1229" s="41" t="s">
        <v>15</v>
      </c>
      <c r="J1229" s="43" t="s">
        <v>17</v>
      </c>
      <c r="K1229" s="42"/>
    </row>
    <row r="1230" spans="1:238" s="12" customFormat="1" x14ac:dyDescent="0.2">
      <c r="A1230" s="11">
        <f t="shared" si="21"/>
        <v>1222</v>
      </c>
      <c r="B1230" s="38" t="s">
        <v>2046</v>
      </c>
      <c r="C1230" s="38" t="s">
        <v>761</v>
      </c>
      <c r="D1230" s="38" t="s">
        <v>650</v>
      </c>
      <c r="E1230" s="69" t="s">
        <v>2032</v>
      </c>
      <c r="F1230" s="40" t="s">
        <v>83</v>
      </c>
      <c r="G1230" s="39">
        <v>1053</v>
      </c>
      <c r="H1230" s="39">
        <v>2091</v>
      </c>
      <c r="I1230" s="41" t="s">
        <v>15</v>
      </c>
      <c r="J1230" s="43" t="s">
        <v>17</v>
      </c>
      <c r="K1230" s="45"/>
    </row>
    <row r="1231" spans="1:238" s="12" customFormat="1" x14ac:dyDescent="0.2">
      <c r="A1231" s="11">
        <f t="shared" si="21"/>
        <v>1223</v>
      </c>
      <c r="B1231" s="38" t="s">
        <v>2054</v>
      </c>
      <c r="C1231" s="38" t="s">
        <v>761</v>
      </c>
      <c r="D1231" s="38" t="s">
        <v>650</v>
      </c>
      <c r="E1231" s="69" t="s">
        <v>2050</v>
      </c>
      <c r="F1231" s="40" t="s">
        <v>724</v>
      </c>
      <c r="G1231" s="39">
        <v>4234</v>
      </c>
      <c r="H1231" s="39">
        <v>12036</v>
      </c>
      <c r="I1231" s="41" t="s">
        <v>15</v>
      </c>
      <c r="J1231" s="43" t="s">
        <v>17</v>
      </c>
      <c r="K1231" s="42"/>
    </row>
    <row r="1232" spans="1:238" s="12" customFormat="1" x14ac:dyDescent="0.2">
      <c r="A1232" s="11">
        <f t="shared" si="21"/>
        <v>1224</v>
      </c>
      <c r="B1232" s="38" t="s">
        <v>2078</v>
      </c>
      <c r="C1232" s="38" t="s">
        <v>761</v>
      </c>
      <c r="D1232" s="38" t="s">
        <v>650</v>
      </c>
      <c r="E1232" s="69" t="s">
        <v>224</v>
      </c>
      <c r="F1232" s="40" t="s">
        <v>1939</v>
      </c>
      <c r="G1232" s="39">
        <v>899</v>
      </c>
      <c r="H1232" s="39">
        <v>1724</v>
      </c>
      <c r="I1232" s="41" t="s">
        <v>15</v>
      </c>
      <c r="J1232" s="43" t="s">
        <v>17</v>
      </c>
      <c r="K1232" s="42"/>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18"/>
      <c r="AT1232" s="18"/>
      <c r="AU1232" s="18"/>
      <c r="AV1232" s="18"/>
      <c r="AW1232" s="18"/>
      <c r="AX1232" s="18"/>
      <c r="AY1232" s="18"/>
      <c r="AZ1232" s="18"/>
      <c r="BA1232" s="18"/>
      <c r="BB1232" s="18"/>
      <c r="BC1232" s="18"/>
      <c r="BD1232" s="18"/>
      <c r="BE1232" s="18"/>
      <c r="BF1232" s="18"/>
      <c r="BG1232" s="18"/>
      <c r="BH1232" s="18"/>
      <c r="BI1232" s="18"/>
      <c r="BJ1232" s="18"/>
      <c r="BK1232" s="18"/>
      <c r="BL1232" s="18"/>
      <c r="BM1232" s="18"/>
      <c r="BN1232" s="18"/>
      <c r="BO1232" s="18"/>
      <c r="BP1232" s="18"/>
      <c r="BQ1232" s="18"/>
      <c r="BR1232" s="18"/>
      <c r="BS1232" s="18"/>
      <c r="BT1232" s="18"/>
      <c r="BU1232" s="18"/>
      <c r="BV1232" s="18"/>
      <c r="BW1232" s="18"/>
      <c r="BX1232" s="18"/>
      <c r="BY1232" s="18"/>
      <c r="BZ1232" s="18"/>
      <c r="CA1232" s="18"/>
      <c r="CB1232" s="18"/>
      <c r="CC1232" s="18"/>
      <c r="CD1232" s="18"/>
      <c r="CE1232" s="18"/>
      <c r="CF1232" s="18"/>
      <c r="CG1232" s="18"/>
      <c r="CH1232" s="18"/>
      <c r="CI1232" s="18"/>
      <c r="CJ1232" s="18"/>
      <c r="CK1232" s="18"/>
      <c r="CL1232" s="18"/>
      <c r="CM1232" s="18"/>
      <c r="CN1232" s="18"/>
      <c r="CO1232" s="18"/>
      <c r="CP1232" s="18"/>
      <c r="CQ1232" s="18"/>
      <c r="CR1232" s="18"/>
      <c r="CS1232" s="18"/>
      <c r="CT1232" s="18"/>
      <c r="CU1232" s="18"/>
      <c r="CV1232" s="18"/>
      <c r="CW1232" s="18"/>
      <c r="CX1232" s="18"/>
      <c r="CY1232" s="18"/>
      <c r="CZ1232" s="18"/>
      <c r="DA1232" s="18"/>
      <c r="DB1232" s="18"/>
      <c r="DC1232" s="18"/>
      <c r="DD1232" s="18"/>
      <c r="DE1232" s="18"/>
      <c r="DF1232" s="18"/>
      <c r="DG1232" s="18"/>
      <c r="DH1232" s="18"/>
      <c r="DI1232" s="18"/>
      <c r="DJ1232" s="18"/>
      <c r="DK1232" s="18"/>
      <c r="DL1232" s="18"/>
      <c r="DM1232" s="18"/>
      <c r="DN1232" s="18"/>
      <c r="DO1232" s="18"/>
      <c r="DP1232" s="18"/>
      <c r="DQ1232" s="18"/>
      <c r="DR1232" s="18"/>
      <c r="DS1232" s="18"/>
      <c r="DT1232" s="18"/>
      <c r="DU1232" s="18"/>
      <c r="DV1232" s="18"/>
      <c r="DW1232" s="18"/>
      <c r="DX1232" s="18"/>
      <c r="DY1232" s="18"/>
      <c r="DZ1232" s="18"/>
      <c r="EA1232" s="18"/>
      <c r="EB1232" s="18"/>
      <c r="EC1232" s="18"/>
      <c r="ED1232" s="18"/>
      <c r="EE1232" s="18"/>
      <c r="EF1232" s="18"/>
      <c r="EG1232" s="18"/>
      <c r="EH1232" s="18"/>
      <c r="EI1232" s="18"/>
      <c r="EJ1232" s="18"/>
      <c r="EK1232" s="18"/>
      <c r="EL1232" s="18"/>
      <c r="EM1232" s="18"/>
      <c r="EN1232" s="18"/>
      <c r="EO1232" s="18"/>
      <c r="EP1232" s="18"/>
      <c r="EQ1232" s="18"/>
      <c r="ER1232" s="18"/>
      <c r="ES1232" s="18"/>
      <c r="ET1232" s="18"/>
      <c r="EU1232" s="18"/>
      <c r="EV1232" s="18"/>
      <c r="EW1232" s="18"/>
      <c r="EX1232" s="18"/>
      <c r="EY1232" s="18"/>
      <c r="EZ1232" s="18"/>
      <c r="FA1232" s="18"/>
      <c r="FB1232" s="18"/>
      <c r="FC1232" s="18"/>
      <c r="FD1232" s="18"/>
      <c r="FE1232" s="18"/>
      <c r="FF1232" s="18"/>
      <c r="FG1232" s="18"/>
      <c r="FH1232" s="18"/>
      <c r="FI1232" s="18"/>
      <c r="FJ1232" s="18"/>
      <c r="FK1232" s="18"/>
      <c r="FL1232" s="18"/>
      <c r="FM1232" s="18"/>
      <c r="FN1232" s="18"/>
      <c r="FO1232" s="18"/>
      <c r="FP1232" s="18"/>
      <c r="FQ1232" s="18"/>
      <c r="FR1232" s="18"/>
      <c r="FS1232" s="18"/>
      <c r="FT1232" s="18"/>
      <c r="FU1232" s="18"/>
      <c r="FV1232" s="18"/>
      <c r="FW1232" s="18"/>
      <c r="FX1232" s="18"/>
      <c r="FY1232" s="18"/>
      <c r="FZ1232" s="18"/>
      <c r="GA1232" s="18"/>
      <c r="GB1232" s="18"/>
      <c r="GC1232" s="18"/>
      <c r="GD1232" s="18"/>
      <c r="GE1232" s="18"/>
      <c r="GF1232" s="18"/>
      <c r="GG1232" s="18"/>
      <c r="GH1232" s="18"/>
      <c r="GI1232" s="18"/>
      <c r="GJ1232" s="18"/>
      <c r="GK1232" s="18"/>
      <c r="GL1232" s="18"/>
      <c r="GM1232" s="18"/>
      <c r="GN1232" s="18"/>
      <c r="GO1232" s="18"/>
      <c r="GP1232" s="18"/>
      <c r="GQ1232" s="18"/>
      <c r="GR1232" s="18"/>
      <c r="GS1232" s="18"/>
      <c r="GT1232" s="18"/>
      <c r="GU1232" s="18"/>
      <c r="GV1232" s="18"/>
      <c r="GW1232" s="18"/>
      <c r="GX1232" s="18"/>
      <c r="GY1232" s="18"/>
      <c r="GZ1232" s="18"/>
      <c r="HA1232" s="18"/>
      <c r="HB1232" s="18"/>
      <c r="HC1232" s="18"/>
      <c r="HD1232" s="18"/>
      <c r="HE1232" s="18"/>
      <c r="HF1232" s="18"/>
      <c r="HG1232" s="18"/>
      <c r="HH1232" s="18"/>
      <c r="HI1232" s="18"/>
      <c r="HJ1232" s="18"/>
      <c r="HK1232" s="18"/>
      <c r="HL1232" s="18"/>
      <c r="HM1232" s="18"/>
      <c r="HN1232" s="18"/>
      <c r="HO1232" s="18"/>
      <c r="HP1232" s="18"/>
      <c r="HQ1232" s="18"/>
      <c r="HR1232" s="18"/>
      <c r="HS1232" s="18"/>
      <c r="HT1232" s="18"/>
      <c r="HU1232" s="18"/>
      <c r="HV1232" s="18"/>
      <c r="HW1232" s="18"/>
      <c r="HX1232" s="18"/>
      <c r="HY1232" s="18"/>
      <c r="HZ1232" s="18"/>
      <c r="IA1232" s="18"/>
      <c r="IB1232" s="18"/>
      <c r="IC1232" s="18"/>
      <c r="ID1232" s="18"/>
    </row>
    <row r="1233" spans="1:238" s="12" customFormat="1" x14ac:dyDescent="0.2">
      <c r="A1233" s="11">
        <f t="shared" si="21"/>
        <v>1225</v>
      </c>
      <c r="B1233" s="38" t="s">
        <v>2081</v>
      </c>
      <c r="C1233" s="38" t="s">
        <v>761</v>
      </c>
      <c r="D1233" s="38" t="s">
        <v>650</v>
      </c>
      <c r="E1233" s="69" t="s">
        <v>2079</v>
      </c>
      <c r="F1233" s="40" t="s">
        <v>60</v>
      </c>
      <c r="G1233" s="85">
        <v>5961</v>
      </c>
      <c r="H1233" s="85">
        <v>14412</v>
      </c>
      <c r="I1233" s="41" t="s">
        <v>18</v>
      </c>
      <c r="J1233" s="86" t="s">
        <v>17</v>
      </c>
      <c r="K1233" s="45" t="s">
        <v>180</v>
      </c>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18"/>
      <c r="AT1233" s="18"/>
      <c r="AU1233" s="18"/>
      <c r="AV1233" s="18"/>
      <c r="AW1233" s="18"/>
      <c r="AX1233" s="18"/>
      <c r="AY1233" s="18"/>
      <c r="AZ1233" s="18"/>
      <c r="BA1233" s="18"/>
      <c r="BB1233" s="18"/>
      <c r="BC1233" s="18"/>
      <c r="BD1233" s="18"/>
      <c r="BE1233" s="18"/>
      <c r="BF1233" s="18"/>
      <c r="BG1233" s="18"/>
      <c r="BH1233" s="18"/>
      <c r="BI1233" s="18"/>
      <c r="BJ1233" s="18"/>
      <c r="BK1233" s="18"/>
      <c r="BL1233" s="18"/>
      <c r="BM1233" s="18"/>
      <c r="BN1233" s="18"/>
      <c r="BO1233" s="18"/>
      <c r="BP1233" s="18"/>
      <c r="BQ1233" s="18"/>
      <c r="BR1233" s="18"/>
      <c r="BS1233" s="18"/>
      <c r="BT1233" s="18"/>
      <c r="BU1233" s="18"/>
      <c r="BV1233" s="18"/>
      <c r="BW1233" s="18"/>
      <c r="BX1233" s="18"/>
      <c r="BY1233" s="18"/>
      <c r="BZ1233" s="18"/>
      <c r="CA1233" s="18"/>
      <c r="CB1233" s="18"/>
      <c r="CC1233" s="18"/>
      <c r="CD1233" s="18"/>
      <c r="CE1233" s="18"/>
      <c r="CF1233" s="18"/>
      <c r="CG1233" s="18"/>
      <c r="CH1233" s="18"/>
      <c r="CI1233" s="18"/>
      <c r="CJ1233" s="18"/>
      <c r="CK1233" s="18"/>
      <c r="CL1233" s="18"/>
      <c r="CM1233" s="18"/>
      <c r="CN1233" s="18"/>
      <c r="CO1233" s="18"/>
      <c r="CP1233" s="18"/>
      <c r="CQ1233" s="18"/>
      <c r="CR1233" s="18"/>
      <c r="CS1233" s="18"/>
      <c r="CT1233" s="18"/>
      <c r="CU1233" s="18"/>
      <c r="CV1233" s="18"/>
      <c r="CW1233" s="18"/>
      <c r="CX1233" s="18"/>
      <c r="CY1233" s="18"/>
      <c r="CZ1233" s="18"/>
      <c r="DA1233" s="18"/>
      <c r="DB1233" s="18"/>
      <c r="DC1233" s="18"/>
      <c r="DD1233" s="18"/>
      <c r="DE1233" s="18"/>
      <c r="DF1233" s="18"/>
      <c r="DG1233" s="18"/>
      <c r="DH1233" s="18"/>
      <c r="DI1233" s="18"/>
      <c r="DJ1233" s="18"/>
      <c r="DK1233" s="18"/>
      <c r="DL1233" s="18"/>
      <c r="DM1233" s="18"/>
      <c r="DN1233" s="18"/>
      <c r="DO1233" s="18"/>
      <c r="DP1233" s="18"/>
      <c r="DQ1233" s="18"/>
      <c r="DR1233" s="18"/>
      <c r="DS1233" s="18"/>
      <c r="DT1233" s="18"/>
      <c r="DU1233" s="18"/>
      <c r="DV1233" s="18"/>
      <c r="DW1233" s="18"/>
      <c r="DX1233" s="18"/>
      <c r="DY1233" s="18"/>
      <c r="DZ1233" s="18"/>
      <c r="EA1233" s="18"/>
      <c r="EB1233" s="18"/>
      <c r="EC1233" s="18"/>
      <c r="ED1233" s="18"/>
      <c r="EE1233" s="18"/>
      <c r="EF1233" s="18"/>
      <c r="EG1233" s="18"/>
      <c r="EH1233" s="18"/>
      <c r="EI1233" s="18"/>
      <c r="EJ1233" s="18"/>
      <c r="EK1233" s="18"/>
      <c r="EL1233" s="18"/>
      <c r="EM1233" s="18"/>
      <c r="EN1233" s="18"/>
      <c r="EO1233" s="18"/>
      <c r="EP1233" s="18"/>
      <c r="EQ1233" s="18"/>
      <c r="ER1233" s="18"/>
      <c r="ES1233" s="18"/>
      <c r="ET1233" s="18"/>
      <c r="EU1233" s="18"/>
      <c r="EV1233" s="18"/>
      <c r="EW1233" s="18"/>
      <c r="EX1233" s="18"/>
      <c r="EY1233" s="18"/>
      <c r="EZ1233" s="18"/>
      <c r="FA1233" s="18"/>
      <c r="FB1233" s="18"/>
      <c r="FC1233" s="18"/>
      <c r="FD1233" s="18"/>
      <c r="FE1233" s="18"/>
      <c r="FF1233" s="18"/>
      <c r="FG1233" s="18"/>
      <c r="FH1233" s="18"/>
      <c r="FI1233" s="18"/>
      <c r="FJ1233" s="18"/>
      <c r="FK1233" s="18"/>
      <c r="FL1233" s="18"/>
      <c r="FM1233" s="18"/>
      <c r="FN1233" s="18"/>
      <c r="FO1233" s="18"/>
      <c r="FP1233" s="18"/>
      <c r="FQ1233" s="18"/>
      <c r="FR1233" s="18"/>
      <c r="FS1233" s="18"/>
      <c r="FT1233" s="18"/>
      <c r="FU1233" s="18"/>
      <c r="FV1233" s="18"/>
      <c r="FW1233" s="18"/>
      <c r="FX1233" s="18"/>
      <c r="FY1233" s="18"/>
      <c r="FZ1233" s="18"/>
      <c r="GA1233" s="18"/>
      <c r="GB1233" s="18"/>
      <c r="GC1233" s="18"/>
      <c r="GD1233" s="18"/>
      <c r="GE1233" s="18"/>
      <c r="GF1233" s="18"/>
      <c r="GG1233" s="18"/>
      <c r="GH1233" s="18"/>
      <c r="GI1233" s="18"/>
      <c r="GJ1233" s="18"/>
      <c r="GK1233" s="18"/>
      <c r="GL1233" s="18"/>
      <c r="GM1233" s="18"/>
      <c r="GN1233" s="18"/>
      <c r="GO1233" s="18"/>
      <c r="GP1233" s="18"/>
      <c r="GQ1233" s="18"/>
      <c r="GR1233" s="18"/>
      <c r="GS1233" s="18"/>
      <c r="GT1233" s="18"/>
      <c r="GU1233" s="18"/>
      <c r="GV1233" s="18"/>
      <c r="GW1233" s="18"/>
      <c r="GX1233" s="18"/>
      <c r="GY1233" s="18"/>
      <c r="GZ1233" s="18"/>
      <c r="HA1233" s="18"/>
      <c r="HB1233" s="18"/>
      <c r="HC1233" s="18"/>
      <c r="HD1233" s="18"/>
      <c r="HE1233" s="18"/>
      <c r="HF1233" s="18"/>
      <c r="HG1233" s="18"/>
      <c r="HH1233" s="18"/>
      <c r="HI1233" s="18"/>
      <c r="HJ1233" s="18"/>
      <c r="HK1233" s="18"/>
      <c r="HL1233" s="18"/>
      <c r="HM1233" s="18"/>
      <c r="HN1233" s="18"/>
      <c r="HO1233" s="18"/>
      <c r="HP1233" s="18"/>
      <c r="HQ1233" s="18"/>
      <c r="HR1233" s="18"/>
      <c r="HS1233" s="18"/>
      <c r="HT1233" s="18"/>
      <c r="HU1233" s="18"/>
      <c r="HV1233" s="18"/>
      <c r="HW1233" s="18"/>
      <c r="HX1233" s="18"/>
      <c r="HY1233" s="18"/>
      <c r="HZ1233" s="18"/>
      <c r="IA1233" s="18"/>
      <c r="IB1233" s="18"/>
      <c r="IC1233" s="18"/>
      <c r="ID1233" s="18"/>
    </row>
    <row r="1234" spans="1:238" s="12" customFormat="1" x14ac:dyDescent="0.2">
      <c r="A1234" s="11">
        <f t="shared" si="21"/>
        <v>1226</v>
      </c>
      <c r="B1234" s="38" t="s">
        <v>2096</v>
      </c>
      <c r="C1234" s="38" t="s">
        <v>761</v>
      </c>
      <c r="D1234" s="38" t="s">
        <v>650</v>
      </c>
      <c r="E1234" s="69" t="s">
        <v>2089</v>
      </c>
      <c r="F1234" s="40" t="s">
        <v>929</v>
      </c>
      <c r="G1234" s="39">
        <v>2105</v>
      </c>
      <c r="H1234" s="39">
        <v>5035</v>
      </c>
      <c r="I1234" s="41" t="s">
        <v>15</v>
      </c>
      <c r="J1234" s="86" t="s">
        <v>17</v>
      </c>
      <c r="K1234" s="42"/>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18"/>
      <c r="AT1234" s="18"/>
      <c r="AU1234" s="18"/>
      <c r="AV1234" s="18"/>
      <c r="AW1234" s="18"/>
      <c r="AX1234" s="18"/>
      <c r="AY1234" s="18"/>
      <c r="AZ1234" s="18"/>
      <c r="BA1234" s="18"/>
      <c r="BB1234" s="18"/>
      <c r="BC1234" s="18"/>
      <c r="BD1234" s="18"/>
      <c r="BE1234" s="18"/>
      <c r="BF1234" s="18"/>
      <c r="BG1234" s="18"/>
      <c r="BH1234" s="18"/>
      <c r="BI1234" s="18"/>
      <c r="BJ1234" s="18"/>
      <c r="BK1234" s="18"/>
      <c r="BL1234" s="18"/>
      <c r="BM1234" s="18"/>
      <c r="BN1234" s="18"/>
      <c r="BO1234" s="18"/>
      <c r="BP1234" s="18"/>
      <c r="BQ1234" s="18"/>
      <c r="BR1234" s="18"/>
      <c r="BS1234" s="18"/>
      <c r="BT1234" s="18"/>
      <c r="BU1234" s="18"/>
      <c r="BV1234" s="18"/>
      <c r="BW1234" s="18"/>
      <c r="BX1234" s="18"/>
      <c r="BY1234" s="18"/>
      <c r="BZ1234" s="18"/>
      <c r="CA1234" s="18"/>
      <c r="CB1234" s="18"/>
      <c r="CC1234" s="18"/>
      <c r="CD1234" s="18"/>
      <c r="CE1234" s="18"/>
      <c r="CF1234" s="18"/>
      <c r="CG1234" s="18"/>
      <c r="CH1234" s="18"/>
      <c r="CI1234" s="18"/>
      <c r="CJ1234" s="18"/>
      <c r="CK1234" s="18"/>
      <c r="CL1234" s="18"/>
      <c r="CM1234" s="18"/>
      <c r="CN1234" s="18"/>
      <c r="CO1234" s="18"/>
      <c r="CP1234" s="18"/>
      <c r="CQ1234" s="18"/>
      <c r="CR1234" s="18"/>
      <c r="CS1234" s="18"/>
      <c r="CT1234" s="18"/>
      <c r="CU1234" s="18"/>
      <c r="CV1234" s="18"/>
      <c r="CW1234" s="18"/>
      <c r="CX1234" s="18"/>
      <c r="CY1234" s="18"/>
      <c r="CZ1234" s="18"/>
      <c r="DA1234" s="18"/>
      <c r="DB1234" s="18"/>
      <c r="DC1234" s="18"/>
      <c r="DD1234" s="18"/>
      <c r="DE1234" s="18"/>
      <c r="DF1234" s="18"/>
      <c r="DG1234" s="18"/>
      <c r="DH1234" s="18"/>
      <c r="DI1234" s="18"/>
      <c r="DJ1234" s="18"/>
      <c r="DK1234" s="18"/>
      <c r="DL1234" s="18"/>
      <c r="DM1234" s="18"/>
      <c r="DN1234" s="18"/>
      <c r="DO1234" s="18"/>
      <c r="DP1234" s="18"/>
      <c r="DQ1234" s="18"/>
      <c r="DR1234" s="18"/>
      <c r="DS1234" s="18"/>
      <c r="DT1234" s="18"/>
      <c r="DU1234" s="18"/>
      <c r="DV1234" s="18"/>
      <c r="DW1234" s="18"/>
      <c r="DX1234" s="18"/>
      <c r="DY1234" s="18"/>
      <c r="DZ1234" s="18"/>
      <c r="EA1234" s="18"/>
      <c r="EB1234" s="18"/>
      <c r="EC1234" s="18"/>
      <c r="ED1234" s="18"/>
      <c r="EE1234" s="18"/>
      <c r="EF1234" s="18"/>
      <c r="EG1234" s="18"/>
      <c r="EH1234" s="18"/>
      <c r="EI1234" s="18"/>
      <c r="EJ1234" s="18"/>
      <c r="EK1234" s="18"/>
      <c r="EL1234" s="18"/>
      <c r="EM1234" s="18"/>
      <c r="EN1234" s="18"/>
      <c r="EO1234" s="18"/>
      <c r="EP1234" s="18"/>
      <c r="EQ1234" s="18"/>
      <c r="ER1234" s="18"/>
      <c r="ES1234" s="18"/>
      <c r="ET1234" s="18"/>
      <c r="EU1234" s="18"/>
      <c r="EV1234" s="18"/>
      <c r="EW1234" s="18"/>
      <c r="EX1234" s="18"/>
      <c r="EY1234" s="18"/>
      <c r="EZ1234" s="18"/>
      <c r="FA1234" s="18"/>
      <c r="FB1234" s="18"/>
      <c r="FC1234" s="18"/>
      <c r="FD1234" s="18"/>
      <c r="FE1234" s="18"/>
      <c r="FF1234" s="18"/>
      <c r="FG1234" s="18"/>
      <c r="FH1234" s="18"/>
      <c r="FI1234" s="18"/>
      <c r="FJ1234" s="18"/>
      <c r="FK1234" s="18"/>
      <c r="FL1234" s="18"/>
      <c r="FM1234" s="18"/>
      <c r="FN1234" s="18"/>
      <c r="FO1234" s="18"/>
      <c r="FP1234" s="18"/>
      <c r="FQ1234" s="18"/>
      <c r="FR1234" s="18"/>
      <c r="FS1234" s="18"/>
      <c r="FT1234" s="18"/>
      <c r="FU1234" s="18"/>
      <c r="FV1234" s="18"/>
      <c r="FW1234" s="18"/>
      <c r="FX1234" s="18"/>
      <c r="FY1234" s="18"/>
      <c r="FZ1234" s="18"/>
      <c r="GA1234" s="18"/>
      <c r="GB1234" s="18"/>
      <c r="GC1234" s="18"/>
      <c r="GD1234" s="18"/>
      <c r="GE1234" s="18"/>
      <c r="GF1234" s="18"/>
      <c r="GG1234" s="18"/>
      <c r="GH1234" s="18"/>
      <c r="GI1234" s="18"/>
      <c r="GJ1234" s="18"/>
      <c r="GK1234" s="18"/>
      <c r="GL1234" s="18"/>
      <c r="GM1234" s="18"/>
      <c r="GN1234" s="18"/>
      <c r="GO1234" s="18"/>
      <c r="GP1234" s="18"/>
      <c r="GQ1234" s="18"/>
      <c r="GR1234" s="18"/>
      <c r="GS1234" s="18"/>
      <c r="GT1234" s="18"/>
      <c r="GU1234" s="18"/>
      <c r="GV1234" s="18"/>
      <c r="GW1234" s="18"/>
      <c r="GX1234" s="18"/>
      <c r="GY1234" s="18"/>
      <c r="GZ1234" s="18"/>
      <c r="HA1234" s="18"/>
      <c r="HB1234" s="18"/>
      <c r="HC1234" s="18"/>
      <c r="HD1234" s="18"/>
      <c r="HE1234" s="18"/>
      <c r="HF1234" s="18"/>
      <c r="HG1234" s="18"/>
      <c r="HH1234" s="18"/>
      <c r="HI1234" s="18"/>
      <c r="HJ1234" s="18"/>
      <c r="HK1234" s="18"/>
      <c r="HL1234" s="18"/>
      <c r="HM1234" s="18"/>
      <c r="HN1234" s="18"/>
      <c r="HO1234" s="18"/>
      <c r="HP1234" s="18"/>
      <c r="HQ1234" s="18"/>
      <c r="HR1234" s="18"/>
      <c r="HS1234" s="18"/>
      <c r="HT1234" s="18"/>
      <c r="HU1234" s="18"/>
      <c r="HV1234" s="18"/>
      <c r="HW1234" s="18"/>
      <c r="HX1234" s="18"/>
      <c r="HY1234" s="18"/>
      <c r="HZ1234" s="18"/>
      <c r="IA1234" s="18"/>
      <c r="IB1234" s="18"/>
      <c r="IC1234" s="18"/>
      <c r="ID1234" s="18"/>
    </row>
    <row r="1235" spans="1:238" x14ac:dyDescent="0.2">
      <c r="A1235" s="11">
        <f t="shared" si="21"/>
        <v>1227</v>
      </c>
      <c r="B1235" s="38" t="s">
        <v>2105</v>
      </c>
      <c r="C1235" s="38" t="s">
        <v>761</v>
      </c>
      <c r="D1235" s="38" t="s">
        <v>650</v>
      </c>
      <c r="E1235" s="69" t="s">
        <v>2101</v>
      </c>
      <c r="F1235" s="40" t="s">
        <v>166</v>
      </c>
      <c r="G1235" s="87">
        <v>2067</v>
      </c>
      <c r="H1235" s="39">
        <v>3497</v>
      </c>
      <c r="I1235" s="41" t="s">
        <v>18</v>
      </c>
      <c r="J1235" s="86" t="s">
        <v>42</v>
      </c>
      <c r="K1235" s="42"/>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18"/>
      <c r="AT1235" s="18"/>
      <c r="AU1235" s="18"/>
      <c r="AV1235" s="18"/>
      <c r="AW1235" s="18"/>
      <c r="AX1235" s="18"/>
      <c r="AY1235" s="18"/>
      <c r="AZ1235" s="18"/>
      <c r="BA1235" s="18"/>
      <c r="BB1235" s="18"/>
      <c r="BC1235" s="18"/>
      <c r="BD1235" s="18"/>
      <c r="BE1235" s="18"/>
      <c r="BF1235" s="18"/>
      <c r="BG1235" s="18"/>
      <c r="BH1235" s="18"/>
      <c r="BI1235" s="18"/>
      <c r="BJ1235" s="18"/>
      <c r="BK1235" s="18"/>
      <c r="BL1235" s="18"/>
      <c r="BM1235" s="18"/>
      <c r="BN1235" s="18"/>
      <c r="BO1235" s="18"/>
      <c r="BP1235" s="18"/>
      <c r="BQ1235" s="18"/>
      <c r="BR1235" s="18"/>
      <c r="BS1235" s="18"/>
      <c r="BT1235" s="18"/>
      <c r="BU1235" s="18"/>
      <c r="BV1235" s="18"/>
      <c r="BW1235" s="18"/>
      <c r="BX1235" s="18"/>
      <c r="BY1235" s="18"/>
      <c r="BZ1235" s="18"/>
      <c r="CA1235" s="18"/>
      <c r="CB1235" s="18"/>
      <c r="CC1235" s="18"/>
      <c r="CD1235" s="18"/>
      <c r="CE1235" s="18"/>
      <c r="CF1235" s="18"/>
      <c r="CG1235" s="18"/>
      <c r="CH1235" s="18"/>
      <c r="CI1235" s="18"/>
      <c r="CJ1235" s="18"/>
      <c r="CK1235" s="18"/>
      <c r="CL1235" s="18"/>
      <c r="CM1235" s="18"/>
      <c r="CN1235" s="18"/>
      <c r="CO1235" s="18"/>
      <c r="CP1235" s="18"/>
      <c r="CQ1235" s="18"/>
      <c r="CR1235" s="18"/>
      <c r="CS1235" s="18"/>
      <c r="CT1235" s="18"/>
      <c r="CU1235" s="18"/>
      <c r="CV1235" s="18"/>
      <c r="CW1235" s="18"/>
      <c r="CX1235" s="18"/>
      <c r="CY1235" s="18"/>
      <c r="CZ1235" s="18"/>
      <c r="DA1235" s="18"/>
      <c r="DB1235" s="18"/>
      <c r="DC1235" s="18"/>
      <c r="DD1235" s="18"/>
      <c r="DE1235" s="18"/>
      <c r="DF1235" s="18"/>
      <c r="DG1235" s="18"/>
      <c r="DH1235" s="18"/>
      <c r="DI1235" s="18"/>
      <c r="DJ1235" s="18"/>
      <c r="DK1235" s="18"/>
      <c r="DL1235" s="18"/>
      <c r="DM1235" s="18"/>
      <c r="DN1235" s="18"/>
      <c r="DO1235" s="18"/>
      <c r="DP1235" s="18"/>
      <c r="DQ1235" s="18"/>
      <c r="DR1235" s="18"/>
      <c r="DS1235" s="18"/>
      <c r="DT1235" s="18"/>
      <c r="DU1235" s="18"/>
      <c r="DV1235" s="18"/>
      <c r="DW1235" s="18"/>
      <c r="DX1235" s="18"/>
      <c r="DY1235" s="18"/>
      <c r="DZ1235" s="18"/>
      <c r="EA1235" s="18"/>
      <c r="EB1235" s="18"/>
      <c r="EC1235" s="18"/>
      <c r="ED1235" s="18"/>
      <c r="EE1235" s="18"/>
      <c r="EF1235" s="18"/>
      <c r="EG1235" s="18"/>
      <c r="EH1235" s="18"/>
      <c r="EI1235" s="18"/>
      <c r="EJ1235" s="18"/>
      <c r="EK1235" s="18"/>
      <c r="EL1235" s="18"/>
      <c r="EM1235" s="18"/>
      <c r="EN1235" s="18"/>
      <c r="EO1235" s="18"/>
      <c r="EP1235" s="18"/>
      <c r="EQ1235" s="18"/>
      <c r="ER1235" s="18"/>
      <c r="ES1235" s="18"/>
      <c r="ET1235" s="18"/>
      <c r="EU1235" s="18"/>
      <c r="EV1235" s="18"/>
      <c r="EW1235" s="18"/>
      <c r="EX1235" s="18"/>
      <c r="EY1235" s="18"/>
      <c r="EZ1235" s="18"/>
      <c r="FA1235" s="18"/>
      <c r="FB1235" s="18"/>
      <c r="FC1235" s="18"/>
      <c r="FD1235" s="18"/>
      <c r="FE1235" s="18"/>
      <c r="FF1235" s="18"/>
      <c r="FG1235" s="18"/>
      <c r="FH1235" s="18"/>
      <c r="FI1235" s="18"/>
      <c r="FJ1235" s="18"/>
      <c r="FK1235" s="18"/>
      <c r="FL1235" s="18"/>
      <c r="FM1235" s="18"/>
      <c r="FN1235" s="18"/>
      <c r="FO1235" s="18"/>
      <c r="FP1235" s="18"/>
      <c r="FQ1235" s="18"/>
      <c r="FR1235" s="18"/>
      <c r="FS1235" s="18"/>
      <c r="FT1235" s="18"/>
      <c r="FU1235" s="18"/>
      <c r="FV1235" s="18"/>
      <c r="FW1235" s="18"/>
      <c r="FX1235" s="18"/>
      <c r="FY1235" s="18"/>
      <c r="FZ1235" s="18"/>
      <c r="GA1235" s="18"/>
      <c r="GB1235" s="18"/>
      <c r="GC1235" s="18"/>
      <c r="GD1235" s="18"/>
      <c r="GE1235" s="18"/>
      <c r="GF1235" s="18"/>
      <c r="GG1235" s="18"/>
      <c r="GH1235" s="18"/>
      <c r="GI1235" s="18"/>
      <c r="GJ1235" s="18"/>
      <c r="GK1235" s="18"/>
      <c r="GL1235" s="18"/>
      <c r="GM1235" s="18"/>
      <c r="GN1235" s="18"/>
      <c r="GO1235" s="18"/>
      <c r="GP1235" s="18"/>
      <c r="GQ1235" s="18"/>
      <c r="GR1235" s="18"/>
      <c r="GS1235" s="18"/>
      <c r="GT1235" s="18"/>
      <c r="GU1235" s="18"/>
      <c r="GV1235" s="18"/>
      <c r="GW1235" s="18"/>
      <c r="GX1235" s="18"/>
      <c r="GY1235" s="18"/>
      <c r="GZ1235" s="18"/>
      <c r="HA1235" s="18"/>
      <c r="HB1235" s="18"/>
      <c r="HC1235" s="18"/>
      <c r="HD1235" s="18"/>
      <c r="HE1235" s="18"/>
      <c r="HF1235" s="18"/>
      <c r="HG1235" s="18"/>
      <c r="HH1235" s="18"/>
      <c r="HI1235" s="18"/>
      <c r="HJ1235" s="18"/>
      <c r="HK1235" s="18"/>
      <c r="HL1235" s="18"/>
      <c r="HM1235" s="18"/>
      <c r="HN1235" s="18"/>
      <c r="HO1235" s="18"/>
      <c r="HP1235" s="18"/>
      <c r="HQ1235" s="18"/>
      <c r="HR1235" s="18"/>
      <c r="HS1235" s="18"/>
      <c r="HT1235" s="18"/>
      <c r="HU1235" s="18"/>
      <c r="HV1235" s="18"/>
      <c r="HW1235" s="18"/>
      <c r="HX1235" s="18"/>
      <c r="HY1235" s="18"/>
      <c r="HZ1235" s="18"/>
      <c r="IA1235" s="18"/>
      <c r="IB1235" s="18"/>
      <c r="IC1235" s="18"/>
      <c r="ID1235" s="18"/>
    </row>
    <row r="1236" spans="1:238" x14ac:dyDescent="0.2">
      <c r="A1236" s="11">
        <f t="shared" si="21"/>
        <v>1228</v>
      </c>
      <c r="B1236" s="38" t="s">
        <v>652</v>
      </c>
      <c r="C1236" s="38" t="s">
        <v>761</v>
      </c>
      <c r="D1236" s="38" t="s">
        <v>650</v>
      </c>
      <c r="E1236" s="69" t="s">
        <v>2101</v>
      </c>
      <c r="F1236" s="40" t="s">
        <v>155</v>
      </c>
      <c r="G1236" s="85">
        <v>1208</v>
      </c>
      <c r="H1236" s="39">
        <v>2910</v>
      </c>
      <c r="I1236" s="41" t="s">
        <v>15</v>
      </c>
      <c r="J1236" s="86" t="s">
        <v>17</v>
      </c>
      <c r="K1236" s="42"/>
      <c r="L1236" s="12"/>
      <c r="M1236" s="12"/>
      <c r="N1236" s="12"/>
      <c r="O1236" s="12"/>
      <c r="P1236" s="12"/>
      <c r="Q1236" s="12"/>
      <c r="R1236" s="12"/>
      <c r="S1236" s="12"/>
      <c r="T1236" s="12"/>
      <c r="U1236" s="12"/>
      <c r="V1236" s="12"/>
      <c r="W1236" s="12"/>
      <c r="X1236" s="12"/>
      <c r="Y1236" s="12"/>
      <c r="Z1236" s="12"/>
      <c r="AA1236" s="12"/>
      <c r="AB1236" s="12"/>
      <c r="AC1236" s="12"/>
      <c r="AD1236" s="12"/>
      <c r="AE1236" s="12"/>
      <c r="AF1236" s="12"/>
      <c r="AG1236" s="12"/>
      <c r="AH1236" s="12"/>
      <c r="AI1236" s="12"/>
      <c r="AJ1236" s="12"/>
      <c r="AK1236" s="12"/>
      <c r="AL1236" s="12"/>
      <c r="AM1236" s="12"/>
      <c r="AN1236" s="12"/>
      <c r="AO1236" s="12"/>
      <c r="AP1236" s="12"/>
      <c r="AQ1236" s="12"/>
      <c r="AR1236" s="12"/>
      <c r="AS1236" s="12"/>
      <c r="AT1236" s="12"/>
      <c r="AU1236" s="12"/>
      <c r="AV1236" s="12"/>
      <c r="AW1236" s="12"/>
      <c r="AX1236" s="12"/>
      <c r="AY1236" s="12"/>
      <c r="AZ1236" s="12"/>
      <c r="BA1236" s="12"/>
      <c r="BB1236" s="12"/>
      <c r="BC1236" s="12"/>
      <c r="BD1236" s="12"/>
      <c r="BE1236" s="12"/>
      <c r="BF1236" s="12"/>
      <c r="BG1236" s="12"/>
      <c r="BH1236" s="12"/>
      <c r="BI1236" s="12"/>
      <c r="BJ1236" s="12"/>
      <c r="BK1236" s="12"/>
      <c r="BL1236" s="12"/>
      <c r="BM1236" s="12"/>
      <c r="BN1236" s="12"/>
      <c r="BO1236" s="12"/>
      <c r="BP1236" s="12"/>
      <c r="BQ1236" s="12"/>
      <c r="BR1236" s="12"/>
      <c r="BS1236" s="12"/>
      <c r="BT1236" s="12"/>
      <c r="BU1236" s="12"/>
      <c r="BV1236" s="12"/>
      <c r="BW1236" s="12"/>
      <c r="BX1236" s="12"/>
      <c r="BY1236" s="12"/>
      <c r="BZ1236" s="12"/>
      <c r="CA1236" s="12"/>
      <c r="CB1236" s="12"/>
      <c r="CC1236" s="12"/>
      <c r="CD1236" s="12"/>
      <c r="CE1236" s="12"/>
      <c r="CF1236" s="12"/>
      <c r="CG1236" s="12"/>
      <c r="CH1236" s="12"/>
      <c r="CI1236" s="12"/>
      <c r="CJ1236" s="12"/>
      <c r="CK1236" s="12"/>
      <c r="CL1236" s="12"/>
      <c r="CM1236" s="12"/>
      <c r="CN1236" s="12"/>
      <c r="CO1236" s="12"/>
      <c r="CP1236" s="12"/>
      <c r="CQ1236" s="12"/>
      <c r="CR1236" s="12"/>
      <c r="CS1236" s="12"/>
      <c r="CT1236" s="12"/>
      <c r="CU1236" s="12"/>
      <c r="CV1236" s="12"/>
      <c r="CW1236" s="12"/>
      <c r="CX1236" s="12"/>
      <c r="CY1236" s="12"/>
      <c r="CZ1236" s="12"/>
      <c r="DA1236" s="12"/>
      <c r="DB1236" s="12"/>
      <c r="DC1236" s="12"/>
      <c r="DD1236" s="12"/>
      <c r="DE1236" s="12"/>
      <c r="DF1236" s="12"/>
      <c r="DG1236" s="12"/>
      <c r="DH1236" s="12"/>
      <c r="DI1236" s="12"/>
      <c r="DJ1236" s="12"/>
      <c r="DK1236" s="12"/>
      <c r="DL1236" s="12"/>
      <c r="DM1236" s="12"/>
      <c r="DN1236" s="12"/>
      <c r="DO1236" s="12"/>
      <c r="DP1236" s="12"/>
      <c r="DQ1236" s="12"/>
      <c r="DR1236" s="12"/>
      <c r="DS1236" s="12"/>
      <c r="DT1236" s="12"/>
      <c r="DU1236" s="12"/>
      <c r="DV1236" s="12"/>
      <c r="DW1236" s="12"/>
      <c r="DX1236" s="12"/>
      <c r="DY1236" s="12"/>
      <c r="DZ1236" s="12"/>
      <c r="EA1236" s="12"/>
      <c r="EB1236" s="12"/>
      <c r="EC1236" s="12"/>
      <c r="ED1236" s="12"/>
      <c r="EE1236" s="12"/>
      <c r="EF1236" s="12"/>
      <c r="EG1236" s="12"/>
      <c r="EH1236" s="12"/>
      <c r="EI1236" s="12"/>
      <c r="EJ1236" s="12"/>
      <c r="EK1236" s="12"/>
      <c r="EL1236" s="12"/>
      <c r="EM1236" s="12"/>
      <c r="EN1236" s="12"/>
      <c r="EO1236" s="12"/>
      <c r="EP1236" s="12"/>
      <c r="EQ1236" s="12"/>
      <c r="ER1236" s="12"/>
      <c r="ES1236" s="12"/>
      <c r="ET1236" s="12"/>
      <c r="EU1236" s="12"/>
      <c r="EV1236" s="12"/>
      <c r="EW1236" s="12"/>
      <c r="EX1236" s="12"/>
      <c r="EY1236" s="12"/>
      <c r="EZ1236" s="12"/>
      <c r="FA1236" s="12"/>
      <c r="FB1236" s="12"/>
      <c r="FC1236" s="12"/>
      <c r="FD1236" s="12"/>
      <c r="FE1236" s="12"/>
      <c r="FF1236" s="12"/>
      <c r="FG1236" s="12"/>
      <c r="FH1236" s="12"/>
      <c r="FI1236" s="12"/>
      <c r="FJ1236" s="12"/>
      <c r="FK1236" s="12"/>
      <c r="FL1236" s="12"/>
      <c r="FM1236" s="12"/>
      <c r="FN1236" s="12"/>
      <c r="FO1236" s="12"/>
      <c r="FP1236" s="12"/>
      <c r="FQ1236" s="12"/>
      <c r="FR1236" s="12"/>
      <c r="FS1236" s="12"/>
      <c r="FT1236" s="12"/>
      <c r="FU1236" s="12"/>
      <c r="FV1236" s="12"/>
      <c r="FW1236" s="12"/>
      <c r="FX1236" s="12"/>
      <c r="FY1236" s="12"/>
      <c r="FZ1236" s="12"/>
      <c r="GA1236" s="12"/>
      <c r="GB1236" s="12"/>
      <c r="GC1236" s="12"/>
      <c r="GD1236" s="12"/>
      <c r="GE1236" s="12"/>
      <c r="GF1236" s="12"/>
      <c r="GG1236" s="12"/>
      <c r="GH1236" s="12"/>
      <c r="GI1236" s="12"/>
      <c r="GJ1236" s="12"/>
      <c r="GK1236" s="12"/>
      <c r="GL1236" s="12"/>
      <c r="GM1236" s="12"/>
      <c r="GN1236" s="12"/>
      <c r="GO1236" s="12"/>
      <c r="GP1236" s="12"/>
      <c r="GQ1236" s="12"/>
      <c r="GR1236" s="12"/>
      <c r="GS1236" s="12"/>
      <c r="GT1236" s="12"/>
      <c r="GU1236" s="12"/>
      <c r="GV1236" s="12"/>
      <c r="GW1236" s="12"/>
      <c r="GX1236" s="12"/>
      <c r="GY1236" s="12"/>
      <c r="GZ1236" s="12"/>
      <c r="HA1236" s="12"/>
      <c r="HB1236" s="12"/>
      <c r="HC1236" s="12"/>
      <c r="HD1236" s="12"/>
      <c r="HE1236" s="12"/>
      <c r="HF1236" s="12"/>
      <c r="HG1236" s="12"/>
      <c r="HH1236" s="12"/>
      <c r="HI1236" s="12"/>
      <c r="HJ1236" s="12"/>
      <c r="HK1236" s="12"/>
      <c r="HL1236" s="12"/>
      <c r="HM1236" s="12"/>
      <c r="HN1236" s="12"/>
      <c r="HO1236" s="12"/>
      <c r="HP1236" s="12"/>
      <c r="HQ1236" s="12"/>
      <c r="HR1236" s="12"/>
      <c r="HS1236" s="12"/>
      <c r="HT1236" s="12"/>
      <c r="HU1236" s="12"/>
      <c r="HV1236" s="12"/>
      <c r="HW1236" s="12"/>
      <c r="HX1236" s="12"/>
      <c r="HY1236" s="12"/>
      <c r="HZ1236" s="12"/>
      <c r="IA1236" s="12"/>
      <c r="IB1236" s="12"/>
      <c r="IC1236" s="12"/>
      <c r="ID1236" s="12"/>
    </row>
    <row r="1237" spans="1:238" x14ac:dyDescent="0.2">
      <c r="A1237" s="11">
        <f t="shared" si="21"/>
        <v>1229</v>
      </c>
      <c r="B1237" s="46" t="s">
        <v>1114</v>
      </c>
      <c r="C1237" s="46" t="s">
        <v>761</v>
      </c>
      <c r="D1237" s="38" t="s">
        <v>650</v>
      </c>
      <c r="E1237" s="69" t="s">
        <v>2116</v>
      </c>
      <c r="F1237" s="40" t="s">
        <v>122</v>
      </c>
      <c r="G1237" s="39">
        <v>2307</v>
      </c>
      <c r="H1237" s="39">
        <v>4485</v>
      </c>
      <c r="I1237" s="41" t="s">
        <v>15</v>
      </c>
      <c r="J1237" s="86" t="s">
        <v>17</v>
      </c>
      <c r="K1237" s="42"/>
    </row>
    <row r="1238" spans="1:238" x14ac:dyDescent="0.2">
      <c r="A1238" s="11">
        <f t="shared" si="21"/>
        <v>1230</v>
      </c>
      <c r="B1238" s="38" t="s">
        <v>653</v>
      </c>
      <c r="C1238" s="46" t="s">
        <v>761</v>
      </c>
      <c r="D1238" s="38" t="s">
        <v>650</v>
      </c>
      <c r="E1238" s="69" t="s">
        <v>2118</v>
      </c>
      <c r="F1238" s="40" t="s">
        <v>51</v>
      </c>
      <c r="G1238" s="39">
        <v>2191</v>
      </c>
      <c r="H1238" s="39">
        <v>4156</v>
      </c>
      <c r="I1238" s="41" t="s">
        <v>15</v>
      </c>
      <c r="J1238" s="86" t="s">
        <v>17</v>
      </c>
      <c r="K1238" s="42"/>
      <c r="L1238" s="12"/>
      <c r="M1238" s="12"/>
      <c r="N1238" s="12"/>
      <c r="O1238" s="12"/>
      <c r="P1238" s="12"/>
      <c r="Q1238" s="12"/>
      <c r="R1238" s="12"/>
      <c r="S1238" s="12"/>
      <c r="T1238" s="12"/>
      <c r="U1238" s="12"/>
      <c r="V1238" s="12"/>
      <c r="W1238" s="12"/>
      <c r="X1238" s="12"/>
      <c r="Y1238" s="12"/>
      <c r="Z1238" s="12"/>
      <c r="AA1238" s="12"/>
      <c r="AB1238" s="12"/>
      <c r="AC1238" s="12"/>
      <c r="AD1238" s="12"/>
      <c r="AE1238" s="12"/>
      <c r="AF1238" s="12"/>
      <c r="AG1238" s="12"/>
      <c r="AH1238" s="12"/>
      <c r="AI1238" s="12"/>
      <c r="AJ1238" s="12"/>
      <c r="AK1238" s="12"/>
      <c r="AL1238" s="12"/>
      <c r="AM1238" s="12"/>
      <c r="AN1238" s="12"/>
      <c r="AO1238" s="12"/>
      <c r="AP1238" s="12"/>
      <c r="AQ1238" s="12"/>
      <c r="AR1238" s="12"/>
      <c r="AS1238" s="12"/>
      <c r="AT1238" s="12"/>
      <c r="AU1238" s="12"/>
      <c r="AV1238" s="12"/>
      <c r="AW1238" s="12"/>
      <c r="AX1238" s="12"/>
      <c r="AY1238" s="12"/>
      <c r="AZ1238" s="12"/>
      <c r="BA1238" s="12"/>
      <c r="BB1238" s="12"/>
      <c r="BC1238" s="12"/>
      <c r="BD1238" s="12"/>
      <c r="BE1238" s="12"/>
      <c r="BF1238" s="12"/>
      <c r="BG1238" s="12"/>
      <c r="BH1238" s="12"/>
      <c r="BI1238" s="12"/>
      <c r="BJ1238" s="12"/>
      <c r="BK1238" s="12"/>
      <c r="BL1238" s="12"/>
      <c r="BM1238" s="12"/>
      <c r="BN1238" s="12"/>
      <c r="BO1238" s="12"/>
      <c r="BP1238" s="12"/>
      <c r="BQ1238" s="12"/>
      <c r="BR1238" s="12"/>
      <c r="BS1238" s="12"/>
      <c r="BT1238" s="12"/>
      <c r="BU1238" s="12"/>
      <c r="BV1238" s="12"/>
      <c r="BW1238" s="12"/>
      <c r="BX1238" s="12"/>
      <c r="BY1238" s="12"/>
      <c r="BZ1238" s="12"/>
      <c r="CA1238" s="12"/>
      <c r="CB1238" s="12"/>
      <c r="CC1238" s="12"/>
      <c r="CD1238" s="12"/>
      <c r="CE1238" s="12"/>
      <c r="CF1238" s="12"/>
      <c r="CG1238" s="12"/>
      <c r="CH1238" s="12"/>
      <c r="CI1238" s="12"/>
      <c r="CJ1238" s="12"/>
      <c r="CK1238" s="12"/>
      <c r="CL1238" s="12"/>
      <c r="CM1238" s="12"/>
      <c r="CN1238" s="12"/>
      <c r="CO1238" s="12"/>
      <c r="CP1238" s="12"/>
      <c r="CQ1238" s="12"/>
      <c r="CR1238" s="12"/>
      <c r="CS1238" s="12"/>
      <c r="CT1238" s="12"/>
      <c r="CU1238" s="12"/>
      <c r="CV1238" s="12"/>
      <c r="CW1238" s="12"/>
      <c r="CX1238" s="12"/>
      <c r="CY1238" s="12"/>
      <c r="CZ1238" s="12"/>
      <c r="DA1238" s="12"/>
      <c r="DB1238" s="12"/>
      <c r="DC1238" s="12"/>
      <c r="DD1238" s="12"/>
      <c r="DE1238" s="12"/>
      <c r="DF1238" s="12"/>
      <c r="DG1238" s="12"/>
      <c r="DH1238" s="12"/>
      <c r="DI1238" s="12"/>
      <c r="DJ1238" s="12"/>
      <c r="DK1238" s="12"/>
      <c r="DL1238" s="12"/>
      <c r="DM1238" s="12"/>
      <c r="DN1238" s="12"/>
      <c r="DO1238" s="12"/>
      <c r="DP1238" s="12"/>
      <c r="DQ1238" s="12"/>
      <c r="DR1238" s="12"/>
      <c r="DS1238" s="12"/>
      <c r="DT1238" s="12"/>
      <c r="DU1238" s="12"/>
      <c r="DV1238" s="12"/>
      <c r="DW1238" s="12"/>
      <c r="DX1238" s="12"/>
      <c r="DY1238" s="12"/>
      <c r="DZ1238" s="12"/>
      <c r="EA1238" s="12"/>
      <c r="EB1238" s="12"/>
      <c r="EC1238" s="12"/>
      <c r="ED1238" s="12"/>
      <c r="EE1238" s="12"/>
      <c r="EF1238" s="12"/>
      <c r="EG1238" s="12"/>
      <c r="EH1238" s="12"/>
      <c r="EI1238" s="12"/>
      <c r="EJ1238" s="12"/>
      <c r="EK1238" s="12"/>
      <c r="EL1238" s="12"/>
      <c r="EM1238" s="12"/>
      <c r="EN1238" s="12"/>
      <c r="EO1238" s="12"/>
      <c r="EP1238" s="12"/>
      <c r="EQ1238" s="12"/>
      <c r="ER1238" s="12"/>
      <c r="ES1238" s="12"/>
      <c r="ET1238" s="12"/>
      <c r="EU1238" s="12"/>
      <c r="EV1238" s="12"/>
      <c r="EW1238" s="12"/>
      <c r="EX1238" s="12"/>
      <c r="EY1238" s="12"/>
      <c r="EZ1238" s="12"/>
      <c r="FA1238" s="12"/>
      <c r="FB1238" s="12"/>
      <c r="FC1238" s="12"/>
      <c r="FD1238" s="12"/>
      <c r="FE1238" s="12"/>
      <c r="FF1238" s="12"/>
      <c r="FG1238" s="12"/>
      <c r="FH1238" s="12"/>
      <c r="FI1238" s="12"/>
      <c r="FJ1238" s="12"/>
      <c r="FK1238" s="12"/>
      <c r="FL1238" s="12"/>
      <c r="FM1238" s="12"/>
      <c r="FN1238" s="12"/>
      <c r="FO1238" s="12"/>
      <c r="FP1238" s="12"/>
      <c r="FQ1238" s="12"/>
      <c r="FR1238" s="12"/>
      <c r="FS1238" s="12"/>
      <c r="FT1238" s="12"/>
      <c r="FU1238" s="12"/>
      <c r="FV1238" s="12"/>
      <c r="FW1238" s="12"/>
      <c r="FX1238" s="12"/>
      <c r="FY1238" s="12"/>
      <c r="FZ1238" s="12"/>
      <c r="GA1238" s="12"/>
      <c r="GB1238" s="12"/>
      <c r="GC1238" s="12"/>
      <c r="GD1238" s="12"/>
      <c r="GE1238" s="12"/>
      <c r="GF1238" s="12"/>
      <c r="GG1238" s="12"/>
      <c r="GH1238" s="12"/>
      <c r="GI1238" s="12"/>
      <c r="GJ1238" s="12"/>
      <c r="GK1238" s="12"/>
      <c r="GL1238" s="12"/>
      <c r="GM1238" s="12"/>
      <c r="GN1238" s="12"/>
      <c r="GO1238" s="12"/>
      <c r="GP1238" s="12"/>
      <c r="GQ1238" s="12"/>
      <c r="GR1238" s="12"/>
      <c r="GS1238" s="12"/>
      <c r="GT1238" s="12"/>
      <c r="GU1238" s="12"/>
      <c r="GV1238" s="12"/>
      <c r="GW1238" s="12"/>
      <c r="GX1238" s="12"/>
      <c r="GY1238" s="12"/>
      <c r="GZ1238" s="12"/>
      <c r="HA1238" s="12"/>
      <c r="HB1238" s="12"/>
      <c r="HC1238" s="12"/>
      <c r="HD1238" s="12"/>
      <c r="HE1238" s="12"/>
      <c r="HF1238" s="12"/>
      <c r="HG1238" s="12"/>
      <c r="HH1238" s="12"/>
      <c r="HI1238" s="12"/>
      <c r="HJ1238" s="12"/>
      <c r="HK1238" s="12"/>
      <c r="HL1238" s="12"/>
      <c r="HM1238" s="12"/>
      <c r="HN1238" s="12"/>
      <c r="HO1238" s="12"/>
      <c r="HP1238" s="12"/>
      <c r="HQ1238" s="12"/>
      <c r="HR1238" s="12"/>
      <c r="HS1238" s="12"/>
      <c r="HT1238" s="12"/>
      <c r="HU1238" s="12"/>
      <c r="HV1238" s="12"/>
      <c r="HW1238" s="12"/>
      <c r="HX1238" s="12"/>
      <c r="HY1238" s="12"/>
      <c r="HZ1238" s="12"/>
      <c r="IA1238" s="12"/>
      <c r="IB1238" s="12"/>
      <c r="IC1238" s="12"/>
      <c r="ID1238" s="12"/>
    </row>
    <row r="1239" spans="1:238" x14ac:dyDescent="0.2">
      <c r="A1239" s="11">
        <f t="shared" si="21"/>
        <v>1231</v>
      </c>
      <c r="B1239" s="46" t="s">
        <v>2131</v>
      </c>
      <c r="C1239" s="46" t="s">
        <v>761</v>
      </c>
      <c r="D1239" s="38" t="s">
        <v>650</v>
      </c>
      <c r="E1239" s="69" t="s">
        <v>2125</v>
      </c>
      <c r="F1239" s="40" t="s">
        <v>60</v>
      </c>
      <c r="G1239" s="39">
        <v>2680</v>
      </c>
      <c r="H1239" s="39">
        <v>5541</v>
      </c>
      <c r="I1239" s="41" t="s">
        <v>15</v>
      </c>
      <c r="J1239" s="43" t="s">
        <v>17</v>
      </c>
      <c r="K1239" s="42"/>
      <c r="L1239" s="12"/>
      <c r="M1239" s="12"/>
      <c r="N1239" s="12"/>
      <c r="O1239" s="12"/>
      <c r="P1239" s="12"/>
      <c r="Q1239" s="12"/>
      <c r="R1239" s="12"/>
      <c r="S1239" s="12"/>
      <c r="T1239" s="12"/>
      <c r="U1239" s="12"/>
      <c r="V1239" s="12"/>
      <c r="W1239" s="12"/>
      <c r="X1239" s="12"/>
      <c r="Y1239" s="12"/>
      <c r="Z1239" s="12"/>
      <c r="AA1239" s="12"/>
      <c r="AB1239" s="12"/>
      <c r="AC1239" s="12"/>
      <c r="AD1239" s="12"/>
      <c r="AE1239" s="12"/>
      <c r="AF1239" s="12"/>
      <c r="AG1239" s="12"/>
      <c r="AH1239" s="12"/>
      <c r="AI1239" s="12"/>
      <c r="AJ1239" s="12"/>
      <c r="AK1239" s="12"/>
      <c r="AL1239" s="12"/>
      <c r="AM1239" s="12"/>
      <c r="AN1239" s="12"/>
      <c r="AO1239" s="12"/>
      <c r="AP1239" s="12"/>
      <c r="AQ1239" s="12"/>
      <c r="AR1239" s="12"/>
      <c r="AS1239" s="12"/>
      <c r="AT1239" s="12"/>
      <c r="AU1239" s="12"/>
      <c r="AV1239" s="12"/>
      <c r="AW1239" s="12"/>
      <c r="AX1239" s="12"/>
      <c r="AY1239" s="12"/>
      <c r="AZ1239" s="12"/>
      <c r="BA1239" s="12"/>
      <c r="BB1239" s="12"/>
      <c r="BC1239" s="12"/>
      <c r="BD1239" s="12"/>
      <c r="BE1239" s="12"/>
      <c r="BF1239" s="12"/>
      <c r="BG1239" s="12"/>
      <c r="BH1239" s="12"/>
      <c r="BI1239" s="12"/>
      <c r="BJ1239" s="12"/>
      <c r="BK1239" s="12"/>
      <c r="BL1239" s="12"/>
      <c r="BM1239" s="12"/>
      <c r="BN1239" s="12"/>
      <c r="BO1239" s="12"/>
      <c r="BP1239" s="12"/>
      <c r="BQ1239" s="12"/>
      <c r="BR1239" s="12"/>
      <c r="BS1239" s="12"/>
      <c r="BT1239" s="12"/>
      <c r="BU1239" s="12"/>
      <c r="BV1239" s="12"/>
      <c r="BW1239" s="12"/>
      <c r="BX1239" s="12"/>
      <c r="BY1239" s="12"/>
      <c r="BZ1239" s="12"/>
      <c r="CA1239" s="12"/>
      <c r="CB1239" s="12"/>
      <c r="CC1239" s="12"/>
      <c r="CD1239" s="12"/>
      <c r="CE1239" s="12"/>
      <c r="CF1239" s="12"/>
      <c r="CG1239" s="12"/>
      <c r="CH1239" s="12"/>
      <c r="CI1239" s="12"/>
      <c r="CJ1239" s="12"/>
      <c r="CK1239" s="12"/>
      <c r="CL1239" s="12"/>
      <c r="CM1239" s="12"/>
      <c r="CN1239" s="12"/>
      <c r="CO1239" s="12"/>
      <c r="CP1239" s="12"/>
      <c r="CQ1239" s="12"/>
      <c r="CR1239" s="12"/>
      <c r="CS1239" s="12"/>
      <c r="CT1239" s="12"/>
      <c r="CU1239" s="12"/>
      <c r="CV1239" s="12"/>
      <c r="CW1239" s="12"/>
      <c r="CX1239" s="12"/>
      <c r="CY1239" s="12"/>
      <c r="CZ1239" s="12"/>
      <c r="DA1239" s="12"/>
      <c r="DB1239" s="12"/>
      <c r="DC1239" s="12"/>
      <c r="DD1239" s="12"/>
      <c r="DE1239" s="12"/>
      <c r="DF1239" s="12"/>
      <c r="DG1239" s="12"/>
      <c r="DH1239" s="12"/>
      <c r="DI1239" s="12"/>
      <c r="DJ1239" s="12"/>
      <c r="DK1239" s="12"/>
      <c r="DL1239" s="12"/>
      <c r="DM1239" s="12"/>
      <c r="DN1239" s="12"/>
      <c r="DO1239" s="12"/>
      <c r="DP1239" s="12"/>
      <c r="DQ1239" s="12"/>
      <c r="DR1239" s="12"/>
      <c r="DS1239" s="12"/>
      <c r="DT1239" s="12"/>
      <c r="DU1239" s="12"/>
      <c r="DV1239" s="12"/>
      <c r="DW1239" s="12"/>
      <c r="DX1239" s="12"/>
      <c r="DY1239" s="12"/>
      <c r="DZ1239" s="12"/>
      <c r="EA1239" s="12"/>
      <c r="EB1239" s="12"/>
      <c r="EC1239" s="12"/>
      <c r="ED1239" s="12"/>
      <c r="EE1239" s="12"/>
      <c r="EF1239" s="12"/>
      <c r="EG1239" s="12"/>
      <c r="EH1239" s="12"/>
      <c r="EI1239" s="12"/>
      <c r="EJ1239" s="12"/>
      <c r="EK1239" s="12"/>
      <c r="EL1239" s="12"/>
      <c r="EM1239" s="12"/>
      <c r="EN1239" s="12"/>
      <c r="EO1239" s="12"/>
      <c r="EP1239" s="12"/>
      <c r="EQ1239" s="12"/>
      <c r="ER1239" s="12"/>
      <c r="ES1239" s="12"/>
      <c r="ET1239" s="12"/>
      <c r="EU1239" s="12"/>
      <c r="EV1239" s="12"/>
      <c r="EW1239" s="12"/>
      <c r="EX1239" s="12"/>
      <c r="EY1239" s="12"/>
      <c r="EZ1239" s="12"/>
      <c r="FA1239" s="12"/>
      <c r="FB1239" s="12"/>
      <c r="FC1239" s="12"/>
      <c r="FD1239" s="12"/>
      <c r="FE1239" s="12"/>
      <c r="FF1239" s="12"/>
      <c r="FG1239" s="12"/>
      <c r="FH1239" s="12"/>
      <c r="FI1239" s="12"/>
      <c r="FJ1239" s="12"/>
      <c r="FK1239" s="12"/>
      <c r="FL1239" s="12"/>
      <c r="FM1239" s="12"/>
      <c r="FN1239" s="12"/>
      <c r="FO1239" s="12"/>
      <c r="FP1239" s="12"/>
      <c r="FQ1239" s="12"/>
      <c r="FR1239" s="12"/>
      <c r="FS1239" s="12"/>
      <c r="FT1239" s="12"/>
      <c r="FU1239" s="12"/>
      <c r="FV1239" s="12"/>
      <c r="FW1239" s="12"/>
      <c r="FX1239" s="12"/>
      <c r="FY1239" s="12"/>
      <c r="FZ1239" s="12"/>
      <c r="GA1239" s="12"/>
      <c r="GB1239" s="12"/>
      <c r="GC1239" s="12"/>
      <c r="GD1239" s="12"/>
      <c r="GE1239" s="12"/>
      <c r="GF1239" s="12"/>
      <c r="GG1239" s="12"/>
      <c r="GH1239" s="12"/>
      <c r="GI1239" s="12"/>
      <c r="GJ1239" s="12"/>
      <c r="GK1239" s="12"/>
      <c r="GL1239" s="12"/>
      <c r="GM1239" s="12"/>
      <c r="GN1239" s="12"/>
      <c r="GO1239" s="12"/>
      <c r="GP1239" s="12"/>
      <c r="GQ1239" s="12"/>
      <c r="GR1239" s="12"/>
      <c r="GS1239" s="12"/>
      <c r="GT1239" s="12"/>
      <c r="GU1239" s="12"/>
      <c r="GV1239" s="12"/>
      <c r="GW1239" s="12"/>
      <c r="GX1239" s="12"/>
      <c r="GY1239" s="12"/>
      <c r="GZ1239" s="12"/>
      <c r="HA1239" s="12"/>
      <c r="HB1239" s="12"/>
      <c r="HC1239" s="12"/>
      <c r="HD1239" s="12"/>
      <c r="HE1239" s="12"/>
      <c r="HF1239" s="12"/>
      <c r="HG1239" s="12"/>
      <c r="HH1239" s="12"/>
      <c r="HI1239" s="12"/>
      <c r="HJ1239" s="12"/>
      <c r="HK1239" s="12"/>
      <c r="HL1239" s="12"/>
      <c r="HM1239" s="12"/>
      <c r="HN1239" s="12"/>
      <c r="HO1239" s="12"/>
      <c r="HP1239" s="12"/>
      <c r="HQ1239" s="12"/>
      <c r="HR1239" s="12"/>
      <c r="HS1239" s="12"/>
      <c r="HT1239" s="12"/>
      <c r="HU1239" s="12"/>
      <c r="HV1239" s="12"/>
      <c r="HW1239" s="12"/>
      <c r="HX1239" s="12"/>
      <c r="HY1239" s="12"/>
      <c r="HZ1239" s="12"/>
      <c r="IA1239" s="12"/>
      <c r="IB1239" s="12"/>
      <c r="IC1239" s="12"/>
      <c r="ID1239" s="12"/>
    </row>
    <row r="1240" spans="1:238" x14ac:dyDescent="0.2">
      <c r="A1240" s="11">
        <f t="shared" si="21"/>
        <v>1232</v>
      </c>
      <c r="B1240" s="46" t="s">
        <v>2163</v>
      </c>
      <c r="C1240" s="38" t="s">
        <v>761</v>
      </c>
      <c r="D1240" s="38" t="s">
        <v>650</v>
      </c>
      <c r="E1240" s="69" t="s">
        <v>2159</v>
      </c>
      <c r="F1240" s="40" t="s">
        <v>71</v>
      </c>
      <c r="G1240" s="39">
        <v>363</v>
      </c>
      <c r="H1240" s="39">
        <v>835</v>
      </c>
      <c r="I1240" s="41" t="s">
        <v>18</v>
      </c>
      <c r="J1240" s="43" t="s">
        <v>17</v>
      </c>
      <c r="K1240" s="4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BQ1240" s="12"/>
      <c r="BR1240" s="12"/>
      <c r="BS1240" s="12"/>
      <c r="BT1240" s="12"/>
      <c r="BU1240" s="12"/>
      <c r="BV1240" s="12"/>
      <c r="BW1240" s="12"/>
      <c r="BX1240" s="12"/>
      <c r="BY1240" s="12"/>
      <c r="BZ1240" s="12"/>
      <c r="CA1240" s="12"/>
      <c r="CB1240" s="12"/>
      <c r="CC1240" s="12"/>
      <c r="CD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c r="EU1240" s="12"/>
      <c r="EV1240" s="12"/>
      <c r="EW1240" s="12"/>
      <c r="EX1240" s="12"/>
      <c r="EY1240" s="12"/>
      <c r="EZ1240" s="12"/>
      <c r="FA1240" s="12"/>
      <c r="FB1240" s="12"/>
      <c r="FC1240" s="12"/>
      <c r="FD1240" s="12"/>
      <c r="FE1240" s="12"/>
      <c r="FF1240" s="12"/>
      <c r="FG1240" s="12"/>
      <c r="FH1240" s="12"/>
      <c r="FI1240" s="12"/>
      <c r="FJ1240" s="12"/>
      <c r="FK1240" s="12"/>
      <c r="FL1240" s="12"/>
      <c r="FM1240" s="12"/>
      <c r="FN1240" s="12"/>
      <c r="FO1240" s="12"/>
      <c r="FP1240" s="12"/>
      <c r="FQ1240" s="12"/>
      <c r="FR1240" s="12"/>
      <c r="FS1240" s="12"/>
      <c r="FT1240" s="12"/>
      <c r="FU1240" s="12"/>
      <c r="FV1240" s="12"/>
      <c r="FW1240" s="12"/>
      <c r="FX1240" s="12"/>
      <c r="FY1240" s="12"/>
      <c r="FZ1240" s="12"/>
      <c r="GA1240" s="12"/>
      <c r="GB1240" s="12"/>
      <c r="GC1240" s="12"/>
      <c r="GD1240" s="12"/>
      <c r="GE1240" s="12"/>
      <c r="GF1240" s="12"/>
      <c r="GG1240" s="12"/>
      <c r="GH1240" s="12"/>
      <c r="GI1240" s="12"/>
      <c r="GJ1240" s="12"/>
      <c r="GK1240" s="12"/>
      <c r="GL1240" s="12"/>
      <c r="GM1240" s="12"/>
      <c r="GN1240" s="12"/>
      <c r="GO1240" s="12"/>
      <c r="GP1240" s="12"/>
      <c r="GQ1240" s="12"/>
      <c r="GR1240" s="12"/>
      <c r="GS1240" s="12"/>
      <c r="GT1240" s="12"/>
      <c r="GU1240" s="12"/>
      <c r="GV1240" s="12"/>
      <c r="GW1240" s="12"/>
      <c r="GX1240" s="12"/>
      <c r="GY1240" s="12"/>
      <c r="GZ1240" s="12"/>
      <c r="HA1240" s="12"/>
      <c r="HB1240" s="12"/>
      <c r="HC1240" s="12"/>
      <c r="HD1240" s="12"/>
      <c r="HE1240" s="12"/>
      <c r="HF1240" s="12"/>
      <c r="HG1240" s="12"/>
      <c r="HH1240" s="12"/>
      <c r="HI1240" s="12"/>
      <c r="HJ1240" s="12"/>
      <c r="HK1240" s="12"/>
      <c r="HL1240" s="12"/>
      <c r="HM1240" s="12"/>
      <c r="HN1240" s="12"/>
      <c r="HO1240" s="12"/>
      <c r="HP1240" s="12"/>
      <c r="HQ1240" s="12"/>
      <c r="HR1240" s="12"/>
      <c r="HS1240" s="12"/>
      <c r="HT1240" s="12"/>
      <c r="HU1240" s="12"/>
      <c r="HV1240" s="12"/>
      <c r="HW1240" s="12"/>
      <c r="HX1240" s="12"/>
      <c r="HY1240" s="12"/>
      <c r="HZ1240" s="12"/>
      <c r="IA1240" s="12"/>
      <c r="IB1240" s="12"/>
      <c r="IC1240" s="12"/>
      <c r="ID1240" s="12"/>
    </row>
    <row r="1241" spans="1:238" x14ac:dyDescent="0.2">
      <c r="A1241" s="11">
        <f t="shared" si="21"/>
        <v>1233</v>
      </c>
      <c r="B1241" s="46" t="s">
        <v>2167</v>
      </c>
      <c r="C1241" s="46" t="s">
        <v>761</v>
      </c>
      <c r="D1241" s="38" t="s">
        <v>650</v>
      </c>
      <c r="E1241" s="69" t="s">
        <v>2159</v>
      </c>
      <c r="F1241" s="40" t="s">
        <v>1504</v>
      </c>
      <c r="G1241" s="39">
        <v>1953</v>
      </c>
      <c r="H1241" s="39">
        <v>2007</v>
      </c>
      <c r="I1241" s="41" t="s">
        <v>18</v>
      </c>
      <c r="J1241" s="43" t="s">
        <v>17</v>
      </c>
      <c r="K1241" s="42" t="s">
        <v>179</v>
      </c>
      <c r="L1241" s="12"/>
      <c r="M1241" s="12"/>
      <c r="N1241" s="12"/>
      <c r="O1241" s="12"/>
      <c r="P1241" s="12"/>
      <c r="Q1241" s="12"/>
      <c r="R1241" s="12"/>
      <c r="S1241" s="12"/>
      <c r="T1241" s="12"/>
      <c r="U1241" s="12"/>
      <c r="V1241" s="12"/>
      <c r="W1241" s="12"/>
      <c r="X1241" s="12"/>
      <c r="Y1241" s="12"/>
      <c r="Z1241" s="12"/>
      <c r="AA1241" s="12"/>
      <c r="AB1241" s="12"/>
      <c r="AC1241" s="12"/>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c r="BA1241" s="12"/>
      <c r="BB1241" s="12"/>
      <c r="BC1241" s="12"/>
      <c r="BD1241" s="12"/>
      <c r="BE1241" s="12"/>
      <c r="BF1241" s="12"/>
      <c r="BG1241" s="12"/>
      <c r="BH1241" s="12"/>
      <c r="BI1241" s="12"/>
      <c r="BJ1241" s="12"/>
      <c r="BK1241" s="12"/>
      <c r="BL1241" s="12"/>
      <c r="BM1241" s="12"/>
      <c r="BN1241" s="12"/>
      <c r="BO1241" s="12"/>
      <c r="BP1241" s="12"/>
      <c r="BQ1241" s="12"/>
      <c r="BR1241" s="12"/>
      <c r="BS1241" s="12"/>
      <c r="BT1241" s="12"/>
      <c r="BU1241" s="12"/>
      <c r="BV1241" s="12"/>
      <c r="BW1241" s="12"/>
      <c r="BX1241" s="12"/>
      <c r="BY1241" s="12"/>
      <c r="BZ1241" s="12"/>
      <c r="CA1241" s="12"/>
      <c r="CB1241" s="12"/>
      <c r="CC1241" s="12"/>
      <c r="CD1241" s="12"/>
      <c r="CE1241" s="12"/>
      <c r="CF1241" s="12"/>
      <c r="CG1241" s="12"/>
      <c r="CH1241" s="12"/>
      <c r="CI1241" s="12"/>
      <c r="CJ1241" s="12"/>
      <c r="CK1241" s="12"/>
      <c r="CL1241" s="12"/>
      <c r="CM1241" s="12"/>
      <c r="CN1241" s="12"/>
      <c r="CO1241" s="12"/>
      <c r="CP1241" s="12"/>
      <c r="CQ1241" s="12"/>
      <c r="CR1241" s="12"/>
      <c r="CS1241" s="12"/>
      <c r="CT1241" s="12"/>
      <c r="CU1241" s="12"/>
      <c r="CV1241" s="12"/>
      <c r="CW1241" s="12"/>
      <c r="CX1241" s="12"/>
      <c r="CY1241" s="12"/>
      <c r="CZ1241" s="12"/>
      <c r="DA1241" s="12"/>
      <c r="DB1241" s="12"/>
      <c r="DC1241" s="12"/>
      <c r="DD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2"/>
      <c r="EL1241" s="12"/>
      <c r="EM1241" s="12"/>
      <c r="EN1241" s="12"/>
      <c r="EO1241" s="12"/>
      <c r="EP1241" s="12"/>
      <c r="EQ1241" s="12"/>
      <c r="ER1241" s="12"/>
      <c r="ES1241" s="12"/>
      <c r="ET1241" s="12"/>
      <c r="EU1241" s="12"/>
      <c r="EV1241" s="12"/>
      <c r="EW1241" s="12"/>
      <c r="EX1241" s="12"/>
      <c r="EY1241" s="12"/>
      <c r="EZ1241" s="12"/>
      <c r="FA1241" s="12"/>
      <c r="FB1241" s="12"/>
      <c r="FC1241" s="12"/>
      <c r="FD1241" s="12"/>
      <c r="FE1241" s="12"/>
      <c r="FF1241" s="12"/>
      <c r="FG1241" s="12"/>
      <c r="FH1241" s="12"/>
      <c r="FI1241" s="12"/>
      <c r="FJ1241" s="12"/>
      <c r="FK1241" s="12"/>
      <c r="FL1241" s="12"/>
      <c r="FM1241" s="12"/>
      <c r="FN1241" s="12"/>
      <c r="FO1241" s="12"/>
      <c r="FP1241" s="12"/>
      <c r="FQ1241" s="12"/>
      <c r="FR1241" s="12"/>
      <c r="FS1241" s="12"/>
      <c r="FT1241" s="12"/>
      <c r="FU1241" s="12"/>
      <c r="FV1241" s="12"/>
      <c r="FW1241" s="12"/>
      <c r="FX1241" s="12"/>
      <c r="FY1241" s="12"/>
      <c r="FZ1241" s="12"/>
      <c r="GA1241" s="12"/>
      <c r="GB1241" s="12"/>
      <c r="GC1241" s="12"/>
      <c r="GD1241" s="12"/>
      <c r="GE1241" s="12"/>
      <c r="GF1241" s="12"/>
      <c r="GG1241" s="12"/>
      <c r="GH1241" s="12"/>
      <c r="GI1241" s="12"/>
      <c r="GJ1241" s="12"/>
      <c r="GK1241" s="12"/>
      <c r="GL1241" s="12"/>
      <c r="GM1241" s="12"/>
      <c r="GN1241" s="12"/>
      <c r="GO1241" s="12"/>
      <c r="GP1241" s="12"/>
      <c r="GQ1241" s="12"/>
      <c r="GR1241" s="12"/>
      <c r="GS1241" s="12"/>
      <c r="GT1241" s="12"/>
      <c r="GU1241" s="12"/>
      <c r="GV1241" s="12"/>
      <c r="GW1241" s="12"/>
      <c r="GX1241" s="12"/>
      <c r="GY1241" s="12"/>
      <c r="GZ1241" s="12"/>
      <c r="HA1241" s="12"/>
      <c r="HB1241" s="12"/>
      <c r="HC1241" s="12"/>
      <c r="HD1241" s="12"/>
      <c r="HE1241" s="12"/>
      <c r="HF1241" s="12"/>
      <c r="HG1241" s="12"/>
      <c r="HH1241" s="12"/>
      <c r="HI1241" s="12"/>
      <c r="HJ1241" s="12"/>
      <c r="HK1241" s="12"/>
      <c r="HL1241" s="12"/>
      <c r="HM1241" s="12"/>
      <c r="HN1241" s="12"/>
      <c r="HO1241" s="12"/>
      <c r="HP1241" s="12"/>
      <c r="HQ1241" s="12"/>
      <c r="HR1241" s="12"/>
      <c r="HS1241" s="12"/>
      <c r="HT1241" s="12"/>
      <c r="HU1241" s="12"/>
      <c r="HV1241" s="12"/>
      <c r="HW1241" s="12"/>
      <c r="HX1241" s="12"/>
      <c r="HY1241" s="12"/>
      <c r="HZ1241" s="12"/>
      <c r="IA1241" s="12"/>
      <c r="IB1241" s="12"/>
      <c r="IC1241" s="12"/>
      <c r="ID1241" s="12"/>
    </row>
    <row r="1242" spans="1:238" x14ac:dyDescent="0.2">
      <c r="A1242" s="11">
        <f t="shared" si="21"/>
        <v>1234</v>
      </c>
      <c r="B1242" s="38" t="s">
        <v>2235</v>
      </c>
      <c r="C1242" s="38" t="s">
        <v>761</v>
      </c>
      <c r="D1242" s="38" t="s">
        <v>650</v>
      </c>
      <c r="E1242" s="69" t="s">
        <v>2232</v>
      </c>
      <c r="F1242" s="40" t="s">
        <v>1145</v>
      </c>
      <c r="G1242" s="39">
        <v>1356</v>
      </c>
      <c r="H1242" s="39">
        <v>2755</v>
      </c>
      <c r="I1242" s="41" t="s">
        <v>15</v>
      </c>
      <c r="J1242" s="43" t="s">
        <v>17</v>
      </c>
      <c r="K1242" s="42"/>
      <c r="L1242" s="12"/>
      <c r="M1242" s="12"/>
      <c r="N1242" s="12"/>
      <c r="O1242" s="12"/>
      <c r="P1242" s="12"/>
      <c r="Q1242" s="12"/>
      <c r="R1242" s="12"/>
      <c r="S1242" s="12"/>
      <c r="T1242" s="12"/>
      <c r="U1242" s="12"/>
      <c r="V1242" s="12"/>
      <c r="W1242" s="12"/>
      <c r="X1242" s="12"/>
      <c r="Y1242" s="12"/>
      <c r="Z1242" s="12"/>
      <c r="AA1242" s="12"/>
      <c r="AB1242" s="12"/>
      <c r="AC1242" s="12"/>
      <c r="AD1242" s="12"/>
      <c r="AE1242" s="12"/>
      <c r="AF1242" s="12"/>
      <c r="AG1242" s="12"/>
      <c r="AH1242" s="12"/>
      <c r="AI1242" s="12"/>
      <c r="AJ1242" s="12"/>
      <c r="AK1242" s="12"/>
      <c r="AL1242" s="12"/>
      <c r="AM1242" s="12"/>
      <c r="AN1242" s="12"/>
      <c r="AO1242" s="12"/>
      <c r="AP1242" s="12"/>
      <c r="AQ1242" s="12"/>
      <c r="AR1242" s="12"/>
      <c r="AS1242" s="12"/>
      <c r="AT1242" s="12"/>
      <c r="AU1242" s="12"/>
      <c r="AV1242" s="12"/>
      <c r="AW1242" s="12"/>
      <c r="AX1242" s="12"/>
      <c r="AY1242" s="12"/>
      <c r="AZ1242" s="12"/>
      <c r="BA1242" s="12"/>
      <c r="BB1242" s="12"/>
      <c r="BC1242" s="12"/>
      <c r="BD1242" s="12"/>
      <c r="BE1242" s="12"/>
      <c r="BF1242" s="12"/>
      <c r="BG1242" s="12"/>
      <c r="BH1242" s="12"/>
      <c r="BI1242" s="12"/>
      <c r="BJ1242" s="12"/>
      <c r="BK1242" s="12"/>
      <c r="BL1242" s="12"/>
      <c r="BM1242" s="12"/>
      <c r="BN1242" s="12"/>
      <c r="BO1242" s="12"/>
      <c r="BP1242" s="12"/>
      <c r="BQ1242" s="12"/>
      <c r="BR1242" s="12"/>
      <c r="BS1242" s="12"/>
      <c r="BT1242" s="12"/>
      <c r="BU1242" s="12"/>
      <c r="BV1242" s="12"/>
      <c r="BW1242" s="12"/>
      <c r="BX1242" s="12"/>
      <c r="BY1242" s="12"/>
      <c r="BZ1242" s="12"/>
      <c r="CA1242" s="12"/>
      <c r="CB1242" s="12"/>
      <c r="CC1242" s="12"/>
      <c r="CD1242" s="12"/>
      <c r="CE1242" s="12"/>
      <c r="CF1242" s="12"/>
      <c r="CG1242" s="12"/>
      <c r="CH1242" s="12"/>
      <c r="CI1242" s="12"/>
      <c r="CJ1242" s="12"/>
      <c r="CK1242" s="12"/>
      <c r="CL1242" s="12"/>
      <c r="CM1242" s="12"/>
      <c r="CN1242" s="12"/>
      <c r="CO1242" s="12"/>
      <c r="CP1242" s="12"/>
      <c r="CQ1242" s="12"/>
      <c r="CR1242" s="12"/>
      <c r="CS1242" s="12"/>
      <c r="CT1242" s="12"/>
      <c r="CU1242" s="12"/>
      <c r="CV1242" s="12"/>
      <c r="CW1242" s="12"/>
      <c r="CX1242" s="12"/>
      <c r="CY1242" s="12"/>
      <c r="CZ1242" s="12"/>
      <c r="DA1242" s="12"/>
      <c r="DB1242" s="12"/>
      <c r="DC1242" s="12"/>
      <c r="DD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2"/>
      <c r="EL1242" s="12"/>
      <c r="EM1242" s="12"/>
      <c r="EN1242" s="12"/>
      <c r="EO1242" s="12"/>
      <c r="EP1242" s="12"/>
      <c r="EQ1242" s="12"/>
      <c r="ER1242" s="12"/>
      <c r="ES1242" s="12"/>
      <c r="ET1242" s="12"/>
      <c r="EU1242" s="12"/>
      <c r="EV1242" s="12"/>
      <c r="EW1242" s="12"/>
      <c r="EX1242" s="12"/>
      <c r="EY1242" s="12"/>
      <c r="EZ1242" s="12"/>
      <c r="FA1242" s="12"/>
      <c r="FB1242" s="12"/>
      <c r="FC1242" s="12"/>
      <c r="FD1242" s="12"/>
      <c r="FE1242" s="12"/>
      <c r="FF1242" s="12"/>
      <c r="FG1242" s="12"/>
      <c r="FH1242" s="12"/>
      <c r="FI1242" s="12"/>
      <c r="FJ1242" s="12"/>
      <c r="FK1242" s="12"/>
      <c r="FL1242" s="12"/>
      <c r="FM1242" s="12"/>
      <c r="FN1242" s="12"/>
      <c r="FO1242" s="12"/>
      <c r="FP1242" s="12"/>
      <c r="FQ1242" s="12"/>
      <c r="FR1242" s="12"/>
      <c r="FS1242" s="12"/>
      <c r="FT1242" s="12"/>
      <c r="FU1242" s="12"/>
      <c r="FV1242" s="12"/>
      <c r="FW1242" s="12"/>
      <c r="FX1242" s="12"/>
      <c r="FY1242" s="12"/>
      <c r="FZ1242" s="12"/>
      <c r="GA1242" s="12"/>
      <c r="GB1242" s="12"/>
      <c r="GC1242" s="12"/>
      <c r="GD1242" s="12"/>
      <c r="GE1242" s="12"/>
      <c r="GF1242" s="12"/>
      <c r="GG1242" s="12"/>
      <c r="GH1242" s="12"/>
      <c r="GI1242" s="12"/>
      <c r="GJ1242" s="12"/>
      <c r="GK1242" s="12"/>
      <c r="GL1242" s="12"/>
      <c r="GM1242" s="12"/>
      <c r="GN1242" s="12"/>
      <c r="GO1242" s="12"/>
      <c r="GP1242" s="12"/>
      <c r="GQ1242" s="12"/>
      <c r="GR1242" s="12"/>
      <c r="GS1242" s="12"/>
      <c r="GT1242" s="12"/>
      <c r="GU1242" s="12"/>
      <c r="GV1242" s="12"/>
      <c r="GW1242" s="12"/>
      <c r="GX1242" s="12"/>
      <c r="GY1242" s="12"/>
      <c r="GZ1242" s="12"/>
      <c r="HA1242" s="12"/>
      <c r="HB1242" s="12"/>
      <c r="HC1242" s="12"/>
      <c r="HD1242" s="12"/>
      <c r="HE1242" s="12"/>
      <c r="HF1242" s="12"/>
      <c r="HG1242" s="12"/>
      <c r="HH1242" s="12"/>
      <c r="HI1242" s="12"/>
      <c r="HJ1242" s="12"/>
      <c r="HK1242" s="12"/>
      <c r="HL1242" s="12"/>
      <c r="HM1242" s="12"/>
      <c r="HN1242" s="12"/>
      <c r="HO1242" s="12"/>
      <c r="HP1242" s="12"/>
      <c r="HQ1242" s="12"/>
      <c r="HR1242" s="12"/>
      <c r="HS1242" s="12"/>
      <c r="HT1242" s="12"/>
      <c r="HU1242" s="12"/>
      <c r="HV1242" s="12"/>
      <c r="HW1242" s="12"/>
      <c r="HX1242" s="12"/>
      <c r="HY1242" s="12"/>
      <c r="HZ1242" s="12"/>
      <c r="IA1242" s="12"/>
      <c r="IB1242" s="12"/>
      <c r="IC1242" s="12"/>
      <c r="ID1242" s="12"/>
    </row>
    <row r="1243" spans="1:238" x14ac:dyDescent="0.2">
      <c r="A1243" s="11">
        <f t="shared" si="21"/>
        <v>1235</v>
      </c>
      <c r="B1243" s="46" t="s">
        <v>2238</v>
      </c>
      <c r="C1243" s="38" t="s">
        <v>761</v>
      </c>
      <c r="D1243" s="38" t="s">
        <v>650</v>
      </c>
      <c r="E1243" s="69" t="s">
        <v>2232</v>
      </c>
      <c r="F1243" s="40" t="s">
        <v>44</v>
      </c>
      <c r="G1243" s="39">
        <v>1006</v>
      </c>
      <c r="H1243" s="39">
        <v>2349</v>
      </c>
      <c r="I1243" s="41" t="s">
        <v>18</v>
      </c>
      <c r="J1243" s="43" t="s">
        <v>17</v>
      </c>
      <c r="K1243" s="42"/>
      <c r="L1243" s="12"/>
      <c r="M1243" s="12"/>
      <c r="N1243" s="12"/>
      <c r="O1243" s="12"/>
      <c r="P1243" s="12"/>
      <c r="Q1243" s="12"/>
      <c r="R1243" s="12"/>
      <c r="S1243" s="12"/>
      <c r="T1243" s="12"/>
      <c r="U1243" s="12"/>
      <c r="V1243" s="12"/>
      <c r="W1243" s="12"/>
      <c r="X1243" s="12"/>
      <c r="Y1243" s="12"/>
      <c r="Z1243" s="12"/>
      <c r="AA1243" s="12"/>
      <c r="AB1243" s="12"/>
      <c r="AC1243" s="12"/>
      <c r="AD1243" s="12"/>
      <c r="AE1243" s="12"/>
      <c r="AF1243" s="12"/>
      <c r="AG1243" s="12"/>
      <c r="AH1243" s="12"/>
      <c r="AI1243" s="12"/>
      <c r="AJ1243" s="12"/>
      <c r="AK1243" s="12"/>
      <c r="AL1243" s="12"/>
      <c r="AM1243" s="12"/>
      <c r="AN1243" s="12"/>
      <c r="AO1243" s="12"/>
      <c r="AP1243" s="12"/>
      <c r="AQ1243" s="12"/>
      <c r="AR1243" s="12"/>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Q1243" s="12"/>
      <c r="BR1243" s="12"/>
      <c r="BS1243" s="12"/>
      <c r="BT1243" s="12"/>
      <c r="BU1243" s="12"/>
      <c r="BV1243" s="12"/>
      <c r="BW1243" s="12"/>
      <c r="BX1243" s="12"/>
      <c r="BY1243" s="12"/>
      <c r="BZ1243" s="12"/>
      <c r="CA1243" s="12"/>
      <c r="CB1243" s="12"/>
      <c r="CC1243" s="12"/>
      <c r="CD1243" s="12"/>
      <c r="CE1243" s="12"/>
      <c r="CF1243" s="12"/>
      <c r="CG1243" s="12"/>
      <c r="CH1243" s="12"/>
      <c r="CI1243" s="12"/>
      <c r="CJ1243" s="12"/>
      <c r="CK1243" s="12"/>
      <c r="CL1243" s="12"/>
      <c r="CM1243" s="12"/>
      <c r="CN1243" s="12"/>
      <c r="CO1243" s="12"/>
      <c r="CP1243" s="12"/>
      <c r="CQ1243" s="12"/>
      <c r="CR1243" s="12"/>
      <c r="CS1243" s="12"/>
      <c r="CT1243" s="12"/>
      <c r="CU1243" s="12"/>
      <c r="CV1243" s="12"/>
      <c r="CW1243" s="12"/>
      <c r="CX1243" s="12"/>
      <c r="CY1243" s="12"/>
      <c r="CZ1243" s="12"/>
      <c r="DA1243" s="12"/>
      <c r="DB1243" s="12"/>
      <c r="DC1243" s="12"/>
      <c r="DD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U1243" s="12"/>
      <c r="EV1243" s="12"/>
      <c r="EW1243" s="12"/>
      <c r="EX1243" s="12"/>
      <c r="EY1243" s="12"/>
      <c r="EZ1243" s="12"/>
      <c r="FA1243" s="12"/>
      <c r="FB1243" s="12"/>
      <c r="FC1243" s="12"/>
      <c r="FD1243" s="12"/>
      <c r="FE1243" s="12"/>
      <c r="FF1243" s="12"/>
      <c r="FG1243" s="12"/>
      <c r="FH1243" s="12"/>
      <c r="FI1243" s="12"/>
      <c r="FJ1243" s="12"/>
      <c r="FK1243" s="12"/>
      <c r="FL1243" s="12"/>
      <c r="FM1243" s="12"/>
      <c r="FN1243" s="12"/>
      <c r="FO1243" s="12"/>
      <c r="FP1243" s="12"/>
      <c r="FQ1243" s="12"/>
      <c r="FR1243" s="12"/>
      <c r="FS1243" s="12"/>
      <c r="FT1243" s="12"/>
      <c r="FU1243" s="12"/>
      <c r="FV1243" s="12"/>
      <c r="FW1243" s="12"/>
      <c r="FX1243" s="12"/>
      <c r="FY1243" s="12"/>
      <c r="FZ1243" s="12"/>
      <c r="GA1243" s="12"/>
      <c r="GB1243" s="12"/>
      <c r="GC1243" s="12"/>
      <c r="GD1243" s="12"/>
      <c r="GE1243" s="12"/>
      <c r="GF1243" s="12"/>
      <c r="GG1243" s="12"/>
      <c r="GH1243" s="12"/>
      <c r="GI1243" s="12"/>
      <c r="GJ1243" s="12"/>
      <c r="GK1243" s="12"/>
      <c r="GL1243" s="12"/>
      <c r="GM1243" s="12"/>
      <c r="GN1243" s="12"/>
      <c r="GO1243" s="12"/>
      <c r="GP1243" s="12"/>
      <c r="GQ1243" s="12"/>
      <c r="GR1243" s="12"/>
      <c r="GS1243" s="12"/>
      <c r="GT1243" s="12"/>
      <c r="GU1243" s="12"/>
      <c r="GV1243" s="12"/>
      <c r="GW1243" s="12"/>
      <c r="GX1243" s="12"/>
      <c r="GY1243" s="12"/>
      <c r="GZ1243" s="12"/>
      <c r="HA1243" s="12"/>
      <c r="HB1243" s="12"/>
      <c r="HC1243" s="12"/>
      <c r="HD1243" s="12"/>
      <c r="HE1243" s="12"/>
      <c r="HF1243" s="12"/>
      <c r="HG1243" s="12"/>
      <c r="HH1243" s="12"/>
      <c r="HI1243" s="12"/>
      <c r="HJ1243" s="12"/>
      <c r="HK1243" s="12"/>
      <c r="HL1243" s="12"/>
      <c r="HM1243" s="12"/>
      <c r="HN1243" s="12"/>
      <c r="HO1243" s="12"/>
      <c r="HP1243" s="12"/>
      <c r="HQ1243" s="12"/>
      <c r="HR1243" s="12"/>
      <c r="HS1243" s="12"/>
      <c r="HT1243" s="12"/>
      <c r="HU1243" s="12"/>
      <c r="HV1243" s="12"/>
      <c r="HW1243" s="12"/>
      <c r="HX1243" s="12"/>
      <c r="HY1243" s="12"/>
      <c r="HZ1243" s="12"/>
      <c r="IA1243" s="12"/>
      <c r="IB1243" s="12"/>
      <c r="IC1243" s="12"/>
      <c r="ID1243" s="12"/>
    </row>
    <row r="1244" spans="1:238" x14ac:dyDescent="0.2">
      <c r="A1244" s="11">
        <f t="shared" si="21"/>
        <v>1236</v>
      </c>
      <c r="B1244" s="46" t="s">
        <v>2279</v>
      </c>
      <c r="C1244" s="38" t="s">
        <v>761</v>
      </c>
      <c r="D1244" s="38" t="s">
        <v>650</v>
      </c>
      <c r="E1244" s="69" t="s">
        <v>29</v>
      </c>
      <c r="F1244" s="58" t="s">
        <v>680</v>
      </c>
      <c r="G1244" s="98">
        <v>3437</v>
      </c>
      <c r="H1244" s="56">
        <v>7973</v>
      </c>
      <c r="I1244" s="57" t="s">
        <v>15</v>
      </c>
      <c r="J1244" s="57" t="s">
        <v>17</v>
      </c>
      <c r="K1244" s="42"/>
    </row>
    <row r="1245" spans="1:238" x14ac:dyDescent="0.2">
      <c r="A1245" s="11">
        <f t="shared" si="21"/>
        <v>1237</v>
      </c>
      <c r="B1245" s="38" t="s">
        <v>2353</v>
      </c>
      <c r="C1245" s="38" t="s">
        <v>761</v>
      </c>
      <c r="D1245" s="38" t="s">
        <v>650</v>
      </c>
      <c r="E1245" s="69" t="s">
        <v>2346</v>
      </c>
      <c r="F1245" s="58" t="s">
        <v>35</v>
      </c>
      <c r="G1245" s="39">
        <v>625</v>
      </c>
      <c r="H1245" s="39">
        <v>1269</v>
      </c>
      <c r="I1245" s="65" t="s">
        <v>18</v>
      </c>
      <c r="J1245" s="57" t="s">
        <v>17</v>
      </c>
      <c r="K1245" s="36"/>
    </row>
    <row r="1246" spans="1:238" s="12" customFormat="1" x14ac:dyDescent="0.2">
      <c r="A1246" s="11">
        <f t="shared" si="21"/>
        <v>1238</v>
      </c>
      <c r="B1246" s="38" t="s">
        <v>656</v>
      </c>
      <c r="C1246" s="38" t="s">
        <v>761</v>
      </c>
      <c r="D1246" s="38" t="s">
        <v>650</v>
      </c>
      <c r="E1246" s="69" t="s">
        <v>2354</v>
      </c>
      <c r="F1246" s="58" t="s">
        <v>50</v>
      </c>
      <c r="G1246" s="39">
        <v>865</v>
      </c>
      <c r="H1246" s="39">
        <v>1787</v>
      </c>
      <c r="I1246" s="57" t="s">
        <v>15</v>
      </c>
      <c r="J1246" s="57" t="s">
        <v>17</v>
      </c>
      <c r="K1246" s="36" t="s">
        <v>180</v>
      </c>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c r="DY1246" s="2"/>
      <c r="DZ1246" s="2"/>
      <c r="EA1246" s="2"/>
      <c r="EB1246" s="2"/>
      <c r="EC1246" s="2"/>
      <c r="ED1246" s="2"/>
      <c r="EE1246" s="2"/>
      <c r="EF1246" s="2"/>
      <c r="EG1246" s="2"/>
      <c r="EH1246" s="2"/>
      <c r="EI1246" s="2"/>
      <c r="EJ1246" s="2"/>
      <c r="EK1246" s="2"/>
      <c r="EL1246" s="2"/>
      <c r="EM1246" s="2"/>
      <c r="EN1246" s="2"/>
      <c r="EO1246" s="2"/>
      <c r="EP1246" s="2"/>
      <c r="EQ1246" s="2"/>
      <c r="ER1246" s="2"/>
      <c r="ES1246" s="2"/>
      <c r="ET1246" s="2"/>
      <c r="EU1246" s="2"/>
      <c r="EV1246" s="2"/>
      <c r="EW1246" s="2"/>
      <c r="EX1246" s="2"/>
      <c r="EY1246" s="2"/>
      <c r="EZ1246" s="2"/>
      <c r="FA1246" s="2"/>
      <c r="FB1246" s="2"/>
      <c r="FC1246" s="2"/>
      <c r="FD1246" s="2"/>
      <c r="FE1246" s="2"/>
      <c r="FF1246" s="2"/>
      <c r="FG1246" s="2"/>
      <c r="FH1246" s="2"/>
      <c r="FI1246" s="2"/>
      <c r="FJ1246" s="2"/>
      <c r="FK1246" s="2"/>
      <c r="FL1246" s="2"/>
      <c r="FM1246" s="2"/>
      <c r="FN1246" s="2"/>
      <c r="FO1246" s="2"/>
      <c r="FP1246" s="2"/>
      <c r="FQ1246" s="2"/>
      <c r="FR1246" s="2"/>
      <c r="FS1246" s="2"/>
      <c r="FT1246" s="2"/>
      <c r="FU1246" s="2"/>
      <c r="FV1246" s="2"/>
      <c r="FW1246" s="2"/>
      <c r="FX1246" s="2"/>
      <c r="FY1246" s="2"/>
      <c r="FZ1246" s="2"/>
      <c r="GA1246" s="2"/>
      <c r="GB1246" s="2"/>
      <c r="GC1246" s="2"/>
      <c r="GD1246" s="2"/>
      <c r="GE1246" s="2"/>
      <c r="GF1246" s="2"/>
      <c r="GG1246" s="2"/>
      <c r="GH1246" s="2"/>
      <c r="GI1246" s="2"/>
      <c r="GJ1246" s="2"/>
      <c r="GK1246" s="2"/>
      <c r="GL1246" s="2"/>
      <c r="GM1246" s="2"/>
      <c r="GN1246" s="2"/>
      <c r="GO1246" s="2"/>
      <c r="GP1246" s="2"/>
      <c r="GQ1246" s="2"/>
      <c r="GR1246" s="2"/>
      <c r="GS1246" s="2"/>
      <c r="GT1246" s="2"/>
      <c r="GU1246" s="2"/>
      <c r="GV1246" s="2"/>
      <c r="GW1246" s="2"/>
      <c r="GX1246" s="2"/>
      <c r="GY1246" s="2"/>
      <c r="GZ1246" s="2"/>
      <c r="HA1246" s="2"/>
      <c r="HB1246" s="2"/>
      <c r="HC1246" s="2"/>
      <c r="HD1246" s="2"/>
      <c r="HE1246" s="2"/>
      <c r="HF1246" s="2"/>
      <c r="HG1246" s="2"/>
      <c r="HH1246" s="2"/>
      <c r="HI1246" s="2"/>
      <c r="HJ1246" s="2"/>
      <c r="HK1246" s="2"/>
      <c r="HL1246" s="2"/>
      <c r="HM1246" s="2"/>
      <c r="HN1246" s="2"/>
      <c r="HO1246" s="2"/>
      <c r="HP1246" s="2"/>
      <c r="HQ1246" s="2"/>
      <c r="HR1246" s="2"/>
      <c r="HS1246" s="2"/>
      <c r="HT1246" s="2"/>
      <c r="HU1246" s="2"/>
      <c r="HV1246" s="2"/>
      <c r="HW1246" s="2"/>
      <c r="HX1246" s="2"/>
      <c r="HY1246" s="2"/>
      <c r="HZ1246" s="2"/>
      <c r="IA1246" s="2"/>
      <c r="IB1246" s="2"/>
      <c r="IC1246" s="2"/>
      <c r="ID1246" s="2"/>
    </row>
    <row r="1247" spans="1:238" s="12" customFormat="1" x14ac:dyDescent="0.2">
      <c r="A1247" s="11">
        <f t="shared" si="21"/>
        <v>1239</v>
      </c>
      <c r="B1247" s="38" t="s">
        <v>657</v>
      </c>
      <c r="C1247" s="38" t="s">
        <v>761</v>
      </c>
      <c r="D1247" s="38" t="s">
        <v>650</v>
      </c>
      <c r="E1247" s="69" t="s">
        <v>2354</v>
      </c>
      <c r="F1247" s="58" t="s">
        <v>50</v>
      </c>
      <c r="G1247" s="39">
        <v>2116</v>
      </c>
      <c r="H1247" s="39">
        <v>4120</v>
      </c>
      <c r="I1247" s="57" t="s">
        <v>15</v>
      </c>
      <c r="J1247" s="57" t="s">
        <v>17</v>
      </c>
      <c r="K1247" s="36" t="s">
        <v>180</v>
      </c>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c r="DY1247" s="2"/>
      <c r="DZ1247" s="2"/>
      <c r="EA1247" s="2"/>
      <c r="EB1247" s="2"/>
      <c r="EC1247" s="2"/>
      <c r="ED1247" s="2"/>
      <c r="EE1247" s="2"/>
      <c r="EF1247" s="2"/>
      <c r="EG1247" s="2"/>
      <c r="EH1247" s="2"/>
      <c r="EI1247" s="2"/>
      <c r="EJ1247" s="2"/>
      <c r="EK1247" s="2"/>
      <c r="EL1247" s="2"/>
      <c r="EM1247" s="2"/>
      <c r="EN1247" s="2"/>
      <c r="EO1247" s="2"/>
      <c r="EP1247" s="2"/>
      <c r="EQ1247" s="2"/>
      <c r="ER1247" s="2"/>
      <c r="ES1247" s="2"/>
      <c r="ET1247" s="2"/>
      <c r="EU1247" s="2"/>
      <c r="EV1247" s="2"/>
      <c r="EW1247" s="2"/>
      <c r="EX1247" s="2"/>
      <c r="EY1247" s="2"/>
      <c r="EZ1247" s="2"/>
      <c r="FA1247" s="2"/>
      <c r="FB1247" s="2"/>
      <c r="FC1247" s="2"/>
      <c r="FD1247" s="2"/>
      <c r="FE1247" s="2"/>
      <c r="FF1247" s="2"/>
      <c r="FG1247" s="2"/>
      <c r="FH1247" s="2"/>
      <c r="FI1247" s="2"/>
      <c r="FJ1247" s="2"/>
      <c r="FK1247" s="2"/>
      <c r="FL1247" s="2"/>
      <c r="FM1247" s="2"/>
      <c r="FN1247" s="2"/>
      <c r="FO1247" s="2"/>
      <c r="FP1247" s="2"/>
      <c r="FQ1247" s="2"/>
      <c r="FR1247" s="2"/>
      <c r="FS1247" s="2"/>
      <c r="FT1247" s="2"/>
      <c r="FU1247" s="2"/>
      <c r="FV1247" s="2"/>
      <c r="FW1247" s="2"/>
      <c r="FX1247" s="2"/>
      <c r="FY1247" s="2"/>
      <c r="FZ1247" s="2"/>
      <c r="GA1247" s="2"/>
      <c r="GB1247" s="2"/>
      <c r="GC1247" s="2"/>
      <c r="GD1247" s="2"/>
      <c r="GE1247" s="2"/>
      <c r="GF1247" s="2"/>
      <c r="GG1247" s="2"/>
      <c r="GH1247" s="2"/>
      <c r="GI1247" s="2"/>
      <c r="GJ1247" s="2"/>
      <c r="GK1247" s="2"/>
      <c r="GL1247" s="2"/>
      <c r="GM1247" s="2"/>
      <c r="GN1247" s="2"/>
      <c r="GO1247" s="2"/>
      <c r="GP1247" s="2"/>
      <c r="GQ1247" s="2"/>
      <c r="GR1247" s="2"/>
      <c r="GS1247" s="2"/>
      <c r="GT1247" s="2"/>
      <c r="GU1247" s="2"/>
      <c r="GV1247" s="2"/>
      <c r="GW1247" s="2"/>
      <c r="GX1247" s="2"/>
      <c r="GY1247" s="2"/>
      <c r="GZ1247" s="2"/>
      <c r="HA1247" s="2"/>
      <c r="HB1247" s="2"/>
      <c r="HC1247" s="2"/>
      <c r="HD1247" s="2"/>
      <c r="HE1247" s="2"/>
      <c r="HF1247" s="2"/>
      <c r="HG1247" s="2"/>
      <c r="HH1247" s="2"/>
      <c r="HI1247" s="2"/>
      <c r="HJ1247" s="2"/>
      <c r="HK1247" s="2"/>
      <c r="HL1247" s="2"/>
      <c r="HM1247" s="2"/>
      <c r="HN1247" s="2"/>
      <c r="HO1247" s="2"/>
      <c r="HP1247" s="2"/>
      <c r="HQ1247" s="2"/>
      <c r="HR1247" s="2"/>
      <c r="HS1247" s="2"/>
      <c r="HT1247" s="2"/>
      <c r="HU1247" s="2"/>
      <c r="HV1247" s="2"/>
      <c r="HW1247" s="2"/>
      <c r="HX1247" s="2"/>
      <c r="HY1247" s="2"/>
      <c r="HZ1247" s="2"/>
      <c r="IA1247" s="2"/>
      <c r="IB1247" s="2"/>
      <c r="IC1247" s="2"/>
      <c r="ID1247" s="2"/>
    </row>
    <row r="1248" spans="1:238" s="12" customFormat="1" x14ac:dyDescent="0.2">
      <c r="A1248" s="11">
        <f t="shared" si="21"/>
        <v>1240</v>
      </c>
      <c r="B1248" s="38" t="s">
        <v>66</v>
      </c>
      <c r="C1248" s="38" t="s">
        <v>761</v>
      </c>
      <c r="D1248" s="38" t="s">
        <v>650</v>
      </c>
      <c r="E1248" s="69" t="s">
        <v>2362</v>
      </c>
      <c r="F1248" s="58" t="s">
        <v>60</v>
      </c>
      <c r="G1248" s="39">
        <v>1763</v>
      </c>
      <c r="H1248" s="39">
        <v>2797</v>
      </c>
      <c r="I1248" s="65" t="s">
        <v>18</v>
      </c>
      <c r="J1248" s="57" t="s">
        <v>17</v>
      </c>
      <c r="K1248" s="36"/>
    </row>
    <row r="1249" spans="1:238" s="12" customFormat="1" x14ac:dyDescent="0.2">
      <c r="A1249" s="11">
        <f t="shared" si="21"/>
        <v>1241</v>
      </c>
      <c r="B1249" s="38" t="s">
        <v>658</v>
      </c>
      <c r="C1249" s="38" t="s">
        <v>761</v>
      </c>
      <c r="D1249" s="38" t="s">
        <v>650</v>
      </c>
      <c r="E1249" s="69" t="s">
        <v>2373</v>
      </c>
      <c r="F1249" s="58" t="s">
        <v>57</v>
      </c>
      <c r="G1249" s="39">
        <v>1682</v>
      </c>
      <c r="H1249" s="39">
        <v>3579</v>
      </c>
      <c r="I1249" s="57" t="s">
        <v>15</v>
      </c>
      <c r="J1249" s="57" t="s">
        <v>17</v>
      </c>
      <c r="K1249" s="36"/>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c r="DY1249" s="2"/>
      <c r="DZ1249" s="2"/>
      <c r="EA1249" s="2"/>
      <c r="EB1249" s="2"/>
      <c r="EC1249" s="2"/>
      <c r="ED1249" s="2"/>
      <c r="EE1249" s="2"/>
      <c r="EF1249" s="2"/>
      <c r="EG1249" s="2"/>
      <c r="EH1249" s="2"/>
      <c r="EI1249" s="2"/>
      <c r="EJ1249" s="2"/>
      <c r="EK1249" s="2"/>
      <c r="EL1249" s="2"/>
      <c r="EM1249" s="2"/>
      <c r="EN1249" s="2"/>
      <c r="EO1249" s="2"/>
      <c r="EP1249" s="2"/>
      <c r="EQ1249" s="2"/>
      <c r="ER1249" s="2"/>
      <c r="ES1249" s="2"/>
      <c r="ET1249" s="2"/>
      <c r="EU1249" s="2"/>
      <c r="EV1249" s="2"/>
      <c r="EW1249" s="2"/>
      <c r="EX1249" s="2"/>
      <c r="EY1249" s="2"/>
      <c r="EZ1249" s="2"/>
      <c r="FA1249" s="2"/>
      <c r="FB1249" s="2"/>
      <c r="FC1249" s="2"/>
      <c r="FD1249" s="2"/>
      <c r="FE1249" s="2"/>
      <c r="FF1249" s="2"/>
      <c r="FG1249" s="2"/>
      <c r="FH1249" s="2"/>
      <c r="FI1249" s="2"/>
      <c r="FJ1249" s="2"/>
      <c r="FK1249" s="2"/>
      <c r="FL1249" s="2"/>
      <c r="FM1249" s="2"/>
      <c r="FN1249" s="2"/>
      <c r="FO1249" s="2"/>
      <c r="FP1249" s="2"/>
      <c r="FQ1249" s="2"/>
      <c r="FR1249" s="2"/>
      <c r="FS1249" s="2"/>
      <c r="FT1249" s="2"/>
      <c r="FU1249" s="2"/>
      <c r="FV1249" s="2"/>
      <c r="FW1249" s="2"/>
      <c r="FX1249" s="2"/>
      <c r="FY1249" s="2"/>
      <c r="FZ1249" s="2"/>
      <c r="GA1249" s="2"/>
      <c r="GB1249" s="2"/>
      <c r="GC1249" s="2"/>
      <c r="GD1249" s="2"/>
      <c r="GE1249" s="2"/>
      <c r="GF1249" s="2"/>
      <c r="GG1249" s="2"/>
      <c r="GH1249" s="2"/>
      <c r="GI1249" s="2"/>
      <c r="GJ1249" s="2"/>
      <c r="GK1249" s="2"/>
      <c r="GL1249" s="2"/>
      <c r="GM1249" s="2"/>
      <c r="GN1249" s="2"/>
      <c r="GO1249" s="2"/>
      <c r="GP1249" s="2"/>
      <c r="GQ1249" s="2"/>
      <c r="GR1249" s="2"/>
      <c r="GS1249" s="2"/>
      <c r="GT1249" s="2"/>
      <c r="GU1249" s="2"/>
      <c r="GV1249" s="2"/>
      <c r="GW1249" s="2"/>
      <c r="GX1249" s="2"/>
      <c r="GY1249" s="2"/>
      <c r="GZ1249" s="2"/>
      <c r="HA1249" s="2"/>
      <c r="HB1249" s="2"/>
      <c r="HC1249" s="2"/>
      <c r="HD1249" s="2"/>
      <c r="HE1249" s="2"/>
      <c r="HF1249" s="2"/>
      <c r="HG1249" s="2"/>
      <c r="HH1249" s="2"/>
      <c r="HI1249" s="2"/>
      <c r="HJ1249" s="2"/>
      <c r="HK1249" s="2"/>
      <c r="HL1249" s="2"/>
      <c r="HM1249" s="2"/>
      <c r="HN1249" s="2"/>
      <c r="HO1249" s="2"/>
      <c r="HP1249" s="2"/>
      <c r="HQ1249" s="2"/>
      <c r="HR1249" s="2"/>
      <c r="HS1249" s="2"/>
      <c r="HT1249" s="2"/>
      <c r="HU1249" s="2"/>
      <c r="HV1249" s="2"/>
      <c r="HW1249" s="2"/>
      <c r="HX1249" s="2"/>
      <c r="HY1249" s="2"/>
      <c r="HZ1249" s="2"/>
      <c r="IA1249" s="2"/>
      <c r="IB1249" s="2"/>
      <c r="IC1249" s="2"/>
      <c r="ID1249" s="2"/>
    </row>
    <row r="1250" spans="1:238" s="12" customFormat="1" x14ac:dyDescent="0.2">
      <c r="A1250" s="11">
        <f t="shared" si="21"/>
        <v>1242</v>
      </c>
      <c r="B1250" s="32" t="s">
        <v>162</v>
      </c>
      <c r="C1250" s="32" t="s">
        <v>761</v>
      </c>
      <c r="D1250" s="32" t="s">
        <v>650</v>
      </c>
      <c r="E1250" s="68" t="s">
        <v>2386</v>
      </c>
      <c r="F1250" s="33" t="s">
        <v>163</v>
      </c>
      <c r="G1250" s="34">
        <v>1696</v>
      </c>
      <c r="H1250" s="34">
        <v>3150</v>
      </c>
      <c r="I1250" s="37" t="s">
        <v>15</v>
      </c>
      <c r="J1250" s="35" t="s">
        <v>17</v>
      </c>
      <c r="K1250" s="36" t="s">
        <v>181</v>
      </c>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c r="DY1250" s="2"/>
      <c r="DZ1250" s="2"/>
      <c r="EA1250" s="2"/>
      <c r="EB1250" s="2"/>
      <c r="EC1250" s="2"/>
      <c r="ED1250" s="2"/>
      <c r="EE1250" s="2"/>
      <c r="EF1250" s="2"/>
      <c r="EG1250" s="2"/>
      <c r="EH1250" s="2"/>
      <c r="EI1250" s="2"/>
      <c r="EJ1250" s="2"/>
      <c r="EK1250" s="2"/>
      <c r="EL1250" s="2"/>
      <c r="EM1250" s="2"/>
      <c r="EN1250" s="2"/>
      <c r="EO1250" s="2"/>
      <c r="EP1250" s="2"/>
      <c r="EQ1250" s="2"/>
      <c r="ER1250" s="2"/>
      <c r="ES1250" s="2"/>
      <c r="ET1250" s="2"/>
      <c r="EU1250" s="2"/>
      <c r="EV1250" s="2"/>
      <c r="EW1250" s="2"/>
      <c r="EX1250" s="2"/>
      <c r="EY1250" s="2"/>
      <c r="EZ1250" s="2"/>
      <c r="FA1250" s="2"/>
      <c r="FB1250" s="2"/>
      <c r="FC1250" s="2"/>
      <c r="FD1250" s="2"/>
      <c r="FE1250" s="2"/>
      <c r="FF1250" s="2"/>
      <c r="FG1250" s="2"/>
      <c r="FH1250" s="2"/>
      <c r="FI1250" s="2"/>
      <c r="FJ1250" s="2"/>
      <c r="FK1250" s="2"/>
      <c r="FL1250" s="2"/>
      <c r="FM1250" s="2"/>
      <c r="FN1250" s="2"/>
      <c r="FO1250" s="2"/>
      <c r="FP1250" s="2"/>
      <c r="FQ1250" s="2"/>
      <c r="FR1250" s="2"/>
      <c r="FS1250" s="2"/>
      <c r="FT1250" s="2"/>
      <c r="FU1250" s="2"/>
      <c r="FV1250" s="2"/>
      <c r="FW1250" s="2"/>
      <c r="FX1250" s="2"/>
      <c r="FY1250" s="2"/>
      <c r="FZ1250" s="2"/>
      <c r="GA1250" s="2"/>
      <c r="GB1250" s="2"/>
      <c r="GC1250" s="2"/>
      <c r="GD1250" s="2"/>
      <c r="GE1250" s="2"/>
      <c r="GF1250" s="2"/>
      <c r="GG1250" s="2"/>
      <c r="GH1250" s="2"/>
      <c r="GI1250" s="2"/>
      <c r="GJ1250" s="2"/>
      <c r="GK1250" s="2"/>
      <c r="GL1250" s="2"/>
      <c r="GM1250" s="2"/>
      <c r="GN1250" s="2"/>
      <c r="GO1250" s="2"/>
      <c r="GP1250" s="2"/>
      <c r="GQ1250" s="2"/>
      <c r="GR1250" s="2"/>
      <c r="GS1250" s="2"/>
      <c r="GT1250" s="2"/>
      <c r="GU1250" s="2"/>
      <c r="GV1250" s="2"/>
      <c r="GW1250" s="2"/>
      <c r="GX1250" s="2"/>
      <c r="GY1250" s="2"/>
      <c r="GZ1250" s="2"/>
      <c r="HA1250" s="2"/>
      <c r="HB1250" s="2"/>
      <c r="HC1250" s="2"/>
      <c r="HD1250" s="2"/>
      <c r="HE1250" s="2"/>
      <c r="HF1250" s="2"/>
      <c r="HG1250" s="2"/>
      <c r="HH1250" s="2"/>
      <c r="HI1250" s="2"/>
      <c r="HJ1250" s="2"/>
      <c r="HK1250" s="2"/>
      <c r="HL1250" s="2"/>
      <c r="HM1250" s="2"/>
      <c r="HN1250" s="2"/>
      <c r="HO1250" s="2"/>
      <c r="HP1250" s="2"/>
      <c r="HQ1250" s="2"/>
      <c r="HR1250" s="2"/>
      <c r="HS1250" s="2"/>
      <c r="HT1250" s="2"/>
      <c r="HU1250" s="2"/>
      <c r="HV1250" s="2"/>
      <c r="HW1250" s="2"/>
      <c r="HX1250" s="2"/>
      <c r="HY1250" s="2"/>
      <c r="HZ1250" s="2"/>
      <c r="IA1250" s="2"/>
      <c r="IB1250" s="2"/>
      <c r="IC1250" s="2"/>
      <c r="ID1250" s="2"/>
    </row>
    <row r="1251" spans="1:238" s="12" customFormat="1" x14ac:dyDescent="0.2">
      <c r="A1251" s="11">
        <f t="shared" si="21"/>
        <v>1243</v>
      </c>
      <c r="B1251" s="32" t="s">
        <v>659</v>
      </c>
      <c r="C1251" s="32" t="s">
        <v>761</v>
      </c>
      <c r="D1251" s="32" t="s">
        <v>650</v>
      </c>
      <c r="E1251" s="68" t="s">
        <v>2388</v>
      </c>
      <c r="F1251" s="33" t="s">
        <v>172</v>
      </c>
      <c r="G1251" s="34">
        <v>1364</v>
      </c>
      <c r="H1251" s="34">
        <v>1968</v>
      </c>
      <c r="I1251" s="37" t="s">
        <v>15</v>
      </c>
      <c r="J1251" s="35" t="s">
        <v>17</v>
      </c>
      <c r="K1251" s="36"/>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c r="DY1251" s="2"/>
      <c r="DZ1251" s="2"/>
      <c r="EA1251" s="2"/>
      <c r="EB1251" s="2"/>
      <c r="EC1251" s="2"/>
      <c r="ED1251" s="2"/>
      <c r="EE1251" s="2"/>
      <c r="EF1251" s="2"/>
      <c r="EG1251" s="2"/>
      <c r="EH1251" s="2"/>
      <c r="EI1251" s="2"/>
      <c r="EJ1251" s="2"/>
      <c r="EK1251" s="2"/>
      <c r="EL1251" s="2"/>
      <c r="EM1251" s="2"/>
      <c r="EN1251" s="2"/>
      <c r="EO1251" s="2"/>
      <c r="EP1251" s="2"/>
      <c r="EQ1251" s="2"/>
      <c r="ER1251" s="2"/>
      <c r="ES1251" s="2"/>
      <c r="ET1251" s="2"/>
      <c r="EU1251" s="2"/>
      <c r="EV1251" s="2"/>
      <c r="EW1251" s="2"/>
      <c r="EX1251" s="2"/>
      <c r="EY1251" s="2"/>
      <c r="EZ1251" s="2"/>
      <c r="FA1251" s="2"/>
      <c r="FB1251" s="2"/>
      <c r="FC1251" s="2"/>
      <c r="FD1251" s="2"/>
      <c r="FE1251" s="2"/>
      <c r="FF1251" s="2"/>
      <c r="FG1251" s="2"/>
      <c r="FH1251" s="2"/>
      <c r="FI1251" s="2"/>
      <c r="FJ1251" s="2"/>
      <c r="FK1251" s="2"/>
      <c r="FL1251" s="2"/>
      <c r="FM1251" s="2"/>
      <c r="FN1251" s="2"/>
      <c r="FO1251" s="2"/>
      <c r="FP1251" s="2"/>
      <c r="FQ1251" s="2"/>
      <c r="FR1251" s="2"/>
      <c r="FS1251" s="2"/>
      <c r="FT1251" s="2"/>
      <c r="FU1251" s="2"/>
      <c r="FV1251" s="2"/>
      <c r="FW1251" s="2"/>
      <c r="FX1251" s="2"/>
      <c r="FY1251" s="2"/>
      <c r="FZ1251" s="2"/>
      <c r="GA1251" s="2"/>
      <c r="GB1251" s="2"/>
      <c r="GC1251" s="2"/>
      <c r="GD1251" s="2"/>
      <c r="GE1251" s="2"/>
      <c r="GF1251" s="2"/>
      <c r="GG1251" s="2"/>
      <c r="GH1251" s="2"/>
      <c r="GI1251" s="2"/>
      <c r="GJ1251" s="2"/>
      <c r="GK1251" s="2"/>
      <c r="GL1251" s="2"/>
      <c r="GM1251" s="2"/>
      <c r="GN1251" s="2"/>
      <c r="GO1251" s="2"/>
      <c r="GP1251" s="2"/>
      <c r="GQ1251" s="2"/>
      <c r="GR1251" s="2"/>
      <c r="GS1251" s="2"/>
      <c r="GT1251" s="2"/>
      <c r="GU1251" s="2"/>
      <c r="GV1251" s="2"/>
      <c r="GW1251" s="2"/>
      <c r="GX1251" s="2"/>
      <c r="GY1251" s="2"/>
      <c r="GZ1251" s="2"/>
      <c r="HA1251" s="2"/>
      <c r="HB1251" s="2"/>
      <c r="HC1251" s="2"/>
      <c r="HD1251" s="2"/>
      <c r="HE1251" s="2"/>
      <c r="HF1251" s="2"/>
      <c r="HG1251" s="2"/>
      <c r="HH1251" s="2"/>
      <c r="HI1251" s="2"/>
      <c r="HJ1251" s="2"/>
      <c r="HK1251" s="2"/>
      <c r="HL1251" s="2"/>
      <c r="HM1251" s="2"/>
      <c r="HN1251" s="2"/>
      <c r="HO1251" s="2"/>
      <c r="HP1251" s="2"/>
      <c r="HQ1251" s="2"/>
      <c r="HR1251" s="2"/>
      <c r="HS1251" s="2"/>
      <c r="HT1251" s="2"/>
      <c r="HU1251" s="2"/>
      <c r="HV1251" s="2"/>
      <c r="HW1251" s="2"/>
      <c r="HX1251" s="2"/>
      <c r="HY1251" s="2"/>
      <c r="HZ1251" s="2"/>
      <c r="IA1251" s="2"/>
      <c r="IB1251" s="2"/>
      <c r="IC1251" s="2"/>
      <c r="ID1251" s="2"/>
    </row>
    <row r="1252" spans="1:238" s="12" customFormat="1" x14ac:dyDescent="0.2">
      <c r="A1252" s="11">
        <f t="shared" si="21"/>
        <v>1244</v>
      </c>
      <c r="B1252" s="32" t="s">
        <v>660</v>
      </c>
      <c r="C1252" s="32" t="s">
        <v>761</v>
      </c>
      <c r="D1252" s="32" t="s">
        <v>650</v>
      </c>
      <c r="E1252" s="68" t="s">
        <v>2388</v>
      </c>
      <c r="F1252" s="33" t="s">
        <v>41</v>
      </c>
      <c r="G1252" s="34">
        <v>1249</v>
      </c>
      <c r="H1252" s="34">
        <v>2313</v>
      </c>
      <c r="I1252" s="37" t="s">
        <v>15</v>
      </c>
      <c r="J1252" s="35" t="s">
        <v>17</v>
      </c>
      <c r="K1252" s="36"/>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c r="DY1252" s="2"/>
      <c r="DZ1252" s="2"/>
      <c r="EA1252" s="2"/>
      <c r="EB1252" s="2"/>
      <c r="EC1252" s="2"/>
      <c r="ED1252" s="2"/>
      <c r="EE1252" s="2"/>
      <c r="EF1252" s="2"/>
      <c r="EG1252" s="2"/>
      <c r="EH1252" s="2"/>
      <c r="EI1252" s="2"/>
      <c r="EJ1252" s="2"/>
      <c r="EK1252" s="2"/>
      <c r="EL1252" s="2"/>
      <c r="EM1252" s="2"/>
      <c r="EN1252" s="2"/>
      <c r="EO1252" s="2"/>
      <c r="EP1252" s="2"/>
      <c r="EQ1252" s="2"/>
      <c r="ER1252" s="2"/>
      <c r="ES1252" s="2"/>
      <c r="ET1252" s="2"/>
      <c r="EU1252" s="2"/>
      <c r="EV1252" s="2"/>
      <c r="EW1252" s="2"/>
      <c r="EX1252" s="2"/>
      <c r="EY1252" s="2"/>
      <c r="EZ1252" s="2"/>
      <c r="FA1252" s="2"/>
      <c r="FB1252" s="2"/>
      <c r="FC1252" s="2"/>
      <c r="FD1252" s="2"/>
      <c r="FE1252" s="2"/>
      <c r="FF1252" s="2"/>
      <c r="FG1252" s="2"/>
      <c r="FH1252" s="2"/>
      <c r="FI1252" s="2"/>
      <c r="FJ1252" s="2"/>
      <c r="FK1252" s="2"/>
      <c r="FL1252" s="2"/>
      <c r="FM1252" s="2"/>
      <c r="FN1252" s="2"/>
      <c r="FO1252" s="2"/>
      <c r="FP1252" s="2"/>
      <c r="FQ1252" s="2"/>
      <c r="FR1252" s="2"/>
      <c r="FS1252" s="2"/>
      <c r="FT1252" s="2"/>
      <c r="FU1252" s="2"/>
      <c r="FV1252" s="2"/>
      <c r="FW1252" s="2"/>
      <c r="FX1252" s="2"/>
      <c r="FY1252" s="2"/>
      <c r="FZ1252" s="2"/>
      <c r="GA1252" s="2"/>
      <c r="GB1252" s="2"/>
      <c r="GC1252" s="2"/>
      <c r="GD1252" s="2"/>
      <c r="GE1252" s="2"/>
      <c r="GF1252" s="2"/>
      <c r="GG1252" s="2"/>
      <c r="GH1252" s="2"/>
      <c r="GI1252" s="2"/>
      <c r="GJ1252" s="2"/>
      <c r="GK1252" s="2"/>
      <c r="GL1252" s="2"/>
      <c r="GM1252" s="2"/>
      <c r="GN1252" s="2"/>
      <c r="GO1252" s="2"/>
      <c r="GP1252" s="2"/>
      <c r="GQ1252" s="2"/>
      <c r="GR1252" s="2"/>
      <c r="GS1252" s="2"/>
      <c r="GT1252" s="2"/>
      <c r="GU1252" s="2"/>
      <c r="GV1252" s="2"/>
      <c r="GW1252" s="2"/>
      <c r="GX1252" s="2"/>
      <c r="GY1252" s="2"/>
      <c r="GZ1252" s="2"/>
      <c r="HA1252" s="2"/>
      <c r="HB1252" s="2"/>
      <c r="HC1252" s="2"/>
      <c r="HD1252" s="2"/>
      <c r="HE1252" s="2"/>
      <c r="HF1252" s="2"/>
      <c r="HG1252" s="2"/>
      <c r="HH1252" s="2"/>
      <c r="HI1252" s="2"/>
      <c r="HJ1252" s="2"/>
      <c r="HK1252" s="2"/>
      <c r="HL1252" s="2"/>
      <c r="HM1252" s="2"/>
      <c r="HN1252" s="2"/>
      <c r="HO1252" s="2"/>
      <c r="HP1252" s="2"/>
      <c r="HQ1252" s="2"/>
      <c r="HR1252" s="2"/>
      <c r="HS1252" s="2"/>
      <c r="HT1252" s="2"/>
      <c r="HU1252" s="2"/>
      <c r="HV1252" s="2"/>
      <c r="HW1252" s="2"/>
      <c r="HX1252" s="2"/>
      <c r="HY1252" s="2"/>
      <c r="HZ1252" s="2"/>
      <c r="IA1252" s="2"/>
      <c r="IB1252" s="2"/>
      <c r="IC1252" s="2"/>
      <c r="ID1252" s="2"/>
    </row>
    <row r="1253" spans="1:238" s="12" customFormat="1" x14ac:dyDescent="0.2">
      <c r="A1253" s="11">
        <f t="shared" si="21"/>
        <v>1245</v>
      </c>
      <c r="B1253" s="32" t="s">
        <v>189</v>
      </c>
      <c r="C1253" s="32" t="s">
        <v>761</v>
      </c>
      <c r="D1253" s="38" t="s">
        <v>650</v>
      </c>
      <c r="E1253" s="68" t="s">
        <v>2401</v>
      </c>
      <c r="F1253" s="33" t="s">
        <v>1978</v>
      </c>
      <c r="G1253" s="34">
        <v>5160</v>
      </c>
      <c r="H1253" s="34">
        <v>9484</v>
      </c>
      <c r="I1253" s="57" t="s">
        <v>127</v>
      </c>
      <c r="J1253" s="35" t="s">
        <v>17</v>
      </c>
      <c r="K1253" s="36"/>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c r="DY1253" s="2"/>
      <c r="DZ1253" s="2"/>
      <c r="EA1253" s="2"/>
      <c r="EB1253" s="2"/>
      <c r="EC1253" s="2"/>
      <c r="ED1253" s="2"/>
      <c r="EE1253" s="2"/>
      <c r="EF1253" s="2"/>
      <c r="EG1253" s="2"/>
      <c r="EH1253" s="2"/>
      <c r="EI1253" s="2"/>
      <c r="EJ1253" s="2"/>
      <c r="EK1253" s="2"/>
      <c r="EL1253" s="2"/>
      <c r="EM1253" s="2"/>
      <c r="EN1253" s="2"/>
      <c r="EO1253" s="2"/>
      <c r="EP1253" s="2"/>
      <c r="EQ1253" s="2"/>
      <c r="ER1253" s="2"/>
      <c r="ES1253" s="2"/>
      <c r="ET1253" s="2"/>
      <c r="EU1253" s="2"/>
      <c r="EV1253" s="2"/>
      <c r="EW1253" s="2"/>
      <c r="EX1253" s="2"/>
      <c r="EY1253" s="2"/>
      <c r="EZ1253" s="2"/>
      <c r="FA1253" s="2"/>
      <c r="FB1253" s="2"/>
      <c r="FC1253" s="2"/>
      <c r="FD1253" s="2"/>
      <c r="FE1253" s="2"/>
      <c r="FF1253" s="2"/>
      <c r="FG1253" s="2"/>
      <c r="FH1253" s="2"/>
      <c r="FI1253" s="2"/>
      <c r="FJ1253" s="2"/>
      <c r="FK1253" s="2"/>
      <c r="FL1253" s="2"/>
      <c r="FM1253" s="2"/>
      <c r="FN1253" s="2"/>
      <c r="FO1253" s="2"/>
      <c r="FP1253" s="2"/>
      <c r="FQ1253" s="2"/>
      <c r="FR1253" s="2"/>
      <c r="FS1253" s="2"/>
      <c r="FT1253" s="2"/>
      <c r="FU1253" s="2"/>
      <c r="FV1253" s="2"/>
      <c r="FW1253" s="2"/>
      <c r="FX1253" s="2"/>
      <c r="FY1253" s="2"/>
      <c r="FZ1253" s="2"/>
      <c r="GA1253" s="2"/>
      <c r="GB1253" s="2"/>
      <c r="GC1253" s="2"/>
      <c r="GD1253" s="2"/>
      <c r="GE1253" s="2"/>
      <c r="GF1253" s="2"/>
      <c r="GG1253" s="2"/>
      <c r="GH1253" s="2"/>
      <c r="GI1253" s="2"/>
      <c r="GJ1253" s="2"/>
      <c r="GK1253" s="2"/>
      <c r="GL1253" s="2"/>
      <c r="GM1253" s="2"/>
      <c r="GN1253" s="2"/>
      <c r="GO1253" s="2"/>
      <c r="GP1253" s="2"/>
      <c r="GQ1253" s="2"/>
      <c r="GR1253" s="2"/>
      <c r="GS1253" s="2"/>
      <c r="GT1253" s="2"/>
      <c r="GU1253" s="2"/>
      <c r="GV1253" s="2"/>
      <c r="GW1253" s="2"/>
      <c r="GX1253" s="2"/>
      <c r="GY1253" s="2"/>
      <c r="GZ1253" s="2"/>
      <c r="HA1253" s="2"/>
      <c r="HB1253" s="2"/>
      <c r="HC1253" s="2"/>
      <c r="HD1253" s="2"/>
      <c r="HE1253" s="2"/>
      <c r="HF1253" s="2"/>
      <c r="HG1253" s="2"/>
      <c r="HH1253" s="2"/>
      <c r="HI1253" s="2"/>
      <c r="HJ1253" s="2"/>
      <c r="HK1253" s="2"/>
      <c r="HL1253" s="2"/>
      <c r="HM1253" s="2"/>
      <c r="HN1253" s="2"/>
      <c r="HO1253" s="2"/>
      <c r="HP1253" s="2"/>
      <c r="HQ1253" s="2"/>
      <c r="HR1253" s="2"/>
      <c r="HS1253" s="2"/>
      <c r="HT1253" s="2"/>
      <c r="HU1253" s="2"/>
      <c r="HV1253" s="2"/>
      <c r="HW1253" s="2"/>
      <c r="HX1253" s="2"/>
      <c r="HY1253" s="2"/>
      <c r="HZ1253" s="2"/>
      <c r="IA1253" s="2"/>
      <c r="IB1253" s="2"/>
      <c r="IC1253" s="2"/>
      <c r="ID1253" s="2"/>
    </row>
    <row r="1254" spans="1:238" s="12" customFormat="1" x14ac:dyDescent="0.2">
      <c r="A1254" s="11">
        <f t="shared" si="21"/>
        <v>1246</v>
      </c>
      <c r="B1254" s="32" t="s">
        <v>261</v>
      </c>
      <c r="C1254" s="32" t="s">
        <v>761</v>
      </c>
      <c r="D1254" s="38" t="s">
        <v>650</v>
      </c>
      <c r="E1254" s="68" t="s">
        <v>2401</v>
      </c>
      <c r="F1254" s="33" t="s">
        <v>163</v>
      </c>
      <c r="G1254" s="34">
        <v>3812</v>
      </c>
      <c r="H1254" s="34">
        <v>6967</v>
      </c>
      <c r="I1254" s="37" t="s">
        <v>15</v>
      </c>
      <c r="J1254" s="35" t="s">
        <v>17</v>
      </c>
      <c r="K1254" s="36" t="s">
        <v>181</v>
      </c>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c r="DY1254" s="2"/>
      <c r="DZ1254" s="2"/>
      <c r="EA1254" s="2"/>
      <c r="EB1254" s="2"/>
      <c r="EC1254" s="2"/>
      <c r="ED1254" s="2"/>
      <c r="EE1254" s="2"/>
      <c r="EF1254" s="2"/>
      <c r="EG1254" s="2"/>
      <c r="EH1254" s="2"/>
      <c r="EI1254" s="2"/>
      <c r="EJ1254" s="2"/>
      <c r="EK1254" s="2"/>
      <c r="EL1254" s="2"/>
      <c r="EM1254" s="2"/>
      <c r="EN1254" s="2"/>
      <c r="EO1254" s="2"/>
      <c r="EP1254" s="2"/>
      <c r="EQ1254" s="2"/>
      <c r="ER1254" s="2"/>
      <c r="ES1254" s="2"/>
      <c r="ET1254" s="2"/>
      <c r="EU1254" s="2"/>
      <c r="EV1254" s="2"/>
      <c r="EW1254" s="2"/>
      <c r="EX1254" s="2"/>
      <c r="EY1254" s="2"/>
      <c r="EZ1254" s="2"/>
      <c r="FA1254" s="2"/>
      <c r="FB1254" s="2"/>
      <c r="FC1254" s="2"/>
      <c r="FD1254" s="2"/>
      <c r="FE1254" s="2"/>
      <c r="FF1254" s="2"/>
      <c r="FG1254" s="2"/>
      <c r="FH1254" s="2"/>
      <c r="FI1254" s="2"/>
      <c r="FJ1254" s="2"/>
      <c r="FK1254" s="2"/>
      <c r="FL1254" s="2"/>
      <c r="FM1254" s="2"/>
      <c r="FN1254" s="2"/>
      <c r="FO1254" s="2"/>
      <c r="FP1254" s="2"/>
      <c r="FQ1254" s="2"/>
      <c r="FR1254" s="2"/>
      <c r="FS1254" s="2"/>
      <c r="FT1254" s="2"/>
      <c r="FU1254" s="2"/>
      <c r="FV1254" s="2"/>
      <c r="FW1254" s="2"/>
      <c r="FX1254" s="2"/>
      <c r="FY1254" s="2"/>
      <c r="FZ1254" s="2"/>
      <c r="GA1254" s="2"/>
      <c r="GB1254" s="2"/>
      <c r="GC1254" s="2"/>
      <c r="GD1254" s="2"/>
      <c r="GE1254" s="2"/>
      <c r="GF1254" s="2"/>
      <c r="GG1254" s="2"/>
      <c r="GH1254" s="2"/>
      <c r="GI1254" s="2"/>
      <c r="GJ1254" s="2"/>
      <c r="GK1254" s="2"/>
      <c r="GL1254" s="2"/>
      <c r="GM1254" s="2"/>
      <c r="GN1254" s="2"/>
      <c r="GO1254" s="2"/>
      <c r="GP1254" s="2"/>
      <c r="GQ1254" s="2"/>
      <c r="GR1254" s="2"/>
      <c r="GS1254" s="2"/>
      <c r="GT1254" s="2"/>
      <c r="GU1254" s="2"/>
      <c r="GV1254" s="2"/>
      <c r="GW1254" s="2"/>
      <c r="GX1254" s="2"/>
      <c r="GY1254" s="2"/>
      <c r="GZ1254" s="2"/>
      <c r="HA1254" s="2"/>
      <c r="HB1254" s="2"/>
      <c r="HC1254" s="2"/>
      <c r="HD1254" s="2"/>
      <c r="HE1254" s="2"/>
      <c r="HF1254" s="2"/>
      <c r="HG1254" s="2"/>
      <c r="HH1254" s="2"/>
      <c r="HI1254" s="2"/>
      <c r="HJ1254" s="2"/>
      <c r="HK1254" s="2"/>
      <c r="HL1254" s="2"/>
      <c r="HM1254" s="2"/>
      <c r="HN1254" s="2"/>
      <c r="HO1254" s="2"/>
      <c r="HP1254" s="2"/>
      <c r="HQ1254" s="2"/>
      <c r="HR1254" s="2"/>
      <c r="HS1254" s="2"/>
      <c r="HT1254" s="2"/>
      <c r="HU1254" s="2"/>
      <c r="HV1254" s="2"/>
      <c r="HW1254" s="2"/>
      <c r="HX1254" s="2"/>
      <c r="HY1254" s="2"/>
      <c r="HZ1254" s="2"/>
      <c r="IA1254" s="2"/>
      <c r="IB1254" s="2"/>
      <c r="IC1254" s="2"/>
      <c r="ID1254" s="2"/>
    </row>
    <row r="1255" spans="1:238" s="12" customFormat="1" x14ac:dyDescent="0.2">
      <c r="A1255" s="11">
        <f t="shared" si="21"/>
        <v>1247</v>
      </c>
      <c r="B1255" s="32" t="s">
        <v>661</v>
      </c>
      <c r="C1255" s="32" t="s">
        <v>761</v>
      </c>
      <c r="D1255" s="32" t="s">
        <v>650</v>
      </c>
      <c r="E1255" s="68" t="s">
        <v>2401</v>
      </c>
      <c r="F1255" s="33" t="s">
        <v>2034</v>
      </c>
      <c r="G1255" s="34">
        <v>4673</v>
      </c>
      <c r="H1255" s="34">
        <v>7096</v>
      </c>
      <c r="I1255" s="37" t="s">
        <v>15</v>
      </c>
      <c r="J1255" s="35" t="s">
        <v>17</v>
      </c>
      <c r="K1255" s="36"/>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c r="DY1255" s="2"/>
      <c r="DZ1255" s="2"/>
      <c r="EA1255" s="2"/>
      <c r="EB1255" s="2"/>
      <c r="EC1255" s="2"/>
      <c r="ED1255" s="2"/>
      <c r="EE1255" s="2"/>
      <c r="EF1255" s="2"/>
      <c r="EG1255" s="2"/>
      <c r="EH1255" s="2"/>
      <c r="EI1255" s="2"/>
      <c r="EJ1255" s="2"/>
      <c r="EK1255" s="2"/>
      <c r="EL1255" s="2"/>
      <c r="EM1255" s="2"/>
      <c r="EN1255" s="2"/>
      <c r="EO1255" s="2"/>
      <c r="EP1255" s="2"/>
      <c r="EQ1255" s="2"/>
      <c r="ER1255" s="2"/>
      <c r="ES1255" s="2"/>
      <c r="ET1255" s="2"/>
      <c r="EU1255" s="2"/>
      <c r="EV1255" s="2"/>
      <c r="EW1255" s="2"/>
      <c r="EX1255" s="2"/>
      <c r="EY1255" s="2"/>
      <c r="EZ1255" s="2"/>
      <c r="FA1255" s="2"/>
      <c r="FB1255" s="2"/>
      <c r="FC1255" s="2"/>
      <c r="FD1255" s="2"/>
      <c r="FE1255" s="2"/>
      <c r="FF1255" s="2"/>
      <c r="FG1255" s="2"/>
      <c r="FH1255" s="2"/>
      <c r="FI1255" s="2"/>
      <c r="FJ1255" s="2"/>
      <c r="FK1255" s="2"/>
      <c r="FL1255" s="2"/>
      <c r="FM1255" s="2"/>
      <c r="FN1255" s="2"/>
      <c r="FO1255" s="2"/>
      <c r="FP1255" s="2"/>
      <c r="FQ1255" s="2"/>
      <c r="FR1255" s="2"/>
      <c r="FS1255" s="2"/>
      <c r="FT1255" s="2"/>
      <c r="FU1255" s="2"/>
      <c r="FV1255" s="2"/>
      <c r="FW1255" s="2"/>
      <c r="FX1255" s="2"/>
      <c r="FY1255" s="2"/>
      <c r="FZ1255" s="2"/>
      <c r="GA1255" s="2"/>
      <c r="GB1255" s="2"/>
      <c r="GC1255" s="2"/>
      <c r="GD1255" s="2"/>
      <c r="GE1255" s="2"/>
      <c r="GF1255" s="2"/>
      <c r="GG1255" s="2"/>
      <c r="GH1255" s="2"/>
      <c r="GI1255" s="2"/>
      <c r="GJ1255" s="2"/>
      <c r="GK1255" s="2"/>
      <c r="GL1255" s="2"/>
      <c r="GM1255" s="2"/>
      <c r="GN1255" s="2"/>
      <c r="GO1255" s="2"/>
      <c r="GP1255" s="2"/>
      <c r="GQ1255" s="2"/>
      <c r="GR1255" s="2"/>
      <c r="GS1255" s="2"/>
      <c r="GT1255" s="2"/>
      <c r="GU1255" s="2"/>
      <c r="GV1255" s="2"/>
      <c r="GW1255" s="2"/>
      <c r="GX1255" s="2"/>
      <c r="GY1255" s="2"/>
      <c r="GZ1255" s="2"/>
      <c r="HA1255" s="2"/>
      <c r="HB1255" s="2"/>
      <c r="HC1255" s="2"/>
      <c r="HD1255" s="2"/>
      <c r="HE1255" s="2"/>
      <c r="HF1255" s="2"/>
      <c r="HG1255" s="2"/>
      <c r="HH1255" s="2"/>
      <c r="HI1255" s="2"/>
      <c r="HJ1255" s="2"/>
      <c r="HK1255" s="2"/>
      <c r="HL1255" s="2"/>
      <c r="HM1255" s="2"/>
      <c r="HN1255" s="2"/>
      <c r="HO1255" s="2"/>
      <c r="HP1255" s="2"/>
      <c r="HQ1255" s="2"/>
      <c r="HR1255" s="2"/>
      <c r="HS1255" s="2"/>
      <c r="HT1255" s="2"/>
      <c r="HU1255" s="2"/>
      <c r="HV1255" s="2"/>
      <c r="HW1255" s="2"/>
      <c r="HX1255" s="2"/>
      <c r="HY1255" s="2"/>
      <c r="HZ1255" s="2"/>
      <c r="IA1255" s="2"/>
      <c r="IB1255" s="2"/>
      <c r="IC1255" s="2"/>
      <c r="ID1255" s="2"/>
    </row>
    <row r="1256" spans="1:238" s="12" customFormat="1" x14ac:dyDescent="0.2">
      <c r="A1256" s="11">
        <f t="shared" si="21"/>
        <v>1248</v>
      </c>
      <c r="B1256" s="32" t="s">
        <v>2410</v>
      </c>
      <c r="C1256" s="32" t="s">
        <v>761</v>
      </c>
      <c r="D1256" s="32" t="s">
        <v>650</v>
      </c>
      <c r="E1256" s="68" t="s">
        <v>2407</v>
      </c>
      <c r="F1256" s="33" t="s">
        <v>163</v>
      </c>
      <c r="G1256" s="34">
        <v>1062</v>
      </c>
      <c r="H1256" s="34">
        <v>2057</v>
      </c>
      <c r="I1256" s="37" t="s">
        <v>15</v>
      </c>
      <c r="J1256" s="35" t="s">
        <v>17</v>
      </c>
      <c r="K1256" s="36" t="s">
        <v>181</v>
      </c>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c r="DY1256" s="2"/>
      <c r="DZ1256" s="2"/>
      <c r="EA1256" s="2"/>
      <c r="EB1256" s="2"/>
      <c r="EC1256" s="2"/>
      <c r="ED1256" s="2"/>
      <c r="EE1256" s="2"/>
      <c r="EF1256" s="2"/>
      <c r="EG1256" s="2"/>
      <c r="EH1256" s="2"/>
      <c r="EI1256" s="2"/>
      <c r="EJ1256" s="2"/>
      <c r="EK1256" s="2"/>
      <c r="EL1256" s="2"/>
      <c r="EM1256" s="2"/>
      <c r="EN1256" s="2"/>
      <c r="EO1256" s="2"/>
      <c r="EP1256" s="2"/>
      <c r="EQ1256" s="2"/>
      <c r="ER1256" s="2"/>
      <c r="ES1256" s="2"/>
      <c r="ET1256" s="2"/>
      <c r="EU1256" s="2"/>
      <c r="EV1256" s="2"/>
      <c r="EW1256" s="2"/>
      <c r="EX1256" s="2"/>
      <c r="EY1256" s="2"/>
      <c r="EZ1256" s="2"/>
      <c r="FA1256" s="2"/>
      <c r="FB1256" s="2"/>
      <c r="FC1256" s="2"/>
      <c r="FD1256" s="2"/>
      <c r="FE1256" s="2"/>
      <c r="FF1256" s="2"/>
      <c r="FG1256" s="2"/>
      <c r="FH1256" s="2"/>
      <c r="FI1256" s="2"/>
      <c r="FJ1256" s="2"/>
      <c r="FK1256" s="2"/>
      <c r="FL1256" s="2"/>
      <c r="FM1256" s="2"/>
      <c r="FN1256" s="2"/>
      <c r="FO1256" s="2"/>
      <c r="FP1256" s="2"/>
      <c r="FQ1256" s="2"/>
      <c r="FR1256" s="2"/>
      <c r="FS1256" s="2"/>
      <c r="FT1256" s="2"/>
      <c r="FU1256" s="2"/>
      <c r="FV1256" s="2"/>
      <c r="FW1256" s="2"/>
      <c r="FX1256" s="2"/>
      <c r="FY1256" s="2"/>
      <c r="FZ1256" s="2"/>
      <c r="GA1256" s="2"/>
      <c r="GB1256" s="2"/>
      <c r="GC1256" s="2"/>
      <c r="GD1256" s="2"/>
      <c r="GE1256" s="2"/>
      <c r="GF1256" s="2"/>
      <c r="GG1256" s="2"/>
      <c r="GH1256" s="2"/>
      <c r="GI1256" s="2"/>
      <c r="GJ1256" s="2"/>
      <c r="GK1256" s="2"/>
      <c r="GL1256" s="2"/>
      <c r="GM1256" s="2"/>
      <c r="GN1256" s="2"/>
      <c r="GO1256" s="2"/>
      <c r="GP1256" s="2"/>
      <c r="GQ1256" s="2"/>
      <c r="GR1256" s="2"/>
      <c r="GS1256" s="2"/>
      <c r="GT1256" s="2"/>
      <c r="GU1256" s="2"/>
      <c r="GV1256" s="2"/>
      <c r="GW1256" s="2"/>
      <c r="GX1256" s="2"/>
      <c r="GY1256" s="2"/>
      <c r="GZ1256" s="2"/>
      <c r="HA1256" s="2"/>
      <c r="HB1256" s="2"/>
      <c r="HC1256" s="2"/>
      <c r="HD1256" s="2"/>
      <c r="HE1256" s="2"/>
      <c r="HF1256" s="2"/>
      <c r="HG1256" s="2"/>
      <c r="HH1256" s="2"/>
      <c r="HI1256" s="2"/>
      <c r="HJ1256" s="2"/>
      <c r="HK1256" s="2"/>
      <c r="HL1256" s="2"/>
      <c r="HM1256" s="2"/>
      <c r="HN1256" s="2"/>
      <c r="HO1256" s="2"/>
      <c r="HP1256" s="2"/>
      <c r="HQ1256" s="2"/>
      <c r="HR1256" s="2"/>
      <c r="HS1256" s="2"/>
      <c r="HT1256" s="2"/>
      <c r="HU1256" s="2"/>
      <c r="HV1256" s="2"/>
      <c r="HW1256" s="2"/>
      <c r="HX1256" s="2"/>
      <c r="HY1256" s="2"/>
      <c r="HZ1256" s="2"/>
      <c r="IA1256" s="2"/>
      <c r="IB1256" s="2"/>
      <c r="IC1256" s="2"/>
      <c r="ID1256" s="2"/>
    </row>
    <row r="1257" spans="1:238" s="12" customFormat="1" x14ac:dyDescent="0.2">
      <c r="A1257" s="11">
        <f t="shared" si="21"/>
        <v>1249</v>
      </c>
      <c r="B1257" s="32" t="s">
        <v>699</v>
      </c>
      <c r="C1257" s="32" t="s">
        <v>761</v>
      </c>
      <c r="D1257" s="32" t="s">
        <v>650</v>
      </c>
      <c r="E1257" s="68">
        <v>2021.02</v>
      </c>
      <c r="F1257" s="33" t="s">
        <v>947</v>
      </c>
      <c r="G1257" s="34">
        <v>1769</v>
      </c>
      <c r="H1257" s="34">
        <v>3574</v>
      </c>
      <c r="I1257" s="37" t="s">
        <v>15</v>
      </c>
      <c r="J1257" s="35" t="s">
        <v>17</v>
      </c>
      <c r="K1257" s="36" t="s">
        <v>180</v>
      </c>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c r="DY1257" s="2"/>
      <c r="DZ1257" s="2"/>
      <c r="EA1257" s="2"/>
      <c r="EB1257" s="2"/>
      <c r="EC1257" s="2"/>
      <c r="ED1257" s="2"/>
      <c r="EE1257" s="2"/>
      <c r="EF1257" s="2"/>
      <c r="EG1257" s="2"/>
      <c r="EH1257" s="2"/>
      <c r="EI1257" s="2"/>
      <c r="EJ1257" s="2"/>
      <c r="EK1257" s="2"/>
      <c r="EL1257" s="2"/>
      <c r="EM1257" s="2"/>
      <c r="EN1257" s="2"/>
      <c r="EO1257" s="2"/>
      <c r="EP1257" s="2"/>
      <c r="EQ1257" s="2"/>
      <c r="ER1257" s="2"/>
      <c r="ES1257" s="2"/>
      <c r="ET1257" s="2"/>
      <c r="EU1257" s="2"/>
      <c r="EV1257" s="2"/>
      <c r="EW1257" s="2"/>
      <c r="EX1257" s="2"/>
      <c r="EY1257" s="2"/>
      <c r="EZ1257" s="2"/>
      <c r="FA1257" s="2"/>
      <c r="FB1257" s="2"/>
      <c r="FC1257" s="2"/>
      <c r="FD1257" s="2"/>
      <c r="FE1257" s="2"/>
      <c r="FF1257" s="2"/>
      <c r="FG1257" s="2"/>
      <c r="FH1257" s="2"/>
      <c r="FI1257" s="2"/>
      <c r="FJ1257" s="2"/>
      <c r="FK1257" s="2"/>
      <c r="FL1257" s="2"/>
      <c r="FM1257" s="2"/>
      <c r="FN1257" s="2"/>
      <c r="FO1257" s="2"/>
      <c r="FP1257" s="2"/>
      <c r="FQ1257" s="2"/>
      <c r="FR1257" s="2"/>
      <c r="FS1257" s="2"/>
      <c r="FT1257" s="2"/>
      <c r="FU1257" s="2"/>
      <c r="FV1257" s="2"/>
      <c r="FW1257" s="2"/>
      <c r="FX1257" s="2"/>
      <c r="FY1257" s="2"/>
      <c r="FZ1257" s="2"/>
      <c r="GA1257" s="2"/>
      <c r="GB1257" s="2"/>
      <c r="GC1257" s="2"/>
      <c r="GD1257" s="2"/>
      <c r="GE1257" s="2"/>
      <c r="GF1257" s="2"/>
      <c r="GG1257" s="2"/>
      <c r="GH1257" s="2"/>
      <c r="GI1257" s="2"/>
      <c r="GJ1257" s="2"/>
      <c r="GK1257" s="2"/>
      <c r="GL1257" s="2"/>
      <c r="GM1257" s="2"/>
      <c r="GN1257" s="2"/>
      <c r="GO1257" s="2"/>
      <c r="GP1257" s="2"/>
      <c r="GQ1257" s="2"/>
      <c r="GR1257" s="2"/>
      <c r="GS1257" s="2"/>
      <c r="GT1257" s="2"/>
      <c r="GU1257" s="2"/>
      <c r="GV1257" s="2"/>
      <c r="GW1257" s="2"/>
      <c r="GX1257" s="2"/>
      <c r="GY1257" s="2"/>
      <c r="GZ1257" s="2"/>
      <c r="HA1257" s="2"/>
      <c r="HB1257" s="2"/>
      <c r="HC1257" s="2"/>
      <c r="HD1257" s="2"/>
      <c r="HE1257" s="2"/>
      <c r="HF1257" s="2"/>
      <c r="HG1257" s="2"/>
      <c r="HH1257" s="2"/>
      <c r="HI1257" s="2"/>
      <c r="HJ1257" s="2"/>
      <c r="HK1257" s="2"/>
      <c r="HL1257" s="2"/>
      <c r="HM1257" s="2"/>
      <c r="HN1257" s="2"/>
      <c r="HO1257" s="2"/>
      <c r="HP1257" s="2"/>
      <c r="HQ1257" s="2"/>
      <c r="HR1257" s="2"/>
      <c r="HS1257" s="2"/>
      <c r="HT1257" s="2"/>
      <c r="HU1257" s="2"/>
      <c r="HV1257" s="2"/>
      <c r="HW1257" s="2"/>
      <c r="HX1257" s="2"/>
      <c r="HY1257" s="2"/>
      <c r="HZ1257" s="2"/>
      <c r="IA1257" s="2"/>
      <c r="IB1257" s="2"/>
      <c r="IC1257" s="2"/>
      <c r="ID1257" s="2"/>
    </row>
    <row r="1258" spans="1:238" s="12" customFormat="1" x14ac:dyDescent="0.2">
      <c r="A1258" s="11">
        <f t="shared" si="21"/>
        <v>1250</v>
      </c>
      <c r="B1258" s="32" t="s">
        <v>744</v>
      </c>
      <c r="C1258" s="32" t="s">
        <v>761</v>
      </c>
      <c r="D1258" s="32" t="s">
        <v>650</v>
      </c>
      <c r="E1258" s="68">
        <v>2021.06</v>
      </c>
      <c r="F1258" s="33" t="s">
        <v>1361</v>
      </c>
      <c r="G1258" s="34">
        <v>163</v>
      </c>
      <c r="H1258" s="34">
        <v>367</v>
      </c>
      <c r="I1258" s="37" t="s">
        <v>19</v>
      </c>
      <c r="J1258" s="35" t="s">
        <v>42</v>
      </c>
      <c r="K1258" s="36" t="s">
        <v>180</v>
      </c>
    </row>
    <row r="1259" spans="1:238" s="12" customFormat="1" x14ac:dyDescent="0.2">
      <c r="A1259" s="11">
        <f t="shared" si="21"/>
        <v>1251</v>
      </c>
      <c r="B1259" s="32" t="s">
        <v>777</v>
      </c>
      <c r="C1259" s="32" t="s">
        <v>761</v>
      </c>
      <c r="D1259" s="32" t="s">
        <v>650</v>
      </c>
      <c r="E1259" s="68">
        <v>2021.08</v>
      </c>
      <c r="F1259" s="33" t="s">
        <v>94</v>
      </c>
      <c r="G1259" s="34">
        <v>2352</v>
      </c>
      <c r="H1259" s="34">
        <v>4592</v>
      </c>
      <c r="I1259" s="37" t="s">
        <v>15</v>
      </c>
      <c r="J1259" s="35" t="s">
        <v>17</v>
      </c>
      <c r="K1259" s="36"/>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c r="DY1259" s="2"/>
      <c r="DZ1259" s="2"/>
      <c r="EA1259" s="2"/>
      <c r="EB1259" s="2"/>
      <c r="EC1259" s="2"/>
      <c r="ED1259" s="2"/>
      <c r="EE1259" s="2"/>
      <c r="EF1259" s="2"/>
      <c r="EG1259" s="2"/>
      <c r="EH1259" s="2"/>
      <c r="EI1259" s="2"/>
      <c r="EJ1259" s="2"/>
      <c r="EK1259" s="2"/>
      <c r="EL1259" s="2"/>
      <c r="EM1259" s="2"/>
      <c r="EN1259" s="2"/>
      <c r="EO1259" s="2"/>
      <c r="EP1259" s="2"/>
      <c r="EQ1259" s="2"/>
      <c r="ER1259" s="2"/>
      <c r="ES1259" s="2"/>
      <c r="ET1259" s="2"/>
      <c r="EU1259" s="2"/>
      <c r="EV1259" s="2"/>
      <c r="EW1259" s="2"/>
      <c r="EX1259" s="2"/>
      <c r="EY1259" s="2"/>
      <c r="EZ1259" s="2"/>
      <c r="FA1259" s="2"/>
      <c r="FB1259" s="2"/>
      <c r="FC1259" s="2"/>
      <c r="FD1259" s="2"/>
      <c r="FE1259" s="2"/>
      <c r="FF1259" s="2"/>
      <c r="FG1259" s="2"/>
      <c r="FH1259" s="2"/>
      <c r="FI1259" s="2"/>
      <c r="FJ1259" s="2"/>
      <c r="FK1259" s="2"/>
      <c r="FL1259" s="2"/>
      <c r="FM1259" s="2"/>
      <c r="FN1259" s="2"/>
      <c r="FO1259" s="2"/>
      <c r="FP1259" s="2"/>
      <c r="FQ1259" s="2"/>
      <c r="FR1259" s="2"/>
      <c r="FS1259" s="2"/>
      <c r="FT1259" s="2"/>
      <c r="FU1259" s="2"/>
      <c r="FV1259" s="2"/>
      <c r="FW1259" s="2"/>
      <c r="FX1259" s="2"/>
      <c r="FY1259" s="2"/>
      <c r="FZ1259" s="2"/>
      <c r="GA1259" s="2"/>
      <c r="GB1259" s="2"/>
      <c r="GC1259" s="2"/>
      <c r="GD1259" s="2"/>
      <c r="GE1259" s="2"/>
      <c r="GF1259" s="2"/>
      <c r="GG1259" s="2"/>
      <c r="GH1259" s="2"/>
      <c r="GI1259" s="2"/>
      <c r="GJ1259" s="2"/>
      <c r="GK1259" s="2"/>
      <c r="GL1259" s="2"/>
      <c r="GM1259" s="2"/>
      <c r="GN1259" s="2"/>
      <c r="GO1259" s="2"/>
      <c r="GP1259" s="2"/>
      <c r="GQ1259" s="2"/>
      <c r="GR1259" s="2"/>
      <c r="GS1259" s="2"/>
      <c r="GT1259" s="2"/>
      <c r="GU1259" s="2"/>
      <c r="GV1259" s="2"/>
      <c r="GW1259" s="2"/>
      <c r="GX1259" s="2"/>
      <c r="GY1259" s="2"/>
      <c r="GZ1259" s="2"/>
      <c r="HA1259" s="2"/>
      <c r="HB1259" s="2"/>
      <c r="HC1259" s="2"/>
      <c r="HD1259" s="2"/>
      <c r="HE1259" s="2"/>
      <c r="HF1259" s="2"/>
      <c r="HG1259" s="2"/>
      <c r="HH1259" s="2"/>
      <c r="HI1259" s="2"/>
      <c r="HJ1259" s="2"/>
      <c r="HK1259" s="2"/>
      <c r="HL1259" s="2"/>
      <c r="HM1259" s="2"/>
      <c r="HN1259" s="2"/>
      <c r="HO1259" s="2"/>
      <c r="HP1259" s="2"/>
      <c r="HQ1259" s="2"/>
      <c r="HR1259" s="2"/>
      <c r="HS1259" s="2"/>
      <c r="HT1259" s="2"/>
      <c r="HU1259" s="2"/>
      <c r="HV1259" s="2"/>
      <c r="HW1259" s="2"/>
      <c r="HX1259" s="2"/>
      <c r="HY1259" s="2"/>
      <c r="HZ1259" s="2"/>
      <c r="IA1259" s="2"/>
      <c r="IB1259" s="2"/>
      <c r="IC1259" s="2"/>
      <c r="ID1259" s="2"/>
    </row>
    <row r="1260" spans="1:238" s="12" customFormat="1" x14ac:dyDescent="0.2">
      <c r="A1260" s="11">
        <f t="shared" si="21"/>
        <v>1252</v>
      </c>
      <c r="B1260" s="32" t="s">
        <v>884</v>
      </c>
      <c r="C1260" s="32" t="s">
        <v>761</v>
      </c>
      <c r="D1260" s="32" t="s">
        <v>650</v>
      </c>
      <c r="E1260" s="68">
        <v>2022.06</v>
      </c>
      <c r="F1260" s="33" t="s">
        <v>36</v>
      </c>
      <c r="G1260" s="34">
        <v>848</v>
      </c>
      <c r="H1260" s="34">
        <v>889</v>
      </c>
      <c r="I1260" s="37" t="s">
        <v>15</v>
      </c>
      <c r="J1260" s="35" t="s">
        <v>17</v>
      </c>
      <c r="K1260" s="36" t="s">
        <v>181</v>
      </c>
    </row>
    <row r="1261" spans="1:238" s="12" customFormat="1" x14ac:dyDescent="0.2">
      <c r="A1261" s="11">
        <f t="shared" si="21"/>
        <v>1253</v>
      </c>
      <c r="B1261" s="32" t="s">
        <v>885</v>
      </c>
      <c r="C1261" s="32" t="s">
        <v>761</v>
      </c>
      <c r="D1261" s="32" t="s">
        <v>650</v>
      </c>
      <c r="E1261" s="68">
        <v>2022.06</v>
      </c>
      <c r="F1261" s="33" t="s">
        <v>36</v>
      </c>
      <c r="G1261" s="34">
        <v>1201</v>
      </c>
      <c r="H1261" s="34">
        <v>1236</v>
      </c>
      <c r="I1261" s="37" t="s">
        <v>15</v>
      </c>
      <c r="J1261" s="35" t="s">
        <v>17</v>
      </c>
      <c r="K1261" s="36" t="s">
        <v>181</v>
      </c>
    </row>
    <row r="1262" spans="1:238" s="12" customFormat="1" x14ac:dyDescent="0.2">
      <c r="A1262" s="11">
        <f t="shared" si="21"/>
        <v>1254</v>
      </c>
      <c r="B1262" s="32" t="s">
        <v>967</v>
      </c>
      <c r="C1262" s="32" t="s">
        <v>761</v>
      </c>
      <c r="D1262" s="32" t="s">
        <v>650</v>
      </c>
      <c r="E1262" s="68" t="s">
        <v>2453</v>
      </c>
      <c r="F1262" s="33" t="s">
        <v>35</v>
      </c>
      <c r="G1262" s="34">
        <v>1487</v>
      </c>
      <c r="H1262" s="34">
        <v>3051</v>
      </c>
      <c r="I1262" s="37" t="s">
        <v>15</v>
      </c>
      <c r="J1262" s="35" t="s">
        <v>17</v>
      </c>
      <c r="K1262" s="36"/>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c r="DY1262" s="2"/>
      <c r="DZ1262" s="2"/>
      <c r="EA1262" s="2"/>
      <c r="EB1262" s="2"/>
      <c r="EC1262" s="2"/>
      <c r="ED1262" s="2"/>
      <c r="EE1262" s="2"/>
      <c r="EF1262" s="2"/>
      <c r="EG1262" s="2"/>
      <c r="EH1262" s="2"/>
      <c r="EI1262" s="2"/>
      <c r="EJ1262" s="2"/>
      <c r="EK1262" s="2"/>
      <c r="EL1262" s="2"/>
      <c r="EM1262" s="2"/>
      <c r="EN1262" s="2"/>
      <c r="EO1262" s="2"/>
      <c r="EP1262" s="2"/>
      <c r="EQ1262" s="2"/>
      <c r="ER1262" s="2"/>
      <c r="ES1262" s="2"/>
      <c r="ET1262" s="2"/>
      <c r="EU1262" s="2"/>
      <c r="EV1262" s="2"/>
      <c r="EW1262" s="2"/>
      <c r="EX1262" s="2"/>
      <c r="EY1262" s="2"/>
      <c r="EZ1262" s="2"/>
      <c r="FA1262" s="2"/>
      <c r="FB1262" s="2"/>
      <c r="FC1262" s="2"/>
      <c r="FD1262" s="2"/>
      <c r="FE1262" s="2"/>
      <c r="FF1262" s="2"/>
      <c r="FG1262" s="2"/>
      <c r="FH1262" s="2"/>
      <c r="FI1262" s="2"/>
      <c r="FJ1262" s="2"/>
      <c r="FK1262" s="2"/>
      <c r="FL1262" s="2"/>
      <c r="FM1262" s="2"/>
      <c r="FN1262" s="2"/>
      <c r="FO1262" s="2"/>
      <c r="FP1262" s="2"/>
      <c r="FQ1262" s="2"/>
      <c r="FR1262" s="2"/>
      <c r="FS1262" s="2"/>
      <c r="FT1262" s="2"/>
      <c r="FU1262" s="2"/>
      <c r="FV1262" s="2"/>
      <c r="FW1262" s="2"/>
      <c r="FX1262" s="2"/>
      <c r="FY1262" s="2"/>
      <c r="FZ1262" s="2"/>
      <c r="GA1262" s="2"/>
      <c r="GB1262" s="2"/>
      <c r="GC1262" s="2"/>
      <c r="GD1262" s="2"/>
      <c r="GE1262" s="2"/>
      <c r="GF1262" s="2"/>
      <c r="GG1262" s="2"/>
      <c r="GH1262" s="2"/>
      <c r="GI1262" s="2"/>
      <c r="GJ1262" s="2"/>
      <c r="GK1262" s="2"/>
      <c r="GL1262" s="2"/>
      <c r="GM1262" s="2"/>
      <c r="GN1262" s="2"/>
      <c r="GO1262" s="2"/>
      <c r="GP1262" s="2"/>
      <c r="GQ1262" s="2"/>
      <c r="GR1262" s="2"/>
      <c r="GS1262" s="2"/>
      <c r="GT1262" s="2"/>
      <c r="GU1262" s="2"/>
      <c r="GV1262" s="2"/>
      <c r="GW1262" s="2"/>
      <c r="GX1262" s="2"/>
      <c r="GY1262" s="2"/>
      <c r="GZ1262" s="2"/>
      <c r="HA1262" s="2"/>
      <c r="HB1262" s="2"/>
      <c r="HC1262" s="2"/>
      <c r="HD1262" s="2"/>
      <c r="HE1262" s="2"/>
      <c r="HF1262" s="2"/>
      <c r="HG1262" s="2"/>
      <c r="HH1262" s="2"/>
      <c r="HI1262" s="2"/>
      <c r="HJ1262" s="2"/>
      <c r="HK1262" s="2"/>
      <c r="HL1262" s="2"/>
      <c r="HM1262" s="2"/>
      <c r="HN1262" s="2"/>
      <c r="HO1262" s="2"/>
      <c r="HP1262" s="2"/>
      <c r="HQ1262" s="2"/>
      <c r="HR1262" s="2"/>
      <c r="HS1262" s="2"/>
      <c r="HT1262" s="2"/>
      <c r="HU1262" s="2"/>
      <c r="HV1262" s="2"/>
      <c r="HW1262" s="2"/>
      <c r="HX1262" s="2"/>
      <c r="HY1262" s="2"/>
      <c r="HZ1262" s="2"/>
      <c r="IA1262" s="2"/>
      <c r="IB1262" s="2"/>
      <c r="IC1262" s="2"/>
      <c r="ID1262" s="2"/>
    </row>
    <row r="1263" spans="1:238" s="12" customFormat="1" x14ac:dyDescent="0.2">
      <c r="A1263" s="11">
        <f t="shared" si="21"/>
        <v>1255</v>
      </c>
      <c r="B1263" s="32" t="s">
        <v>1022</v>
      </c>
      <c r="C1263" s="32" t="s">
        <v>761</v>
      </c>
      <c r="D1263" s="32" t="s">
        <v>650</v>
      </c>
      <c r="E1263" s="68">
        <v>2023.01</v>
      </c>
      <c r="F1263" s="33" t="s">
        <v>966</v>
      </c>
      <c r="G1263" s="34">
        <v>611</v>
      </c>
      <c r="H1263" s="34">
        <v>1378</v>
      </c>
      <c r="I1263" s="37" t="s">
        <v>15</v>
      </c>
      <c r="J1263" s="35" t="s">
        <v>17</v>
      </c>
      <c r="K1263" s="36"/>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c r="DY1263" s="2"/>
      <c r="DZ1263" s="2"/>
      <c r="EA1263" s="2"/>
      <c r="EB1263" s="2"/>
      <c r="EC1263" s="2"/>
      <c r="ED1263" s="2"/>
      <c r="EE1263" s="2"/>
      <c r="EF1263" s="2"/>
      <c r="EG1263" s="2"/>
      <c r="EH1263" s="2"/>
      <c r="EI1263" s="2"/>
      <c r="EJ1263" s="2"/>
      <c r="EK1263" s="2"/>
      <c r="EL1263" s="2"/>
      <c r="EM1263" s="2"/>
      <c r="EN1263" s="2"/>
      <c r="EO1263" s="2"/>
      <c r="EP1263" s="2"/>
      <c r="EQ1263" s="2"/>
      <c r="ER1263" s="2"/>
      <c r="ES1263" s="2"/>
      <c r="ET1263" s="2"/>
      <c r="EU1263" s="2"/>
      <c r="EV1263" s="2"/>
      <c r="EW1263" s="2"/>
      <c r="EX1263" s="2"/>
      <c r="EY1263" s="2"/>
      <c r="EZ1263" s="2"/>
      <c r="FA1263" s="2"/>
      <c r="FB1263" s="2"/>
      <c r="FC1263" s="2"/>
      <c r="FD1263" s="2"/>
      <c r="FE1263" s="2"/>
      <c r="FF1263" s="2"/>
      <c r="FG1263" s="2"/>
      <c r="FH1263" s="2"/>
      <c r="FI1263" s="2"/>
      <c r="FJ1263" s="2"/>
      <c r="FK1263" s="2"/>
      <c r="FL1263" s="2"/>
      <c r="FM1263" s="2"/>
      <c r="FN1263" s="2"/>
      <c r="FO1263" s="2"/>
      <c r="FP1263" s="2"/>
      <c r="FQ1263" s="2"/>
      <c r="FR1263" s="2"/>
      <c r="FS1263" s="2"/>
      <c r="FT1263" s="2"/>
      <c r="FU1263" s="2"/>
      <c r="FV1263" s="2"/>
      <c r="FW1263" s="2"/>
      <c r="FX1263" s="2"/>
      <c r="FY1263" s="2"/>
      <c r="FZ1263" s="2"/>
      <c r="GA1263" s="2"/>
      <c r="GB1263" s="2"/>
      <c r="GC1263" s="2"/>
      <c r="GD1263" s="2"/>
      <c r="GE1263" s="2"/>
      <c r="GF1263" s="2"/>
      <c r="GG1263" s="2"/>
      <c r="GH1263" s="2"/>
      <c r="GI1263" s="2"/>
      <c r="GJ1263" s="2"/>
      <c r="GK1263" s="2"/>
      <c r="GL1263" s="2"/>
      <c r="GM1263" s="2"/>
      <c r="GN1263" s="2"/>
      <c r="GO1263" s="2"/>
      <c r="GP1263" s="2"/>
      <c r="GQ1263" s="2"/>
      <c r="GR1263" s="2"/>
      <c r="GS1263" s="2"/>
      <c r="GT1263" s="2"/>
      <c r="GU1263" s="2"/>
      <c r="GV1263" s="2"/>
      <c r="GW1263" s="2"/>
      <c r="GX1263" s="2"/>
      <c r="GY1263" s="2"/>
      <c r="GZ1263" s="2"/>
      <c r="HA1263" s="2"/>
      <c r="HB1263" s="2"/>
      <c r="HC1263" s="2"/>
      <c r="HD1263" s="2"/>
      <c r="HE1263" s="2"/>
      <c r="HF1263" s="2"/>
      <c r="HG1263" s="2"/>
      <c r="HH1263" s="2"/>
      <c r="HI1263" s="2"/>
      <c r="HJ1263" s="2"/>
      <c r="HK1263" s="2"/>
      <c r="HL1263" s="2"/>
      <c r="HM1263" s="2"/>
      <c r="HN1263" s="2"/>
      <c r="HO1263" s="2"/>
      <c r="HP1263" s="2"/>
      <c r="HQ1263" s="2"/>
      <c r="HR1263" s="2"/>
      <c r="HS1263" s="2"/>
      <c r="HT1263" s="2"/>
      <c r="HU1263" s="2"/>
      <c r="HV1263" s="2"/>
      <c r="HW1263" s="2"/>
      <c r="HX1263" s="2"/>
      <c r="HY1263" s="2"/>
      <c r="HZ1263" s="2"/>
      <c r="IA1263" s="2"/>
      <c r="IB1263" s="2"/>
      <c r="IC1263" s="2"/>
      <c r="ID1263" s="2"/>
    </row>
    <row r="1264" spans="1:238" s="12" customFormat="1" x14ac:dyDescent="0.2">
      <c r="A1264" s="11">
        <f t="shared" si="21"/>
        <v>1256</v>
      </c>
      <c r="B1264" s="32" t="s">
        <v>1217</v>
      </c>
      <c r="C1264" s="32" t="s">
        <v>761</v>
      </c>
      <c r="D1264" s="38" t="s">
        <v>650</v>
      </c>
      <c r="E1264" s="68">
        <v>2023.03</v>
      </c>
      <c r="F1264" s="33" t="s">
        <v>1218</v>
      </c>
      <c r="G1264" s="34">
        <v>677</v>
      </c>
      <c r="H1264" s="34">
        <v>1283</v>
      </c>
      <c r="I1264" s="37" t="s">
        <v>18</v>
      </c>
      <c r="J1264" s="35" t="s">
        <v>17</v>
      </c>
      <c r="K1264" s="36"/>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c r="DY1264" s="2"/>
      <c r="DZ1264" s="2"/>
      <c r="EA1264" s="2"/>
      <c r="EB1264" s="2"/>
      <c r="EC1264" s="2"/>
      <c r="ED1264" s="2"/>
      <c r="EE1264" s="2"/>
      <c r="EF1264" s="2"/>
      <c r="EG1264" s="2"/>
      <c r="EH1264" s="2"/>
      <c r="EI1264" s="2"/>
      <c r="EJ1264" s="2"/>
      <c r="EK1264" s="2"/>
      <c r="EL1264" s="2"/>
      <c r="EM1264" s="2"/>
      <c r="EN1264" s="2"/>
      <c r="EO1264" s="2"/>
      <c r="EP1264" s="2"/>
      <c r="EQ1264" s="2"/>
      <c r="ER1264" s="2"/>
      <c r="ES1264" s="2"/>
      <c r="ET1264" s="2"/>
      <c r="EU1264" s="2"/>
      <c r="EV1264" s="2"/>
      <c r="EW1264" s="2"/>
      <c r="EX1264" s="2"/>
      <c r="EY1264" s="2"/>
      <c r="EZ1264" s="2"/>
      <c r="FA1264" s="2"/>
      <c r="FB1264" s="2"/>
      <c r="FC1264" s="2"/>
      <c r="FD1264" s="2"/>
      <c r="FE1264" s="2"/>
      <c r="FF1264" s="2"/>
      <c r="FG1264" s="2"/>
      <c r="FH1264" s="2"/>
      <c r="FI1264" s="2"/>
      <c r="FJ1264" s="2"/>
      <c r="FK1264" s="2"/>
      <c r="FL1264" s="2"/>
      <c r="FM1264" s="2"/>
      <c r="FN1264" s="2"/>
      <c r="FO1264" s="2"/>
      <c r="FP1264" s="2"/>
      <c r="FQ1264" s="2"/>
      <c r="FR1264" s="2"/>
      <c r="FS1264" s="2"/>
      <c r="FT1264" s="2"/>
      <c r="FU1264" s="2"/>
      <c r="FV1264" s="2"/>
      <c r="FW1264" s="2"/>
      <c r="FX1264" s="2"/>
      <c r="FY1264" s="2"/>
      <c r="FZ1264" s="2"/>
      <c r="GA1264" s="2"/>
      <c r="GB1264" s="2"/>
      <c r="GC1264" s="2"/>
      <c r="GD1264" s="2"/>
      <c r="GE1264" s="2"/>
      <c r="GF1264" s="2"/>
      <c r="GG1264" s="2"/>
      <c r="GH1264" s="2"/>
      <c r="GI1264" s="2"/>
      <c r="GJ1264" s="2"/>
      <c r="GK1264" s="2"/>
      <c r="GL1264" s="2"/>
      <c r="GM1264" s="2"/>
      <c r="GN1264" s="2"/>
      <c r="GO1264" s="2"/>
      <c r="GP1264" s="2"/>
      <c r="GQ1264" s="2"/>
      <c r="GR1264" s="2"/>
      <c r="GS1264" s="2"/>
      <c r="GT1264" s="2"/>
      <c r="GU1264" s="2"/>
      <c r="GV1264" s="2"/>
      <c r="GW1264" s="2"/>
      <c r="GX1264" s="2"/>
      <c r="GY1264" s="2"/>
      <c r="GZ1264" s="2"/>
      <c r="HA1264" s="2"/>
      <c r="HB1264" s="2"/>
      <c r="HC1264" s="2"/>
      <c r="HD1264" s="2"/>
      <c r="HE1264" s="2"/>
      <c r="HF1264" s="2"/>
      <c r="HG1264" s="2"/>
      <c r="HH1264" s="2"/>
      <c r="HI1264" s="2"/>
      <c r="HJ1264" s="2"/>
      <c r="HK1264" s="2"/>
      <c r="HL1264" s="2"/>
      <c r="HM1264" s="2"/>
      <c r="HN1264" s="2"/>
      <c r="HO1264" s="2"/>
      <c r="HP1264" s="2"/>
      <c r="HQ1264" s="2"/>
      <c r="HR1264" s="2"/>
      <c r="HS1264" s="2"/>
      <c r="HT1264" s="2"/>
      <c r="HU1264" s="2"/>
      <c r="HV1264" s="2"/>
      <c r="HW1264" s="2"/>
      <c r="HX1264" s="2"/>
      <c r="HY1264" s="2"/>
      <c r="HZ1264" s="2"/>
      <c r="IA1264" s="2"/>
      <c r="IB1264" s="2"/>
      <c r="IC1264" s="2"/>
      <c r="ID1264" s="2"/>
    </row>
    <row r="1265" spans="1:238" s="12" customFormat="1" x14ac:dyDescent="0.2">
      <c r="A1265" s="11">
        <f t="shared" si="21"/>
        <v>1257</v>
      </c>
      <c r="B1265" s="32" t="s">
        <v>1219</v>
      </c>
      <c r="C1265" s="32" t="s">
        <v>761</v>
      </c>
      <c r="D1265" s="38" t="s">
        <v>650</v>
      </c>
      <c r="E1265" s="68">
        <v>2023.03</v>
      </c>
      <c r="F1265" s="33" t="s">
        <v>966</v>
      </c>
      <c r="G1265" s="34">
        <v>437</v>
      </c>
      <c r="H1265" s="34">
        <v>1477</v>
      </c>
      <c r="I1265" s="37" t="s">
        <v>15</v>
      </c>
      <c r="J1265" s="35" t="s">
        <v>17</v>
      </c>
      <c r="K1265" s="36"/>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c r="DY1265" s="2"/>
      <c r="DZ1265" s="2"/>
      <c r="EA1265" s="2"/>
      <c r="EB1265" s="2"/>
      <c r="EC1265" s="2"/>
      <c r="ED1265" s="2"/>
      <c r="EE1265" s="2"/>
      <c r="EF1265" s="2"/>
      <c r="EG1265" s="2"/>
      <c r="EH1265" s="2"/>
      <c r="EI1265" s="2"/>
      <c r="EJ1265" s="2"/>
      <c r="EK1265" s="2"/>
      <c r="EL1265" s="2"/>
      <c r="EM1265" s="2"/>
      <c r="EN1265" s="2"/>
      <c r="EO1265" s="2"/>
      <c r="EP1265" s="2"/>
      <c r="EQ1265" s="2"/>
      <c r="ER1265" s="2"/>
      <c r="ES1265" s="2"/>
      <c r="ET1265" s="2"/>
      <c r="EU1265" s="2"/>
      <c r="EV1265" s="2"/>
      <c r="EW1265" s="2"/>
      <c r="EX1265" s="2"/>
      <c r="EY1265" s="2"/>
      <c r="EZ1265" s="2"/>
      <c r="FA1265" s="2"/>
      <c r="FB1265" s="2"/>
      <c r="FC1265" s="2"/>
      <c r="FD1265" s="2"/>
      <c r="FE1265" s="2"/>
      <c r="FF1265" s="2"/>
      <c r="FG1265" s="2"/>
      <c r="FH1265" s="2"/>
      <c r="FI1265" s="2"/>
      <c r="FJ1265" s="2"/>
      <c r="FK1265" s="2"/>
      <c r="FL1265" s="2"/>
      <c r="FM1265" s="2"/>
      <c r="FN1265" s="2"/>
      <c r="FO1265" s="2"/>
      <c r="FP1265" s="2"/>
      <c r="FQ1265" s="2"/>
      <c r="FR1265" s="2"/>
      <c r="FS1265" s="2"/>
      <c r="FT1265" s="2"/>
      <c r="FU1265" s="2"/>
      <c r="FV1265" s="2"/>
      <c r="FW1265" s="2"/>
      <c r="FX1265" s="2"/>
      <c r="FY1265" s="2"/>
      <c r="FZ1265" s="2"/>
      <c r="GA1265" s="2"/>
      <c r="GB1265" s="2"/>
      <c r="GC1265" s="2"/>
      <c r="GD1265" s="2"/>
      <c r="GE1265" s="2"/>
      <c r="GF1265" s="2"/>
      <c r="GG1265" s="2"/>
      <c r="GH1265" s="2"/>
      <c r="GI1265" s="2"/>
      <c r="GJ1265" s="2"/>
      <c r="GK1265" s="2"/>
      <c r="GL1265" s="2"/>
      <c r="GM1265" s="2"/>
      <c r="GN1265" s="2"/>
      <c r="GO1265" s="2"/>
      <c r="GP1265" s="2"/>
      <c r="GQ1265" s="2"/>
      <c r="GR1265" s="2"/>
      <c r="GS1265" s="2"/>
      <c r="GT1265" s="2"/>
      <c r="GU1265" s="2"/>
      <c r="GV1265" s="2"/>
      <c r="GW1265" s="2"/>
      <c r="GX1265" s="2"/>
      <c r="GY1265" s="2"/>
      <c r="GZ1265" s="2"/>
      <c r="HA1265" s="2"/>
      <c r="HB1265" s="2"/>
      <c r="HC1265" s="2"/>
      <c r="HD1265" s="2"/>
      <c r="HE1265" s="2"/>
      <c r="HF1265" s="2"/>
      <c r="HG1265" s="2"/>
      <c r="HH1265" s="2"/>
      <c r="HI1265" s="2"/>
      <c r="HJ1265" s="2"/>
      <c r="HK1265" s="2"/>
      <c r="HL1265" s="2"/>
      <c r="HM1265" s="2"/>
      <c r="HN1265" s="2"/>
      <c r="HO1265" s="2"/>
      <c r="HP1265" s="2"/>
      <c r="HQ1265" s="2"/>
      <c r="HR1265" s="2"/>
      <c r="HS1265" s="2"/>
      <c r="HT1265" s="2"/>
      <c r="HU1265" s="2"/>
      <c r="HV1265" s="2"/>
      <c r="HW1265" s="2"/>
      <c r="HX1265" s="2"/>
      <c r="HY1265" s="2"/>
      <c r="HZ1265" s="2"/>
      <c r="IA1265" s="2"/>
      <c r="IB1265" s="2"/>
      <c r="IC1265" s="2"/>
      <c r="ID1265" s="2"/>
    </row>
    <row r="1266" spans="1:238" s="12" customFormat="1" x14ac:dyDescent="0.2">
      <c r="A1266" s="11">
        <f t="shared" si="21"/>
        <v>1258</v>
      </c>
      <c r="B1266" s="32" t="s">
        <v>2472</v>
      </c>
      <c r="C1266" s="32" t="s">
        <v>704</v>
      </c>
      <c r="D1266" s="38" t="s">
        <v>2473</v>
      </c>
      <c r="E1266" s="68" t="s">
        <v>2460</v>
      </c>
      <c r="F1266" s="33" t="s">
        <v>2474</v>
      </c>
      <c r="G1266" s="34">
        <v>7089</v>
      </c>
      <c r="H1266" s="34">
        <v>6456</v>
      </c>
      <c r="I1266" s="37" t="s">
        <v>15</v>
      </c>
      <c r="J1266" s="35" t="s">
        <v>17</v>
      </c>
      <c r="K1266" s="36"/>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row>
    <row r="1267" spans="1:238" x14ac:dyDescent="0.2">
      <c r="A1267" s="11">
        <f t="shared" si="21"/>
        <v>1259</v>
      </c>
      <c r="B1267" s="32" t="s">
        <v>629</v>
      </c>
      <c r="C1267" s="32" t="s">
        <v>761</v>
      </c>
      <c r="D1267" s="32" t="s">
        <v>8</v>
      </c>
      <c r="E1267" s="68" t="s">
        <v>1231</v>
      </c>
      <c r="F1267" s="33" t="s">
        <v>1119</v>
      </c>
      <c r="G1267" s="34">
        <v>2997</v>
      </c>
      <c r="H1267" s="34">
        <v>4105</v>
      </c>
      <c r="I1267" s="35" t="s">
        <v>15</v>
      </c>
      <c r="J1267" s="35" t="s">
        <v>17</v>
      </c>
      <c r="K1267" s="36"/>
    </row>
    <row r="1268" spans="1:238" x14ac:dyDescent="0.2">
      <c r="A1268" s="11">
        <f t="shared" si="21"/>
        <v>1260</v>
      </c>
      <c r="B1268" s="32" t="s">
        <v>630</v>
      </c>
      <c r="C1268" s="32" t="s">
        <v>761</v>
      </c>
      <c r="D1268" s="32" t="s">
        <v>8</v>
      </c>
      <c r="E1268" s="68" t="s">
        <v>1232</v>
      </c>
      <c r="F1268" s="33" t="s">
        <v>114</v>
      </c>
      <c r="G1268" s="34">
        <v>3375</v>
      </c>
      <c r="H1268" s="34">
        <v>3526</v>
      </c>
      <c r="I1268" s="35" t="s">
        <v>15</v>
      </c>
      <c r="J1268" s="35" t="s">
        <v>17</v>
      </c>
      <c r="K1268" s="36"/>
    </row>
    <row r="1269" spans="1:238" x14ac:dyDescent="0.2">
      <c r="A1269" s="11">
        <f t="shared" si="21"/>
        <v>1261</v>
      </c>
      <c r="B1269" s="32" t="s">
        <v>631</v>
      </c>
      <c r="C1269" s="32" t="s">
        <v>761</v>
      </c>
      <c r="D1269" s="32" t="s">
        <v>8</v>
      </c>
      <c r="E1269" s="68" t="s">
        <v>1237</v>
      </c>
      <c r="F1269" s="33" t="s">
        <v>114</v>
      </c>
      <c r="G1269" s="34">
        <v>1219</v>
      </c>
      <c r="H1269" s="34">
        <v>447</v>
      </c>
      <c r="I1269" s="37" t="s">
        <v>15</v>
      </c>
      <c r="J1269" s="35" t="s">
        <v>17</v>
      </c>
      <c r="K1269" s="36"/>
    </row>
    <row r="1270" spans="1:238" x14ac:dyDescent="0.2">
      <c r="A1270" s="11">
        <f t="shared" si="21"/>
        <v>1262</v>
      </c>
      <c r="B1270" s="32" t="s">
        <v>632</v>
      </c>
      <c r="C1270" s="32" t="s">
        <v>761</v>
      </c>
      <c r="D1270" s="32" t="s">
        <v>8</v>
      </c>
      <c r="E1270" s="68" t="s">
        <v>1238</v>
      </c>
      <c r="F1270" s="33" t="s">
        <v>1021</v>
      </c>
      <c r="G1270" s="34">
        <v>2954</v>
      </c>
      <c r="H1270" s="34">
        <v>4100</v>
      </c>
      <c r="I1270" s="35" t="s">
        <v>15</v>
      </c>
      <c r="J1270" s="35" t="s">
        <v>17</v>
      </c>
      <c r="K1270" s="36"/>
    </row>
    <row r="1271" spans="1:238" x14ac:dyDescent="0.2">
      <c r="A1271" s="11">
        <f t="shared" si="21"/>
        <v>1263</v>
      </c>
      <c r="B1271" s="32" t="s">
        <v>633</v>
      </c>
      <c r="C1271" s="32" t="s">
        <v>761</v>
      </c>
      <c r="D1271" s="32" t="s">
        <v>8</v>
      </c>
      <c r="E1271" s="68" t="s">
        <v>1243</v>
      </c>
      <c r="F1271" s="33" t="s">
        <v>114</v>
      </c>
      <c r="G1271" s="34">
        <v>6941</v>
      </c>
      <c r="H1271" s="34">
        <v>10070</v>
      </c>
      <c r="I1271" s="37" t="s">
        <v>15</v>
      </c>
      <c r="J1271" s="35" t="s">
        <v>17</v>
      </c>
      <c r="K1271" s="36"/>
    </row>
    <row r="1272" spans="1:238" x14ac:dyDescent="0.2">
      <c r="A1272" s="11">
        <f t="shared" si="21"/>
        <v>1264</v>
      </c>
      <c r="B1272" s="32" t="s">
        <v>1246</v>
      </c>
      <c r="C1272" s="32" t="s">
        <v>761</v>
      </c>
      <c r="D1272" s="32" t="s">
        <v>8</v>
      </c>
      <c r="E1272" s="68" t="s">
        <v>1245</v>
      </c>
      <c r="F1272" s="33" t="s">
        <v>1218</v>
      </c>
      <c r="G1272" s="34">
        <v>396</v>
      </c>
      <c r="H1272" s="34">
        <v>434</v>
      </c>
      <c r="I1272" s="37" t="s">
        <v>15</v>
      </c>
      <c r="J1272" s="35" t="s">
        <v>17</v>
      </c>
      <c r="K1272" s="36"/>
    </row>
    <row r="1273" spans="1:238" s="12" customFormat="1" x14ac:dyDescent="0.2">
      <c r="A1273" s="11">
        <f t="shared" si="21"/>
        <v>1265</v>
      </c>
      <c r="B1273" s="32" t="s">
        <v>1247</v>
      </c>
      <c r="C1273" s="32" t="s">
        <v>761</v>
      </c>
      <c r="D1273" s="32" t="s">
        <v>8</v>
      </c>
      <c r="E1273" s="68" t="s">
        <v>1245</v>
      </c>
      <c r="F1273" s="33" t="s">
        <v>26</v>
      </c>
      <c r="G1273" s="34">
        <v>1360</v>
      </c>
      <c r="H1273" s="34">
        <v>2601</v>
      </c>
      <c r="I1273" s="37" t="s">
        <v>15</v>
      </c>
      <c r="J1273" s="35" t="s">
        <v>17</v>
      </c>
      <c r="K1273" s="36"/>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c r="DY1273" s="2"/>
      <c r="DZ1273" s="2"/>
      <c r="EA1273" s="2"/>
      <c r="EB1273" s="2"/>
      <c r="EC1273" s="2"/>
      <c r="ED1273" s="2"/>
      <c r="EE1273" s="2"/>
      <c r="EF1273" s="2"/>
      <c r="EG1273" s="2"/>
      <c r="EH1273" s="2"/>
      <c r="EI1273" s="2"/>
      <c r="EJ1273" s="2"/>
      <c r="EK1273" s="2"/>
      <c r="EL1273" s="2"/>
      <c r="EM1273" s="2"/>
      <c r="EN1273" s="2"/>
      <c r="EO1273" s="2"/>
      <c r="EP1273" s="2"/>
      <c r="EQ1273" s="2"/>
      <c r="ER1273" s="2"/>
      <c r="ES1273" s="2"/>
      <c r="ET1273" s="2"/>
      <c r="EU1273" s="2"/>
      <c r="EV1273" s="2"/>
      <c r="EW1273" s="2"/>
      <c r="EX1273" s="2"/>
      <c r="EY1273" s="2"/>
      <c r="EZ1273" s="2"/>
      <c r="FA1273" s="2"/>
      <c r="FB1273" s="2"/>
      <c r="FC1273" s="2"/>
      <c r="FD1273" s="2"/>
      <c r="FE1273" s="2"/>
      <c r="FF1273" s="2"/>
      <c r="FG1273" s="2"/>
      <c r="FH1273" s="2"/>
      <c r="FI1273" s="2"/>
      <c r="FJ1273" s="2"/>
      <c r="FK1273" s="2"/>
      <c r="FL1273" s="2"/>
      <c r="FM1273" s="2"/>
      <c r="FN1273" s="2"/>
      <c r="FO1273" s="2"/>
      <c r="FP1273" s="2"/>
      <c r="FQ1273" s="2"/>
      <c r="FR1273" s="2"/>
      <c r="FS1273" s="2"/>
      <c r="FT1273" s="2"/>
      <c r="FU1273" s="2"/>
      <c r="FV1273" s="2"/>
      <c r="FW1273" s="2"/>
      <c r="FX1273" s="2"/>
      <c r="FY1273" s="2"/>
      <c r="FZ1273" s="2"/>
      <c r="GA1273" s="2"/>
      <c r="GB1273" s="2"/>
      <c r="GC1273" s="2"/>
      <c r="GD1273" s="2"/>
      <c r="GE1273" s="2"/>
      <c r="GF1273" s="2"/>
      <c r="GG1273" s="2"/>
      <c r="GH1273" s="2"/>
      <c r="GI1273" s="2"/>
      <c r="GJ1273" s="2"/>
      <c r="GK1273" s="2"/>
      <c r="GL1273" s="2"/>
      <c r="GM1273" s="2"/>
      <c r="GN1273" s="2"/>
      <c r="GO1273" s="2"/>
      <c r="GP1273" s="2"/>
      <c r="GQ1273" s="2"/>
      <c r="GR1273" s="2"/>
      <c r="GS1273" s="2"/>
      <c r="GT1273" s="2"/>
      <c r="GU1273" s="2"/>
      <c r="GV1273" s="2"/>
      <c r="GW1273" s="2"/>
      <c r="GX1273" s="2"/>
      <c r="GY1273" s="2"/>
      <c r="GZ1273" s="2"/>
      <c r="HA1273" s="2"/>
      <c r="HB1273" s="2"/>
      <c r="HC1273" s="2"/>
      <c r="HD1273" s="2"/>
      <c r="HE1273" s="2"/>
      <c r="HF1273" s="2"/>
      <c r="HG1273" s="2"/>
      <c r="HH1273" s="2"/>
      <c r="HI1273" s="2"/>
      <c r="HJ1273" s="2"/>
      <c r="HK1273" s="2"/>
      <c r="HL1273" s="2"/>
      <c r="HM1273" s="2"/>
      <c r="HN1273" s="2"/>
      <c r="HO1273" s="2"/>
      <c r="HP1273" s="2"/>
      <c r="HQ1273" s="2"/>
      <c r="HR1273" s="2"/>
      <c r="HS1273" s="2"/>
      <c r="HT1273" s="2"/>
      <c r="HU1273" s="2"/>
      <c r="HV1273" s="2"/>
      <c r="HW1273" s="2"/>
      <c r="HX1273" s="2"/>
      <c r="HY1273" s="2"/>
      <c r="HZ1273" s="2"/>
      <c r="IA1273" s="2"/>
      <c r="IB1273" s="2"/>
      <c r="IC1273" s="2"/>
      <c r="ID1273" s="2"/>
    </row>
    <row r="1274" spans="1:238" s="12" customFormat="1" x14ac:dyDescent="0.2">
      <c r="A1274" s="11">
        <f t="shared" si="21"/>
        <v>1266</v>
      </c>
      <c r="B1274" s="32" t="s">
        <v>1251</v>
      </c>
      <c r="C1274" s="32" t="s">
        <v>761</v>
      </c>
      <c r="D1274" s="32" t="s">
        <v>8</v>
      </c>
      <c r="E1274" s="68" t="s">
        <v>1249</v>
      </c>
      <c r="F1274" s="33" t="s">
        <v>1252</v>
      </c>
      <c r="G1274" s="34">
        <v>2660</v>
      </c>
      <c r="H1274" s="34">
        <v>3164</v>
      </c>
      <c r="I1274" s="37" t="s">
        <v>15</v>
      </c>
      <c r="J1274" s="35" t="s">
        <v>17</v>
      </c>
      <c r="K1274" s="36"/>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c r="DY1274" s="2"/>
      <c r="DZ1274" s="2"/>
      <c r="EA1274" s="2"/>
      <c r="EB1274" s="2"/>
      <c r="EC1274" s="2"/>
      <c r="ED1274" s="2"/>
      <c r="EE1274" s="2"/>
      <c r="EF1274" s="2"/>
      <c r="EG1274" s="2"/>
      <c r="EH1274" s="2"/>
      <c r="EI1274" s="2"/>
      <c r="EJ1274" s="2"/>
      <c r="EK1274" s="2"/>
      <c r="EL1274" s="2"/>
      <c r="EM1274" s="2"/>
      <c r="EN1274" s="2"/>
      <c r="EO1274" s="2"/>
      <c r="EP1274" s="2"/>
      <c r="EQ1274" s="2"/>
      <c r="ER1274" s="2"/>
      <c r="ES1274" s="2"/>
      <c r="ET1274" s="2"/>
      <c r="EU1274" s="2"/>
      <c r="EV1274" s="2"/>
      <c r="EW1274" s="2"/>
      <c r="EX1274" s="2"/>
      <c r="EY1274" s="2"/>
      <c r="EZ1274" s="2"/>
      <c r="FA1274" s="2"/>
      <c r="FB1274" s="2"/>
      <c r="FC1274" s="2"/>
      <c r="FD1274" s="2"/>
      <c r="FE1274" s="2"/>
      <c r="FF1274" s="2"/>
      <c r="FG1274" s="2"/>
      <c r="FH1274" s="2"/>
      <c r="FI1274" s="2"/>
      <c r="FJ1274" s="2"/>
      <c r="FK1274" s="2"/>
      <c r="FL1274" s="2"/>
      <c r="FM1274" s="2"/>
      <c r="FN1274" s="2"/>
      <c r="FO1274" s="2"/>
      <c r="FP1274" s="2"/>
      <c r="FQ1274" s="2"/>
      <c r="FR1274" s="2"/>
      <c r="FS1274" s="2"/>
      <c r="FT1274" s="2"/>
      <c r="FU1274" s="2"/>
      <c r="FV1274" s="2"/>
      <c r="FW1274" s="2"/>
      <c r="FX1274" s="2"/>
      <c r="FY1274" s="2"/>
      <c r="FZ1274" s="2"/>
      <c r="GA1274" s="2"/>
      <c r="GB1274" s="2"/>
      <c r="GC1274" s="2"/>
      <c r="GD1274" s="2"/>
      <c r="GE1274" s="2"/>
      <c r="GF1274" s="2"/>
      <c r="GG1274" s="2"/>
      <c r="GH1274" s="2"/>
      <c r="GI1274" s="2"/>
      <c r="GJ1274" s="2"/>
      <c r="GK1274" s="2"/>
      <c r="GL1274" s="2"/>
      <c r="GM1274" s="2"/>
      <c r="GN1274" s="2"/>
      <c r="GO1274" s="2"/>
      <c r="GP1274" s="2"/>
      <c r="GQ1274" s="2"/>
      <c r="GR1274" s="2"/>
      <c r="GS1274" s="2"/>
      <c r="GT1274" s="2"/>
      <c r="GU1274" s="2"/>
      <c r="GV1274" s="2"/>
      <c r="GW1274" s="2"/>
      <c r="GX1274" s="2"/>
      <c r="GY1274" s="2"/>
      <c r="GZ1274" s="2"/>
      <c r="HA1274" s="2"/>
      <c r="HB1274" s="2"/>
      <c r="HC1274" s="2"/>
      <c r="HD1274" s="2"/>
      <c r="HE1274" s="2"/>
      <c r="HF1274" s="2"/>
      <c r="HG1274" s="2"/>
      <c r="HH1274" s="2"/>
      <c r="HI1274" s="2"/>
      <c r="HJ1274" s="2"/>
      <c r="HK1274" s="2"/>
      <c r="HL1274" s="2"/>
      <c r="HM1274" s="2"/>
      <c r="HN1274" s="2"/>
      <c r="HO1274" s="2"/>
      <c r="HP1274" s="2"/>
      <c r="HQ1274" s="2"/>
      <c r="HR1274" s="2"/>
      <c r="HS1274" s="2"/>
      <c r="HT1274" s="2"/>
      <c r="HU1274" s="2"/>
      <c r="HV1274" s="2"/>
      <c r="HW1274" s="2"/>
      <c r="HX1274" s="2"/>
      <c r="HY1274" s="2"/>
      <c r="HZ1274" s="2"/>
      <c r="IA1274" s="2"/>
      <c r="IB1274" s="2"/>
      <c r="IC1274" s="2"/>
      <c r="ID1274" s="2"/>
    </row>
    <row r="1275" spans="1:238" s="12" customFormat="1" x14ac:dyDescent="0.2">
      <c r="A1275" s="11">
        <f t="shared" si="21"/>
        <v>1267</v>
      </c>
      <c r="B1275" s="32" t="s">
        <v>1258</v>
      </c>
      <c r="C1275" s="32" t="s">
        <v>761</v>
      </c>
      <c r="D1275" s="32" t="s">
        <v>8</v>
      </c>
      <c r="E1275" s="68" t="s">
        <v>1256</v>
      </c>
      <c r="F1275" s="33" t="s">
        <v>114</v>
      </c>
      <c r="G1275" s="34">
        <v>5766</v>
      </c>
      <c r="H1275" s="34">
        <v>12129</v>
      </c>
      <c r="I1275" s="37" t="s">
        <v>15</v>
      </c>
      <c r="J1275" s="35" t="s">
        <v>17</v>
      </c>
      <c r="K1275" s="36"/>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c r="DY1275" s="2"/>
      <c r="DZ1275" s="2"/>
      <c r="EA1275" s="2"/>
      <c r="EB1275" s="2"/>
      <c r="EC1275" s="2"/>
      <c r="ED1275" s="2"/>
      <c r="EE1275" s="2"/>
      <c r="EF1275" s="2"/>
      <c r="EG1275" s="2"/>
      <c r="EH1275" s="2"/>
      <c r="EI1275" s="2"/>
      <c r="EJ1275" s="2"/>
      <c r="EK1275" s="2"/>
      <c r="EL1275" s="2"/>
      <c r="EM1275" s="2"/>
      <c r="EN1275" s="2"/>
      <c r="EO1275" s="2"/>
      <c r="EP1275" s="2"/>
      <c r="EQ1275" s="2"/>
      <c r="ER1275" s="2"/>
      <c r="ES1275" s="2"/>
      <c r="ET1275" s="2"/>
      <c r="EU1275" s="2"/>
      <c r="EV1275" s="2"/>
      <c r="EW1275" s="2"/>
      <c r="EX1275" s="2"/>
      <c r="EY1275" s="2"/>
      <c r="EZ1275" s="2"/>
      <c r="FA1275" s="2"/>
      <c r="FB1275" s="2"/>
      <c r="FC1275" s="2"/>
      <c r="FD1275" s="2"/>
      <c r="FE1275" s="2"/>
      <c r="FF1275" s="2"/>
      <c r="FG1275" s="2"/>
      <c r="FH1275" s="2"/>
      <c r="FI1275" s="2"/>
      <c r="FJ1275" s="2"/>
      <c r="FK1275" s="2"/>
      <c r="FL1275" s="2"/>
      <c r="FM1275" s="2"/>
      <c r="FN1275" s="2"/>
      <c r="FO1275" s="2"/>
      <c r="FP1275" s="2"/>
      <c r="FQ1275" s="2"/>
      <c r="FR1275" s="2"/>
      <c r="FS1275" s="2"/>
      <c r="FT1275" s="2"/>
      <c r="FU1275" s="2"/>
      <c r="FV1275" s="2"/>
      <c r="FW1275" s="2"/>
      <c r="FX1275" s="2"/>
      <c r="FY1275" s="2"/>
      <c r="FZ1275" s="2"/>
      <c r="GA1275" s="2"/>
      <c r="GB1275" s="2"/>
      <c r="GC1275" s="2"/>
      <c r="GD1275" s="2"/>
      <c r="GE1275" s="2"/>
      <c r="GF1275" s="2"/>
      <c r="GG1275" s="2"/>
      <c r="GH1275" s="2"/>
      <c r="GI1275" s="2"/>
      <c r="GJ1275" s="2"/>
      <c r="GK1275" s="2"/>
      <c r="GL1275" s="2"/>
      <c r="GM1275" s="2"/>
      <c r="GN1275" s="2"/>
      <c r="GO1275" s="2"/>
      <c r="GP1275" s="2"/>
      <c r="GQ1275" s="2"/>
      <c r="GR1275" s="2"/>
      <c r="GS1275" s="2"/>
      <c r="GT1275" s="2"/>
      <c r="GU1275" s="2"/>
      <c r="GV1275" s="2"/>
      <c r="GW1275" s="2"/>
      <c r="GX1275" s="2"/>
      <c r="GY1275" s="2"/>
      <c r="GZ1275" s="2"/>
      <c r="HA1275" s="2"/>
      <c r="HB1275" s="2"/>
      <c r="HC1275" s="2"/>
      <c r="HD1275" s="2"/>
      <c r="HE1275" s="2"/>
      <c r="HF1275" s="2"/>
      <c r="HG1275" s="2"/>
      <c r="HH1275" s="2"/>
      <c r="HI1275" s="2"/>
      <c r="HJ1275" s="2"/>
      <c r="HK1275" s="2"/>
      <c r="HL1275" s="2"/>
      <c r="HM1275" s="2"/>
      <c r="HN1275" s="2"/>
      <c r="HO1275" s="2"/>
      <c r="HP1275" s="2"/>
      <c r="HQ1275" s="2"/>
      <c r="HR1275" s="2"/>
      <c r="HS1275" s="2"/>
      <c r="HT1275" s="2"/>
      <c r="HU1275" s="2"/>
      <c r="HV1275" s="2"/>
      <c r="HW1275" s="2"/>
      <c r="HX1275" s="2"/>
      <c r="HY1275" s="2"/>
      <c r="HZ1275" s="2"/>
      <c r="IA1275" s="2"/>
      <c r="IB1275" s="2"/>
      <c r="IC1275" s="2"/>
      <c r="ID1275" s="2"/>
    </row>
    <row r="1276" spans="1:238" s="12" customFormat="1" x14ac:dyDescent="0.2">
      <c r="A1276" s="11">
        <f t="shared" si="21"/>
        <v>1268</v>
      </c>
      <c r="B1276" s="32" t="s">
        <v>1259</v>
      </c>
      <c r="C1276" s="32" t="s">
        <v>761</v>
      </c>
      <c r="D1276" s="32" t="s">
        <v>8</v>
      </c>
      <c r="E1276" s="68" t="s">
        <v>1256</v>
      </c>
      <c r="F1276" s="33" t="s">
        <v>114</v>
      </c>
      <c r="G1276" s="34">
        <v>971</v>
      </c>
      <c r="H1276" s="34">
        <v>889</v>
      </c>
      <c r="I1276" s="37" t="s">
        <v>15</v>
      </c>
      <c r="J1276" s="35" t="s">
        <v>17</v>
      </c>
      <c r="K1276" s="36"/>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row>
    <row r="1277" spans="1:238" s="12" customFormat="1" x14ac:dyDescent="0.2">
      <c r="A1277" s="11">
        <f t="shared" si="21"/>
        <v>1269</v>
      </c>
      <c r="B1277" s="38" t="s">
        <v>1271</v>
      </c>
      <c r="C1277" s="32" t="s">
        <v>761</v>
      </c>
      <c r="D1277" s="38" t="s">
        <v>8</v>
      </c>
      <c r="E1277" s="69" t="s">
        <v>1269</v>
      </c>
      <c r="F1277" s="40" t="s">
        <v>1218</v>
      </c>
      <c r="G1277" s="39">
        <v>3275</v>
      </c>
      <c r="H1277" s="39">
        <v>3872</v>
      </c>
      <c r="I1277" s="43" t="s">
        <v>15</v>
      </c>
      <c r="J1277" s="35" t="s">
        <v>17</v>
      </c>
      <c r="K1277" s="4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row>
    <row r="1278" spans="1:238" s="12" customFormat="1" x14ac:dyDescent="0.2">
      <c r="A1278" s="11">
        <f t="shared" si="21"/>
        <v>1270</v>
      </c>
      <c r="B1278" s="38" t="s">
        <v>1274</v>
      </c>
      <c r="C1278" s="32" t="s">
        <v>761</v>
      </c>
      <c r="D1278" s="38" t="s">
        <v>8</v>
      </c>
      <c r="E1278" s="69" t="s">
        <v>1273</v>
      </c>
      <c r="F1278" s="40" t="s">
        <v>48</v>
      </c>
      <c r="G1278" s="39">
        <v>3753</v>
      </c>
      <c r="H1278" s="39">
        <v>4225</v>
      </c>
      <c r="I1278" s="43" t="s">
        <v>15</v>
      </c>
      <c r="J1278" s="43" t="s">
        <v>17</v>
      </c>
      <c r="K1278" s="4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row>
    <row r="1279" spans="1:238" s="12" customFormat="1" x14ac:dyDescent="0.2">
      <c r="A1279" s="11">
        <f t="shared" si="21"/>
        <v>1271</v>
      </c>
      <c r="B1279" s="32" t="s">
        <v>1304</v>
      </c>
      <c r="C1279" s="32" t="s">
        <v>761</v>
      </c>
      <c r="D1279" s="38" t="s">
        <v>8</v>
      </c>
      <c r="E1279" s="69" t="s">
        <v>1300</v>
      </c>
      <c r="F1279" s="40" t="s">
        <v>48</v>
      </c>
      <c r="G1279" s="39">
        <v>1626</v>
      </c>
      <c r="H1279" s="39">
        <v>2925</v>
      </c>
      <c r="I1279" s="43" t="s">
        <v>15</v>
      </c>
      <c r="J1279" s="43" t="s">
        <v>17</v>
      </c>
      <c r="K1279" s="36"/>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row>
    <row r="1280" spans="1:238" s="12" customFormat="1" x14ac:dyDescent="0.2">
      <c r="A1280" s="11">
        <f t="shared" si="21"/>
        <v>1272</v>
      </c>
      <c r="B1280" s="32" t="s">
        <v>1310</v>
      </c>
      <c r="C1280" s="32" t="s">
        <v>761</v>
      </c>
      <c r="D1280" s="38" t="s">
        <v>8</v>
      </c>
      <c r="E1280" s="69" t="s">
        <v>1309</v>
      </c>
      <c r="F1280" s="33" t="s">
        <v>1311</v>
      </c>
      <c r="G1280" s="34">
        <v>1257</v>
      </c>
      <c r="H1280" s="34">
        <v>2339</v>
      </c>
      <c r="I1280" s="37" t="s">
        <v>15</v>
      </c>
      <c r="J1280" s="35" t="s">
        <v>17</v>
      </c>
      <c r="K1280" s="36"/>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c r="DY1280" s="2"/>
      <c r="DZ1280" s="2"/>
      <c r="EA1280" s="2"/>
      <c r="EB1280" s="2"/>
      <c r="EC1280" s="2"/>
      <c r="ED1280" s="2"/>
      <c r="EE1280" s="2"/>
      <c r="EF1280" s="2"/>
      <c r="EG1280" s="2"/>
      <c r="EH1280" s="2"/>
      <c r="EI1280" s="2"/>
      <c r="EJ1280" s="2"/>
      <c r="EK1280" s="2"/>
      <c r="EL1280" s="2"/>
      <c r="EM1280" s="2"/>
      <c r="EN1280" s="2"/>
      <c r="EO1280" s="2"/>
      <c r="EP1280" s="2"/>
      <c r="EQ1280" s="2"/>
      <c r="ER1280" s="2"/>
      <c r="ES1280" s="2"/>
      <c r="ET1280" s="2"/>
      <c r="EU1280" s="2"/>
      <c r="EV1280" s="2"/>
      <c r="EW1280" s="2"/>
      <c r="EX1280" s="2"/>
      <c r="EY1280" s="2"/>
      <c r="EZ1280" s="2"/>
      <c r="FA1280" s="2"/>
      <c r="FB1280" s="2"/>
      <c r="FC1280" s="2"/>
      <c r="FD1280" s="2"/>
      <c r="FE1280" s="2"/>
      <c r="FF1280" s="2"/>
      <c r="FG1280" s="2"/>
      <c r="FH1280" s="2"/>
      <c r="FI1280" s="2"/>
      <c r="FJ1280" s="2"/>
      <c r="FK1280" s="2"/>
      <c r="FL1280" s="2"/>
      <c r="FM1280" s="2"/>
      <c r="FN1280" s="2"/>
      <c r="FO1280" s="2"/>
      <c r="FP1280" s="2"/>
      <c r="FQ1280" s="2"/>
      <c r="FR1280" s="2"/>
      <c r="FS1280" s="2"/>
      <c r="FT1280" s="2"/>
      <c r="FU1280" s="2"/>
      <c r="FV1280" s="2"/>
      <c r="FW1280" s="2"/>
      <c r="FX1280" s="2"/>
      <c r="FY1280" s="2"/>
      <c r="FZ1280" s="2"/>
      <c r="GA1280" s="2"/>
      <c r="GB1280" s="2"/>
      <c r="GC1280" s="2"/>
      <c r="GD1280" s="2"/>
      <c r="GE1280" s="2"/>
      <c r="GF1280" s="2"/>
      <c r="GG1280" s="2"/>
      <c r="GH1280" s="2"/>
      <c r="GI1280" s="2"/>
      <c r="GJ1280" s="2"/>
      <c r="GK1280" s="2"/>
      <c r="GL1280" s="2"/>
      <c r="GM1280" s="2"/>
      <c r="GN1280" s="2"/>
      <c r="GO1280" s="2"/>
      <c r="GP1280" s="2"/>
      <c r="GQ1280" s="2"/>
      <c r="GR1280" s="2"/>
      <c r="GS1280" s="2"/>
      <c r="GT1280" s="2"/>
      <c r="GU1280" s="2"/>
      <c r="GV1280" s="2"/>
      <c r="GW1280" s="2"/>
      <c r="GX1280" s="2"/>
      <c r="GY1280" s="2"/>
      <c r="GZ1280" s="2"/>
      <c r="HA1280" s="2"/>
      <c r="HB1280" s="2"/>
      <c r="HC1280" s="2"/>
      <c r="HD1280" s="2"/>
      <c r="HE1280" s="2"/>
      <c r="HF1280" s="2"/>
      <c r="HG1280" s="2"/>
      <c r="HH1280" s="2"/>
      <c r="HI1280" s="2"/>
      <c r="HJ1280" s="2"/>
      <c r="HK1280" s="2"/>
      <c r="HL1280" s="2"/>
      <c r="HM1280" s="2"/>
      <c r="HN1280" s="2"/>
      <c r="HO1280" s="2"/>
      <c r="HP1280" s="2"/>
      <c r="HQ1280" s="2"/>
      <c r="HR1280" s="2"/>
      <c r="HS1280" s="2"/>
      <c r="HT1280" s="2"/>
      <c r="HU1280" s="2"/>
      <c r="HV1280" s="2"/>
      <c r="HW1280" s="2"/>
      <c r="HX1280" s="2"/>
      <c r="HY1280" s="2"/>
      <c r="HZ1280" s="2"/>
      <c r="IA1280" s="2"/>
      <c r="IB1280" s="2"/>
      <c r="IC1280" s="2"/>
      <c r="ID1280" s="2"/>
    </row>
    <row r="1281" spans="1:238" x14ac:dyDescent="0.2">
      <c r="A1281" s="11">
        <f t="shared" si="21"/>
        <v>1273</v>
      </c>
      <c r="B1281" s="32" t="s">
        <v>1312</v>
      </c>
      <c r="C1281" s="32" t="s">
        <v>761</v>
      </c>
      <c r="D1281" s="38" t="s">
        <v>8</v>
      </c>
      <c r="E1281" s="69" t="s">
        <v>1309</v>
      </c>
      <c r="F1281" s="40" t="s">
        <v>1149</v>
      </c>
      <c r="G1281" s="39">
        <v>1342</v>
      </c>
      <c r="H1281" s="39">
        <v>2356</v>
      </c>
      <c r="I1281" s="41" t="s">
        <v>15</v>
      </c>
      <c r="J1281" s="43" t="s">
        <v>17</v>
      </c>
      <c r="K1281" s="36"/>
    </row>
    <row r="1282" spans="1:238" x14ac:dyDescent="0.2">
      <c r="A1282" s="11">
        <f t="shared" si="21"/>
        <v>1274</v>
      </c>
      <c r="B1282" s="32" t="s">
        <v>1313</v>
      </c>
      <c r="C1282" s="32" t="s">
        <v>761</v>
      </c>
      <c r="D1282" s="38" t="s">
        <v>8</v>
      </c>
      <c r="E1282" s="69" t="s">
        <v>1314</v>
      </c>
      <c r="F1282" s="40" t="s">
        <v>1307</v>
      </c>
      <c r="G1282" s="39">
        <v>3721</v>
      </c>
      <c r="H1282" s="39">
        <v>5865</v>
      </c>
      <c r="I1282" s="43" t="s">
        <v>15</v>
      </c>
      <c r="J1282" s="43" t="s">
        <v>17</v>
      </c>
      <c r="K1282" s="36"/>
    </row>
    <row r="1283" spans="1:238" x14ac:dyDescent="0.2">
      <c r="A1283" s="11">
        <f t="shared" si="21"/>
        <v>1275</v>
      </c>
      <c r="B1283" s="32" t="s">
        <v>1331</v>
      </c>
      <c r="C1283" s="32" t="s">
        <v>761</v>
      </c>
      <c r="D1283" s="38" t="s">
        <v>8</v>
      </c>
      <c r="E1283" s="68" t="s">
        <v>1330</v>
      </c>
      <c r="F1283" s="33" t="s">
        <v>1119</v>
      </c>
      <c r="G1283" s="34">
        <v>2488</v>
      </c>
      <c r="H1283" s="34">
        <v>5193</v>
      </c>
      <c r="I1283" s="35" t="s">
        <v>15</v>
      </c>
      <c r="J1283" s="35" t="s">
        <v>17</v>
      </c>
      <c r="K1283" s="36"/>
    </row>
    <row r="1284" spans="1:238" x14ac:dyDescent="0.2">
      <c r="A1284" s="11">
        <f t="shared" si="21"/>
        <v>1276</v>
      </c>
      <c r="B1284" s="32" t="s">
        <v>1336</v>
      </c>
      <c r="C1284" s="32" t="s">
        <v>761</v>
      </c>
      <c r="D1284" s="38" t="s">
        <v>8</v>
      </c>
      <c r="E1284" s="68" t="s">
        <v>1333</v>
      </c>
      <c r="F1284" s="33" t="s">
        <v>932</v>
      </c>
      <c r="G1284" s="34">
        <v>5459</v>
      </c>
      <c r="H1284" s="34">
        <v>9511</v>
      </c>
      <c r="I1284" s="35" t="s">
        <v>15</v>
      </c>
      <c r="J1284" s="35" t="s">
        <v>17</v>
      </c>
      <c r="K1284" s="36"/>
      <c r="L1284" s="14"/>
      <c r="M1284" s="14"/>
      <c r="N1284" s="14"/>
      <c r="O1284" s="14"/>
      <c r="P1284" s="14"/>
      <c r="Q1284" s="14"/>
      <c r="R1284" s="14"/>
      <c r="S1284" s="14"/>
      <c r="T1284" s="14"/>
      <c r="U1284" s="14"/>
      <c r="V1284" s="14"/>
      <c r="W1284" s="14"/>
      <c r="X1284" s="14"/>
      <c r="Y1284" s="14"/>
      <c r="Z1284" s="14"/>
      <c r="AA1284" s="14"/>
      <c r="AB1284" s="14"/>
      <c r="AC1284" s="14"/>
      <c r="AD1284" s="14"/>
      <c r="AE1284" s="14"/>
      <c r="AF1284" s="14"/>
      <c r="AG1284" s="14"/>
      <c r="AH1284" s="14"/>
      <c r="AI1284" s="14"/>
      <c r="AJ1284" s="14"/>
      <c r="AK1284" s="14"/>
      <c r="AL1284" s="14"/>
      <c r="AM1284" s="14"/>
      <c r="AN1284" s="14"/>
      <c r="AO1284" s="14"/>
      <c r="AP1284" s="14"/>
      <c r="AQ1284" s="14"/>
      <c r="AR1284" s="14"/>
      <c r="AS1284" s="14"/>
      <c r="AT1284" s="14"/>
      <c r="AU1284" s="14"/>
      <c r="AV1284" s="14"/>
      <c r="AW1284" s="14"/>
      <c r="AX1284" s="14"/>
      <c r="AY1284" s="14"/>
      <c r="AZ1284" s="14"/>
      <c r="BA1284" s="14"/>
      <c r="BB1284" s="14"/>
      <c r="BC1284" s="14"/>
      <c r="BD1284" s="14"/>
      <c r="BE1284" s="14"/>
      <c r="BF1284" s="14"/>
      <c r="BG1284" s="14"/>
      <c r="BH1284" s="14"/>
      <c r="BI1284" s="14"/>
      <c r="BJ1284" s="14"/>
      <c r="BK1284" s="14"/>
      <c r="BL1284" s="14"/>
      <c r="BM1284" s="14"/>
      <c r="BN1284" s="14"/>
      <c r="BO1284" s="14"/>
      <c r="BP1284" s="14"/>
      <c r="BQ1284" s="14"/>
      <c r="BR1284" s="14"/>
      <c r="BS1284" s="14"/>
      <c r="BT1284" s="14"/>
      <c r="BU1284" s="14"/>
      <c r="BV1284" s="14"/>
      <c r="BW1284" s="14"/>
      <c r="BX1284" s="14"/>
      <c r="BY1284" s="14"/>
      <c r="BZ1284" s="14"/>
      <c r="CA1284" s="14"/>
      <c r="CB1284" s="14"/>
      <c r="CC1284" s="14"/>
      <c r="CD1284" s="14"/>
      <c r="CE1284" s="14"/>
      <c r="CF1284" s="14"/>
      <c r="CG1284" s="14"/>
      <c r="CH1284" s="14"/>
      <c r="CI1284" s="14"/>
      <c r="CJ1284" s="14"/>
      <c r="CK1284" s="14"/>
      <c r="CL1284" s="14"/>
      <c r="CM1284" s="14"/>
      <c r="CN1284" s="14"/>
      <c r="CO1284" s="14"/>
      <c r="CP1284" s="14"/>
      <c r="CQ1284" s="14"/>
      <c r="CR1284" s="14"/>
      <c r="CS1284" s="14"/>
      <c r="CT1284" s="14"/>
      <c r="CU1284" s="14"/>
      <c r="CV1284" s="14"/>
      <c r="CW1284" s="14"/>
      <c r="CX1284" s="14"/>
      <c r="CY1284" s="14"/>
      <c r="CZ1284" s="14"/>
      <c r="DA1284" s="14"/>
      <c r="DB1284" s="14"/>
      <c r="DC1284" s="14"/>
      <c r="DD1284" s="14"/>
      <c r="DE1284" s="14"/>
      <c r="DF1284" s="14"/>
      <c r="DG1284" s="14"/>
      <c r="DH1284" s="14"/>
      <c r="DI1284" s="14"/>
      <c r="DJ1284" s="14"/>
      <c r="DK1284" s="14"/>
      <c r="DL1284" s="14"/>
      <c r="DM1284" s="14"/>
      <c r="DN1284" s="14"/>
      <c r="DO1284" s="14"/>
      <c r="DP1284" s="14"/>
      <c r="DQ1284" s="14"/>
      <c r="DR1284" s="14"/>
      <c r="DS1284" s="14"/>
      <c r="DT1284" s="14"/>
      <c r="DU1284" s="14"/>
      <c r="DV1284" s="14"/>
      <c r="DW1284" s="14"/>
      <c r="DX1284" s="14"/>
      <c r="DY1284" s="14"/>
      <c r="DZ1284" s="14"/>
      <c r="EA1284" s="14"/>
      <c r="EB1284" s="14"/>
      <c r="EC1284" s="14"/>
      <c r="ED1284" s="14"/>
      <c r="EE1284" s="14"/>
      <c r="EF1284" s="14"/>
      <c r="EG1284" s="14"/>
      <c r="EH1284" s="14"/>
      <c r="EI1284" s="14"/>
      <c r="EJ1284" s="14"/>
      <c r="EK1284" s="14"/>
      <c r="EL1284" s="14"/>
      <c r="EM1284" s="14"/>
      <c r="EN1284" s="14"/>
      <c r="EO1284" s="14"/>
      <c r="EP1284" s="14"/>
      <c r="EQ1284" s="14"/>
      <c r="ER1284" s="14"/>
      <c r="ES1284" s="14"/>
      <c r="ET1284" s="14"/>
      <c r="EU1284" s="14"/>
      <c r="EV1284" s="14"/>
      <c r="EW1284" s="14"/>
      <c r="EX1284" s="14"/>
      <c r="EY1284" s="14"/>
      <c r="EZ1284" s="14"/>
      <c r="FA1284" s="14"/>
      <c r="FB1284" s="14"/>
      <c r="FC1284" s="14"/>
      <c r="FD1284" s="14"/>
      <c r="FE1284" s="14"/>
      <c r="FF1284" s="14"/>
      <c r="FG1284" s="14"/>
      <c r="FH1284" s="14"/>
      <c r="FI1284" s="14"/>
      <c r="FJ1284" s="14"/>
      <c r="FK1284" s="14"/>
      <c r="FL1284" s="14"/>
      <c r="FM1284" s="14"/>
      <c r="FN1284" s="14"/>
      <c r="FO1284" s="14"/>
      <c r="FP1284" s="14"/>
      <c r="FQ1284" s="14"/>
      <c r="FR1284" s="14"/>
      <c r="FS1284" s="14"/>
      <c r="FT1284" s="14"/>
      <c r="FU1284" s="14"/>
      <c r="FV1284" s="14"/>
      <c r="FW1284" s="14"/>
      <c r="FX1284" s="14"/>
      <c r="FY1284" s="14"/>
      <c r="FZ1284" s="14"/>
      <c r="GA1284" s="14"/>
      <c r="GB1284" s="14"/>
      <c r="GC1284" s="14"/>
      <c r="GD1284" s="14"/>
      <c r="GE1284" s="14"/>
      <c r="GF1284" s="14"/>
      <c r="GG1284" s="14"/>
      <c r="GH1284" s="14"/>
      <c r="GI1284" s="14"/>
      <c r="GJ1284" s="14"/>
      <c r="GK1284" s="14"/>
      <c r="GL1284" s="14"/>
      <c r="GM1284" s="14"/>
      <c r="GN1284" s="14"/>
      <c r="GO1284" s="14"/>
      <c r="GP1284" s="14"/>
      <c r="GQ1284" s="14"/>
      <c r="GR1284" s="14"/>
      <c r="GS1284" s="14"/>
      <c r="GT1284" s="14"/>
      <c r="GU1284" s="14"/>
      <c r="GV1284" s="14"/>
      <c r="GW1284" s="14"/>
      <c r="GX1284" s="14"/>
      <c r="GY1284" s="14"/>
      <c r="GZ1284" s="14"/>
      <c r="HA1284" s="14"/>
      <c r="HB1284" s="14"/>
      <c r="HC1284" s="14"/>
      <c r="HD1284" s="14"/>
      <c r="HE1284" s="14"/>
      <c r="HF1284" s="14"/>
      <c r="HG1284" s="14"/>
      <c r="HH1284" s="14"/>
      <c r="HI1284" s="14"/>
      <c r="HJ1284" s="14"/>
      <c r="HK1284" s="14"/>
      <c r="HL1284" s="14"/>
      <c r="HM1284" s="14"/>
      <c r="HN1284" s="14"/>
      <c r="HO1284" s="14"/>
      <c r="HP1284" s="14"/>
      <c r="HQ1284" s="14"/>
      <c r="HR1284" s="14"/>
      <c r="HS1284" s="14"/>
      <c r="HT1284" s="14"/>
      <c r="HU1284" s="14"/>
      <c r="HV1284" s="14"/>
      <c r="HW1284" s="14"/>
      <c r="HX1284" s="14"/>
      <c r="HY1284" s="14"/>
      <c r="HZ1284" s="14"/>
      <c r="IA1284" s="14"/>
      <c r="IB1284" s="14"/>
      <c r="IC1284" s="14"/>
      <c r="ID1284" s="14"/>
    </row>
    <row r="1285" spans="1:238" x14ac:dyDescent="0.2">
      <c r="A1285" s="11">
        <f t="shared" si="21"/>
        <v>1277</v>
      </c>
      <c r="B1285" s="32" t="s">
        <v>1337</v>
      </c>
      <c r="C1285" s="32" t="s">
        <v>761</v>
      </c>
      <c r="D1285" s="38" t="s">
        <v>8</v>
      </c>
      <c r="E1285" s="69" t="s">
        <v>1333</v>
      </c>
      <c r="F1285" s="33" t="s">
        <v>1335</v>
      </c>
      <c r="G1285" s="34">
        <v>2630</v>
      </c>
      <c r="H1285" s="34">
        <v>6602</v>
      </c>
      <c r="I1285" s="35" t="s">
        <v>15</v>
      </c>
      <c r="J1285" s="35" t="s">
        <v>17</v>
      </c>
      <c r="K1285" s="36"/>
      <c r="L1285" s="14"/>
      <c r="M1285" s="14"/>
      <c r="N1285" s="14"/>
      <c r="O1285" s="14"/>
      <c r="P1285" s="14"/>
      <c r="Q1285" s="14"/>
      <c r="R1285" s="14"/>
      <c r="S1285" s="14"/>
      <c r="T1285" s="14"/>
      <c r="U1285" s="14"/>
      <c r="V1285" s="14"/>
      <c r="W1285" s="14"/>
      <c r="X1285" s="14"/>
      <c r="Y1285" s="14"/>
      <c r="Z1285" s="14"/>
      <c r="AA1285" s="14"/>
      <c r="AB1285" s="14"/>
      <c r="AC1285" s="14"/>
      <c r="AD1285" s="14"/>
      <c r="AE1285" s="14"/>
      <c r="AF1285" s="14"/>
      <c r="AG1285" s="14"/>
      <c r="AH1285" s="14"/>
      <c r="AI1285" s="14"/>
      <c r="AJ1285" s="14"/>
      <c r="AK1285" s="14"/>
      <c r="AL1285" s="14"/>
      <c r="AM1285" s="14"/>
      <c r="AN1285" s="14"/>
      <c r="AO1285" s="14"/>
      <c r="AP1285" s="14"/>
      <c r="AQ1285" s="14"/>
      <c r="AR1285" s="14"/>
      <c r="AS1285" s="14"/>
      <c r="AT1285" s="14"/>
      <c r="AU1285" s="14"/>
      <c r="AV1285" s="14"/>
      <c r="AW1285" s="14"/>
      <c r="AX1285" s="14"/>
      <c r="AY1285" s="14"/>
      <c r="AZ1285" s="14"/>
      <c r="BA1285" s="14"/>
      <c r="BB1285" s="14"/>
      <c r="BC1285" s="14"/>
      <c r="BD1285" s="14"/>
      <c r="BE1285" s="14"/>
      <c r="BF1285" s="14"/>
      <c r="BG1285" s="14"/>
      <c r="BH1285" s="14"/>
      <c r="BI1285" s="14"/>
      <c r="BJ1285" s="14"/>
      <c r="BK1285" s="14"/>
      <c r="BL1285" s="14"/>
      <c r="BM1285" s="14"/>
      <c r="BN1285" s="14"/>
      <c r="BO1285" s="14"/>
      <c r="BP1285" s="14"/>
      <c r="BQ1285" s="14"/>
      <c r="BR1285" s="14"/>
      <c r="BS1285" s="14"/>
      <c r="BT1285" s="14"/>
      <c r="BU1285" s="14"/>
      <c r="BV1285" s="14"/>
      <c r="BW1285" s="14"/>
      <c r="BX1285" s="14"/>
      <c r="BY1285" s="14"/>
      <c r="BZ1285" s="14"/>
      <c r="CA1285" s="14"/>
      <c r="CB1285" s="14"/>
      <c r="CC1285" s="14"/>
      <c r="CD1285" s="14"/>
      <c r="CE1285" s="14"/>
      <c r="CF1285" s="14"/>
      <c r="CG1285" s="14"/>
      <c r="CH1285" s="14"/>
      <c r="CI1285" s="14"/>
      <c r="CJ1285" s="14"/>
      <c r="CK1285" s="14"/>
      <c r="CL1285" s="14"/>
      <c r="CM1285" s="14"/>
      <c r="CN1285" s="14"/>
      <c r="CO1285" s="14"/>
      <c r="CP1285" s="14"/>
      <c r="CQ1285" s="14"/>
      <c r="CR1285" s="14"/>
      <c r="CS1285" s="14"/>
      <c r="CT1285" s="14"/>
      <c r="CU1285" s="14"/>
      <c r="CV1285" s="14"/>
      <c r="CW1285" s="14"/>
      <c r="CX1285" s="14"/>
      <c r="CY1285" s="14"/>
      <c r="CZ1285" s="14"/>
      <c r="DA1285" s="14"/>
      <c r="DB1285" s="14"/>
      <c r="DC1285" s="14"/>
      <c r="DD1285" s="14"/>
      <c r="DE1285" s="14"/>
      <c r="DF1285" s="14"/>
      <c r="DG1285" s="14"/>
      <c r="DH1285" s="14"/>
      <c r="DI1285" s="14"/>
      <c r="DJ1285" s="14"/>
      <c r="DK1285" s="14"/>
      <c r="DL1285" s="14"/>
      <c r="DM1285" s="14"/>
      <c r="DN1285" s="14"/>
      <c r="DO1285" s="14"/>
      <c r="DP1285" s="14"/>
      <c r="DQ1285" s="14"/>
      <c r="DR1285" s="14"/>
      <c r="DS1285" s="14"/>
      <c r="DT1285" s="14"/>
      <c r="DU1285" s="14"/>
      <c r="DV1285" s="14"/>
      <c r="DW1285" s="14"/>
      <c r="DX1285" s="14"/>
      <c r="DY1285" s="14"/>
      <c r="DZ1285" s="14"/>
      <c r="EA1285" s="14"/>
      <c r="EB1285" s="14"/>
      <c r="EC1285" s="14"/>
      <c r="ED1285" s="14"/>
      <c r="EE1285" s="14"/>
      <c r="EF1285" s="14"/>
      <c r="EG1285" s="14"/>
      <c r="EH1285" s="14"/>
      <c r="EI1285" s="14"/>
      <c r="EJ1285" s="14"/>
      <c r="EK1285" s="14"/>
      <c r="EL1285" s="14"/>
      <c r="EM1285" s="14"/>
      <c r="EN1285" s="14"/>
      <c r="EO1285" s="14"/>
      <c r="EP1285" s="14"/>
      <c r="EQ1285" s="14"/>
      <c r="ER1285" s="14"/>
      <c r="ES1285" s="14"/>
      <c r="ET1285" s="14"/>
      <c r="EU1285" s="14"/>
      <c r="EV1285" s="14"/>
      <c r="EW1285" s="14"/>
      <c r="EX1285" s="14"/>
      <c r="EY1285" s="14"/>
      <c r="EZ1285" s="14"/>
      <c r="FA1285" s="14"/>
      <c r="FB1285" s="14"/>
      <c r="FC1285" s="14"/>
      <c r="FD1285" s="14"/>
      <c r="FE1285" s="14"/>
      <c r="FF1285" s="14"/>
      <c r="FG1285" s="14"/>
      <c r="FH1285" s="14"/>
      <c r="FI1285" s="14"/>
      <c r="FJ1285" s="14"/>
      <c r="FK1285" s="14"/>
      <c r="FL1285" s="14"/>
      <c r="FM1285" s="14"/>
      <c r="FN1285" s="14"/>
      <c r="FO1285" s="14"/>
      <c r="FP1285" s="14"/>
      <c r="FQ1285" s="14"/>
      <c r="FR1285" s="14"/>
      <c r="FS1285" s="14"/>
      <c r="FT1285" s="14"/>
      <c r="FU1285" s="14"/>
      <c r="FV1285" s="14"/>
      <c r="FW1285" s="14"/>
      <c r="FX1285" s="14"/>
      <c r="FY1285" s="14"/>
      <c r="FZ1285" s="14"/>
      <c r="GA1285" s="14"/>
      <c r="GB1285" s="14"/>
      <c r="GC1285" s="14"/>
      <c r="GD1285" s="14"/>
      <c r="GE1285" s="14"/>
      <c r="GF1285" s="14"/>
      <c r="GG1285" s="14"/>
      <c r="GH1285" s="14"/>
      <c r="GI1285" s="14"/>
      <c r="GJ1285" s="14"/>
      <c r="GK1285" s="14"/>
      <c r="GL1285" s="14"/>
      <c r="GM1285" s="14"/>
      <c r="GN1285" s="14"/>
      <c r="GO1285" s="14"/>
      <c r="GP1285" s="14"/>
      <c r="GQ1285" s="14"/>
      <c r="GR1285" s="14"/>
      <c r="GS1285" s="14"/>
      <c r="GT1285" s="14"/>
      <c r="GU1285" s="14"/>
      <c r="GV1285" s="14"/>
      <c r="GW1285" s="14"/>
      <c r="GX1285" s="14"/>
      <c r="GY1285" s="14"/>
      <c r="GZ1285" s="14"/>
      <c r="HA1285" s="14"/>
      <c r="HB1285" s="14"/>
      <c r="HC1285" s="14"/>
      <c r="HD1285" s="14"/>
      <c r="HE1285" s="14"/>
      <c r="HF1285" s="14"/>
      <c r="HG1285" s="14"/>
      <c r="HH1285" s="14"/>
      <c r="HI1285" s="14"/>
      <c r="HJ1285" s="14"/>
      <c r="HK1285" s="14"/>
      <c r="HL1285" s="14"/>
      <c r="HM1285" s="14"/>
      <c r="HN1285" s="14"/>
      <c r="HO1285" s="14"/>
      <c r="HP1285" s="14"/>
      <c r="HQ1285" s="14"/>
      <c r="HR1285" s="14"/>
      <c r="HS1285" s="14"/>
      <c r="HT1285" s="14"/>
      <c r="HU1285" s="14"/>
      <c r="HV1285" s="14"/>
      <c r="HW1285" s="14"/>
      <c r="HX1285" s="14"/>
      <c r="HY1285" s="14"/>
      <c r="HZ1285" s="14"/>
      <c r="IA1285" s="14"/>
      <c r="IB1285" s="14"/>
      <c r="IC1285" s="14"/>
      <c r="ID1285" s="14"/>
    </row>
    <row r="1286" spans="1:238" x14ac:dyDescent="0.2">
      <c r="A1286" s="11">
        <f t="shared" si="21"/>
        <v>1278</v>
      </c>
      <c r="B1286" s="32" t="s">
        <v>1338</v>
      </c>
      <c r="C1286" s="32" t="s">
        <v>761</v>
      </c>
      <c r="D1286" s="38" t="s">
        <v>8</v>
      </c>
      <c r="E1286" s="68" t="s">
        <v>1333</v>
      </c>
      <c r="F1286" s="33" t="s">
        <v>932</v>
      </c>
      <c r="G1286" s="34">
        <v>16260</v>
      </c>
      <c r="H1286" s="34">
        <v>31067</v>
      </c>
      <c r="I1286" s="35" t="s">
        <v>15</v>
      </c>
      <c r="J1286" s="35" t="s">
        <v>17</v>
      </c>
      <c r="K1286" s="36"/>
      <c r="L1286" s="14"/>
      <c r="M1286" s="14"/>
      <c r="N1286" s="14"/>
      <c r="O1286" s="14"/>
      <c r="P1286" s="14"/>
      <c r="Q1286" s="14"/>
      <c r="R1286" s="14"/>
      <c r="S1286" s="14"/>
      <c r="T1286" s="14"/>
      <c r="U1286" s="14"/>
      <c r="V1286" s="14"/>
      <c r="W1286" s="14"/>
      <c r="X1286" s="14"/>
      <c r="Y1286" s="14"/>
      <c r="Z1286" s="14"/>
      <c r="AA1286" s="14"/>
      <c r="AB1286" s="14"/>
      <c r="AC1286" s="14"/>
      <c r="AD1286" s="14"/>
      <c r="AE1286" s="14"/>
      <c r="AF1286" s="14"/>
      <c r="AG1286" s="14"/>
      <c r="AH1286" s="14"/>
      <c r="AI1286" s="14"/>
      <c r="AJ1286" s="14"/>
      <c r="AK1286" s="14"/>
      <c r="AL1286" s="14"/>
      <c r="AM1286" s="14"/>
      <c r="AN1286" s="14"/>
      <c r="AO1286" s="14"/>
      <c r="AP1286" s="14"/>
      <c r="AQ1286" s="14"/>
      <c r="AR1286" s="14"/>
      <c r="AS1286" s="14"/>
      <c r="AT1286" s="14"/>
      <c r="AU1286" s="14"/>
      <c r="AV1286" s="14"/>
      <c r="AW1286" s="14"/>
      <c r="AX1286" s="14"/>
      <c r="AY1286" s="14"/>
      <c r="AZ1286" s="14"/>
      <c r="BA1286" s="14"/>
      <c r="BB1286" s="14"/>
      <c r="BC1286" s="14"/>
      <c r="BD1286" s="14"/>
      <c r="BE1286" s="14"/>
      <c r="BF1286" s="14"/>
      <c r="BG1286" s="14"/>
      <c r="BH1286" s="14"/>
      <c r="BI1286" s="14"/>
      <c r="BJ1286" s="14"/>
      <c r="BK1286" s="14"/>
      <c r="BL1286" s="14"/>
      <c r="BM1286" s="14"/>
      <c r="BN1286" s="14"/>
      <c r="BO1286" s="14"/>
      <c r="BP1286" s="14"/>
      <c r="BQ1286" s="14"/>
      <c r="BR1286" s="14"/>
      <c r="BS1286" s="14"/>
      <c r="BT1286" s="14"/>
      <c r="BU1286" s="14"/>
      <c r="BV1286" s="14"/>
      <c r="BW1286" s="14"/>
      <c r="BX1286" s="14"/>
      <c r="BY1286" s="14"/>
      <c r="BZ1286" s="14"/>
      <c r="CA1286" s="14"/>
      <c r="CB1286" s="14"/>
      <c r="CC1286" s="14"/>
      <c r="CD1286" s="14"/>
      <c r="CE1286" s="14"/>
      <c r="CF1286" s="14"/>
      <c r="CG1286" s="14"/>
      <c r="CH1286" s="14"/>
      <c r="CI1286" s="14"/>
      <c r="CJ1286" s="14"/>
      <c r="CK1286" s="14"/>
      <c r="CL1286" s="14"/>
      <c r="CM1286" s="14"/>
      <c r="CN1286" s="14"/>
      <c r="CO1286" s="14"/>
      <c r="CP1286" s="14"/>
      <c r="CQ1286" s="14"/>
      <c r="CR1286" s="14"/>
      <c r="CS1286" s="14"/>
      <c r="CT1286" s="14"/>
      <c r="CU1286" s="14"/>
      <c r="CV1286" s="14"/>
      <c r="CW1286" s="14"/>
      <c r="CX1286" s="14"/>
      <c r="CY1286" s="14"/>
      <c r="CZ1286" s="14"/>
      <c r="DA1286" s="14"/>
      <c r="DB1286" s="14"/>
      <c r="DC1286" s="14"/>
      <c r="DD1286" s="14"/>
      <c r="DE1286" s="14"/>
      <c r="DF1286" s="14"/>
      <c r="DG1286" s="14"/>
      <c r="DH1286" s="14"/>
      <c r="DI1286" s="14"/>
      <c r="DJ1286" s="14"/>
      <c r="DK1286" s="14"/>
      <c r="DL1286" s="14"/>
      <c r="DM1286" s="14"/>
      <c r="DN1286" s="14"/>
      <c r="DO1286" s="14"/>
      <c r="DP1286" s="14"/>
      <c r="DQ1286" s="14"/>
      <c r="DR1286" s="14"/>
      <c r="DS1286" s="14"/>
      <c r="DT1286" s="14"/>
      <c r="DU1286" s="14"/>
      <c r="DV1286" s="14"/>
      <c r="DW1286" s="14"/>
      <c r="DX1286" s="14"/>
      <c r="DY1286" s="14"/>
      <c r="DZ1286" s="14"/>
      <c r="EA1286" s="14"/>
      <c r="EB1286" s="14"/>
      <c r="EC1286" s="14"/>
      <c r="ED1286" s="14"/>
      <c r="EE1286" s="14"/>
      <c r="EF1286" s="14"/>
      <c r="EG1286" s="14"/>
      <c r="EH1286" s="14"/>
      <c r="EI1286" s="14"/>
      <c r="EJ1286" s="14"/>
      <c r="EK1286" s="14"/>
      <c r="EL1286" s="14"/>
      <c r="EM1286" s="14"/>
      <c r="EN1286" s="14"/>
      <c r="EO1286" s="14"/>
      <c r="EP1286" s="14"/>
      <c r="EQ1286" s="14"/>
      <c r="ER1286" s="14"/>
      <c r="ES1286" s="14"/>
      <c r="ET1286" s="14"/>
      <c r="EU1286" s="14"/>
      <c r="EV1286" s="14"/>
      <c r="EW1286" s="14"/>
      <c r="EX1286" s="14"/>
      <c r="EY1286" s="14"/>
      <c r="EZ1286" s="14"/>
      <c r="FA1286" s="14"/>
      <c r="FB1286" s="14"/>
      <c r="FC1286" s="14"/>
      <c r="FD1286" s="14"/>
      <c r="FE1286" s="14"/>
      <c r="FF1286" s="14"/>
      <c r="FG1286" s="14"/>
      <c r="FH1286" s="14"/>
      <c r="FI1286" s="14"/>
      <c r="FJ1286" s="14"/>
      <c r="FK1286" s="14"/>
      <c r="FL1286" s="14"/>
      <c r="FM1286" s="14"/>
      <c r="FN1286" s="14"/>
      <c r="FO1286" s="14"/>
      <c r="FP1286" s="14"/>
      <c r="FQ1286" s="14"/>
      <c r="FR1286" s="14"/>
      <c r="FS1286" s="14"/>
      <c r="FT1286" s="14"/>
      <c r="FU1286" s="14"/>
      <c r="FV1286" s="14"/>
      <c r="FW1286" s="14"/>
      <c r="FX1286" s="14"/>
      <c r="FY1286" s="14"/>
      <c r="FZ1286" s="14"/>
      <c r="GA1286" s="14"/>
      <c r="GB1286" s="14"/>
      <c r="GC1286" s="14"/>
      <c r="GD1286" s="14"/>
      <c r="GE1286" s="14"/>
      <c r="GF1286" s="14"/>
      <c r="GG1286" s="14"/>
      <c r="GH1286" s="14"/>
      <c r="GI1286" s="14"/>
      <c r="GJ1286" s="14"/>
      <c r="GK1286" s="14"/>
      <c r="GL1286" s="14"/>
      <c r="GM1286" s="14"/>
      <c r="GN1286" s="14"/>
      <c r="GO1286" s="14"/>
      <c r="GP1286" s="14"/>
      <c r="GQ1286" s="14"/>
      <c r="GR1286" s="14"/>
      <c r="GS1286" s="14"/>
      <c r="GT1286" s="14"/>
      <c r="GU1286" s="14"/>
      <c r="GV1286" s="14"/>
      <c r="GW1286" s="14"/>
      <c r="GX1286" s="14"/>
      <c r="GY1286" s="14"/>
      <c r="GZ1286" s="14"/>
      <c r="HA1286" s="14"/>
      <c r="HB1286" s="14"/>
      <c r="HC1286" s="14"/>
      <c r="HD1286" s="14"/>
      <c r="HE1286" s="14"/>
      <c r="HF1286" s="14"/>
      <c r="HG1286" s="14"/>
      <c r="HH1286" s="14"/>
      <c r="HI1286" s="14"/>
      <c r="HJ1286" s="14"/>
      <c r="HK1286" s="14"/>
      <c r="HL1286" s="14"/>
      <c r="HM1286" s="14"/>
      <c r="HN1286" s="14"/>
      <c r="HO1286" s="14"/>
      <c r="HP1286" s="14"/>
      <c r="HQ1286" s="14"/>
      <c r="HR1286" s="14"/>
      <c r="HS1286" s="14"/>
      <c r="HT1286" s="14"/>
      <c r="HU1286" s="14"/>
      <c r="HV1286" s="14"/>
      <c r="HW1286" s="14"/>
      <c r="HX1286" s="14"/>
      <c r="HY1286" s="14"/>
      <c r="HZ1286" s="14"/>
      <c r="IA1286" s="14"/>
      <c r="IB1286" s="14"/>
      <c r="IC1286" s="14"/>
      <c r="ID1286" s="14"/>
    </row>
    <row r="1287" spans="1:238" x14ac:dyDescent="0.2">
      <c r="A1287" s="11">
        <f t="shared" si="21"/>
        <v>1279</v>
      </c>
      <c r="B1287" s="32" t="s">
        <v>1339</v>
      </c>
      <c r="C1287" s="32" t="s">
        <v>761</v>
      </c>
      <c r="D1287" s="38" t="s">
        <v>8</v>
      </c>
      <c r="E1287" s="69" t="s">
        <v>1333</v>
      </c>
      <c r="F1287" s="33" t="s">
        <v>1335</v>
      </c>
      <c r="G1287" s="34">
        <v>8989</v>
      </c>
      <c r="H1287" s="34">
        <v>17618</v>
      </c>
      <c r="I1287" s="35" t="s">
        <v>15</v>
      </c>
      <c r="J1287" s="35" t="s">
        <v>17</v>
      </c>
      <c r="K1287" s="36"/>
      <c r="L1287" s="14"/>
      <c r="M1287" s="14"/>
      <c r="N1287" s="14"/>
      <c r="O1287" s="14"/>
      <c r="P1287" s="14"/>
      <c r="Q1287" s="14"/>
      <c r="R1287" s="14"/>
      <c r="S1287" s="14"/>
      <c r="T1287" s="14"/>
      <c r="U1287" s="14"/>
      <c r="V1287" s="14"/>
      <c r="W1287" s="14"/>
      <c r="X1287" s="14"/>
      <c r="Y1287" s="14"/>
      <c r="Z1287" s="14"/>
      <c r="AA1287" s="14"/>
      <c r="AB1287" s="14"/>
      <c r="AC1287" s="14"/>
      <c r="AD1287" s="14"/>
      <c r="AE1287" s="14"/>
      <c r="AF1287" s="14"/>
      <c r="AG1287" s="14"/>
      <c r="AH1287" s="14"/>
      <c r="AI1287" s="14"/>
      <c r="AJ1287" s="14"/>
      <c r="AK1287" s="14"/>
      <c r="AL1287" s="14"/>
      <c r="AM1287" s="14"/>
      <c r="AN1287" s="14"/>
      <c r="AO1287" s="14"/>
      <c r="AP1287" s="14"/>
      <c r="AQ1287" s="14"/>
      <c r="AR1287" s="14"/>
      <c r="AS1287" s="14"/>
      <c r="AT1287" s="14"/>
      <c r="AU1287" s="14"/>
      <c r="AV1287" s="14"/>
      <c r="AW1287" s="14"/>
      <c r="AX1287" s="14"/>
      <c r="AY1287" s="14"/>
      <c r="AZ1287" s="14"/>
      <c r="BA1287" s="14"/>
      <c r="BB1287" s="14"/>
      <c r="BC1287" s="14"/>
      <c r="BD1287" s="14"/>
      <c r="BE1287" s="14"/>
      <c r="BF1287" s="14"/>
      <c r="BG1287" s="14"/>
      <c r="BH1287" s="14"/>
      <c r="BI1287" s="14"/>
      <c r="BJ1287" s="14"/>
      <c r="BK1287" s="14"/>
      <c r="BL1287" s="14"/>
      <c r="BM1287" s="14"/>
      <c r="BN1287" s="14"/>
      <c r="BO1287" s="14"/>
      <c r="BP1287" s="14"/>
      <c r="BQ1287" s="14"/>
      <c r="BR1287" s="14"/>
      <c r="BS1287" s="14"/>
      <c r="BT1287" s="14"/>
      <c r="BU1287" s="14"/>
      <c r="BV1287" s="14"/>
      <c r="BW1287" s="14"/>
      <c r="BX1287" s="14"/>
      <c r="BY1287" s="14"/>
      <c r="BZ1287" s="14"/>
      <c r="CA1287" s="14"/>
      <c r="CB1287" s="14"/>
      <c r="CC1287" s="14"/>
      <c r="CD1287" s="14"/>
      <c r="CE1287" s="14"/>
      <c r="CF1287" s="14"/>
      <c r="CG1287" s="14"/>
      <c r="CH1287" s="14"/>
      <c r="CI1287" s="14"/>
      <c r="CJ1287" s="14"/>
      <c r="CK1287" s="14"/>
      <c r="CL1287" s="14"/>
      <c r="CM1287" s="14"/>
      <c r="CN1287" s="14"/>
      <c r="CO1287" s="14"/>
      <c r="CP1287" s="14"/>
      <c r="CQ1287" s="14"/>
      <c r="CR1287" s="14"/>
      <c r="CS1287" s="14"/>
      <c r="CT1287" s="14"/>
      <c r="CU1287" s="14"/>
      <c r="CV1287" s="14"/>
      <c r="CW1287" s="14"/>
      <c r="CX1287" s="14"/>
      <c r="CY1287" s="14"/>
      <c r="CZ1287" s="14"/>
      <c r="DA1287" s="14"/>
      <c r="DB1287" s="14"/>
      <c r="DC1287" s="14"/>
      <c r="DD1287" s="14"/>
      <c r="DE1287" s="14"/>
      <c r="DF1287" s="14"/>
      <c r="DG1287" s="14"/>
      <c r="DH1287" s="14"/>
      <c r="DI1287" s="14"/>
      <c r="DJ1287" s="14"/>
      <c r="DK1287" s="14"/>
      <c r="DL1287" s="14"/>
      <c r="DM1287" s="14"/>
      <c r="DN1287" s="14"/>
      <c r="DO1287" s="14"/>
      <c r="DP1287" s="14"/>
      <c r="DQ1287" s="14"/>
      <c r="DR1287" s="14"/>
      <c r="DS1287" s="14"/>
      <c r="DT1287" s="14"/>
      <c r="DU1287" s="14"/>
      <c r="DV1287" s="14"/>
      <c r="DW1287" s="14"/>
      <c r="DX1287" s="14"/>
      <c r="DY1287" s="14"/>
      <c r="DZ1287" s="14"/>
      <c r="EA1287" s="14"/>
      <c r="EB1287" s="14"/>
      <c r="EC1287" s="14"/>
      <c r="ED1287" s="14"/>
      <c r="EE1287" s="14"/>
      <c r="EF1287" s="14"/>
      <c r="EG1287" s="14"/>
      <c r="EH1287" s="14"/>
      <c r="EI1287" s="14"/>
      <c r="EJ1287" s="14"/>
      <c r="EK1287" s="14"/>
      <c r="EL1287" s="14"/>
      <c r="EM1287" s="14"/>
      <c r="EN1287" s="14"/>
      <c r="EO1287" s="14"/>
      <c r="EP1287" s="14"/>
      <c r="EQ1287" s="14"/>
      <c r="ER1287" s="14"/>
      <c r="ES1287" s="14"/>
      <c r="ET1287" s="14"/>
      <c r="EU1287" s="14"/>
      <c r="EV1287" s="14"/>
      <c r="EW1287" s="14"/>
      <c r="EX1287" s="14"/>
      <c r="EY1287" s="14"/>
      <c r="EZ1287" s="14"/>
      <c r="FA1287" s="14"/>
      <c r="FB1287" s="14"/>
      <c r="FC1287" s="14"/>
      <c r="FD1287" s="14"/>
      <c r="FE1287" s="14"/>
      <c r="FF1287" s="14"/>
      <c r="FG1287" s="14"/>
      <c r="FH1287" s="14"/>
      <c r="FI1287" s="14"/>
      <c r="FJ1287" s="14"/>
      <c r="FK1287" s="14"/>
      <c r="FL1287" s="14"/>
      <c r="FM1287" s="14"/>
      <c r="FN1287" s="14"/>
      <c r="FO1287" s="14"/>
      <c r="FP1287" s="14"/>
      <c r="FQ1287" s="14"/>
      <c r="FR1287" s="14"/>
      <c r="FS1287" s="14"/>
      <c r="FT1287" s="14"/>
      <c r="FU1287" s="14"/>
      <c r="FV1287" s="14"/>
      <c r="FW1287" s="14"/>
      <c r="FX1287" s="14"/>
      <c r="FY1287" s="14"/>
      <c r="FZ1287" s="14"/>
      <c r="GA1287" s="14"/>
      <c r="GB1287" s="14"/>
      <c r="GC1287" s="14"/>
      <c r="GD1287" s="14"/>
      <c r="GE1287" s="14"/>
      <c r="GF1287" s="14"/>
      <c r="GG1287" s="14"/>
      <c r="GH1287" s="14"/>
      <c r="GI1287" s="14"/>
      <c r="GJ1287" s="14"/>
      <c r="GK1287" s="14"/>
      <c r="GL1287" s="14"/>
      <c r="GM1287" s="14"/>
      <c r="GN1287" s="14"/>
      <c r="GO1287" s="14"/>
      <c r="GP1287" s="14"/>
      <c r="GQ1287" s="14"/>
      <c r="GR1287" s="14"/>
      <c r="GS1287" s="14"/>
      <c r="GT1287" s="14"/>
      <c r="GU1287" s="14"/>
      <c r="GV1287" s="14"/>
      <c r="GW1287" s="14"/>
      <c r="GX1287" s="14"/>
      <c r="GY1287" s="14"/>
      <c r="GZ1287" s="14"/>
      <c r="HA1287" s="14"/>
      <c r="HB1287" s="14"/>
      <c r="HC1287" s="14"/>
      <c r="HD1287" s="14"/>
      <c r="HE1287" s="14"/>
      <c r="HF1287" s="14"/>
      <c r="HG1287" s="14"/>
      <c r="HH1287" s="14"/>
      <c r="HI1287" s="14"/>
      <c r="HJ1287" s="14"/>
      <c r="HK1287" s="14"/>
      <c r="HL1287" s="14"/>
      <c r="HM1287" s="14"/>
      <c r="HN1287" s="14"/>
      <c r="HO1287" s="14"/>
      <c r="HP1287" s="14"/>
      <c r="HQ1287" s="14"/>
      <c r="HR1287" s="14"/>
      <c r="HS1287" s="14"/>
      <c r="HT1287" s="14"/>
      <c r="HU1287" s="14"/>
      <c r="HV1287" s="14"/>
      <c r="HW1287" s="14"/>
      <c r="HX1287" s="14"/>
      <c r="HY1287" s="14"/>
      <c r="HZ1287" s="14"/>
      <c r="IA1287" s="14"/>
      <c r="IB1287" s="14"/>
      <c r="IC1287" s="14"/>
      <c r="ID1287" s="14"/>
    </row>
    <row r="1288" spans="1:238" x14ac:dyDescent="0.2">
      <c r="A1288" s="11">
        <f t="shared" ref="A1288:A1351" si="22">ROW()-8</f>
        <v>1280</v>
      </c>
      <c r="B1288" s="32" t="s">
        <v>1348</v>
      </c>
      <c r="C1288" s="32" t="s">
        <v>761</v>
      </c>
      <c r="D1288" s="38" t="s">
        <v>8</v>
      </c>
      <c r="E1288" s="69" t="s">
        <v>1347</v>
      </c>
      <c r="F1288" s="33" t="s">
        <v>1349</v>
      </c>
      <c r="G1288" s="34">
        <v>2698</v>
      </c>
      <c r="H1288" s="34">
        <v>6252</v>
      </c>
      <c r="I1288" s="35" t="s">
        <v>18</v>
      </c>
      <c r="J1288" s="35" t="s">
        <v>17</v>
      </c>
      <c r="K1288" s="36"/>
      <c r="L1288" s="14"/>
      <c r="M1288" s="14"/>
      <c r="N1288" s="14"/>
      <c r="O1288" s="14"/>
      <c r="P1288" s="14"/>
      <c r="Q1288" s="14"/>
      <c r="R1288" s="14"/>
      <c r="S1288" s="14"/>
      <c r="T1288" s="14"/>
      <c r="U1288" s="14"/>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4"/>
      <c r="AY1288" s="14"/>
      <c r="AZ1288" s="14"/>
      <c r="BA1288" s="14"/>
      <c r="BB1288" s="14"/>
      <c r="BC1288" s="14"/>
      <c r="BD1288" s="14"/>
      <c r="BE1288" s="14"/>
      <c r="BF1288" s="14"/>
      <c r="BG1288" s="14"/>
      <c r="BH1288" s="14"/>
      <c r="BI1288" s="14"/>
      <c r="BJ1288" s="14"/>
      <c r="BK1288" s="14"/>
      <c r="BL1288" s="14"/>
      <c r="BM1288" s="14"/>
      <c r="BN1288" s="14"/>
      <c r="BO1288" s="14"/>
      <c r="BP1288" s="14"/>
      <c r="BQ1288" s="14"/>
      <c r="BR1288" s="14"/>
      <c r="BS1288" s="14"/>
      <c r="BT1288" s="14"/>
      <c r="BU1288" s="14"/>
      <c r="BV1288" s="14"/>
      <c r="BW1288" s="14"/>
      <c r="BX1288" s="14"/>
      <c r="BY1288" s="14"/>
      <c r="BZ1288" s="14"/>
      <c r="CA1288" s="14"/>
      <c r="CB1288" s="14"/>
      <c r="CC1288" s="14"/>
      <c r="CD1288" s="14"/>
      <c r="CE1288" s="14"/>
      <c r="CF1288" s="14"/>
      <c r="CG1288" s="14"/>
      <c r="CH1288" s="14"/>
      <c r="CI1288" s="14"/>
      <c r="CJ1288" s="14"/>
      <c r="CK1288" s="14"/>
      <c r="CL1288" s="14"/>
      <c r="CM1288" s="14"/>
      <c r="CN1288" s="14"/>
      <c r="CO1288" s="14"/>
      <c r="CP1288" s="14"/>
      <c r="CQ1288" s="14"/>
      <c r="CR1288" s="14"/>
      <c r="CS1288" s="14"/>
      <c r="CT1288" s="14"/>
      <c r="CU1288" s="14"/>
      <c r="CV1288" s="14"/>
      <c r="CW1288" s="14"/>
      <c r="CX1288" s="14"/>
      <c r="CY1288" s="14"/>
      <c r="CZ1288" s="14"/>
      <c r="DA1288" s="14"/>
      <c r="DB1288" s="14"/>
      <c r="DC1288" s="14"/>
      <c r="DD1288" s="14"/>
      <c r="DE1288" s="14"/>
      <c r="DF1288" s="14"/>
      <c r="DG1288" s="14"/>
      <c r="DH1288" s="14"/>
      <c r="DI1288" s="14"/>
      <c r="DJ1288" s="14"/>
      <c r="DK1288" s="14"/>
      <c r="DL1288" s="14"/>
      <c r="DM1288" s="14"/>
      <c r="DN1288" s="14"/>
      <c r="DO1288" s="14"/>
      <c r="DP1288" s="14"/>
      <c r="DQ1288" s="14"/>
      <c r="DR1288" s="14"/>
      <c r="DS1288" s="14"/>
      <c r="DT1288" s="14"/>
      <c r="DU1288" s="14"/>
      <c r="DV1288" s="14"/>
      <c r="DW1288" s="14"/>
      <c r="DX1288" s="14"/>
      <c r="DY1288" s="14"/>
      <c r="DZ1288" s="14"/>
      <c r="EA1288" s="14"/>
      <c r="EB1288" s="14"/>
      <c r="EC1288" s="14"/>
      <c r="ED1288" s="14"/>
      <c r="EE1288" s="14"/>
      <c r="EF1288" s="14"/>
      <c r="EG1288" s="14"/>
      <c r="EH1288" s="14"/>
      <c r="EI1288" s="14"/>
      <c r="EJ1288" s="14"/>
      <c r="EK1288" s="14"/>
      <c r="EL1288" s="14"/>
      <c r="EM1288" s="14"/>
      <c r="EN1288" s="14"/>
      <c r="EO1288" s="14"/>
      <c r="EP1288" s="14"/>
      <c r="EQ1288" s="14"/>
      <c r="ER1288" s="14"/>
      <c r="ES1288" s="14"/>
      <c r="ET1288" s="14"/>
      <c r="EU1288" s="14"/>
      <c r="EV1288" s="14"/>
      <c r="EW1288" s="14"/>
      <c r="EX1288" s="14"/>
      <c r="EY1288" s="14"/>
      <c r="EZ1288" s="14"/>
      <c r="FA1288" s="14"/>
      <c r="FB1288" s="14"/>
      <c r="FC1288" s="14"/>
      <c r="FD1288" s="14"/>
      <c r="FE1288" s="14"/>
      <c r="FF1288" s="14"/>
      <c r="FG1288" s="14"/>
      <c r="FH1288" s="14"/>
      <c r="FI1288" s="14"/>
      <c r="FJ1288" s="14"/>
      <c r="FK1288" s="14"/>
      <c r="FL1288" s="14"/>
      <c r="FM1288" s="14"/>
      <c r="FN1288" s="14"/>
      <c r="FO1288" s="14"/>
      <c r="FP1288" s="14"/>
      <c r="FQ1288" s="14"/>
      <c r="FR1288" s="14"/>
      <c r="FS1288" s="14"/>
      <c r="FT1288" s="14"/>
      <c r="FU1288" s="14"/>
      <c r="FV1288" s="14"/>
      <c r="FW1288" s="14"/>
      <c r="FX1288" s="14"/>
      <c r="FY1288" s="14"/>
      <c r="FZ1288" s="14"/>
      <c r="GA1288" s="14"/>
      <c r="GB1288" s="14"/>
      <c r="GC1288" s="14"/>
      <c r="GD1288" s="14"/>
      <c r="GE1288" s="14"/>
      <c r="GF1288" s="14"/>
      <c r="GG1288" s="14"/>
      <c r="GH1288" s="14"/>
      <c r="GI1288" s="14"/>
      <c r="GJ1288" s="14"/>
      <c r="GK1288" s="14"/>
      <c r="GL1288" s="14"/>
      <c r="GM1288" s="14"/>
      <c r="GN1288" s="14"/>
      <c r="GO1288" s="14"/>
      <c r="GP1288" s="14"/>
      <c r="GQ1288" s="14"/>
      <c r="GR1288" s="14"/>
      <c r="GS1288" s="14"/>
      <c r="GT1288" s="14"/>
      <c r="GU1288" s="14"/>
      <c r="GV1288" s="14"/>
      <c r="GW1288" s="14"/>
      <c r="GX1288" s="14"/>
      <c r="GY1288" s="14"/>
      <c r="GZ1288" s="14"/>
      <c r="HA1288" s="14"/>
      <c r="HB1288" s="14"/>
      <c r="HC1288" s="14"/>
      <c r="HD1288" s="14"/>
      <c r="HE1288" s="14"/>
      <c r="HF1288" s="14"/>
      <c r="HG1288" s="14"/>
      <c r="HH1288" s="14"/>
      <c r="HI1288" s="14"/>
      <c r="HJ1288" s="14"/>
      <c r="HK1288" s="14"/>
      <c r="HL1288" s="14"/>
      <c r="HM1288" s="14"/>
      <c r="HN1288" s="14"/>
      <c r="HO1288" s="14"/>
      <c r="HP1288" s="14"/>
      <c r="HQ1288" s="14"/>
      <c r="HR1288" s="14"/>
      <c r="HS1288" s="14"/>
      <c r="HT1288" s="14"/>
      <c r="HU1288" s="14"/>
      <c r="HV1288" s="14"/>
      <c r="HW1288" s="14"/>
      <c r="HX1288" s="14"/>
      <c r="HY1288" s="14"/>
      <c r="HZ1288" s="14"/>
      <c r="IA1288" s="14"/>
      <c r="IB1288" s="14"/>
      <c r="IC1288" s="14"/>
      <c r="ID1288" s="14"/>
    </row>
    <row r="1289" spans="1:238" x14ac:dyDescent="0.2">
      <c r="A1289" s="11">
        <f t="shared" si="22"/>
        <v>1281</v>
      </c>
      <c r="B1289" s="32" t="s">
        <v>1352</v>
      </c>
      <c r="C1289" s="32" t="s">
        <v>761</v>
      </c>
      <c r="D1289" s="38" t="s">
        <v>8</v>
      </c>
      <c r="E1289" s="69" t="s">
        <v>1351</v>
      </c>
      <c r="F1289" s="33" t="s">
        <v>1353</v>
      </c>
      <c r="G1289" s="34">
        <v>4718</v>
      </c>
      <c r="H1289" s="34">
        <v>10496</v>
      </c>
      <c r="I1289" s="41" t="s">
        <v>15</v>
      </c>
      <c r="J1289" s="35" t="s">
        <v>17</v>
      </c>
      <c r="K1289" s="36"/>
      <c r="L1289" s="14"/>
      <c r="M1289" s="14"/>
      <c r="N1289" s="14"/>
      <c r="O1289" s="14"/>
      <c r="P1289" s="14"/>
      <c r="Q1289" s="14"/>
      <c r="R1289" s="14"/>
      <c r="S1289" s="14"/>
      <c r="T1289" s="14"/>
      <c r="U1289" s="14"/>
      <c r="V1289" s="14"/>
      <c r="W1289" s="14"/>
      <c r="X1289" s="14"/>
      <c r="Y1289" s="14"/>
      <c r="Z1289" s="14"/>
      <c r="AA1289" s="14"/>
      <c r="AB1289" s="14"/>
      <c r="AC1289" s="14"/>
      <c r="AD1289" s="14"/>
      <c r="AE1289" s="14"/>
      <c r="AF1289" s="14"/>
      <c r="AG1289" s="14"/>
      <c r="AH1289" s="14"/>
      <c r="AI1289" s="14"/>
      <c r="AJ1289" s="14"/>
      <c r="AK1289" s="14"/>
      <c r="AL1289" s="14"/>
      <c r="AM1289" s="14"/>
      <c r="AN1289" s="14"/>
      <c r="AO1289" s="14"/>
      <c r="AP1289" s="14"/>
      <c r="AQ1289" s="14"/>
      <c r="AR1289" s="14"/>
      <c r="AS1289" s="14"/>
      <c r="AT1289" s="14"/>
      <c r="AU1289" s="14"/>
      <c r="AV1289" s="14"/>
      <c r="AW1289" s="14"/>
      <c r="AX1289" s="14"/>
      <c r="AY1289" s="14"/>
      <c r="AZ1289" s="14"/>
      <c r="BA1289" s="14"/>
      <c r="BB1289" s="14"/>
      <c r="BC1289" s="14"/>
      <c r="BD1289" s="14"/>
      <c r="BE1289" s="14"/>
      <c r="BF1289" s="14"/>
      <c r="BG1289" s="14"/>
      <c r="BH1289" s="14"/>
      <c r="BI1289" s="14"/>
      <c r="BJ1289" s="14"/>
      <c r="BK1289" s="14"/>
      <c r="BL1289" s="14"/>
      <c r="BM1289" s="14"/>
      <c r="BN1289" s="14"/>
      <c r="BO1289" s="14"/>
      <c r="BP1289" s="14"/>
      <c r="BQ1289" s="14"/>
      <c r="BR1289" s="14"/>
      <c r="BS1289" s="14"/>
      <c r="BT1289" s="14"/>
      <c r="BU1289" s="14"/>
      <c r="BV1289" s="14"/>
      <c r="BW1289" s="14"/>
      <c r="BX1289" s="14"/>
      <c r="BY1289" s="14"/>
      <c r="BZ1289" s="14"/>
      <c r="CA1289" s="14"/>
      <c r="CB1289" s="14"/>
      <c r="CC1289" s="14"/>
      <c r="CD1289" s="14"/>
      <c r="CE1289" s="14"/>
      <c r="CF1289" s="14"/>
      <c r="CG1289" s="14"/>
      <c r="CH1289" s="14"/>
      <c r="CI1289" s="14"/>
      <c r="CJ1289" s="14"/>
      <c r="CK1289" s="14"/>
      <c r="CL1289" s="14"/>
      <c r="CM1289" s="14"/>
      <c r="CN1289" s="14"/>
      <c r="CO1289" s="14"/>
      <c r="CP1289" s="14"/>
      <c r="CQ1289" s="14"/>
      <c r="CR1289" s="14"/>
      <c r="CS1289" s="14"/>
      <c r="CT1289" s="14"/>
      <c r="CU1289" s="14"/>
      <c r="CV1289" s="14"/>
      <c r="CW1289" s="14"/>
      <c r="CX1289" s="14"/>
      <c r="CY1289" s="14"/>
      <c r="CZ1289" s="14"/>
      <c r="DA1289" s="14"/>
      <c r="DB1289" s="14"/>
      <c r="DC1289" s="14"/>
      <c r="DD1289" s="14"/>
      <c r="DE1289" s="14"/>
      <c r="DF1289" s="14"/>
      <c r="DG1289" s="14"/>
      <c r="DH1289" s="14"/>
      <c r="DI1289" s="14"/>
      <c r="DJ1289" s="14"/>
      <c r="DK1289" s="14"/>
      <c r="DL1289" s="14"/>
      <c r="DM1289" s="14"/>
      <c r="DN1289" s="14"/>
      <c r="DO1289" s="14"/>
      <c r="DP1289" s="14"/>
      <c r="DQ1289" s="14"/>
      <c r="DR1289" s="14"/>
      <c r="DS1289" s="14"/>
      <c r="DT1289" s="14"/>
      <c r="DU1289" s="14"/>
      <c r="DV1289" s="14"/>
      <c r="DW1289" s="14"/>
      <c r="DX1289" s="14"/>
      <c r="DY1289" s="14"/>
      <c r="DZ1289" s="14"/>
      <c r="EA1289" s="14"/>
      <c r="EB1289" s="14"/>
      <c r="EC1289" s="14"/>
      <c r="ED1289" s="14"/>
      <c r="EE1289" s="14"/>
      <c r="EF1289" s="14"/>
      <c r="EG1289" s="14"/>
      <c r="EH1289" s="14"/>
      <c r="EI1289" s="14"/>
      <c r="EJ1289" s="14"/>
      <c r="EK1289" s="14"/>
      <c r="EL1289" s="14"/>
      <c r="EM1289" s="14"/>
      <c r="EN1289" s="14"/>
      <c r="EO1289" s="14"/>
      <c r="EP1289" s="14"/>
      <c r="EQ1289" s="14"/>
      <c r="ER1289" s="14"/>
      <c r="ES1289" s="14"/>
      <c r="ET1289" s="14"/>
      <c r="EU1289" s="14"/>
      <c r="EV1289" s="14"/>
      <c r="EW1289" s="14"/>
      <c r="EX1289" s="14"/>
      <c r="EY1289" s="14"/>
      <c r="EZ1289" s="14"/>
      <c r="FA1289" s="14"/>
      <c r="FB1289" s="14"/>
      <c r="FC1289" s="14"/>
      <c r="FD1289" s="14"/>
      <c r="FE1289" s="14"/>
      <c r="FF1289" s="14"/>
      <c r="FG1289" s="14"/>
      <c r="FH1289" s="14"/>
      <c r="FI1289" s="14"/>
      <c r="FJ1289" s="14"/>
      <c r="FK1289" s="14"/>
      <c r="FL1289" s="14"/>
      <c r="FM1289" s="14"/>
      <c r="FN1289" s="14"/>
      <c r="FO1289" s="14"/>
      <c r="FP1289" s="14"/>
      <c r="FQ1289" s="14"/>
      <c r="FR1289" s="14"/>
      <c r="FS1289" s="14"/>
      <c r="FT1289" s="14"/>
      <c r="FU1289" s="14"/>
      <c r="FV1289" s="14"/>
      <c r="FW1289" s="14"/>
      <c r="FX1289" s="14"/>
      <c r="FY1289" s="14"/>
      <c r="FZ1289" s="14"/>
      <c r="GA1289" s="14"/>
      <c r="GB1289" s="14"/>
      <c r="GC1289" s="14"/>
      <c r="GD1289" s="14"/>
      <c r="GE1289" s="14"/>
      <c r="GF1289" s="14"/>
      <c r="GG1289" s="14"/>
      <c r="GH1289" s="14"/>
      <c r="GI1289" s="14"/>
      <c r="GJ1289" s="14"/>
      <c r="GK1289" s="14"/>
      <c r="GL1289" s="14"/>
      <c r="GM1289" s="14"/>
      <c r="GN1289" s="14"/>
      <c r="GO1289" s="14"/>
      <c r="GP1289" s="14"/>
      <c r="GQ1289" s="14"/>
      <c r="GR1289" s="14"/>
      <c r="GS1289" s="14"/>
      <c r="GT1289" s="14"/>
      <c r="GU1289" s="14"/>
      <c r="GV1289" s="14"/>
      <c r="GW1289" s="14"/>
      <c r="GX1289" s="14"/>
      <c r="GY1289" s="14"/>
      <c r="GZ1289" s="14"/>
      <c r="HA1289" s="14"/>
      <c r="HB1289" s="14"/>
      <c r="HC1289" s="14"/>
      <c r="HD1289" s="14"/>
      <c r="HE1289" s="14"/>
      <c r="HF1289" s="14"/>
      <c r="HG1289" s="14"/>
      <c r="HH1289" s="14"/>
      <c r="HI1289" s="14"/>
      <c r="HJ1289" s="14"/>
      <c r="HK1289" s="14"/>
      <c r="HL1289" s="14"/>
      <c r="HM1289" s="14"/>
      <c r="HN1289" s="14"/>
      <c r="HO1289" s="14"/>
      <c r="HP1289" s="14"/>
      <c r="HQ1289" s="14"/>
      <c r="HR1289" s="14"/>
      <c r="HS1289" s="14"/>
      <c r="HT1289" s="14"/>
      <c r="HU1289" s="14"/>
      <c r="HV1289" s="14"/>
      <c r="HW1289" s="14"/>
      <c r="HX1289" s="14"/>
      <c r="HY1289" s="14"/>
      <c r="HZ1289" s="14"/>
      <c r="IA1289" s="14"/>
      <c r="IB1289" s="14"/>
      <c r="IC1289" s="14"/>
      <c r="ID1289" s="14"/>
    </row>
    <row r="1290" spans="1:238" x14ac:dyDescent="0.2">
      <c r="A1290" s="11">
        <f t="shared" si="22"/>
        <v>1282</v>
      </c>
      <c r="B1290" s="32" t="s">
        <v>1354</v>
      </c>
      <c r="C1290" s="32" t="s">
        <v>761</v>
      </c>
      <c r="D1290" s="38" t="s">
        <v>8</v>
      </c>
      <c r="E1290" s="69" t="s">
        <v>1351</v>
      </c>
      <c r="F1290" s="33" t="s">
        <v>55</v>
      </c>
      <c r="G1290" s="34">
        <v>3761</v>
      </c>
      <c r="H1290" s="34">
        <v>10248</v>
      </c>
      <c r="I1290" s="35" t="s">
        <v>18</v>
      </c>
      <c r="J1290" s="35" t="s">
        <v>17</v>
      </c>
      <c r="K1290" s="36"/>
      <c r="L1290" s="14"/>
      <c r="M1290" s="14"/>
      <c r="N1290" s="14"/>
      <c r="O1290" s="14"/>
      <c r="P1290" s="14"/>
      <c r="Q1290" s="14"/>
      <c r="R1290" s="14"/>
      <c r="S1290" s="14"/>
      <c r="T1290" s="14"/>
      <c r="U1290" s="14"/>
      <c r="V1290" s="14"/>
      <c r="W1290" s="14"/>
      <c r="X1290" s="14"/>
      <c r="Y1290" s="14"/>
      <c r="Z1290" s="14"/>
      <c r="AA1290" s="14"/>
      <c r="AB1290" s="14"/>
      <c r="AC1290" s="14"/>
      <c r="AD1290" s="14"/>
      <c r="AE1290" s="14"/>
      <c r="AF1290" s="14"/>
      <c r="AG1290" s="14"/>
      <c r="AH1290" s="14"/>
      <c r="AI1290" s="14"/>
      <c r="AJ1290" s="14"/>
      <c r="AK1290" s="14"/>
      <c r="AL1290" s="14"/>
      <c r="AM1290" s="14"/>
      <c r="AN1290" s="14"/>
      <c r="AO1290" s="14"/>
      <c r="AP1290" s="14"/>
      <c r="AQ1290" s="14"/>
      <c r="AR1290" s="14"/>
      <c r="AS1290" s="14"/>
      <c r="AT1290" s="14"/>
      <c r="AU1290" s="14"/>
      <c r="AV1290" s="14"/>
      <c r="AW1290" s="14"/>
      <c r="AX1290" s="14"/>
      <c r="AY1290" s="14"/>
      <c r="AZ1290" s="14"/>
      <c r="BA1290" s="14"/>
      <c r="BB1290" s="14"/>
      <c r="BC1290" s="14"/>
      <c r="BD1290" s="14"/>
      <c r="BE1290" s="14"/>
      <c r="BF1290" s="14"/>
      <c r="BG1290" s="14"/>
      <c r="BH1290" s="14"/>
      <c r="BI1290" s="14"/>
      <c r="BJ1290" s="14"/>
      <c r="BK1290" s="14"/>
      <c r="BL1290" s="14"/>
      <c r="BM1290" s="14"/>
      <c r="BN1290" s="14"/>
      <c r="BO1290" s="14"/>
      <c r="BP1290" s="14"/>
      <c r="BQ1290" s="14"/>
      <c r="BR1290" s="14"/>
      <c r="BS1290" s="14"/>
      <c r="BT1290" s="14"/>
      <c r="BU1290" s="14"/>
      <c r="BV1290" s="14"/>
      <c r="BW1290" s="14"/>
      <c r="BX1290" s="14"/>
      <c r="BY1290" s="14"/>
      <c r="BZ1290" s="14"/>
      <c r="CA1290" s="14"/>
      <c r="CB1290" s="14"/>
      <c r="CC1290" s="14"/>
      <c r="CD1290" s="14"/>
      <c r="CE1290" s="14"/>
      <c r="CF1290" s="14"/>
      <c r="CG1290" s="14"/>
      <c r="CH1290" s="14"/>
      <c r="CI1290" s="14"/>
      <c r="CJ1290" s="14"/>
      <c r="CK1290" s="14"/>
      <c r="CL1290" s="14"/>
      <c r="CM1290" s="14"/>
      <c r="CN1290" s="14"/>
      <c r="CO1290" s="14"/>
      <c r="CP1290" s="14"/>
      <c r="CQ1290" s="14"/>
      <c r="CR1290" s="14"/>
      <c r="CS1290" s="14"/>
      <c r="CT1290" s="14"/>
      <c r="CU1290" s="14"/>
      <c r="CV1290" s="14"/>
      <c r="CW1290" s="14"/>
      <c r="CX1290" s="14"/>
      <c r="CY1290" s="14"/>
      <c r="CZ1290" s="14"/>
      <c r="DA1290" s="14"/>
      <c r="DB1290" s="14"/>
      <c r="DC1290" s="14"/>
      <c r="DD1290" s="14"/>
      <c r="DE1290" s="14"/>
      <c r="DF1290" s="14"/>
      <c r="DG1290" s="14"/>
      <c r="DH1290" s="14"/>
      <c r="DI1290" s="14"/>
      <c r="DJ1290" s="14"/>
      <c r="DK1290" s="14"/>
      <c r="DL1290" s="14"/>
      <c r="DM1290" s="14"/>
      <c r="DN1290" s="14"/>
      <c r="DO1290" s="14"/>
      <c r="DP1290" s="14"/>
      <c r="DQ1290" s="14"/>
      <c r="DR1290" s="14"/>
      <c r="DS1290" s="14"/>
      <c r="DT1290" s="14"/>
      <c r="DU1290" s="14"/>
      <c r="DV1290" s="14"/>
      <c r="DW1290" s="14"/>
      <c r="DX1290" s="14"/>
      <c r="DY1290" s="14"/>
      <c r="DZ1290" s="14"/>
      <c r="EA1290" s="14"/>
      <c r="EB1290" s="14"/>
      <c r="EC1290" s="14"/>
      <c r="ED1290" s="14"/>
      <c r="EE1290" s="14"/>
      <c r="EF1290" s="14"/>
      <c r="EG1290" s="14"/>
      <c r="EH1290" s="14"/>
      <c r="EI1290" s="14"/>
      <c r="EJ1290" s="14"/>
      <c r="EK1290" s="14"/>
      <c r="EL1290" s="14"/>
      <c r="EM1290" s="14"/>
      <c r="EN1290" s="14"/>
      <c r="EO1290" s="14"/>
      <c r="EP1290" s="14"/>
      <c r="EQ1290" s="14"/>
      <c r="ER1290" s="14"/>
      <c r="ES1290" s="14"/>
      <c r="ET1290" s="14"/>
      <c r="EU1290" s="14"/>
      <c r="EV1290" s="14"/>
      <c r="EW1290" s="14"/>
      <c r="EX1290" s="14"/>
      <c r="EY1290" s="14"/>
      <c r="EZ1290" s="14"/>
      <c r="FA1290" s="14"/>
      <c r="FB1290" s="14"/>
      <c r="FC1290" s="14"/>
      <c r="FD1290" s="14"/>
      <c r="FE1290" s="14"/>
      <c r="FF1290" s="14"/>
      <c r="FG1290" s="14"/>
      <c r="FH1290" s="14"/>
      <c r="FI1290" s="14"/>
      <c r="FJ1290" s="14"/>
      <c r="FK1290" s="14"/>
      <c r="FL1290" s="14"/>
      <c r="FM1290" s="14"/>
      <c r="FN1290" s="14"/>
      <c r="FO1290" s="14"/>
      <c r="FP1290" s="14"/>
      <c r="FQ1290" s="14"/>
      <c r="FR1290" s="14"/>
      <c r="FS1290" s="14"/>
      <c r="FT1290" s="14"/>
      <c r="FU1290" s="14"/>
      <c r="FV1290" s="14"/>
      <c r="FW1290" s="14"/>
      <c r="FX1290" s="14"/>
      <c r="FY1290" s="14"/>
      <c r="FZ1290" s="14"/>
      <c r="GA1290" s="14"/>
      <c r="GB1290" s="14"/>
      <c r="GC1290" s="14"/>
      <c r="GD1290" s="14"/>
      <c r="GE1290" s="14"/>
      <c r="GF1290" s="14"/>
      <c r="GG1290" s="14"/>
      <c r="GH1290" s="14"/>
      <c r="GI1290" s="14"/>
      <c r="GJ1290" s="14"/>
      <c r="GK1290" s="14"/>
      <c r="GL1290" s="14"/>
      <c r="GM1290" s="14"/>
      <c r="GN1290" s="14"/>
      <c r="GO1290" s="14"/>
      <c r="GP1290" s="14"/>
      <c r="GQ1290" s="14"/>
      <c r="GR1290" s="14"/>
      <c r="GS1290" s="14"/>
      <c r="GT1290" s="14"/>
      <c r="GU1290" s="14"/>
      <c r="GV1290" s="14"/>
      <c r="GW1290" s="14"/>
      <c r="GX1290" s="14"/>
      <c r="GY1290" s="14"/>
      <c r="GZ1290" s="14"/>
      <c r="HA1290" s="14"/>
      <c r="HB1290" s="14"/>
      <c r="HC1290" s="14"/>
      <c r="HD1290" s="14"/>
      <c r="HE1290" s="14"/>
      <c r="HF1290" s="14"/>
      <c r="HG1290" s="14"/>
      <c r="HH1290" s="14"/>
      <c r="HI1290" s="14"/>
      <c r="HJ1290" s="14"/>
      <c r="HK1290" s="14"/>
      <c r="HL1290" s="14"/>
      <c r="HM1290" s="14"/>
      <c r="HN1290" s="14"/>
      <c r="HO1290" s="14"/>
      <c r="HP1290" s="14"/>
      <c r="HQ1290" s="14"/>
      <c r="HR1290" s="14"/>
      <c r="HS1290" s="14"/>
      <c r="HT1290" s="14"/>
      <c r="HU1290" s="14"/>
      <c r="HV1290" s="14"/>
      <c r="HW1290" s="14"/>
      <c r="HX1290" s="14"/>
      <c r="HY1290" s="14"/>
      <c r="HZ1290" s="14"/>
      <c r="IA1290" s="14"/>
      <c r="IB1290" s="14"/>
      <c r="IC1290" s="14"/>
      <c r="ID1290" s="14"/>
    </row>
    <row r="1291" spans="1:238" x14ac:dyDescent="0.2">
      <c r="A1291" s="11">
        <f t="shared" si="22"/>
        <v>1283</v>
      </c>
      <c r="B1291" s="32" t="s">
        <v>1362</v>
      </c>
      <c r="C1291" s="32" t="s">
        <v>761</v>
      </c>
      <c r="D1291" s="32" t="s">
        <v>8</v>
      </c>
      <c r="E1291" s="68" t="s">
        <v>1048</v>
      </c>
      <c r="F1291" s="33" t="s">
        <v>1129</v>
      </c>
      <c r="G1291" s="34">
        <v>21734</v>
      </c>
      <c r="H1291" s="34">
        <v>60066</v>
      </c>
      <c r="I1291" s="35" t="s">
        <v>18</v>
      </c>
      <c r="J1291" s="35" t="s">
        <v>17</v>
      </c>
      <c r="K1291" s="36" t="s">
        <v>1049</v>
      </c>
      <c r="L1291" s="14"/>
      <c r="M1291" s="14"/>
      <c r="N1291" s="14"/>
      <c r="O1291" s="14"/>
      <c r="P1291" s="14"/>
      <c r="Q1291" s="14"/>
      <c r="R1291" s="14"/>
      <c r="S1291" s="14"/>
      <c r="T1291" s="14"/>
      <c r="U1291" s="14"/>
      <c r="V1291" s="14"/>
      <c r="W1291" s="14"/>
      <c r="X1291" s="14"/>
      <c r="Y1291" s="14"/>
      <c r="Z1291" s="14"/>
      <c r="AA1291" s="14"/>
      <c r="AB1291" s="14"/>
      <c r="AC1291" s="14"/>
      <c r="AD1291" s="14"/>
      <c r="AE1291" s="14"/>
      <c r="AF1291" s="14"/>
      <c r="AG1291" s="14"/>
      <c r="AH1291" s="14"/>
      <c r="AI1291" s="14"/>
      <c r="AJ1291" s="14"/>
      <c r="AK1291" s="14"/>
      <c r="AL1291" s="14"/>
      <c r="AM1291" s="14"/>
      <c r="AN1291" s="14"/>
      <c r="AO1291" s="14"/>
      <c r="AP1291" s="14"/>
      <c r="AQ1291" s="14"/>
      <c r="AR1291" s="14"/>
      <c r="AS1291" s="14"/>
      <c r="AT1291" s="14"/>
      <c r="AU1291" s="14"/>
      <c r="AV1291" s="14"/>
      <c r="AW1291" s="14"/>
      <c r="AX1291" s="14"/>
      <c r="AY1291" s="14"/>
      <c r="AZ1291" s="14"/>
      <c r="BA1291" s="14"/>
      <c r="BB1291" s="14"/>
      <c r="BC1291" s="14"/>
      <c r="BD1291" s="14"/>
      <c r="BE1291" s="14"/>
      <c r="BF1291" s="14"/>
      <c r="BG1291" s="14"/>
      <c r="BH1291" s="14"/>
      <c r="BI1291" s="14"/>
      <c r="BJ1291" s="14"/>
      <c r="BK1291" s="14"/>
      <c r="BL1291" s="14"/>
      <c r="BM1291" s="14"/>
      <c r="BN1291" s="14"/>
      <c r="BO1291" s="14"/>
      <c r="BP1291" s="14"/>
      <c r="BQ1291" s="14"/>
      <c r="BR1291" s="14"/>
      <c r="BS1291" s="14"/>
      <c r="BT1291" s="14"/>
      <c r="BU1291" s="14"/>
      <c r="BV1291" s="14"/>
      <c r="BW1291" s="14"/>
      <c r="BX1291" s="14"/>
      <c r="BY1291" s="14"/>
      <c r="BZ1291" s="14"/>
      <c r="CA1291" s="14"/>
      <c r="CB1291" s="14"/>
      <c r="CC1291" s="14"/>
      <c r="CD1291" s="14"/>
      <c r="CE1291" s="14"/>
      <c r="CF1291" s="14"/>
      <c r="CG1291" s="14"/>
      <c r="CH1291" s="14"/>
      <c r="CI1291" s="14"/>
      <c r="CJ1291" s="14"/>
      <c r="CK1291" s="14"/>
      <c r="CL1291" s="14"/>
      <c r="CM1291" s="14"/>
      <c r="CN1291" s="14"/>
      <c r="CO1291" s="14"/>
      <c r="CP1291" s="14"/>
      <c r="CQ1291" s="14"/>
      <c r="CR1291" s="14"/>
      <c r="CS1291" s="14"/>
      <c r="CT1291" s="14"/>
      <c r="CU1291" s="14"/>
      <c r="CV1291" s="14"/>
      <c r="CW1291" s="14"/>
      <c r="CX1291" s="14"/>
      <c r="CY1291" s="14"/>
      <c r="CZ1291" s="14"/>
      <c r="DA1291" s="14"/>
      <c r="DB1291" s="14"/>
      <c r="DC1291" s="14"/>
      <c r="DD1291" s="14"/>
      <c r="DE1291" s="14"/>
      <c r="DF1291" s="14"/>
      <c r="DG1291" s="14"/>
      <c r="DH1291" s="14"/>
      <c r="DI1291" s="14"/>
      <c r="DJ1291" s="14"/>
      <c r="DK1291" s="14"/>
      <c r="DL1291" s="14"/>
      <c r="DM1291" s="14"/>
      <c r="DN1291" s="14"/>
      <c r="DO1291" s="14"/>
      <c r="DP1291" s="14"/>
      <c r="DQ1291" s="14"/>
      <c r="DR1291" s="14"/>
      <c r="DS1291" s="14"/>
      <c r="DT1291" s="14"/>
      <c r="DU1291" s="14"/>
      <c r="DV1291" s="14"/>
      <c r="DW1291" s="14"/>
      <c r="DX1291" s="14"/>
      <c r="DY1291" s="14"/>
      <c r="DZ1291" s="14"/>
      <c r="EA1291" s="14"/>
      <c r="EB1291" s="14"/>
      <c r="EC1291" s="14"/>
      <c r="ED1291" s="14"/>
      <c r="EE1291" s="14"/>
      <c r="EF1291" s="14"/>
      <c r="EG1291" s="14"/>
      <c r="EH1291" s="14"/>
      <c r="EI1291" s="14"/>
      <c r="EJ1291" s="14"/>
      <c r="EK1291" s="14"/>
      <c r="EL1291" s="14"/>
      <c r="EM1291" s="14"/>
      <c r="EN1291" s="14"/>
      <c r="EO1291" s="14"/>
      <c r="EP1291" s="14"/>
      <c r="EQ1291" s="14"/>
      <c r="ER1291" s="14"/>
      <c r="ES1291" s="14"/>
      <c r="ET1291" s="14"/>
      <c r="EU1291" s="14"/>
      <c r="EV1291" s="14"/>
      <c r="EW1291" s="14"/>
      <c r="EX1291" s="14"/>
      <c r="EY1291" s="14"/>
      <c r="EZ1291" s="14"/>
      <c r="FA1291" s="14"/>
      <c r="FB1291" s="14"/>
      <c r="FC1291" s="14"/>
      <c r="FD1291" s="14"/>
      <c r="FE1291" s="14"/>
      <c r="FF1291" s="14"/>
      <c r="FG1291" s="14"/>
      <c r="FH1291" s="14"/>
      <c r="FI1291" s="14"/>
      <c r="FJ1291" s="14"/>
      <c r="FK1291" s="14"/>
      <c r="FL1291" s="14"/>
      <c r="FM1291" s="14"/>
      <c r="FN1291" s="14"/>
      <c r="FO1291" s="14"/>
      <c r="FP1291" s="14"/>
      <c r="FQ1291" s="14"/>
      <c r="FR1291" s="14"/>
      <c r="FS1291" s="14"/>
      <c r="FT1291" s="14"/>
      <c r="FU1291" s="14"/>
      <c r="FV1291" s="14"/>
      <c r="FW1291" s="14"/>
      <c r="FX1291" s="14"/>
      <c r="FY1291" s="14"/>
      <c r="FZ1291" s="14"/>
      <c r="GA1291" s="14"/>
      <c r="GB1291" s="14"/>
      <c r="GC1291" s="14"/>
      <c r="GD1291" s="14"/>
      <c r="GE1291" s="14"/>
      <c r="GF1291" s="14"/>
      <c r="GG1291" s="14"/>
      <c r="GH1291" s="14"/>
      <c r="GI1291" s="14"/>
      <c r="GJ1291" s="14"/>
      <c r="GK1291" s="14"/>
      <c r="GL1291" s="14"/>
      <c r="GM1291" s="14"/>
      <c r="GN1291" s="14"/>
      <c r="GO1291" s="14"/>
      <c r="GP1291" s="14"/>
      <c r="GQ1291" s="14"/>
      <c r="GR1291" s="14"/>
      <c r="GS1291" s="14"/>
      <c r="GT1291" s="14"/>
      <c r="GU1291" s="14"/>
      <c r="GV1291" s="14"/>
      <c r="GW1291" s="14"/>
      <c r="GX1291" s="14"/>
      <c r="GY1291" s="14"/>
      <c r="GZ1291" s="14"/>
      <c r="HA1291" s="14"/>
      <c r="HB1291" s="14"/>
      <c r="HC1291" s="14"/>
      <c r="HD1291" s="14"/>
      <c r="HE1291" s="14"/>
      <c r="HF1291" s="14"/>
      <c r="HG1291" s="14"/>
      <c r="HH1291" s="14"/>
      <c r="HI1291" s="14"/>
      <c r="HJ1291" s="14"/>
      <c r="HK1291" s="14"/>
      <c r="HL1291" s="14"/>
      <c r="HM1291" s="14"/>
      <c r="HN1291" s="14"/>
      <c r="HO1291" s="14"/>
      <c r="HP1291" s="14"/>
      <c r="HQ1291" s="14"/>
      <c r="HR1291" s="14"/>
      <c r="HS1291" s="14"/>
      <c r="HT1291" s="14"/>
      <c r="HU1291" s="14"/>
      <c r="HV1291" s="14"/>
      <c r="HW1291" s="14"/>
      <c r="HX1291" s="14"/>
      <c r="HY1291" s="14"/>
      <c r="HZ1291" s="14"/>
      <c r="IA1291" s="14"/>
      <c r="IB1291" s="14"/>
      <c r="IC1291" s="14"/>
      <c r="ID1291" s="14"/>
    </row>
    <row r="1292" spans="1:238" x14ac:dyDescent="0.2">
      <c r="A1292" s="11">
        <f t="shared" si="22"/>
        <v>1284</v>
      </c>
      <c r="B1292" s="32" t="s">
        <v>1373</v>
      </c>
      <c r="C1292" s="32" t="s">
        <v>761</v>
      </c>
      <c r="D1292" s="32" t="s">
        <v>8</v>
      </c>
      <c r="E1292" s="68" t="s">
        <v>1368</v>
      </c>
      <c r="F1292" s="33" t="s">
        <v>1374</v>
      </c>
      <c r="G1292" s="34">
        <v>3625</v>
      </c>
      <c r="H1292" s="34">
        <v>10412</v>
      </c>
      <c r="I1292" s="41" t="s">
        <v>19</v>
      </c>
      <c r="J1292" s="35" t="s">
        <v>17</v>
      </c>
      <c r="K1292" s="36"/>
      <c r="L1292" s="14"/>
      <c r="M1292" s="14"/>
      <c r="N1292" s="14"/>
      <c r="O1292" s="14"/>
      <c r="P1292" s="14"/>
      <c r="Q1292" s="14"/>
      <c r="R1292" s="14"/>
      <c r="S1292" s="14"/>
      <c r="T1292" s="14"/>
      <c r="U1292" s="14"/>
      <c r="V1292" s="14"/>
      <c r="W1292" s="14"/>
      <c r="X1292" s="14"/>
      <c r="Y1292" s="14"/>
      <c r="Z1292" s="14"/>
      <c r="AA1292" s="14"/>
      <c r="AB1292" s="14"/>
      <c r="AC1292" s="14"/>
      <c r="AD1292" s="14"/>
      <c r="AE1292" s="14"/>
      <c r="AF1292" s="14"/>
      <c r="AG1292" s="14"/>
      <c r="AH1292" s="14"/>
      <c r="AI1292" s="14"/>
      <c r="AJ1292" s="14"/>
      <c r="AK1292" s="14"/>
      <c r="AL1292" s="14"/>
      <c r="AM1292" s="14"/>
      <c r="AN1292" s="14"/>
      <c r="AO1292" s="14"/>
      <c r="AP1292" s="14"/>
      <c r="AQ1292" s="14"/>
      <c r="AR1292" s="14"/>
      <c r="AS1292" s="14"/>
      <c r="AT1292" s="14"/>
      <c r="AU1292" s="14"/>
      <c r="AV1292" s="14"/>
      <c r="AW1292" s="14"/>
      <c r="AX1292" s="14"/>
      <c r="AY1292" s="14"/>
      <c r="AZ1292" s="14"/>
      <c r="BA1292" s="14"/>
      <c r="BB1292" s="14"/>
      <c r="BC1292" s="14"/>
      <c r="BD1292" s="14"/>
      <c r="BE1292" s="14"/>
      <c r="BF1292" s="14"/>
      <c r="BG1292" s="14"/>
      <c r="BH1292" s="14"/>
      <c r="BI1292" s="14"/>
      <c r="BJ1292" s="14"/>
      <c r="BK1292" s="14"/>
      <c r="BL1292" s="14"/>
      <c r="BM1292" s="14"/>
      <c r="BN1292" s="14"/>
      <c r="BO1292" s="14"/>
      <c r="BP1292" s="14"/>
      <c r="BQ1292" s="14"/>
      <c r="BR1292" s="14"/>
      <c r="BS1292" s="14"/>
      <c r="BT1292" s="14"/>
      <c r="BU1292" s="14"/>
      <c r="BV1292" s="14"/>
      <c r="BW1292" s="14"/>
      <c r="BX1292" s="14"/>
      <c r="BY1292" s="14"/>
      <c r="BZ1292" s="14"/>
      <c r="CA1292" s="14"/>
      <c r="CB1292" s="14"/>
      <c r="CC1292" s="14"/>
      <c r="CD1292" s="14"/>
      <c r="CE1292" s="14"/>
      <c r="CF1292" s="14"/>
      <c r="CG1292" s="14"/>
      <c r="CH1292" s="14"/>
      <c r="CI1292" s="14"/>
      <c r="CJ1292" s="14"/>
      <c r="CK1292" s="14"/>
      <c r="CL1292" s="14"/>
      <c r="CM1292" s="14"/>
      <c r="CN1292" s="14"/>
      <c r="CO1292" s="14"/>
      <c r="CP1292" s="14"/>
      <c r="CQ1292" s="14"/>
      <c r="CR1292" s="14"/>
      <c r="CS1292" s="14"/>
      <c r="CT1292" s="14"/>
      <c r="CU1292" s="14"/>
      <c r="CV1292" s="14"/>
      <c r="CW1292" s="14"/>
      <c r="CX1292" s="14"/>
      <c r="CY1292" s="14"/>
      <c r="CZ1292" s="14"/>
      <c r="DA1292" s="14"/>
      <c r="DB1292" s="14"/>
      <c r="DC1292" s="14"/>
      <c r="DD1292" s="14"/>
      <c r="DE1292" s="14"/>
      <c r="DF1292" s="14"/>
      <c r="DG1292" s="14"/>
      <c r="DH1292" s="14"/>
      <c r="DI1292" s="14"/>
      <c r="DJ1292" s="14"/>
      <c r="DK1292" s="14"/>
      <c r="DL1292" s="14"/>
      <c r="DM1292" s="14"/>
      <c r="DN1292" s="14"/>
      <c r="DO1292" s="14"/>
      <c r="DP1292" s="14"/>
      <c r="DQ1292" s="14"/>
      <c r="DR1292" s="14"/>
      <c r="DS1292" s="14"/>
      <c r="DT1292" s="14"/>
      <c r="DU1292" s="14"/>
      <c r="DV1292" s="14"/>
      <c r="DW1292" s="14"/>
      <c r="DX1292" s="14"/>
      <c r="DY1292" s="14"/>
      <c r="DZ1292" s="14"/>
      <c r="EA1292" s="14"/>
      <c r="EB1292" s="14"/>
      <c r="EC1292" s="14"/>
      <c r="ED1292" s="14"/>
      <c r="EE1292" s="14"/>
      <c r="EF1292" s="14"/>
      <c r="EG1292" s="14"/>
      <c r="EH1292" s="14"/>
      <c r="EI1292" s="14"/>
      <c r="EJ1292" s="14"/>
      <c r="EK1292" s="14"/>
      <c r="EL1292" s="14"/>
      <c r="EM1292" s="14"/>
      <c r="EN1292" s="14"/>
      <c r="EO1292" s="14"/>
      <c r="EP1292" s="14"/>
      <c r="EQ1292" s="14"/>
      <c r="ER1292" s="14"/>
      <c r="ES1292" s="14"/>
      <c r="ET1292" s="14"/>
      <c r="EU1292" s="14"/>
      <c r="EV1292" s="14"/>
      <c r="EW1292" s="14"/>
      <c r="EX1292" s="14"/>
      <c r="EY1292" s="14"/>
      <c r="EZ1292" s="14"/>
      <c r="FA1292" s="14"/>
      <c r="FB1292" s="14"/>
      <c r="FC1292" s="14"/>
      <c r="FD1292" s="14"/>
      <c r="FE1292" s="14"/>
      <c r="FF1292" s="14"/>
      <c r="FG1292" s="14"/>
      <c r="FH1292" s="14"/>
      <c r="FI1292" s="14"/>
      <c r="FJ1292" s="14"/>
      <c r="FK1292" s="14"/>
      <c r="FL1292" s="14"/>
      <c r="FM1292" s="14"/>
      <c r="FN1292" s="14"/>
      <c r="FO1292" s="14"/>
      <c r="FP1292" s="14"/>
      <c r="FQ1292" s="14"/>
      <c r="FR1292" s="14"/>
      <c r="FS1292" s="14"/>
      <c r="FT1292" s="14"/>
      <c r="FU1292" s="14"/>
      <c r="FV1292" s="14"/>
      <c r="FW1292" s="14"/>
      <c r="FX1292" s="14"/>
      <c r="FY1292" s="14"/>
      <c r="FZ1292" s="14"/>
      <c r="GA1292" s="14"/>
      <c r="GB1292" s="14"/>
      <c r="GC1292" s="14"/>
      <c r="GD1292" s="14"/>
      <c r="GE1292" s="14"/>
      <c r="GF1292" s="14"/>
      <c r="GG1292" s="14"/>
      <c r="GH1292" s="14"/>
      <c r="GI1292" s="14"/>
      <c r="GJ1292" s="14"/>
      <c r="GK1292" s="14"/>
      <c r="GL1292" s="14"/>
      <c r="GM1292" s="14"/>
      <c r="GN1292" s="14"/>
      <c r="GO1292" s="14"/>
      <c r="GP1292" s="14"/>
      <c r="GQ1292" s="14"/>
      <c r="GR1292" s="14"/>
      <c r="GS1292" s="14"/>
      <c r="GT1292" s="14"/>
      <c r="GU1292" s="14"/>
      <c r="GV1292" s="14"/>
      <c r="GW1292" s="14"/>
      <c r="GX1292" s="14"/>
      <c r="GY1292" s="14"/>
      <c r="GZ1292" s="14"/>
      <c r="HA1292" s="14"/>
      <c r="HB1292" s="14"/>
      <c r="HC1292" s="14"/>
      <c r="HD1292" s="14"/>
      <c r="HE1292" s="14"/>
      <c r="HF1292" s="14"/>
      <c r="HG1292" s="14"/>
      <c r="HH1292" s="14"/>
      <c r="HI1292" s="14"/>
      <c r="HJ1292" s="14"/>
      <c r="HK1292" s="14"/>
      <c r="HL1292" s="14"/>
      <c r="HM1292" s="14"/>
      <c r="HN1292" s="14"/>
      <c r="HO1292" s="14"/>
      <c r="HP1292" s="14"/>
      <c r="HQ1292" s="14"/>
      <c r="HR1292" s="14"/>
      <c r="HS1292" s="14"/>
      <c r="HT1292" s="14"/>
      <c r="HU1292" s="14"/>
      <c r="HV1292" s="14"/>
      <c r="HW1292" s="14"/>
      <c r="HX1292" s="14"/>
      <c r="HY1292" s="14"/>
      <c r="HZ1292" s="14"/>
      <c r="IA1292" s="14"/>
      <c r="IB1292" s="14"/>
      <c r="IC1292" s="14"/>
      <c r="ID1292" s="14"/>
    </row>
    <row r="1293" spans="1:238" x14ac:dyDescent="0.2">
      <c r="A1293" s="11">
        <f t="shared" si="22"/>
        <v>1285</v>
      </c>
      <c r="B1293" s="32" t="s">
        <v>1391</v>
      </c>
      <c r="C1293" s="32" t="s">
        <v>761</v>
      </c>
      <c r="D1293" s="38" t="s">
        <v>8</v>
      </c>
      <c r="E1293" s="69" t="s">
        <v>1386</v>
      </c>
      <c r="F1293" s="33" t="s">
        <v>1392</v>
      </c>
      <c r="G1293" s="34">
        <v>6761</v>
      </c>
      <c r="H1293" s="34">
        <v>6743</v>
      </c>
      <c r="I1293" s="37" t="s">
        <v>15</v>
      </c>
      <c r="J1293" s="35" t="s">
        <v>17</v>
      </c>
      <c r="K1293" s="36"/>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c r="CL1293" s="3"/>
      <c r="CM1293" s="3"/>
      <c r="CN1293" s="3"/>
      <c r="CO1293" s="3"/>
      <c r="CP1293" s="3"/>
      <c r="CQ1293" s="3"/>
      <c r="CR1293" s="3"/>
      <c r="CS1293" s="3"/>
      <c r="CT1293" s="3"/>
      <c r="CU1293" s="3"/>
      <c r="CV1293" s="3"/>
      <c r="CW1293" s="3"/>
      <c r="CX1293" s="3"/>
      <c r="CY1293" s="3"/>
      <c r="CZ1293" s="3"/>
      <c r="DA1293" s="3"/>
      <c r="DB1293" s="3"/>
      <c r="DC1293" s="3"/>
      <c r="DD1293" s="3"/>
      <c r="DE1293" s="3"/>
      <c r="DF1293" s="3"/>
      <c r="DG1293" s="3"/>
      <c r="DH1293" s="3"/>
      <c r="DI1293" s="3"/>
      <c r="DJ1293" s="3"/>
      <c r="DK1293" s="3"/>
      <c r="DL1293" s="3"/>
      <c r="DM1293" s="3"/>
      <c r="DN1293" s="3"/>
      <c r="DO1293" s="3"/>
      <c r="DP1293" s="3"/>
      <c r="DQ1293" s="3"/>
      <c r="DR1293" s="3"/>
      <c r="DS1293" s="3"/>
      <c r="DT1293" s="3"/>
      <c r="DU1293" s="3"/>
      <c r="DV1293" s="3"/>
      <c r="DW1293" s="3"/>
      <c r="DX1293" s="3"/>
      <c r="DY1293" s="3"/>
      <c r="DZ1293" s="3"/>
      <c r="EA1293" s="3"/>
      <c r="EB1293" s="3"/>
      <c r="EC1293" s="3"/>
      <c r="ED1293" s="3"/>
      <c r="EE1293" s="3"/>
      <c r="EF1293" s="3"/>
      <c r="EG1293" s="3"/>
      <c r="EH1293" s="3"/>
      <c r="EI1293" s="3"/>
      <c r="EJ1293" s="3"/>
      <c r="EK1293" s="3"/>
      <c r="EL1293" s="3"/>
      <c r="EM1293" s="3"/>
      <c r="EN1293" s="3"/>
      <c r="EO1293" s="3"/>
      <c r="EP1293" s="3"/>
      <c r="EQ1293" s="3"/>
      <c r="ER1293" s="3"/>
      <c r="ES1293" s="3"/>
      <c r="ET1293" s="3"/>
      <c r="EU1293" s="3"/>
      <c r="EV1293" s="3"/>
      <c r="EW1293" s="3"/>
      <c r="EX1293" s="3"/>
      <c r="EY1293" s="3"/>
      <c r="EZ1293" s="3"/>
      <c r="FA1293" s="3"/>
      <c r="FB1293" s="3"/>
      <c r="FC1293" s="3"/>
      <c r="FD1293" s="3"/>
      <c r="FE1293" s="3"/>
      <c r="FF1293" s="3"/>
      <c r="FG1293" s="3"/>
      <c r="FH1293" s="3"/>
      <c r="FI1293" s="3"/>
      <c r="FJ1293" s="3"/>
      <c r="FK1293" s="3"/>
      <c r="FL1293" s="3"/>
      <c r="FM1293" s="3"/>
      <c r="FN1293" s="3"/>
      <c r="FO1293" s="3"/>
      <c r="FP1293" s="3"/>
      <c r="FQ1293" s="3"/>
      <c r="FR1293" s="3"/>
      <c r="FS1293" s="3"/>
      <c r="FT1293" s="3"/>
      <c r="FU1293" s="3"/>
      <c r="FV1293" s="3"/>
      <c r="FW1293" s="3"/>
      <c r="FX1293" s="3"/>
      <c r="FY1293" s="3"/>
      <c r="FZ1293" s="3"/>
      <c r="GA1293" s="3"/>
      <c r="GB1293" s="3"/>
      <c r="GC1293" s="3"/>
      <c r="GD1293" s="3"/>
      <c r="GE1293" s="3"/>
      <c r="GF1293" s="3"/>
      <c r="GG1293" s="3"/>
      <c r="GH1293" s="3"/>
      <c r="GI1293" s="3"/>
      <c r="GJ1293" s="3"/>
      <c r="GK1293" s="3"/>
      <c r="GL1293" s="3"/>
      <c r="GM1293" s="3"/>
      <c r="GN1293" s="3"/>
      <c r="GO1293" s="3"/>
      <c r="GP1293" s="3"/>
      <c r="GQ1293" s="3"/>
      <c r="GR1293" s="3"/>
      <c r="GS1293" s="3"/>
      <c r="GT1293" s="3"/>
      <c r="GU1293" s="3"/>
      <c r="GV1293" s="3"/>
      <c r="GW1293" s="3"/>
      <c r="GX1293" s="3"/>
      <c r="GY1293" s="3"/>
      <c r="GZ1293" s="3"/>
      <c r="HA1293" s="3"/>
      <c r="HB1293" s="3"/>
      <c r="HC1293" s="3"/>
      <c r="HD1293" s="3"/>
      <c r="HE1293" s="3"/>
      <c r="HF1293" s="3"/>
      <c r="HG1293" s="3"/>
      <c r="HH1293" s="3"/>
      <c r="HI1293" s="3"/>
      <c r="HJ1293" s="3"/>
      <c r="HK1293" s="3"/>
      <c r="HL1293" s="3"/>
      <c r="HM1293" s="3"/>
      <c r="HN1293" s="3"/>
      <c r="HO1293" s="3"/>
      <c r="HP1293" s="3"/>
      <c r="HQ1293" s="3"/>
      <c r="HR1293" s="3"/>
      <c r="HS1293" s="3"/>
      <c r="HT1293" s="3"/>
      <c r="HU1293" s="3"/>
      <c r="HV1293" s="3"/>
      <c r="HW1293" s="3"/>
      <c r="HX1293" s="3"/>
      <c r="HY1293" s="3"/>
      <c r="HZ1293" s="3"/>
      <c r="IA1293" s="3"/>
      <c r="IB1293" s="3"/>
      <c r="IC1293" s="3"/>
      <c r="ID1293" s="3"/>
    </row>
    <row r="1294" spans="1:238" x14ac:dyDescent="0.2">
      <c r="A1294" s="11">
        <f t="shared" si="22"/>
        <v>1286</v>
      </c>
      <c r="B1294" s="32" t="s">
        <v>1393</v>
      </c>
      <c r="C1294" s="32" t="s">
        <v>761</v>
      </c>
      <c r="D1294" s="32" t="s">
        <v>8</v>
      </c>
      <c r="E1294" s="68" t="s">
        <v>1386</v>
      </c>
      <c r="F1294" s="33" t="s">
        <v>966</v>
      </c>
      <c r="G1294" s="34">
        <v>4490</v>
      </c>
      <c r="H1294" s="34">
        <v>3871</v>
      </c>
      <c r="I1294" s="41" t="s">
        <v>19</v>
      </c>
      <c r="J1294" s="35" t="s">
        <v>17</v>
      </c>
      <c r="K1294" s="36" t="s">
        <v>1049</v>
      </c>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c r="CL1294" s="3"/>
      <c r="CM1294" s="3"/>
      <c r="CN1294" s="3"/>
      <c r="CO1294" s="3"/>
      <c r="CP1294" s="3"/>
      <c r="CQ1294" s="3"/>
      <c r="CR1294" s="3"/>
      <c r="CS1294" s="3"/>
      <c r="CT1294" s="3"/>
      <c r="CU1294" s="3"/>
      <c r="CV1294" s="3"/>
      <c r="CW1294" s="3"/>
      <c r="CX1294" s="3"/>
      <c r="CY1294" s="3"/>
      <c r="CZ1294" s="3"/>
      <c r="DA1294" s="3"/>
      <c r="DB1294" s="3"/>
      <c r="DC1294" s="3"/>
      <c r="DD1294" s="3"/>
      <c r="DE1294" s="3"/>
      <c r="DF1294" s="3"/>
      <c r="DG1294" s="3"/>
      <c r="DH1294" s="3"/>
      <c r="DI1294" s="3"/>
      <c r="DJ1294" s="3"/>
      <c r="DK1294" s="3"/>
      <c r="DL1294" s="3"/>
      <c r="DM1294" s="3"/>
      <c r="DN1294" s="3"/>
      <c r="DO1294" s="3"/>
      <c r="DP1294" s="3"/>
      <c r="DQ1294" s="3"/>
      <c r="DR1294" s="3"/>
      <c r="DS1294" s="3"/>
      <c r="DT1294" s="3"/>
      <c r="DU1294" s="3"/>
      <c r="DV1294" s="3"/>
      <c r="DW1294" s="3"/>
      <c r="DX1294" s="3"/>
      <c r="DY1294" s="3"/>
      <c r="DZ1294" s="3"/>
      <c r="EA1294" s="3"/>
      <c r="EB1294" s="3"/>
      <c r="EC1294" s="3"/>
      <c r="ED1294" s="3"/>
      <c r="EE1294" s="3"/>
      <c r="EF1294" s="3"/>
      <c r="EG1294" s="3"/>
      <c r="EH1294" s="3"/>
      <c r="EI1294" s="3"/>
      <c r="EJ1294" s="3"/>
      <c r="EK1294" s="3"/>
      <c r="EL1294" s="3"/>
      <c r="EM1294" s="3"/>
      <c r="EN1294" s="3"/>
      <c r="EO1294" s="3"/>
      <c r="EP1294" s="3"/>
      <c r="EQ1294" s="3"/>
      <c r="ER1294" s="3"/>
      <c r="ES1294" s="3"/>
      <c r="ET1294" s="3"/>
      <c r="EU1294" s="3"/>
      <c r="EV1294" s="3"/>
      <c r="EW1294" s="3"/>
      <c r="EX1294" s="3"/>
      <c r="EY1294" s="3"/>
      <c r="EZ1294" s="3"/>
      <c r="FA1294" s="3"/>
      <c r="FB1294" s="3"/>
      <c r="FC1294" s="3"/>
      <c r="FD1294" s="3"/>
      <c r="FE1294" s="3"/>
      <c r="FF1294" s="3"/>
      <c r="FG1294" s="3"/>
      <c r="FH1294" s="3"/>
      <c r="FI1294" s="3"/>
      <c r="FJ1294" s="3"/>
      <c r="FK1294" s="3"/>
      <c r="FL1294" s="3"/>
      <c r="FM1294" s="3"/>
      <c r="FN1294" s="3"/>
      <c r="FO1294" s="3"/>
      <c r="FP1294" s="3"/>
      <c r="FQ1294" s="3"/>
      <c r="FR1294" s="3"/>
      <c r="FS1294" s="3"/>
      <c r="FT1294" s="3"/>
      <c r="FU1294" s="3"/>
      <c r="FV1294" s="3"/>
      <c r="FW1294" s="3"/>
      <c r="FX1294" s="3"/>
      <c r="FY1294" s="3"/>
      <c r="FZ1294" s="3"/>
      <c r="GA1294" s="3"/>
      <c r="GB1294" s="3"/>
      <c r="GC1294" s="3"/>
      <c r="GD1294" s="3"/>
      <c r="GE1294" s="3"/>
      <c r="GF1294" s="3"/>
      <c r="GG1294" s="3"/>
      <c r="GH1294" s="3"/>
      <c r="GI1294" s="3"/>
      <c r="GJ1294" s="3"/>
      <c r="GK1294" s="3"/>
      <c r="GL1294" s="3"/>
      <c r="GM1294" s="3"/>
      <c r="GN1294" s="3"/>
      <c r="GO1294" s="3"/>
      <c r="GP1294" s="3"/>
      <c r="GQ1294" s="3"/>
      <c r="GR1294" s="3"/>
      <c r="GS1294" s="3"/>
      <c r="GT1294" s="3"/>
      <c r="GU1294" s="3"/>
      <c r="GV1294" s="3"/>
      <c r="GW1294" s="3"/>
      <c r="GX1294" s="3"/>
      <c r="GY1294" s="3"/>
      <c r="GZ1294" s="3"/>
      <c r="HA1294" s="3"/>
      <c r="HB1294" s="3"/>
      <c r="HC1294" s="3"/>
      <c r="HD1294" s="3"/>
      <c r="HE1294" s="3"/>
      <c r="HF1294" s="3"/>
      <c r="HG1294" s="3"/>
      <c r="HH1294" s="3"/>
      <c r="HI1294" s="3"/>
      <c r="HJ1294" s="3"/>
      <c r="HK1294" s="3"/>
      <c r="HL1294" s="3"/>
      <c r="HM1294" s="3"/>
      <c r="HN1294" s="3"/>
      <c r="HO1294" s="3"/>
      <c r="HP1294" s="3"/>
      <c r="HQ1294" s="3"/>
      <c r="HR1294" s="3"/>
      <c r="HS1294" s="3"/>
      <c r="HT1294" s="3"/>
      <c r="HU1294" s="3"/>
      <c r="HV1294" s="3"/>
      <c r="HW1294" s="3"/>
      <c r="HX1294" s="3"/>
      <c r="HY1294" s="3"/>
      <c r="HZ1294" s="3"/>
      <c r="IA1294" s="3"/>
      <c r="IB1294" s="3"/>
      <c r="IC1294" s="3"/>
      <c r="ID1294" s="3"/>
    </row>
    <row r="1295" spans="1:238" x14ac:dyDescent="0.2">
      <c r="A1295" s="11">
        <f t="shared" si="22"/>
        <v>1287</v>
      </c>
      <c r="B1295" s="32" t="s">
        <v>1405</v>
      </c>
      <c r="C1295" s="32" t="s">
        <v>761</v>
      </c>
      <c r="D1295" s="32" t="s">
        <v>8</v>
      </c>
      <c r="E1295" s="68" t="s">
        <v>1400</v>
      </c>
      <c r="F1295" s="33" t="s">
        <v>176</v>
      </c>
      <c r="G1295" s="34">
        <v>9931</v>
      </c>
      <c r="H1295" s="34">
        <v>15318</v>
      </c>
      <c r="I1295" s="37" t="s">
        <v>15</v>
      </c>
      <c r="J1295" s="35" t="s">
        <v>17</v>
      </c>
      <c r="K1295" s="36"/>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c r="CL1295" s="3"/>
      <c r="CM1295" s="3"/>
      <c r="CN1295" s="3"/>
      <c r="CO1295" s="3"/>
      <c r="CP1295" s="3"/>
      <c r="CQ1295" s="3"/>
      <c r="CR1295" s="3"/>
      <c r="CS1295" s="3"/>
      <c r="CT1295" s="3"/>
      <c r="CU1295" s="3"/>
      <c r="CV1295" s="3"/>
      <c r="CW1295" s="3"/>
      <c r="CX1295" s="3"/>
      <c r="CY1295" s="3"/>
      <c r="CZ1295" s="3"/>
      <c r="DA1295" s="3"/>
      <c r="DB1295" s="3"/>
      <c r="DC1295" s="3"/>
      <c r="DD1295" s="3"/>
      <c r="DE1295" s="3"/>
      <c r="DF1295" s="3"/>
      <c r="DG1295" s="3"/>
      <c r="DH1295" s="3"/>
      <c r="DI1295" s="3"/>
      <c r="DJ1295" s="3"/>
      <c r="DK1295" s="3"/>
      <c r="DL1295" s="3"/>
      <c r="DM1295" s="3"/>
      <c r="DN1295" s="3"/>
      <c r="DO1295" s="3"/>
      <c r="DP1295" s="3"/>
      <c r="DQ1295" s="3"/>
      <c r="DR1295" s="3"/>
      <c r="DS1295" s="3"/>
      <c r="DT1295" s="3"/>
      <c r="DU1295" s="3"/>
      <c r="DV1295" s="3"/>
      <c r="DW1295" s="3"/>
      <c r="DX1295" s="3"/>
      <c r="DY1295" s="3"/>
      <c r="DZ1295" s="3"/>
      <c r="EA1295" s="3"/>
      <c r="EB1295" s="3"/>
      <c r="EC1295" s="3"/>
      <c r="ED1295" s="3"/>
      <c r="EE1295" s="3"/>
      <c r="EF1295" s="3"/>
      <c r="EG1295" s="3"/>
      <c r="EH1295" s="3"/>
      <c r="EI1295" s="3"/>
      <c r="EJ1295" s="3"/>
      <c r="EK1295" s="3"/>
      <c r="EL1295" s="3"/>
      <c r="EM1295" s="3"/>
      <c r="EN1295" s="3"/>
      <c r="EO1295" s="3"/>
      <c r="EP1295" s="3"/>
      <c r="EQ1295" s="3"/>
      <c r="ER1295" s="3"/>
      <c r="ES1295" s="3"/>
      <c r="ET1295" s="3"/>
      <c r="EU1295" s="3"/>
      <c r="EV1295" s="3"/>
      <c r="EW1295" s="3"/>
      <c r="EX1295" s="3"/>
      <c r="EY1295" s="3"/>
      <c r="EZ1295" s="3"/>
      <c r="FA1295" s="3"/>
      <c r="FB1295" s="3"/>
      <c r="FC1295" s="3"/>
      <c r="FD1295" s="3"/>
      <c r="FE1295" s="3"/>
      <c r="FF1295" s="3"/>
      <c r="FG1295" s="3"/>
      <c r="FH1295" s="3"/>
      <c r="FI1295" s="3"/>
      <c r="FJ1295" s="3"/>
      <c r="FK1295" s="3"/>
      <c r="FL1295" s="3"/>
      <c r="FM1295" s="3"/>
      <c r="FN1295" s="3"/>
      <c r="FO1295" s="3"/>
      <c r="FP1295" s="3"/>
      <c r="FQ1295" s="3"/>
      <c r="FR1295" s="3"/>
      <c r="FS1295" s="3"/>
      <c r="FT1295" s="3"/>
      <c r="FU1295" s="3"/>
      <c r="FV1295" s="3"/>
      <c r="FW1295" s="3"/>
      <c r="FX1295" s="3"/>
      <c r="FY1295" s="3"/>
      <c r="FZ1295" s="3"/>
      <c r="GA1295" s="3"/>
      <c r="GB1295" s="3"/>
      <c r="GC1295" s="3"/>
      <c r="GD1295" s="3"/>
      <c r="GE1295" s="3"/>
      <c r="GF1295" s="3"/>
      <c r="GG1295" s="3"/>
      <c r="GH1295" s="3"/>
      <c r="GI1295" s="3"/>
      <c r="GJ1295" s="3"/>
      <c r="GK1295" s="3"/>
      <c r="GL1295" s="3"/>
      <c r="GM1295" s="3"/>
      <c r="GN1295" s="3"/>
      <c r="GO1295" s="3"/>
      <c r="GP1295" s="3"/>
      <c r="GQ1295" s="3"/>
      <c r="GR1295" s="3"/>
      <c r="GS1295" s="3"/>
      <c r="GT1295" s="3"/>
      <c r="GU1295" s="3"/>
      <c r="GV1295" s="3"/>
      <c r="GW1295" s="3"/>
      <c r="GX1295" s="3"/>
      <c r="GY1295" s="3"/>
      <c r="GZ1295" s="3"/>
      <c r="HA1295" s="3"/>
      <c r="HB1295" s="3"/>
      <c r="HC1295" s="3"/>
      <c r="HD1295" s="3"/>
      <c r="HE1295" s="3"/>
      <c r="HF1295" s="3"/>
      <c r="HG1295" s="3"/>
      <c r="HH1295" s="3"/>
      <c r="HI1295" s="3"/>
      <c r="HJ1295" s="3"/>
      <c r="HK1295" s="3"/>
      <c r="HL1295" s="3"/>
      <c r="HM1295" s="3"/>
      <c r="HN1295" s="3"/>
      <c r="HO1295" s="3"/>
      <c r="HP1295" s="3"/>
      <c r="HQ1295" s="3"/>
      <c r="HR1295" s="3"/>
      <c r="HS1295" s="3"/>
      <c r="HT1295" s="3"/>
      <c r="HU1295" s="3"/>
      <c r="HV1295" s="3"/>
      <c r="HW1295" s="3"/>
      <c r="HX1295" s="3"/>
      <c r="HY1295" s="3"/>
      <c r="HZ1295" s="3"/>
      <c r="IA1295" s="3"/>
      <c r="IB1295" s="3"/>
      <c r="IC1295" s="3"/>
      <c r="ID1295" s="3"/>
    </row>
    <row r="1296" spans="1:238" x14ac:dyDescent="0.2">
      <c r="A1296" s="11">
        <f t="shared" si="22"/>
        <v>1288</v>
      </c>
      <c r="B1296" s="32" t="s">
        <v>1429</v>
      </c>
      <c r="C1296" s="32" t="s">
        <v>761</v>
      </c>
      <c r="D1296" s="38" t="s">
        <v>8</v>
      </c>
      <c r="E1296" s="69" t="s">
        <v>1427</v>
      </c>
      <c r="F1296" s="33" t="s">
        <v>106</v>
      </c>
      <c r="G1296" s="34">
        <v>26460</v>
      </c>
      <c r="H1296" s="34">
        <v>56412</v>
      </c>
      <c r="I1296" s="35" t="s">
        <v>18</v>
      </c>
      <c r="J1296" s="35" t="s">
        <v>17</v>
      </c>
      <c r="K1296" s="44"/>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c r="AP1296" s="15"/>
      <c r="AQ1296" s="15"/>
      <c r="AR1296" s="15"/>
      <c r="AS1296" s="15"/>
      <c r="AT1296" s="15"/>
      <c r="AU1296" s="15"/>
      <c r="AV1296" s="15"/>
      <c r="AW1296" s="15"/>
      <c r="AX1296" s="15"/>
      <c r="AY1296" s="15"/>
      <c r="AZ1296" s="15"/>
      <c r="BA1296" s="15"/>
      <c r="BB1296" s="15"/>
      <c r="BC1296" s="15"/>
      <c r="BD1296" s="15"/>
      <c r="BE1296" s="15"/>
      <c r="BF1296" s="15"/>
      <c r="BG1296" s="15"/>
      <c r="BH1296" s="15"/>
      <c r="BI1296" s="15"/>
      <c r="BJ1296" s="15"/>
      <c r="BK1296" s="15"/>
      <c r="BL1296" s="15"/>
      <c r="BM1296" s="15"/>
      <c r="BN1296" s="15"/>
      <c r="BO1296" s="15"/>
      <c r="BP1296" s="15"/>
      <c r="BQ1296" s="15"/>
      <c r="BR1296" s="15"/>
      <c r="BS1296" s="15"/>
      <c r="BT1296" s="15"/>
      <c r="BU1296" s="15"/>
      <c r="BV1296" s="15"/>
      <c r="BW1296" s="15"/>
      <c r="BX1296" s="15"/>
      <c r="BY1296" s="15"/>
      <c r="BZ1296" s="15"/>
      <c r="CA1296" s="15"/>
      <c r="CB1296" s="15"/>
      <c r="CC1296" s="15"/>
      <c r="CD1296" s="15"/>
      <c r="CE1296" s="15"/>
      <c r="CF1296" s="15"/>
      <c r="CG1296" s="15"/>
      <c r="CH1296" s="15"/>
      <c r="CI1296" s="15"/>
      <c r="CJ1296" s="15"/>
      <c r="CK1296" s="15"/>
      <c r="CL1296" s="15"/>
      <c r="CM1296" s="15"/>
      <c r="CN1296" s="15"/>
      <c r="CO1296" s="15"/>
      <c r="CP1296" s="15"/>
      <c r="CQ1296" s="15"/>
      <c r="CR1296" s="15"/>
      <c r="CS1296" s="15"/>
      <c r="CT1296" s="15"/>
      <c r="CU1296" s="15"/>
      <c r="CV1296" s="15"/>
      <c r="CW1296" s="15"/>
      <c r="CX1296" s="15"/>
      <c r="CY1296" s="15"/>
      <c r="CZ1296" s="15"/>
      <c r="DA1296" s="15"/>
      <c r="DB1296" s="15"/>
      <c r="DC1296" s="15"/>
      <c r="DD1296" s="15"/>
      <c r="DE1296" s="15"/>
      <c r="DF1296" s="15"/>
      <c r="DG1296" s="15"/>
      <c r="DH1296" s="15"/>
      <c r="DI1296" s="15"/>
      <c r="DJ1296" s="15"/>
      <c r="DK1296" s="15"/>
      <c r="DL1296" s="15"/>
      <c r="DM1296" s="15"/>
      <c r="DN1296" s="15"/>
      <c r="DO1296" s="15"/>
      <c r="DP1296" s="15"/>
      <c r="DQ1296" s="15"/>
      <c r="DR1296" s="15"/>
      <c r="DS1296" s="15"/>
      <c r="DT1296" s="15"/>
      <c r="DU1296" s="15"/>
      <c r="DV1296" s="15"/>
      <c r="DW1296" s="15"/>
      <c r="DX1296" s="15"/>
      <c r="DY1296" s="15"/>
      <c r="DZ1296" s="15"/>
      <c r="EA1296" s="15"/>
      <c r="EB1296" s="15"/>
      <c r="EC1296" s="15"/>
      <c r="ED1296" s="15"/>
      <c r="EE1296" s="15"/>
      <c r="EF1296" s="15"/>
      <c r="EG1296" s="15"/>
      <c r="EH1296" s="15"/>
      <c r="EI1296" s="15"/>
      <c r="EJ1296" s="15"/>
      <c r="EK1296" s="15"/>
      <c r="EL1296" s="15"/>
      <c r="EM1296" s="15"/>
      <c r="EN1296" s="15"/>
      <c r="EO1296" s="15"/>
      <c r="EP1296" s="15"/>
      <c r="EQ1296" s="15"/>
      <c r="ER1296" s="15"/>
      <c r="ES1296" s="15"/>
      <c r="ET1296" s="15"/>
      <c r="EU1296" s="15"/>
      <c r="EV1296" s="15"/>
      <c r="EW1296" s="15"/>
      <c r="EX1296" s="15"/>
      <c r="EY1296" s="15"/>
      <c r="EZ1296" s="15"/>
      <c r="FA1296" s="15"/>
      <c r="FB1296" s="15"/>
      <c r="FC1296" s="15"/>
      <c r="FD1296" s="15"/>
      <c r="FE1296" s="15"/>
      <c r="FF1296" s="15"/>
      <c r="FG1296" s="15"/>
      <c r="FH1296" s="15"/>
      <c r="FI1296" s="15"/>
      <c r="FJ1296" s="15"/>
      <c r="FK1296" s="15"/>
      <c r="FL1296" s="15"/>
      <c r="FM1296" s="15"/>
      <c r="FN1296" s="15"/>
      <c r="FO1296" s="15"/>
      <c r="FP1296" s="15"/>
      <c r="FQ1296" s="15"/>
      <c r="FR1296" s="15"/>
      <c r="FS1296" s="15"/>
      <c r="FT1296" s="15"/>
      <c r="FU1296" s="15"/>
      <c r="FV1296" s="15"/>
      <c r="FW1296" s="15"/>
      <c r="FX1296" s="15"/>
      <c r="FY1296" s="15"/>
      <c r="FZ1296" s="15"/>
      <c r="GA1296" s="15"/>
      <c r="GB1296" s="15"/>
      <c r="GC1296" s="15"/>
      <c r="GD1296" s="15"/>
      <c r="GE1296" s="15"/>
      <c r="GF1296" s="15"/>
      <c r="GG1296" s="15"/>
      <c r="GH1296" s="15"/>
      <c r="GI1296" s="15"/>
      <c r="GJ1296" s="15"/>
      <c r="GK1296" s="15"/>
      <c r="GL1296" s="15"/>
      <c r="GM1296" s="15"/>
      <c r="GN1296" s="15"/>
      <c r="GO1296" s="15"/>
      <c r="GP1296" s="15"/>
      <c r="GQ1296" s="15"/>
      <c r="GR1296" s="15"/>
      <c r="GS1296" s="15"/>
      <c r="GT1296" s="15"/>
      <c r="GU1296" s="15"/>
      <c r="GV1296" s="15"/>
      <c r="GW1296" s="15"/>
      <c r="GX1296" s="15"/>
      <c r="GY1296" s="15"/>
      <c r="GZ1296" s="15"/>
      <c r="HA1296" s="15"/>
      <c r="HB1296" s="15"/>
      <c r="HC1296" s="15"/>
      <c r="HD1296" s="15"/>
      <c r="HE1296" s="15"/>
      <c r="HF1296" s="15"/>
      <c r="HG1296" s="15"/>
      <c r="HH1296" s="15"/>
      <c r="HI1296" s="15"/>
      <c r="HJ1296" s="15"/>
      <c r="HK1296" s="15"/>
      <c r="HL1296" s="15"/>
      <c r="HM1296" s="15"/>
      <c r="HN1296" s="15"/>
      <c r="HO1296" s="15"/>
      <c r="HP1296" s="15"/>
      <c r="HQ1296" s="15"/>
      <c r="HR1296" s="15"/>
      <c r="HS1296" s="15"/>
      <c r="HT1296" s="15"/>
      <c r="HU1296" s="15"/>
      <c r="HV1296" s="15"/>
      <c r="HW1296" s="15"/>
      <c r="HX1296" s="15"/>
      <c r="HY1296" s="15"/>
      <c r="HZ1296" s="15"/>
      <c r="IA1296" s="15"/>
      <c r="IB1296" s="15"/>
      <c r="IC1296" s="15"/>
      <c r="ID1296" s="15"/>
    </row>
    <row r="1297" spans="1:238" x14ac:dyDescent="0.2">
      <c r="A1297" s="11">
        <f t="shared" si="22"/>
        <v>1289</v>
      </c>
      <c r="B1297" s="32" t="s">
        <v>1437</v>
      </c>
      <c r="C1297" s="32" t="s">
        <v>761</v>
      </c>
      <c r="D1297" s="38" t="s">
        <v>8</v>
      </c>
      <c r="E1297" s="69" t="s">
        <v>1427</v>
      </c>
      <c r="F1297" s="33" t="s">
        <v>1438</v>
      </c>
      <c r="G1297" s="34">
        <v>597</v>
      </c>
      <c r="H1297" s="34">
        <v>658</v>
      </c>
      <c r="I1297" s="79" t="s">
        <v>15</v>
      </c>
      <c r="J1297" s="79" t="s">
        <v>17</v>
      </c>
      <c r="K1297" s="44"/>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c r="AP1297" s="15"/>
      <c r="AQ1297" s="15"/>
      <c r="AR1297" s="15"/>
      <c r="AS1297" s="15"/>
      <c r="AT1297" s="15"/>
      <c r="AU1297" s="15"/>
      <c r="AV1297" s="15"/>
      <c r="AW1297" s="15"/>
      <c r="AX1297" s="15"/>
      <c r="AY1297" s="15"/>
      <c r="AZ1297" s="15"/>
      <c r="BA1297" s="15"/>
      <c r="BB1297" s="15"/>
      <c r="BC1297" s="15"/>
      <c r="BD1297" s="15"/>
      <c r="BE1297" s="15"/>
      <c r="BF1297" s="15"/>
      <c r="BG1297" s="15"/>
      <c r="BH1297" s="15"/>
      <c r="BI1297" s="15"/>
      <c r="BJ1297" s="15"/>
      <c r="BK1297" s="15"/>
      <c r="BL1297" s="15"/>
      <c r="BM1297" s="15"/>
      <c r="BN1297" s="15"/>
      <c r="BO1297" s="15"/>
      <c r="BP1297" s="15"/>
      <c r="BQ1297" s="15"/>
      <c r="BR1297" s="15"/>
      <c r="BS1297" s="15"/>
      <c r="BT1297" s="15"/>
      <c r="BU1297" s="15"/>
      <c r="BV1297" s="15"/>
      <c r="BW1297" s="15"/>
      <c r="BX1297" s="15"/>
      <c r="BY1297" s="15"/>
      <c r="BZ1297" s="15"/>
      <c r="CA1297" s="15"/>
      <c r="CB1297" s="15"/>
      <c r="CC1297" s="15"/>
      <c r="CD1297" s="15"/>
      <c r="CE1297" s="15"/>
      <c r="CF1297" s="15"/>
      <c r="CG1297" s="15"/>
      <c r="CH1297" s="15"/>
      <c r="CI1297" s="15"/>
      <c r="CJ1297" s="15"/>
      <c r="CK1297" s="15"/>
      <c r="CL1297" s="15"/>
      <c r="CM1297" s="15"/>
      <c r="CN1297" s="15"/>
      <c r="CO1297" s="15"/>
      <c r="CP1297" s="15"/>
      <c r="CQ1297" s="15"/>
      <c r="CR1297" s="15"/>
      <c r="CS1297" s="15"/>
      <c r="CT1297" s="15"/>
      <c r="CU1297" s="15"/>
      <c r="CV1297" s="15"/>
      <c r="CW1297" s="15"/>
      <c r="CX1297" s="15"/>
      <c r="CY1297" s="15"/>
      <c r="CZ1297" s="15"/>
      <c r="DA1297" s="15"/>
      <c r="DB1297" s="15"/>
      <c r="DC1297" s="15"/>
      <c r="DD1297" s="15"/>
      <c r="DE1297" s="15"/>
      <c r="DF1297" s="15"/>
      <c r="DG1297" s="15"/>
      <c r="DH1297" s="15"/>
      <c r="DI1297" s="15"/>
      <c r="DJ1297" s="15"/>
      <c r="DK1297" s="15"/>
      <c r="DL1297" s="15"/>
      <c r="DM1297" s="15"/>
      <c r="DN1297" s="15"/>
      <c r="DO1297" s="15"/>
      <c r="DP1297" s="15"/>
      <c r="DQ1297" s="15"/>
      <c r="DR1297" s="15"/>
      <c r="DS1297" s="15"/>
      <c r="DT1297" s="15"/>
      <c r="DU1297" s="15"/>
      <c r="DV1297" s="15"/>
      <c r="DW1297" s="15"/>
      <c r="DX1297" s="15"/>
      <c r="DY1297" s="15"/>
      <c r="DZ1297" s="15"/>
      <c r="EA1297" s="15"/>
      <c r="EB1297" s="15"/>
      <c r="EC1297" s="15"/>
      <c r="ED1297" s="15"/>
      <c r="EE1297" s="15"/>
      <c r="EF1297" s="15"/>
      <c r="EG1297" s="15"/>
      <c r="EH1297" s="15"/>
      <c r="EI1297" s="15"/>
      <c r="EJ1297" s="15"/>
      <c r="EK1297" s="15"/>
      <c r="EL1297" s="15"/>
      <c r="EM1297" s="15"/>
      <c r="EN1297" s="15"/>
      <c r="EO1297" s="15"/>
      <c r="EP1297" s="15"/>
      <c r="EQ1297" s="15"/>
      <c r="ER1297" s="15"/>
      <c r="ES1297" s="15"/>
      <c r="ET1297" s="15"/>
      <c r="EU1297" s="15"/>
      <c r="EV1297" s="15"/>
      <c r="EW1297" s="15"/>
      <c r="EX1297" s="15"/>
      <c r="EY1297" s="15"/>
      <c r="EZ1297" s="15"/>
      <c r="FA1297" s="15"/>
      <c r="FB1297" s="15"/>
      <c r="FC1297" s="15"/>
      <c r="FD1297" s="15"/>
      <c r="FE1297" s="15"/>
      <c r="FF1297" s="15"/>
      <c r="FG1297" s="15"/>
      <c r="FH1297" s="15"/>
      <c r="FI1297" s="15"/>
      <c r="FJ1297" s="15"/>
      <c r="FK1297" s="15"/>
      <c r="FL1297" s="15"/>
      <c r="FM1297" s="15"/>
      <c r="FN1297" s="15"/>
      <c r="FO1297" s="15"/>
      <c r="FP1297" s="15"/>
      <c r="FQ1297" s="15"/>
      <c r="FR1297" s="15"/>
      <c r="FS1297" s="15"/>
      <c r="FT1297" s="15"/>
      <c r="FU1297" s="15"/>
      <c r="FV1297" s="15"/>
      <c r="FW1297" s="15"/>
      <c r="FX1297" s="15"/>
      <c r="FY1297" s="15"/>
      <c r="FZ1297" s="15"/>
      <c r="GA1297" s="15"/>
      <c r="GB1297" s="15"/>
      <c r="GC1297" s="15"/>
      <c r="GD1297" s="15"/>
      <c r="GE1297" s="15"/>
      <c r="GF1297" s="15"/>
      <c r="GG1297" s="15"/>
      <c r="GH1297" s="15"/>
      <c r="GI1297" s="15"/>
      <c r="GJ1297" s="15"/>
      <c r="GK1297" s="15"/>
      <c r="GL1297" s="15"/>
      <c r="GM1297" s="15"/>
      <c r="GN1297" s="15"/>
      <c r="GO1297" s="15"/>
      <c r="GP1297" s="15"/>
      <c r="GQ1297" s="15"/>
      <c r="GR1297" s="15"/>
      <c r="GS1297" s="15"/>
      <c r="GT1297" s="15"/>
      <c r="GU1297" s="15"/>
      <c r="GV1297" s="15"/>
      <c r="GW1297" s="15"/>
      <c r="GX1297" s="15"/>
      <c r="GY1297" s="15"/>
      <c r="GZ1297" s="15"/>
      <c r="HA1297" s="15"/>
      <c r="HB1297" s="15"/>
      <c r="HC1297" s="15"/>
      <c r="HD1297" s="15"/>
      <c r="HE1297" s="15"/>
      <c r="HF1297" s="15"/>
      <c r="HG1297" s="15"/>
      <c r="HH1297" s="15"/>
      <c r="HI1297" s="15"/>
      <c r="HJ1297" s="15"/>
      <c r="HK1297" s="15"/>
      <c r="HL1297" s="15"/>
      <c r="HM1297" s="15"/>
      <c r="HN1297" s="15"/>
      <c r="HO1297" s="15"/>
      <c r="HP1297" s="15"/>
      <c r="HQ1297" s="15"/>
      <c r="HR1297" s="15"/>
      <c r="HS1297" s="15"/>
      <c r="HT1297" s="15"/>
      <c r="HU1297" s="15"/>
      <c r="HV1297" s="15"/>
      <c r="HW1297" s="15"/>
      <c r="HX1297" s="15"/>
      <c r="HY1297" s="15"/>
      <c r="HZ1297" s="15"/>
      <c r="IA1297" s="15"/>
      <c r="IB1297" s="15"/>
      <c r="IC1297" s="15"/>
      <c r="ID1297" s="15"/>
    </row>
    <row r="1298" spans="1:238" x14ac:dyDescent="0.2">
      <c r="A1298" s="11">
        <f t="shared" si="22"/>
        <v>1290</v>
      </c>
      <c r="B1298" s="32" t="s">
        <v>1053</v>
      </c>
      <c r="C1298" s="32" t="s">
        <v>761</v>
      </c>
      <c r="D1298" s="38" t="s">
        <v>8</v>
      </c>
      <c r="E1298" s="69" t="s">
        <v>1503</v>
      </c>
      <c r="F1298" s="33" t="s">
        <v>72</v>
      </c>
      <c r="G1298" s="34">
        <v>14130</v>
      </c>
      <c r="H1298" s="34">
        <v>29563</v>
      </c>
      <c r="I1298" s="35" t="s">
        <v>18</v>
      </c>
      <c r="J1298" s="35" t="s">
        <v>17</v>
      </c>
      <c r="K1298" s="36"/>
    </row>
    <row r="1299" spans="1:238" x14ac:dyDescent="0.2">
      <c r="A1299" s="11">
        <f t="shared" si="22"/>
        <v>1291</v>
      </c>
      <c r="B1299" s="32" t="s">
        <v>1065</v>
      </c>
      <c r="C1299" s="32" t="s">
        <v>761</v>
      </c>
      <c r="D1299" s="38" t="s">
        <v>8</v>
      </c>
      <c r="E1299" s="69" t="s">
        <v>1520</v>
      </c>
      <c r="F1299" s="33" t="s">
        <v>909</v>
      </c>
      <c r="G1299" s="34">
        <v>2695</v>
      </c>
      <c r="H1299" s="34">
        <v>2981</v>
      </c>
      <c r="I1299" s="35" t="s">
        <v>18</v>
      </c>
      <c r="J1299" s="35" t="s">
        <v>17</v>
      </c>
      <c r="K1299" s="36"/>
    </row>
    <row r="1300" spans="1:238" x14ac:dyDescent="0.2">
      <c r="A1300" s="11">
        <f t="shared" si="22"/>
        <v>1292</v>
      </c>
      <c r="B1300" s="32" t="s">
        <v>1529</v>
      </c>
      <c r="C1300" s="32" t="s">
        <v>761</v>
      </c>
      <c r="D1300" s="38" t="s">
        <v>8</v>
      </c>
      <c r="E1300" s="69" t="s">
        <v>1525</v>
      </c>
      <c r="F1300" s="33" t="s">
        <v>1530</v>
      </c>
      <c r="G1300" s="34">
        <v>18116</v>
      </c>
      <c r="H1300" s="34">
        <v>30477</v>
      </c>
      <c r="I1300" s="35" t="s">
        <v>18</v>
      </c>
      <c r="J1300" s="35" t="s">
        <v>17</v>
      </c>
      <c r="K1300" s="36"/>
    </row>
    <row r="1301" spans="1:238" x14ac:dyDescent="0.2">
      <c r="A1301" s="11">
        <f t="shared" si="22"/>
        <v>1293</v>
      </c>
      <c r="B1301" s="32" t="s">
        <v>1537</v>
      </c>
      <c r="C1301" s="32" t="s">
        <v>761</v>
      </c>
      <c r="D1301" s="38" t="s">
        <v>8</v>
      </c>
      <c r="E1301" s="69" t="s">
        <v>1532</v>
      </c>
      <c r="F1301" s="33" t="s">
        <v>1538</v>
      </c>
      <c r="G1301" s="34">
        <v>13055</v>
      </c>
      <c r="H1301" s="34">
        <v>19716</v>
      </c>
      <c r="I1301" s="37" t="s">
        <v>15</v>
      </c>
      <c r="J1301" s="35" t="s">
        <v>17</v>
      </c>
      <c r="K1301" s="36"/>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c r="AP1301" s="15"/>
      <c r="AQ1301" s="15"/>
      <c r="AR1301" s="15"/>
      <c r="AS1301" s="15"/>
      <c r="AT1301" s="15"/>
      <c r="AU1301" s="15"/>
      <c r="AV1301" s="15"/>
      <c r="AW1301" s="15"/>
      <c r="AX1301" s="15"/>
      <c r="AY1301" s="15"/>
      <c r="AZ1301" s="15"/>
      <c r="BA1301" s="15"/>
      <c r="BB1301" s="15"/>
      <c r="BC1301" s="15"/>
      <c r="BD1301" s="15"/>
      <c r="BE1301" s="15"/>
      <c r="BF1301" s="15"/>
      <c r="BG1301" s="15"/>
      <c r="BH1301" s="15"/>
      <c r="BI1301" s="15"/>
      <c r="BJ1301" s="15"/>
      <c r="BK1301" s="15"/>
      <c r="BL1301" s="15"/>
      <c r="BM1301" s="15"/>
      <c r="BN1301" s="15"/>
      <c r="BO1301" s="15"/>
      <c r="BP1301" s="15"/>
      <c r="BQ1301" s="15"/>
      <c r="BR1301" s="15"/>
      <c r="BS1301" s="15"/>
      <c r="BT1301" s="15"/>
      <c r="BU1301" s="15"/>
      <c r="BV1301" s="15"/>
      <c r="BW1301" s="15"/>
      <c r="BX1301" s="15"/>
      <c r="BY1301" s="15"/>
      <c r="BZ1301" s="15"/>
      <c r="CA1301" s="15"/>
      <c r="CB1301" s="15"/>
      <c r="CC1301" s="15"/>
      <c r="CD1301" s="15"/>
      <c r="CE1301" s="15"/>
      <c r="CF1301" s="15"/>
      <c r="CG1301" s="15"/>
      <c r="CH1301" s="15"/>
      <c r="CI1301" s="15"/>
      <c r="CJ1301" s="15"/>
      <c r="CK1301" s="15"/>
      <c r="CL1301" s="15"/>
      <c r="CM1301" s="15"/>
      <c r="CN1301" s="15"/>
      <c r="CO1301" s="15"/>
      <c r="CP1301" s="15"/>
      <c r="CQ1301" s="15"/>
      <c r="CR1301" s="15"/>
      <c r="CS1301" s="15"/>
      <c r="CT1301" s="15"/>
      <c r="CU1301" s="15"/>
      <c r="CV1301" s="15"/>
      <c r="CW1301" s="15"/>
      <c r="CX1301" s="15"/>
      <c r="CY1301" s="15"/>
      <c r="CZ1301" s="15"/>
      <c r="DA1301" s="15"/>
      <c r="DB1301" s="15"/>
      <c r="DC1301" s="15"/>
      <c r="DD1301" s="15"/>
      <c r="DE1301" s="15"/>
      <c r="DF1301" s="15"/>
      <c r="DG1301" s="15"/>
      <c r="DH1301" s="15"/>
      <c r="DI1301" s="15"/>
      <c r="DJ1301" s="15"/>
      <c r="DK1301" s="15"/>
      <c r="DL1301" s="15"/>
      <c r="DM1301" s="15"/>
      <c r="DN1301" s="15"/>
      <c r="DO1301" s="15"/>
      <c r="DP1301" s="15"/>
      <c r="DQ1301" s="15"/>
      <c r="DR1301" s="15"/>
      <c r="DS1301" s="15"/>
      <c r="DT1301" s="15"/>
      <c r="DU1301" s="15"/>
      <c r="DV1301" s="15"/>
      <c r="DW1301" s="15"/>
      <c r="DX1301" s="15"/>
      <c r="DY1301" s="15"/>
      <c r="DZ1301" s="15"/>
      <c r="EA1301" s="15"/>
      <c r="EB1301" s="15"/>
      <c r="EC1301" s="15"/>
      <c r="ED1301" s="15"/>
      <c r="EE1301" s="15"/>
      <c r="EF1301" s="15"/>
      <c r="EG1301" s="15"/>
      <c r="EH1301" s="15"/>
      <c r="EI1301" s="15"/>
      <c r="EJ1301" s="15"/>
      <c r="EK1301" s="15"/>
      <c r="EL1301" s="15"/>
      <c r="EM1301" s="15"/>
      <c r="EN1301" s="15"/>
      <c r="EO1301" s="15"/>
      <c r="EP1301" s="15"/>
      <c r="EQ1301" s="15"/>
      <c r="ER1301" s="15"/>
      <c r="ES1301" s="15"/>
      <c r="ET1301" s="15"/>
      <c r="EU1301" s="15"/>
      <c r="EV1301" s="15"/>
      <c r="EW1301" s="15"/>
      <c r="EX1301" s="15"/>
      <c r="EY1301" s="15"/>
      <c r="EZ1301" s="15"/>
      <c r="FA1301" s="15"/>
      <c r="FB1301" s="15"/>
      <c r="FC1301" s="15"/>
      <c r="FD1301" s="15"/>
      <c r="FE1301" s="15"/>
      <c r="FF1301" s="15"/>
      <c r="FG1301" s="15"/>
      <c r="FH1301" s="15"/>
      <c r="FI1301" s="15"/>
      <c r="FJ1301" s="15"/>
      <c r="FK1301" s="15"/>
      <c r="FL1301" s="15"/>
      <c r="FM1301" s="15"/>
      <c r="FN1301" s="15"/>
      <c r="FO1301" s="15"/>
      <c r="FP1301" s="15"/>
      <c r="FQ1301" s="15"/>
      <c r="FR1301" s="15"/>
      <c r="FS1301" s="15"/>
      <c r="FT1301" s="15"/>
      <c r="FU1301" s="15"/>
      <c r="FV1301" s="15"/>
      <c r="FW1301" s="15"/>
      <c r="FX1301" s="15"/>
      <c r="FY1301" s="15"/>
      <c r="FZ1301" s="15"/>
      <c r="GA1301" s="15"/>
      <c r="GB1301" s="15"/>
      <c r="GC1301" s="15"/>
      <c r="GD1301" s="15"/>
      <c r="GE1301" s="15"/>
      <c r="GF1301" s="15"/>
      <c r="GG1301" s="15"/>
      <c r="GH1301" s="15"/>
      <c r="GI1301" s="15"/>
      <c r="GJ1301" s="15"/>
      <c r="GK1301" s="15"/>
      <c r="GL1301" s="15"/>
      <c r="GM1301" s="15"/>
      <c r="GN1301" s="15"/>
      <c r="GO1301" s="15"/>
      <c r="GP1301" s="15"/>
      <c r="GQ1301" s="15"/>
      <c r="GR1301" s="15"/>
      <c r="GS1301" s="15"/>
      <c r="GT1301" s="15"/>
      <c r="GU1301" s="15"/>
      <c r="GV1301" s="15"/>
      <c r="GW1301" s="15"/>
      <c r="GX1301" s="15"/>
      <c r="GY1301" s="15"/>
      <c r="GZ1301" s="15"/>
      <c r="HA1301" s="15"/>
      <c r="HB1301" s="15"/>
      <c r="HC1301" s="15"/>
      <c r="HD1301" s="15"/>
      <c r="HE1301" s="15"/>
      <c r="HF1301" s="15"/>
      <c r="HG1301" s="15"/>
      <c r="HH1301" s="15"/>
      <c r="HI1301" s="15"/>
      <c r="HJ1301" s="15"/>
      <c r="HK1301" s="15"/>
      <c r="HL1301" s="15"/>
      <c r="HM1301" s="15"/>
      <c r="HN1301" s="15"/>
      <c r="HO1301" s="15"/>
      <c r="HP1301" s="15"/>
      <c r="HQ1301" s="15"/>
      <c r="HR1301" s="15"/>
      <c r="HS1301" s="15"/>
      <c r="HT1301" s="15"/>
      <c r="HU1301" s="15"/>
      <c r="HV1301" s="15"/>
      <c r="HW1301" s="15"/>
      <c r="HX1301" s="15"/>
      <c r="HY1301" s="15"/>
      <c r="HZ1301" s="15"/>
      <c r="IA1301" s="15"/>
      <c r="IB1301" s="15"/>
      <c r="IC1301" s="15"/>
      <c r="ID1301" s="15"/>
    </row>
    <row r="1302" spans="1:238" x14ac:dyDescent="0.2">
      <c r="A1302" s="11">
        <f t="shared" si="22"/>
        <v>1294</v>
      </c>
      <c r="B1302" s="32" t="s">
        <v>1539</v>
      </c>
      <c r="C1302" s="32" t="s">
        <v>761</v>
      </c>
      <c r="D1302" s="38" t="s">
        <v>8</v>
      </c>
      <c r="E1302" s="69" t="s">
        <v>1532</v>
      </c>
      <c r="F1302" s="33" t="s">
        <v>1540</v>
      </c>
      <c r="G1302" s="34">
        <v>12475</v>
      </c>
      <c r="H1302" s="34">
        <v>20037</v>
      </c>
      <c r="I1302" s="37" t="s">
        <v>15</v>
      </c>
      <c r="J1302" s="35" t="s">
        <v>17</v>
      </c>
      <c r="K1302" s="36"/>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c r="AP1302" s="15"/>
      <c r="AQ1302" s="15"/>
      <c r="AR1302" s="15"/>
      <c r="AS1302" s="15"/>
      <c r="AT1302" s="15"/>
      <c r="AU1302" s="15"/>
      <c r="AV1302" s="15"/>
      <c r="AW1302" s="15"/>
      <c r="AX1302" s="15"/>
      <c r="AY1302" s="15"/>
      <c r="AZ1302" s="15"/>
      <c r="BA1302" s="15"/>
      <c r="BB1302" s="15"/>
      <c r="BC1302" s="15"/>
      <c r="BD1302" s="15"/>
      <c r="BE1302" s="15"/>
      <c r="BF1302" s="15"/>
      <c r="BG1302" s="15"/>
      <c r="BH1302" s="15"/>
      <c r="BI1302" s="15"/>
      <c r="BJ1302" s="15"/>
      <c r="BK1302" s="15"/>
      <c r="BL1302" s="15"/>
      <c r="BM1302" s="15"/>
      <c r="BN1302" s="15"/>
      <c r="BO1302" s="15"/>
      <c r="BP1302" s="15"/>
      <c r="BQ1302" s="15"/>
      <c r="BR1302" s="15"/>
      <c r="BS1302" s="15"/>
      <c r="BT1302" s="15"/>
      <c r="BU1302" s="15"/>
      <c r="BV1302" s="15"/>
      <c r="BW1302" s="15"/>
      <c r="BX1302" s="15"/>
      <c r="BY1302" s="15"/>
      <c r="BZ1302" s="15"/>
      <c r="CA1302" s="15"/>
      <c r="CB1302" s="15"/>
      <c r="CC1302" s="15"/>
      <c r="CD1302" s="15"/>
      <c r="CE1302" s="15"/>
      <c r="CF1302" s="15"/>
      <c r="CG1302" s="15"/>
      <c r="CH1302" s="15"/>
      <c r="CI1302" s="15"/>
      <c r="CJ1302" s="15"/>
      <c r="CK1302" s="15"/>
      <c r="CL1302" s="15"/>
      <c r="CM1302" s="15"/>
      <c r="CN1302" s="15"/>
      <c r="CO1302" s="15"/>
      <c r="CP1302" s="15"/>
      <c r="CQ1302" s="15"/>
      <c r="CR1302" s="15"/>
      <c r="CS1302" s="15"/>
      <c r="CT1302" s="15"/>
      <c r="CU1302" s="15"/>
      <c r="CV1302" s="15"/>
      <c r="CW1302" s="15"/>
      <c r="CX1302" s="15"/>
      <c r="CY1302" s="15"/>
      <c r="CZ1302" s="15"/>
      <c r="DA1302" s="15"/>
      <c r="DB1302" s="15"/>
      <c r="DC1302" s="15"/>
      <c r="DD1302" s="15"/>
      <c r="DE1302" s="15"/>
      <c r="DF1302" s="15"/>
      <c r="DG1302" s="15"/>
      <c r="DH1302" s="15"/>
      <c r="DI1302" s="15"/>
      <c r="DJ1302" s="15"/>
      <c r="DK1302" s="15"/>
      <c r="DL1302" s="15"/>
      <c r="DM1302" s="15"/>
      <c r="DN1302" s="15"/>
      <c r="DO1302" s="15"/>
      <c r="DP1302" s="15"/>
      <c r="DQ1302" s="15"/>
      <c r="DR1302" s="15"/>
      <c r="DS1302" s="15"/>
      <c r="DT1302" s="15"/>
      <c r="DU1302" s="15"/>
      <c r="DV1302" s="15"/>
      <c r="DW1302" s="15"/>
      <c r="DX1302" s="15"/>
      <c r="DY1302" s="15"/>
      <c r="DZ1302" s="15"/>
      <c r="EA1302" s="15"/>
      <c r="EB1302" s="15"/>
      <c r="EC1302" s="15"/>
      <c r="ED1302" s="15"/>
      <c r="EE1302" s="15"/>
      <c r="EF1302" s="15"/>
      <c r="EG1302" s="15"/>
      <c r="EH1302" s="15"/>
      <c r="EI1302" s="15"/>
      <c r="EJ1302" s="15"/>
      <c r="EK1302" s="15"/>
      <c r="EL1302" s="15"/>
      <c r="EM1302" s="15"/>
      <c r="EN1302" s="15"/>
      <c r="EO1302" s="15"/>
      <c r="EP1302" s="15"/>
      <c r="EQ1302" s="15"/>
      <c r="ER1302" s="15"/>
      <c r="ES1302" s="15"/>
      <c r="ET1302" s="15"/>
      <c r="EU1302" s="15"/>
      <c r="EV1302" s="15"/>
      <c r="EW1302" s="15"/>
      <c r="EX1302" s="15"/>
      <c r="EY1302" s="15"/>
      <c r="EZ1302" s="15"/>
      <c r="FA1302" s="15"/>
      <c r="FB1302" s="15"/>
      <c r="FC1302" s="15"/>
      <c r="FD1302" s="15"/>
      <c r="FE1302" s="15"/>
      <c r="FF1302" s="15"/>
      <c r="FG1302" s="15"/>
      <c r="FH1302" s="15"/>
      <c r="FI1302" s="15"/>
      <c r="FJ1302" s="15"/>
      <c r="FK1302" s="15"/>
      <c r="FL1302" s="15"/>
      <c r="FM1302" s="15"/>
      <c r="FN1302" s="15"/>
      <c r="FO1302" s="15"/>
      <c r="FP1302" s="15"/>
      <c r="FQ1302" s="15"/>
      <c r="FR1302" s="15"/>
      <c r="FS1302" s="15"/>
      <c r="FT1302" s="15"/>
      <c r="FU1302" s="15"/>
      <c r="FV1302" s="15"/>
      <c r="FW1302" s="15"/>
      <c r="FX1302" s="15"/>
      <c r="FY1302" s="15"/>
      <c r="FZ1302" s="15"/>
      <c r="GA1302" s="15"/>
      <c r="GB1302" s="15"/>
      <c r="GC1302" s="15"/>
      <c r="GD1302" s="15"/>
      <c r="GE1302" s="15"/>
      <c r="GF1302" s="15"/>
      <c r="GG1302" s="15"/>
      <c r="GH1302" s="15"/>
      <c r="GI1302" s="15"/>
      <c r="GJ1302" s="15"/>
      <c r="GK1302" s="15"/>
      <c r="GL1302" s="15"/>
      <c r="GM1302" s="15"/>
      <c r="GN1302" s="15"/>
      <c r="GO1302" s="15"/>
      <c r="GP1302" s="15"/>
      <c r="GQ1302" s="15"/>
      <c r="GR1302" s="15"/>
      <c r="GS1302" s="15"/>
      <c r="GT1302" s="15"/>
      <c r="GU1302" s="15"/>
      <c r="GV1302" s="15"/>
      <c r="GW1302" s="15"/>
      <c r="GX1302" s="15"/>
      <c r="GY1302" s="15"/>
      <c r="GZ1302" s="15"/>
      <c r="HA1302" s="15"/>
      <c r="HB1302" s="15"/>
      <c r="HC1302" s="15"/>
      <c r="HD1302" s="15"/>
      <c r="HE1302" s="15"/>
      <c r="HF1302" s="15"/>
      <c r="HG1302" s="15"/>
      <c r="HH1302" s="15"/>
      <c r="HI1302" s="15"/>
      <c r="HJ1302" s="15"/>
      <c r="HK1302" s="15"/>
      <c r="HL1302" s="15"/>
      <c r="HM1302" s="15"/>
      <c r="HN1302" s="15"/>
      <c r="HO1302" s="15"/>
      <c r="HP1302" s="15"/>
      <c r="HQ1302" s="15"/>
      <c r="HR1302" s="15"/>
      <c r="HS1302" s="15"/>
      <c r="HT1302" s="15"/>
      <c r="HU1302" s="15"/>
      <c r="HV1302" s="15"/>
      <c r="HW1302" s="15"/>
      <c r="HX1302" s="15"/>
      <c r="HY1302" s="15"/>
      <c r="HZ1302" s="15"/>
      <c r="IA1302" s="15"/>
      <c r="IB1302" s="15"/>
      <c r="IC1302" s="15"/>
      <c r="ID1302" s="15"/>
    </row>
    <row r="1303" spans="1:238" x14ac:dyDescent="0.2">
      <c r="A1303" s="11">
        <f t="shared" si="22"/>
        <v>1295</v>
      </c>
      <c r="B1303" s="32" t="s">
        <v>1558</v>
      </c>
      <c r="C1303" s="32" t="s">
        <v>761</v>
      </c>
      <c r="D1303" s="38" t="s">
        <v>8</v>
      </c>
      <c r="E1303" s="68" t="s">
        <v>1555</v>
      </c>
      <c r="F1303" s="33" t="s">
        <v>947</v>
      </c>
      <c r="G1303" s="34">
        <v>7627</v>
      </c>
      <c r="H1303" s="34">
        <v>15293</v>
      </c>
      <c r="I1303" s="37" t="s">
        <v>18</v>
      </c>
      <c r="J1303" s="35" t="s">
        <v>17</v>
      </c>
      <c r="K1303" s="36"/>
      <c r="L1303" s="14"/>
      <c r="M1303" s="14"/>
      <c r="N1303" s="14"/>
      <c r="O1303" s="14"/>
      <c r="P1303" s="14"/>
      <c r="Q1303" s="14"/>
      <c r="R1303" s="14"/>
      <c r="S1303" s="14"/>
      <c r="T1303" s="14"/>
      <c r="U1303" s="14"/>
      <c r="V1303" s="14"/>
      <c r="W1303" s="14"/>
      <c r="X1303" s="14"/>
      <c r="Y1303" s="14"/>
      <c r="Z1303" s="14"/>
      <c r="AA1303" s="14"/>
      <c r="AB1303" s="14"/>
      <c r="AC1303" s="14"/>
      <c r="AD1303" s="14"/>
      <c r="AE1303" s="14"/>
      <c r="AF1303" s="14"/>
      <c r="AG1303" s="14"/>
      <c r="AH1303" s="14"/>
      <c r="AI1303" s="14"/>
      <c r="AJ1303" s="14"/>
      <c r="AK1303" s="14"/>
      <c r="AL1303" s="14"/>
      <c r="AM1303" s="14"/>
      <c r="AN1303" s="14"/>
      <c r="AO1303" s="14"/>
      <c r="AP1303" s="14"/>
      <c r="AQ1303" s="14"/>
      <c r="AR1303" s="14"/>
      <c r="AS1303" s="14"/>
      <c r="AT1303" s="14"/>
      <c r="AU1303" s="14"/>
      <c r="AV1303" s="14"/>
      <c r="AW1303" s="14"/>
      <c r="AX1303" s="14"/>
      <c r="AY1303" s="14"/>
      <c r="AZ1303" s="14"/>
      <c r="BA1303" s="14"/>
      <c r="BB1303" s="14"/>
      <c r="BC1303" s="14"/>
      <c r="BD1303" s="14"/>
      <c r="BE1303" s="14"/>
      <c r="BF1303" s="14"/>
      <c r="BG1303" s="14"/>
      <c r="BH1303" s="14"/>
      <c r="BI1303" s="14"/>
      <c r="BJ1303" s="14"/>
      <c r="BK1303" s="14"/>
      <c r="BL1303" s="14"/>
      <c r="BM1303" s="14"/>
      <c r="BN1303" s="14"/>
      <c r="BO1303" s="14"/>
      <c r="BP1303" s="14"/>
      <c r="BQ1303" s="14"/>
      <c r="BR1303" s="14"/>
      <c r="BS1303" s="14"/>
      <c r="BT1303" s="14"/>
      <c r="BU1303" s="14"/>
      <c r="BV1303" s="14"/>
      <c r="BW1303" s="14"/>
      <c r="BX1303" s="14"/>
      <c r="BY1303" s="14"/>
      <c r="BZ1303" s="14"/>
      <c r="CA1303" s="14"/>
      <c r="CB1303" s="14"/>
      <c r="CC1303" s="14"/>
      <c r="CD1303" s="14"/>
      <c r="CE1303" s="14"/>
      <c r="CF1303" s="14"/>
      <c r="CG1303" s="14"/>
      <c r="CH1303" s="14"/>
      <c r="CI1303" s="14"/>
      <c r="CJ1303" s="14"/>
      <c r="CK1303" s="14"/>
      <c r="CL1303" s="14"/>
      <c r="CM1303" s="14"/>
      <c r="CN1303" s="14"/>
      <c r="CO1303" s="14"/>
      <c r="CP1303" s="14"/>
      <c r="CQ1303" s="14"/>
      <c r="CR1303" s="14"/>
      <c r="CS1303" s="14"/>
      <c r="CT1303" s="14"/>
      <c r="CU1303" s="14"/>
      <c r="CV1303" s="14"/>
      <c r="CW1303" s="14"/>
      <c r="CX1303" s="14"/>
      <c r="CY1303" s="14"/>
      <c r="CZ1303" s="14"/>
      <c r="DA1303" s="14"/>
      <c r="DB1303" s="14"/>
      <c r="DC1303" s="14"/>
      <c r="DD1303" s="14"/>
      <c r="DE1303" s="14"/>
      <c r="DF1303" s="14"/>
      <c r="DG1303" s="14"/>
      <c r="DH1303" s="14"/>
      <c r="DI1303" s="14"/>
      <c r="DJ1303" s="14"/>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4"/>
      <c r="EQ1303" s="14"/>
      <c r="ER1303" s="14"/>
      <c r="ES1303" s="14"/>
      <c r="ET1303" s="14"/>
      <c r="EU1303" s="14"/>
      <c r="EV1303" s="14"/>
      <c r="EW1303" s="14"/>
      <c r="EX1303" s="14"/>
      <c r="EY1303" s="14"/>
      <c r="EZ1303" s="14"/>
      <c r="FA1303" s="14"/>
      <c r="FB1303" s="14"/>
      <c r="FC1303" s="14"/>
      <c r="FD1303" s="14"/>
      <c r="FE1303" s="14"/>
      <c r="FF1303" s="14"/>
      <c r="FG1303" s="14"/>
      <c r="FH1303" s="14"/>
      <c r="FI1303" s="14"/>
      <c r="FJ1303" s="14"/>
      <c r="FK1303" s="14"/>
      <c r="FL1303" s="14"/>
      <c r="FM1303" s="14"/>
      <c r="FN1303" s="14"/>
      <c r="FO1303" s="14"/>
      <c r="FP1303" s="14"/>
      <c r="FQ1303" s="14"/>
      <c r="FR1303" s="14"/>
      <c r="FS1303" s="14"/>
      <c r="FT1303" s="14"/>
      <c r="FU1303" s="14"/>
      <c r="FV1303" s="14"/>
      <c r="FW1303" s="14"/>
      <c r="FX1303" s="14"/>
      <c r="FY1303" s="14"/>
      <c r="FZ1303" s="14"/>
      <c r="GA1303" s="14"/>
      <c r="GB1303" s="14"/>
      <c r="GC1303" s="14"/>
      <c r="GD1303" s="14"/>
      <c r="GE1303" s="14"/>
      <c r="GF1303" s="14"/>
      <c r="GG1303" s="14"/>
      <c r="GH1303" s="14"/>
      <c r="GI1303" s="14"/>
      <c r="GJ1303" s="14"/>
      <c r="GK1303" s="14"/>
      <c r="GL1303" s="14"/>
      <c r="GM1303" s="14"/>
      <c r="GN1303" s="14"/>
      <c r="GO1303" s="14"/>
      <c r="GP1303" s="14"/>
      <c r="GQ1303" s="14"/>
      <c r="GR1303" s="14"/>
      <c r="GS1303" s="14"/>
      <c r="GT1303" s="14"/>
      <c r="GU1303" s="14"/>
      <c r="GV1303" s="14"/>
      <c r="GW1303" s="14"/>
      <c r="GX1303" s="14"/>
      <c r="GY1303" s="14"/>
      <c r="GZ1303" s="14"/>
      <c r="HA1303" s="14"/>
      <c r="HB1303" s="14"/>
      <c r="HC1303" s="14"/>
      <c r="HD1303" s="14"/>
      <c r="HE1303" s="14"/>
      <c r="HF1303" s="14"/>
      <c r="HG1303" s="14"/>
      <c r="HH1303" s="14"/>
      <c r="HI1303" s="14"/>
      <c r="HJ1303" s="14"/>
      <c r="HK1303" s="14"/>
      <c r="HL1303" s="14"/>
      <c r="HM1303" s="14"/>
      <c r="HN1303" s="14"/>
      <c r="HO1303" s="14"/>
      <c r="HP1303" s="14"/>
      <c r="HQ1303" s="14"/>
      <c r="HR1303" s="14"/>
      <c r="HS1303" s="14"/>
      <c r="HT1303" s="14"/>
      <c r="HU1303" s="14"/>
      <c r="HV1303" s="14"/>
      <c r="HW1303" s="14"/>
      <c r="HX1303" s="14"/>
      <c r="HY1303" s="14"/>
      <c r="HZ1303" s="14"/>
      <c r="IA1303" s="14"/>
      <c r="IB1303" s="14"/>
      <c r="IC1303" s="14"/>
      <c r="ID1303" s="14"/>
    </row>
    <row r="1304" spans="1:238" x14ac:dyDescent="0.2">
      <c r="A1304" s="11">
        <f t="shared" si="22"/>
        <v>1296</v>
      </c>
      <c r="B1304" s="32" t="s">
        <v>1066</v>
      </c>
      <c r="C1304" s="32" t="s">
        <v>761</v>
      </c>
      <c r="D1304" s="38" t="s">
        <v>8</v>
      </c>
      <c r="E1304" s="68" t="s">
        <v>1560</v>
      </c>
      <c r="F1304" s="33" t="s">
        <v>71</v>
      </c>
      <c r="G1304" s="34">
        <v>22931</v>
      </c>
      <c r="H1304" s="34">
        <v>33394</v>
      </c>
      <c r="I1304" s="37" t="s">
        <v>15</v>
      </c>
      <c r="J1304" s="35" t="s">
        <v>17</v>
      </c>
      <c r="K1304" s="36"/>
    </row>
    <row r="1305" spans="1:238" x14ac:dyDescent="0.2">
      <c r="A1305" s="11">
        <f t="shared" si="22"/>
        <v>1297</v>
      </c>
      <c r="B1305" s="32" t="s">
        <v>1572</v>
      </c>
      <c r="C1305" s="32" t="s">
        <v>761</v>
      </c>
      <c r="D1305" s="38" t="s">
        <v>8</v>
      </c>
      <c r="E1305" s="68" t="s">
        <v>1560</v>
      </c>
      <c r="F1305" s="33" t="s">
        <v>71</v>
      </c>
      <c r="G1305" s="34">
        <v>760</v>
      </c>
      <c r="H1305" s="34">
        <v>1084</v>
      </c>
      <c r="I1305" s="37" t="s">
        <v>15</v>
      </c>
      <c r="J1305" s="35" t="s">
        <v>17</v>
      </c>
      <c r="K1305" s="36"/>
      <c r="L1305" s="14"/>
      <c r="M1305" s="14"/>
      <c r="N1305" s="14"/>
      <c r="O1305" s="14"/>
      <c r="P1305" s="14"/>
      <c r="Q1305" s="14"/>
      <c r="R1305" s="14"/>
      <c r="S1305" s="14"/>
      <c r="T1305" s="14"/>
      <c r="U1305" s="14"/>
      <c r="V1305" s="14"/>
      <c r="W1305" s="14"/>
      <c r="X1305" s="14"/>
      <c r="Y1305" s="14"/>
      <c r="Z1305" s="14"/>
      <c r="AA1305" s="14"/>
      <c r="AB1305" s="14"/>
      <c r="AC1305" s="14"/>
      <c r="AD1305" s="14"/>
      <c r="AE1305" s="14"/>
      <c r="AF1305" s="14"/>
      <c r="AG1305" s="14"/>
      <c r="AH1305" s="14"/>
      <c r="AI1305" s="14"/>
      <c r="AJ1305" s="14"/>
      <c r="AK1305" s="14"/>
      <c r="AL1305" s="14"/>
      <c r="AM1305" s="14"/>
      <c r="AN1305" s="14"/>
      <c r="AO1305" s="14"/>
      <c r="AP1305" s="14"/>
      <c r="AQ1305" s="14"/>
      <c r="AR1305" s="14"/>
      <c r="AS1305" s="14"/>
      <c r="AT1305" s="14"/>
      <c r="AU1305" s="14"/>
      <c r="AV1305" s="14"/>
      <c r="AW1305" s="14"/>
      <c r="AX1305" s="14"/>
      <c r="AY1305" s="14"/>
      <c r="AZ1305" s="14"/>
      <c r="BA1305" s="14"/>
      <c r="BB1305" s="14"/>
      <c r="BC1305" s="14"/>
      <c r="BD1305" s="14"/>
      <c r="BE1305" s="14"/>
      <c r="BF1305" s="14"/>
      <c r="BG1305" s="14"/>
      <c r="BH1305" s="14"/>
      <c r="BI1305" s="14"/>
      <c r="BJ1305" s="14"/>
      <c r="BK1305" s="14"/>
      <c r="BL1305" s="14"/>
      <c r="BM1305" s="14"/>
      <c r="BN1305" s="14"/>
      <c r="BO1305" s="14"/>
      <c r="BP1305" s="14"/>
      <c r="BQ1305" s="14"/>
      <c r="BR1305" s="14"/>
      <c r="BS1305" s="14"/>
      <c r="BT1305" s="14"/>
      <c r="BU1305" s="14"/>
      <c r="BV1305" s="14"/>
      <c r="BW1305" s="14"/>
      <c r="BX1305" s="14"/>
      <c r="BY1305" s="14"/>
      <c r="BZ1305" s="14"/>
      <c r="CA1305" s="14"/>
      <c r="CB1305" s="14"/>
      <c r="CC1305" s="14"/>
      <c r="CD1305" s="14"/>
      <c r="CE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4"/>
      <c r="CZ1305" s="14"/>
      <c r="DA1305" s="14"/>
      <c r="DB1305" s="14"/>
      <c r="DC1305" s="14"/>
      <c r="DD1305" s="14"/>
      <c r="DE1305" s="14"/>
      <c r="DF1305" s="14"/>
      <c r="DG1305" s="14"/>
      <c r="DH1305" s="14"/>
      <c r="DI1305" s="14"/>
      <c r="DJ1305" s="14"/>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EU1305" s="14"/>
      <c r="EV1305" s="14"/>
      <c r="EW1305" s="14"/>
      <c r="EX1305" s="14"/>
      <c r="EY1305" s="14"/>
      <c r="EZ1305" s="14"/>
      <c r="FA1305" s="14"/>
      <c r="FB1305" s="14"/>
      <c r="FC1305" s="14"/>
      <c r="FD1305" s="14"/>
      <c r="FE1305" s="14"/>
      <c r="FF1305" s="14"/>
      <c r="FG1305" s="14"/>
      <c r="FH1305" s="14"/>
      <c r="FI1305" s="14"/>
      <c r="FJ1305" s="14"/>
      <c r="FK1305" s="14"/>
      <c r="FL1305" s="14"/>
      <c r="FM1305" s="14"/>
      <c r="FN1305" s="14"/>
      <c r="FO1305" s="14"/>
      <c r="FP1305" s="14"/>
      <c r="FQ1305" s="14"/>
      <c r="FR1305" s="14"/>
      <c r="FS1305" s="14"/>
      <c r="FT1305" s="14"/>
      <c r="FU1305" s="14"/>
      <c r="FV1305" s="14"/>
      <c r="FW1305" s="14"/>
      <c r="FX1305" s="14"/>
      <c r="FY1305" s="14"/>
      <c r="FZ1305" s="14"/>
      <c r="GA1305" s="14"/>
      <c r="GB1305" s="14"/>
      <c r="GC1305" s="14"/>
      <c r="GD1305" s="14"/>
      <c r="GE1305" s="14"/>
      <c r="GF1305" s="14"/>
      <c r="GG1305" s="14"/>
      <c r="GH1305" s="14"/>
      <c r="GI1305" s="14"/>
      <c r="GJ1305" s="14"/>
      <c r="GK1305" s="14"/>
      <c r="GL1305" s="14"/>
      <c r="GM1305" s="14"/>
      <c r="GN1305" s="14"/>
      <c r="GO1305" s="14"/>
      <c r="GP1305" s="14"/>
      <c r="GQ1305" s="14"/>
      <c r="GR1305" s="14"/>
      <c r="GS1305" s="14"/>
      <c r="GT1305" s="14"/>
      <c r="GU1305" s="14"/>
      <c r="GV1305" s="14"/>
      <c r="GW1305" s="14"/>
      <c r="GX1305" s="14"/>
      <c r="GY1305" s="14"/>
      <c r="GZ1305" s="14"/>
      <c r="HA1305" s="14"/>
      <c r="HB1305" s="14"/>
      <c r="HC1305" s="14"/>
      <c r="HD1305" s="14"/>
      <c r="HE1305" s="14"/>
      <c r="HF1305" s="14"/>
      <c r="HG1305" s="14"/>
      <c r="HH1305" s="14"/>
      <c r="HI1305" s="14"/>
      <c r="HJ1305" s="14"/>
      <c r="HK1305" s="14"/>
      <c r="HL1305" s="14"/>
      <c r="HM1305" s="14"/>
      <c r="HN1305" s="14"/>
      <c r="HO1305" s="14"/>
      <c r="HP1305" s="14"/>
      <c r="HQ1305" s="14"/>
      <c r="HR1305" s="14"/>
      <c r="HS1305" s="14"/>
      <c r="HT1305" s="14"/>
      <c r="HU1305" s="14"/>
      <c r="HV1305" s="14"/>
      <c r="HW1305" s="14"/>
      <c r="HX1305" s="14"/>
      <c r="HY1305" s="14"/>
      <c r="HZ1305" s="14"/>
      <c r="IA1305" s="14"/>
      <c r="IB1305" s="14"/>
      <c r="IC1305" s="14"/>
      <c r="ID1305" s="14"/>
    </row>
    <row r="1306" spans="1:238" x14ac:dyDescent="0.2">
      <c r="A1306" s="11">
        <f t="shared" si="22"/>
        <v>1298</v>
      </c>
      <c r="B1306" s="38" t="s">
        <v>1624</v>
      </c>
      <c r="C1306" s="32" t="s">
        <v>761</v>
      </c>
      <c r="D1306" s="38" t="s">
        <v>8</v>
      </c>
      <c r="E1306" s="68" t="s">
        <v>1619</v>
      </c>
      <c r="F1306" s="33" t="s">
        <v>1327</v>
      </c>
      <c r="G1306" s="34">
        <v>1328</v>
      </c>
      <c r="H1306" s="34">
        <v>2180</v>
      </c>
      <c r="I1306" s="37" t="s">
        <v>15</v>
      </c>
      <c r="J1306" s="35" t="s">
        <v>17</v>
      </c>
      <c r="K1306" s="36"/>
    </row>
    <row r="1307" spans="1:238" x14ac:dyDescent="0.2">
      <c r="A1307" s="11">
        <f t="shared" si="22"/>
        <v>1299</v>
      </c>
      <c r="B1307" s="38" t="s">
        <v>1679</v>
      </c>
      <c r="C1307" s="38" t="s">
        <v>761</v>
      </c>
      <c r="D1307" s="38" t="s">
        <v>8</v>
      </c>
      <c r="E1307" s="68" t="s">
        <v>1670</v>
      </c>
      <c r="F1307" s="33" t="s">
        <v>71</v>
      </c>
      <c r="G1307" s="34">
        <v>26526</v>
      </c>
      <c r="H1307" s="34">
        <v>56146</v>
      </c>
      <c r="I1307" s="37" t="s">
        <v>18</v>
      </c>
      <c r="J1307" s="35" t="s">
        <v>17</v>
      </c>
      <c r="K1307" s="36"/>
      <c r="L1307" s="14"/>
      <c r="M1307" s="14"/>
      <c r="N1307" s="14"/>
      <c r="O1307" s="14"/>
      <c r="P1307" s="14"/>
      <c r="Q1307" s="14"/>
      <c r="R1307" s="14"/>
      <c r="S1307" s="14"/>
      <c r="T1307" s="14"/>
      <c r="U1307" s="14"/>
      <c r="V1307" s="14"/>
      <c r="W1307" s="14"/>
      <c r="X1307" s="14"/>
      <c r="Y1307" s="14"/>
      <c r="Z1307" s="14"/>
      <c r="AA1307" s="14"/>
      <c r="AB1307" s="14"/>
      <c r="AC1307" s="14"/>
      <c r="AD1307" s="14"/>
      <c r="AE1307" s="14"/>
      <c r="AF1307" s="14"/>
      <c r="AG1307" s="14"/>
      <c r="AH1307" s="14"/>
      <c r="AI1307" s="14"/>
      <c r="AJ1307" s="14"/>
      <c r="AK1307" s="14"/>
      <c r="AL1307" s="14"/>
      <c r="AM1307" s="14"/>
      <c r="AN1307" s="14"/>
      <c r="AO1307" s="14"/>
      <c r="AP1307" s="14"/>
      <c r="AQ1307" s="14"/>
      <c r="AR1307" s="14"/>
      <c r="AS1307" s="14"/>
      <c r="AT1307" s="14"/>
      <c r="AU1307" s="14"/>
      <c r="AV1307" s="14"/>
      <c r="AW1307" s="14"/>
      <c r="AX1307" s="14"/>
      <c r="AY1307" s="14"/>
      <c r="AZ1307" s="14"/>
      <c r="BA1307" s="14"/>
      <c r="BB1307" s="14"/>
      <c r="BC1307" s="14"/>
      <c r="BD1307" s="14"/>
      <c r="BE1307" s="14"/>
      <c r="BF1307" s="14"/>
      <c r="BG1307" s="14"/>
      <c r="BH1307" s="14"/>
      <c r="BI1307" s="14"/>
      <c r="BJ1307" s="14"/>
      <c r="BK1307" s="14"/>
      <c r="BL1307" s="14"/>
      <c r="BM1307" s="14"/>
      <c r="BN1307" s="14"/>
      <c r="BO1307" s="14"/>
      <c r="BP1307" s="14"/>
      <c r="BQ1307" s="14"/>
      <c r="BR1307" s="14"/>
      <c r="BS1307" s="14"/>
      <c r="BT1307" s="14"/>
      <c r="BU1307" s="14"/>
      <c r="BV1307" s="14"/>
      <c r="BW1307" s="14"/>
      <c r="BX1307" s="14"/>
      <c r="BY1307" s="14"/>
      <c r="BZ1307" s="14"/>
      <c r="CA1307" s="14"/>
      <c r="CB1307" s="14"/>
      <c r="CC1307" s="14"/>
      <c r="CD1307" s="14"/>
      <c r="CE1307" s="14"/>
      <c r="CF1307" s="14"/>
      <c r="CG1307" s="14"/>
      <c r="CH1307" s="14"/>
      <c r="CI1307" s="14"/>
      <c r="CJ1307" s="14"/>
      <c r="CK1307" s="14"/>
      <c r="CL1307" s="14"/>
      <c r="CM1307" s="14"/>
      <c r="CN1307" s="14"/>
      <c r="CO1307" s="14"/>
      <c r="CP1307" s="14"/>
      <c r="CQ1307" s="14"/>
      <c r="CR1307" s="14"/>
      <c r="CS1307" s="14"/>
      <c r="CT1307" s="14"/>
      <c r="CU1307" s="14"/>
      <c r="CV1307" s="14"/>
      <c r="CW1307" s="14"/>
      <c r="CX1307" s="14"/>
      <c r="CY1307" s="14"/>
      <c r="CZ1307" s="14"/>
      <c r="DA1307" s="14"/>
      <c r="DB1307" s="14"/>
      <c r="DC1307" s="14"/>
      <c r="DD1307" s="14"/>
      <c r="DE1307" s="14"/>
      <c r="DF1307" s="14"/>
      <c r="DG1307" s="14"/>
      <c r="DH1307" s="14"/>
      <c r="DI1307" s="14"/>
      <c r="DJ1307" s="14"/>
      <c r="DK1307" s="14"/>
      <c r="DL1307" s="14"/>
      <c r="DM1307" s="14"/>
      <c r="DN1307" s="14"/>
      <c r="DO1307" s="14"/>
      <c r="DP1307" s="14"/>
      <c r="DQ1307" s="14"/>
      <c r="DR1307" s="14"/>
      <c r="DS1307" s="14"/>
      <c r="DT1307" s="14"/>
      <c r="DU1307" s="14"/>
      <c r="DV1307" s="14"/>
      <c r="DW1307" s="14"/>
      <c r="DX1307" s="14"/>
      <c r="DY1307" s="14"/>
      <c r="DZ1307" s="14"/>
      <c r="EA1307" s="14"/>
      <c r="EB1307" s="14"/>
      <c r="EC1307" s="14"/>
      <c r="ED1307" s="14"/>
      <c r="EE1307" s="14"/>
      <c r="EF1307" s="14"/>
      <c r="EG1307" s="14"/>
      <c r="EH1307" s="14"/>
      <c r="EI1307" s="14"/>
      <c r="EJ1307" s="14"/>
      <c r="EK1307" s="14"/>
      <c r="EL1307" s="14"/>
      <c r="EM1307" s="14"/>
      <c r="EN1307" s="14"/>
      <c r="EO1307" s="14"/>
      <c r="EP1307" s="14"/>
      <c r="EQ1307" s="14"/>
      <c r="ER1307" s="14"/>
      <c r="ES1307" s="14"/>
      <c r="ET1307" s="14"/>
      <c r="EU1307" s="14"/>
      <c r="EV1307" s="14"/>
      <c r="EW1307" s="14"/>
      <c r="EX1307" s="14"/>
      <c r="EY1307" s="14"/>
      <c r="EZ1307" s="14"/>
      <c r="FA1307" s="14"/>
      <c r="FB1307" s="14"/>
      <c r="FC1307" s="14"/>
      <c r="FD1307" s="14"/>
      <c r="FE1307" s="14"/>
      <c r="FF1307" s="14"/>
      <c r="FG1307" s="14"/>
      <c r="FH1307" s="14"/>
      <c r="FI1307" s="14"/>
      <c r="FJ1307" s="14"/>
      <c r="FK1307" s="14"/>
      <c r="FL1307" s="14"/>
      <c r="FM1307" s="14"/>
      <c r="FN1307" s="14"/>
      <c r="FO1307" s="14"/>
      <c r="FP1307" s="14"/>
      <c r="FQ1307" s="14"/>
      <c r="FR1307" s="14"/>
      <c r="FS1307" s="14"/>
      <c r="FT1307" s="14"/>
      <c r="FU1307" s="14"/>
      <c r="FV1307" s="14"/>
      <c r="FW1307" s="14"/>
      <c r="FX1307" s="14"/>
      <c r="FY1307" s="14"/>
      <c r="FZ1307" s="14"/>
      <c r="GA1307" s="14"/>
      <c r="GB1307" s="14"/>
      <c r="GC1307" s="14"/>
      <c r="GD1307" s="14"/>
      <c r="GE1307" s="14"/>
      <c r="GF1307" s="14"/>
      <c r="GG1307" s="14"/>
      <c r="GH1307" s="14"/>
      <c r="GI1307" s="14"/>
      <c r="GJ1307" s="14"/>
      <c r="GK1307" s="14"/>
      <c r="GL1307" s="14"/>
      <c r="GM1307" s="14"/>
      <c r="GN1307" s="14"/>
      <c r="GO1307" s="14"/>
      <c r="GP1307" s="14"/>
      <c r="GQ1307" s="14"/>
      <c r="GR1307" s="14"/>
      <c r="GS1307" s="14"/>
      <c r="GT1307" s="14"/>
      <c r="GU1307" s="14"/>
      <c r="GV1307" s="14"/>
      <c r="GW1307" s="14"/>
      <c r="GX1307" s="14"/>
      <c r="GY1307" s="14"/>
      <c r="GZ1307" s="14"/>
      <c r="HA1307" s="14"/>
      <c r="HB1307" s="14"/>
      <c r="HC1307" s="14"/>
      <c r="HD1307" s="14"/>
      <c r="HE1307" s="14"/>
      <c r="HF1307" s="14"/>
      <c r="HG1307" s="14"/>
      <c r="HH1307" s="14"/>
      <c r="HI1307" s="14"/>
      <c r="HJ1307" s="14"/>
      <c r="HK1307" s="14"/>
      <c r="HL1307" s="14"/>
      <c r="HM1307" s="14"/>
      <c r="HN1307" s="14"/>
      <c r="HO1307" s="14"/>
      <c r="HP1307" s="14"/>
      <c r="HQ1307" s="14"/>
      <c r="HR1307" s="14"/>
      <c r="HS1307" s="14"/>
      <c r="HT1307" s="14"/>
      <c r="HU1307" s="14"/>
      <c r="HV1307" s="14"/>
      <c r="HW1307" s="14"/>
      <c r="HX1307" s="14"/>
      <c r="HY1307" s="14"/>
      <c r="HZ1307" s="14"/>
      <c r="IA1307" s="14"/>
      <c r="IB1307" s="14"/>
      <c r="IC1307" s="14"/>
      <c r="ID1307" s="14"/>
    </row>
    <row r="1308" spans="1:238" x14ac:dyDescent="0.2">
      <c r="A1308" s="11">
        <f t="shared" si="22"/>
        <v>1300</v>
      </c>
      <c r="B1308" s="38" t="s">
        <v>1688</v>
      </c>
      <c r="C1308" s="38" t="s">
        <v>761</v>
      </c>
      <c r="D1308" s="38" t="s">
        <v>8</v>
      </c>
      <c r="E1308" s="68" t="s">
        <v>1681</v>
      </c>
      <c r="F1308" s="33" t="s">
        <v>887</v>
      </c>
      <c r="G1308" s="34">
        <v>8850</v>
      </c>
      <c r="H1308" s="34">
        <v>13468</v>
      </c>
      <c r="I1308" s="37" t="s">
        <v>15</v>
      </c>
      <c r="J1308" s="35" t="s">
        <v>17</v>
      </c>
      <c r="K1308" s="36"/>
      <c r="L1308" s="14"/>
      <c r="M1308" s="14"/>
      <c r="N1308" s="14"/>
      <c r="O1308" s="14"/>
      <c r="P1308" s="14"/>
      <c r="Q1308" s="14"/>
      <c r="R1308" s="14"/>
      <c r="S1308" s="14"/>
      <c r="T1308" s="14"/>
      <c r="U1308" s="14"/>
      <c r="V1308" s="14"/>
      <c r="W1308" s="14"/>
      <c r="X1308" s="14"/>
      <c r="Y1308" s="14"/>
      <c r="Z1308" s="14"/>
      <c r="AA1308" s="14"/>
      <c r="AB1308" s="14"/>
      <c r="AC1308" s="14"/>
      <c r="AD1308" s="14"/>
      <c r="AE1308" s="14"/>
      <c r="AF1308" s="14"/>
      <c r="AG1308" s="14"/>
      <c r="AH1308" s="14"/>
      <c r="AI1308" s="14"/>
      <c r="AJ1308" s="14"/>
      <c r="AK1308" s="14"/>
      <c r="AL1308" s="14"/>
      <c r="AM1308" s="14"/>
      <c r="AN1308" s="14"/>
      <c r="AO1308" s="14"/>
      <c r="AP1308" s="14"/>
      <c r="AQ1308" s="14"/>
      <c r="AR1308" s="14"/>
      <c r="AS1308" s="14"/>
      <c r="AT1308" s="14"/>
      <c r="AU1308" s="14"/>
      <c r="AV1308" s="14"/>
      <c r="AW1308" s="14"/>
      <c r="AX1308" s="14"/>
      <c r="AY1308" s="14"/>
      <c r="AZ1308" s="14"/>
      <c r="BA1308" s="14"/>
      <c r="BB1308" s="14"/>
      <c r="BC1308" s="14"/>
      <c r="BD1308" s="14"/>
      <c r="BE1308" s="14"/>
      <c r="BF1308" s="14"/>
      <c r="BG1308" s="14"/>
      <c r="BH1308" s="14"/>
      <c r="BI1308" s="14"/>
      <c r="BJ1308" s="14"/>
      <c r="BK1308" s="14"/>
      <c r="BL1308" s="14"/>
      <c r="BM1308" s="14"/>
      <c r="BN1308" s="14"/>
      <c r="BO1308" s="14"/>
      <c r="BP1308" s="14"/>
      <c r="BQ1308" s="14"/>
      <c r="BR1308" s="14"/>
      <c r="BS1308" s="14"/>
      <c r="BT1308" s="14"/>
      <c r="BU1308" s="14"/>
      <c r="BV1308" s="14"/>
      <c r="BW1308" s="14"/>
      <c r="BX1308" s="14"/>
      <c r="BY1308" s="14"/>
      <c r="BZ1308" s="14"/>
      <c r="CA1308" s="14"/>
      <c r="CB1308" s="14"/>
      <c r="CC1308" s="14"/>
      <c r="CD1308" s="14"/>
      <c r="CE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4"/>
      <c r="CZ1308" s="14"/>
      <c r="DA1308" s="14"/>
      <c r="DB1308" s="14"/>
      <c r="DC1308" s="14"/>
      <c r="DD1308" s="14"/>
      <c r="DE1308" s="14"/>
      <c r="DF1308" s="14"/>
      <c r="DG1308" s="14"/>
      <c r="DH1308" s="14"/>
      <c r="DI1308" s="14"/>
      <c r="DJ1308" s="14"/>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EU1308" s="14"/>
      <c r="EV1308" s="14"/>
      <c r="EW1308" s="14"/>
      <c r="EX1308" s="14"/>
      <c r="EY1308" s="14"/>
      <c r="EZ1308" s="14"/>
      <c r="FA1308" s="14"/>
      <c r="FB1308" s="14"/>
      <c r="FC1308" s="14"/>
      <c r="FD1308" s="14"/>
      <c r="FE1308" s="14"/>
      <c r="FF1308" s="14"/>
      <c r="FG1308" s="14"/>
      <c r="FH1308" s="14"/>
      <c r="FI1308" s="14"/>
      <c r="FJ1308" s="14"/>
      <c r="FK1308" s="14"/>
      <c r="FL1308" s="14"/>
      <c r="FM1308" s="14"/>
      <c r="FN1308" s="14"/>
      <c r="FO1308" s="14"/>
      <c r="FP1308" s="14"/>
      <c r="FQ1308" s="14"/>
      <c r="FR1308" s="14"/>
      <c r="FS1308" s="14"/>
      <c r="FT1308" s="14"/>
      <c r="FU1308" s="14"/>
      <c r="FV1308" s="14"/>
      <c r="FW1308" s="14"/>
      <c r="FX1308" s="14"/>
      <c r="FY1308" s="14"/>
      <c r="FZ1308" s="14"/>
      <c r="GA1308" s="14"/>
      <c r="GB1308" s="14"/>
      <c r="GC1308" s="14"/>
      <c r="GD1308" s="14"/>
      <c r="GE1308" s="14"/>
      <c r="GF1308" s="14"/>
      <c r="GG1308" s="14"/>
      <c r="GH1308" s="14"/>
      <c r="GI1308" s="14"/>
      <c r="GJ1308" s="14"/>
      <c r="GK1308" s="14"/>
      <c r="GL1308" s="14"/>
      <c r="GM1308" s="14"/>
      <c r="GN1308" s="14"/>
      <c r="GO1308" s="14"/>
      <c r="GP1308" s="14"/>
      <c r="GQ1308" s="14"/>
      <c r="GR1308" s="14"/>
      <c r="GS1308" s="14"/>
      <c r="GT1308" s="14"/>
      <c r="GU1308" s="14"/>
      <c r="GV1308" s="14"/>
      <c r="GW1308" s="14"/>
      <c r="GX1308" s="14"/>
      <c r="GY1308" s="14"/>
      <c r="GZ1308" s="14"/>
      <c r="HA1308" s="14"/>
      <c r="HB1308" s="14"/>
      <c r="HC1308" s="14"/>
      <c r="HD1308" s="14"/>
      <c r="HE1308" s="14"/>
      <c r="HF1308" s="14"/>
      <c r="HG1308" s="14"/>
      <c r="HH1308" s="14"/>
      <c r="HI1308" s="14"/>
      <c r="HJ1308" s="14"/>
      <c r="HK1308" s="14"/>
      <c r="HL1308" s="14"/>
      <c r="HM1308" s="14"/>
      <c r="HN1308" s="14"/>
      <c r="HO1308" s="14"/>
      <c r="HP1308" s="14"/>
      <c r="HQ1308" s="14"/>
      <c r="HR1308" s="14"/>
      <c r="HS1308" s="14"/>
      <c r="HT1308" s="14"/>
      <c r="HU1308" s="14"/>
      <c r="HV1308" s="14"/>
      <c r="HW1308" s="14"/>
      <c r="HX1308" s="14"/>
      <c r="HY1308" s="14"/>
      <c r="HZ1308" s="14"/>
      <c r="IA1308" s="14"/>
      <c r="IB1308" s="14"/>
      <c r="IC1308" s="14"/>
      <c r="ID1308" s="14"/>
    </row>
    <row r="1309" spans="1:238" x14ac:dyDescent="0.2">
      <c r="A1309" s="11">
        <f t="shared" si="22"/>
        <v>1301</v>
      </c>
      <c r="B1309" s="38" t="s">
        <v>1694</v>
      </c>
      <c r="C1309" s="38" t="s">
        <v>761</v>
      </c>
      <c r="D1309" s="38" t="s">
        <v>8</v>
      </c>
      <c r="E1309" s="68" t="s">
        <v>1690</v>
      </c>
      <c r="F1309" s="33" t="s">
        <v>1124</v>
      </c>
      <c r="G1309" s="34">
        <v>21848</v>
      </c>
      <c r="H1309" s="34">
        <v>52791</v>
      </c>
      <c r="I1309" s="37" t="s">
        <v>18</v>
      </c>
      <c r="J1309" s="35" t="s">
        <v>17</v>
      </c>
      <c r="K1309" s="36"/>
      <c r="L1309" s="14"/>
      <c r="M1309" s="14"/>
      <c r="N1309" s="14"/>
      <c r="O1309" s="14"/>
      <c r="P1309" s="14"/>
      <c r="Q1309" s="14"/>
      <c r="R1309" s="14"/>
      <c r="S1309" s="14"/>
      <c r="T1309" s="14"/>
      <c r="U1309" s="14"/>
      <c r="V1309" s="14"/>
      <c r="W1309" s="14"/>
      <c r="X1309" s="14"/>
      <c r="Y1309" s="14"/>
      <c r="Z1309" s="14"/>
      <c r="AA1309" s="14"/>
      <c r="AB1309" s="14"/>
      <c r="AC1309" s="14"/>
      <c r="AD1309" s="14"/>
      <c r="AE1309" s="14"/>
      <c r="AF1309" s="14"/>
      <c r="AG1309" s="14"/>
      <c r="AH1309" s="14"/>
      <c r="AI1309" s="14"/>
      <c r="AJ1309" s="14"/>
      <c r="AK1309" s="14"/>
      <c r="AL1309" s="14"/>
      <c r="AM1309" s="14"/>
      <c r="AN1309" s="14"/>
      <c r="AO1309" s="14"/>
      <c r="AP1309" s="14"/>
      <c r="AQ1309" s="14"/>
      <c r="AR1309" s="14"/>
      <c r="AS1309" s="14"/>
      <c r="AT1309" s="14"/>
      <c r="AU1309" s="14"/>
      <c r="AV1309" s="14"/>
      <c r="AW1309" s="14"/>
      <c r="AX1309" s="14"/>
      <c r="AY1309" s="14"/>
      <c r="AZ1309" s="14"/>
      <c r="BA1309" s="14"/>
      <c r="BB1309" s="14"/>
      <c r="BC1309" s="14"/>
      <c r="BD1309" s="14"/>
      <c r="BE1309" s="14"/>
      <c r="BF1309" s="14"/>
      <c r="BG1309" s="14"/>
      <c r="BH1309" s="14"/>
      <c r="BI1309" s="14"/>
      <c r="BJ1309" s="14"/>
      <c r="BK1309" s="14"/>
      <c r="BL1309" s="14"/>
      <c r="BM1309" s="14"/>
      <c r="BN1309" s="14"/>
      <c r="BO1309" s="14"/>
      <c r="BP1309" s="14"/>
      <c r="BQ1309" s="14"/>
      <c r="BR1309" s="14"/>
      <c r="BS1309" s="14"/>
      <c r="BT1309" s="14"/>
      <c r="BU1309" s="14"/>
      <c r="BV1309" s="14"/>
      <c r="BW1309" s="14"/>
      <c r="BX1309" s="14"/>
      <c r="BY1309" s="14"/>
      <c r="BZ1309" s="14"/>
      <c r="CA1309" s="14"/>
      <c r="CB1309" s="14"/>
      <c r="CC1309" s="14"/>
      <c r="CD1309" s="14"/>
      <c r="CE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4"/>
      <c r="CZ1309" s="14"/>
      <c r="DA1309" s="14"/>
      <c r="DB1309" s="14"/>
      <c r="DC1309" s="14"/>
      <c r="DD1309" s="14"/>
      <c r="DE1309" s="14"/>
      <c r="DF1309" s="14"/>
      <c r="DG1309" s="14"/>
      <c r="DH1309" s="14"/>
      <c r="DI1309" s="14"/>
      <c r="DJ1309" s="14"/>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EU1309" s="14"/>
      <c r="EV1309" s="14"/>
      <c r="EW1309" s="14"/>
      <c r="EX1309" s="14"/>
      <c r="EY1309" s="14"/>
      <c r="EZ1309" s="14"/>
      <c r="FA1309" s="14"/>
      <c r="FB1309" s="14"/>
      <c r="FC1309" s="14"/>
      <c r="FD1309" s="14"/>
      <c r="FE1309" s="14"/>
      <c r="FF1309" s="14"/>
      <c r="FG1309" s="14"/>
      <c r="FH1309" s="14"/>
      <c r="FI1309" s="14"/>
      <c r="FJ1309" s="14"/>
      <c r="FK1309" s="14"/>
      <c r="FL1309" s="14"/>
      <c r="FM1309" s="14"/>
      <c r="FN1309" s="14"/>
      <c r="FO1309" s="14"/>
      <c r="FP1309" s="14"/>
      <c r="FQ1309" s="14"/>
      <c r="FR1309" s="14"/>
      <c r="FS1309" s="14"/>
      <c r="FT1309" s="14"/>
      <c r="FU1309" s="14"/>
      <c r="FV1309" s="14"/>
      <c r="FW1309" s="14"/>
      <c r="FX1309" s="14"/>
      <c r="FY1309" s="14"/>
      <c r="FZ1309" s="14"/>
      <c r="GA1309" s="14"/>
      <c r="GB1309" s="14"/>
      <c r="GC1309" s="14"/>
      <c r="GD1309" s="14"/>
      <c r="GE1309" s="14"/>
      <c r="GF1309" s="14"/>
      <c r="GG1309" s="14"/>
      <c r="GH1309" s="14"/>
      <c r="GI1309" s="14"/>
      <c r="GJ1309" s="14"/>
      <c r="GK1309" s="14"/>
      <c r="GL1309" s="14"/>
      <c r="GM1309" s="14"/>
      <c r="GN1309" s="14"/>
      <c r="GO1309" s="14"/>
      <c r="GP1309" s="14"/>
      <c r="GQ1309" s="14"/>
      <c r="GR1309" s="14"/>
      <c r="GS1309" s="14"/>
      <c r="GT1309" s="14"/>
      <c r="GU1309" s="14"/>
      <c r="GV1309" s="14"/>
      <c r="GW1309" s="14"/>
      <c r="GX1309" s="14"/>
      <c r="GY1309" s="14"/>
      <c r="GZ1309" s="14"/>
      <c r="HA1309" s="14"/>
      <c r="HB1309" s="14"/>
      <c r="HC1309" s="14"/>
      <c r="HD1309" s="14"/>
      <c r="HE1309" s="14"/>
      <c r="HF1309" s="14"/>
      <c r="HG1309" s="14"/>
      <c r="HH1309" s="14"/>
      <c r="HI1309" s="14"/>
      <c r="HJ1309" s="14"/>
      <c r="HK1309" s="14"/>
      <c r="HL1309" s="14"/>
      <c r="HM1309" s="14"/>
      <c r="HN1309" s="14"/>
      <c r="HO1309" s="14"/>
      <c r="HP1309" s="14"/>
      <c r="HQ1309" s="14"/>
      <c r="HR1309" s="14"/>
      <c r="HS1309" s="14"/>
      <c r="HT1309" s="14"/>
      <c r="HU1309" s="14"/>
      <c r="HV1309" s="14"/>
      <c r="HW1309" s="14"/>
      <c r="HX1309" s="14"/>
      <c r="HY1309" s="14"/>
      <c r="HZ1309" s="14"/>
      <c r="IA1309" s="14"/>
      <c r="IB1309" s="14"/>
      <c r="IC1309" s="14"/>
      <c r="ID1309" s="14"/>
    </row>
    <row r="1310" spans="1:238" x14ac:dyDescent="0.2">
      <c r="A1310" s="11">
        <f t="shared" si="22"/>
        <v>1302</v>
      </c>
      <c r="B1310" s="38" t="s">
        <v>1735</v>
      </c>
      <c r="C1310" s="32" t="s">
        <v>761</v>
      </c>
      <c r="D1310" s="38" t="s">
        <v>8</v>
      </c>
      <c r="E1310" s="69" t="s">
        <v>1731</v>
      </c>
      <c r="F1310" s="82" t="s">
        <v>1029</v>
      </c>
      <c r="G1310" s="83">
        <v>8728</v>
      </c>
      <c r="H1310" s="34">
        <v>14712</v>
      </c>
      <c r="I1310" s="37" t="s">
        <v>18</v>
      </c>
      <c r="J1310" s="35" t="s">
        <v>17</v>
      </c>
      <c r="K1310" s="45"/>
      <c r="L1310" s="17"/>
      <c r="M1310" s="17"/>
      <c r="N1310" s="17"/>
      <c r="O1310" s="17"/>
      <c r="P1310" s="17"/>
      <c r="Q1310" s="17"/>
      <c r="R1310" s="17"/>
      <c r="S1310" s="17"/>
      <c r="T1310" s="17"/>
      <c r="U1310" s="17"/>
      <c r="V1310" s="17"/>
      <c r="W1310" s="17"/>
      <c r="X1310" s="17"/>
      <c r="Y1310" s="17"/>
      <c r="Z1310" s="17"/>
      <c r="AA1310" s="17"/>
      <c r="AB1310" s="17"/>
      <c r="AC1310" s="17"/>
      <c r="AD1310" s="17"/>
      <c r="AE1310" s="17"/>
      <c r="AF1310" s="17"/>
      <c r="AG1310" s="17"/>
      <c r="AH1310" s="17"/>
      <c r="AI1310" s="17"/>
      <c r="AJ1310" s="17"/>
      <c r="AK1310" s="17"/>
      <c r="AL1310" s="17"/>
      <c r="AM1310" s="17"/>
      <c r="AN1310" s="17"/>
      <c r="AO1310" s="17"/>
      <c r="AP1310" s="17"/>
      <c r="AQ1310" s="17"/>
      <c r="AR1310" s="17"/>
      <c r="AS1310" s="17"/>
      <c r="AT1310" s="17"/>
      <c r="AU1310" s="17"/>
      <c r="AV1310" s="17"/>
      <c r="AW1310" s="17"/>
      <c r="AX1310" s="17"/>
      <c r="AY1310" s="17"/>
      <c r="AZ1310" s="17"/>
      <c r="BA1310" s="17"/>
      <c r="BB1310" s="17"/>
      <c r="BC1310" s="17"/>
      <c r="BD1310" s="17"/>
      <c r="BE1310" s="17"/>
      <c r="BF1310" s="17"/>
      <c r="BG1310" s="17"/>
      <c r="BH1310" s="17"/>
      <c r="BI1310" s="17"/>
      <c r="BJ1310" s="17"/>
      <c r="BK1310" s="17"/>
      <c r="BL1310" s="17"/>
      <c r="BM1310" s="17"/>
      <c r="BN1310" s="17"/>
      <c r="BO1310" s="17"/>
      <c r="BP1310" s="17"/>
      <c r="BQ1310" s="17"/>
      <c r="BR1310" s="17"/>
      <c r="BS1310" s="17"/>
      <c r="BT1310" s="17"/>
      <c r="BU1310" s="17"/>
      <c r="BV1310" s="17"/>
      <c r="BW1310" s="17"/>
      <c r="BX1310" s="17"/>
      <c r="BY1310" s="17"/>
      <c r="BZ1310" s="17"/>
      <c r="CA1310" s="17"/>
      <c r="CB1310" s="17"/>
      <c r="CC1310" s="17"/>
      <c r="CD1310" s="17"/>
      <c r="CE1310" s="17"/>
      <c r="CF1310" s="17"/>
      <c r="CG1310" s="17"/>
      <c r="CH1310" s="17"/>
      <c r="CI1310" s="17"/>
      <c r="CJ1310" s="17"/>
      <c r="CK1310" s="17"/>
      <c r="CL1310" s="17"/>
      <c r="CM1310" s="17"/>
      <c r="CN1310" s="17"/>
      <c r="CO1310" s="17"/>
      <c r="CP1310" s="17"/>
      <c r="CQ1310" s="17"/>
      <c r="CR1310" s="17"/>
      <c r="CS1310" s="17"/>
      <c r="CT1310" s="17"/>
      <c r="CU1310" s="17"/>
      <c r="CV1310" s="17"/>
      <c r="CW1310" s="17"/>
      <c r="CX1310" s="17"/>
      <c r="CY1310" s="17"/>
      <c r="CZ1310" s="17"/>
      <c r="DA1310" s="17"/>
      <c r="DB1310" s="17"/>
      <c r="DC1310" s="17"/>
      <c r="DD1310" s="17"/>
      <c r="DE1310" s="17"/>
      <c r="DF1310" s="17"/>
      <c r="DG1310" s="17"/>
      <c r="DH1310" s="17"/>
      <c r="DI1310" s="17"/>
      <c r="DJ1310" s="17"/>
      <c r="DK1310" s="17"/>
      <c r="DL1310" s="17"/>
      <c r="DM1310" s="17"/>
      <c r="DN1310" s="17"/>
      <c r="DO1310" s="17"/>
      <c r="DP1310" s="17"/>
      <c r="DQ1310" s="17"/>
      <c r="DR1310" s="17"/>
      <c r="DS1310" s="17"/>
      <c r="DT1310" s="17"/>
      <c r="DU1310" s="17"/>
      <c r="DV1310" s="17"/>
      <c r="DW1310" s="17"/>
      <c r="DX1310" s="17"/>
      <c r="DY1310" s="17"/>
      <c r="DZ1310" s="17"/>
      <c r="EA1310" s="17"/>
      <c r="EB1310" s="17"/>
      <c r="EC1310" s="17"/>
      <c r="ED1310" s="17"/>
      <c r="EE1310" s="17"/>
      <c r="EF1310" s="17"/>
      <c r="EG1310" s="17"/>
      <c r="EH1310" s="17"/>
      <c r="EI1310" s="17"/>
      <c r="EJ1310" s="17"/>
      <c r="EK1310" s="17"/>
      <c r="EL1310" s="17"/>
      <c r="EM1310" s="17"/>
      <c r="EN1310" s="17"/>
      <c r="EO1310" s="17"/>
      <c r="EP1310" s="17"/>
      <c r="EQ1310" s="17"/>
      <c r="ER1310" s="17"/>
      <c r="ES1310" s="17"/>
      <c r="ET1310" s="17"/>
      <c r="EU1310" s="17"/>
      <c r="EV1310" s="17"/>
      <c r="EW1310" s="17"/>
      <c r="EX1310" s="17"/>
      <c r="EY1310" s="17"/>
      <c r="EZ1310" s="17"/>
      <c r="FA1310" s="17"/>
      <c r="FB1310" s="17"/>
      <c r="FC1310" s="17"/>
      <c r="FD1310" s="17"/>
      <c r="FE1310" s="17"/>
      <c r="FF1310" s="17"/>
      <c r="FG1310" s="17"/>
      <c r="FH1310" s="17"/>
      <c r="FI1310" s="17"/>
      <c r="FJ1310" s="17"/>
      <c r="FK1310" s="17"/>
      <c r="FL1310" s="17"/>
      <c r="FM1310" s="17"/>
      <c r="FN1310" s="17"/>
      <c r="FO1310" s="17"/>
      <c r="FP1310" s="17"/>
      <c r="FQ1310" s="17"/>
      <c r="FR1310" s="17"/>
      <c r="FS1310" s="17"/>
      <c r="FT1310" s="17"/>
      <c r="FU1310" s="17"/>
      <c r="FV1310" s="17"/>
      <c r="FW1310" s="17"/>
      <c r="FX1310" s="17"/>
      <c r="FY1310" s="17"/>
      <c r="FZ1310" s="17"/>
      <c r="GA1310" s="17"/>
      <c r="GB1310" s="17"/>
      <c r="GC1310" s="17"/>
      <c r="GD1310" s="17"/>
      <c r="GE1310" s="17"/>
      <c r="GF1310" s="17"/>
      <c r="GG1310" s="17"/>
      <c r="GH1310" s="17"/>
      <c r="GI1310" s="17"/>
      <c r="GJ1310" s="17"/>
      <c r="GK1310" s="17"/>
      <c r="GL1310" s="17"/>
      <c r="GM1310" s="17"/>
      <c r="GN1310" s="17"/>
      <c r="GO1310" s="17"/>
      <c r="GP1310" s="17"/>
      <c r="GQ1310" s="17"/>
      <c r="GR1310" s="17"/>
      <c r="GS1310" s="17"/>
      <c r="GT1310" s="17"/>
      <c r="GU1310" s="17"/>
      <c r="GV1310" s="17"/>
      <c r="GW1310" s="17"/>
      <c r="GX1310" s="17"/>
      <c r="GY1310" s="17"/>
      <c r="GZ1310" s="17"/>
      <c r="HA1310" s="17"/>
      <c r="HB1310" s="17"/>
      <c r="HC1310" s="17"/>
      <c r="HD1310" s="17"/>
      <c r="HE1310" s="17"/>
      <c r="HF1310" s="17"/>
      <c r="HG1310" s="17"/>
      <c r="HH1310" s="17"/>
      <c r="HI1310" s="17"/>
      <c r="HJ1310" s="17"/>
      <c r="HK1310" s="17"/>
      <c r="HL1310" s="17"/>
      <c r="HM1310" s="17"/>
      <c r="HN1310" s="17"/>
      <c r="HO1310" s="17"/>
      <c r="HP1310" s="13"/>
      <c r="HQ1310" s="13"/>
      <c r="HR1310" s="13"/>
      <c r="HS1310" s="13"/>
      <c r="HT1310" s="13"/>
      <c r="HU1310" s="13"/>
      <c r="HV1310" s="13"/>
      <c r="HW1310" s="13"/>
      <c r="HX1310" s="13"/>
      <c r="HY1310" s="13"/>
      <c r="HZ1310" s="13"/>
      <c r="IA1310" s="13"/>
      <c r="IB1310" s="13"/>
      <c r="IC1310" s="13"/>
      <c r="ID1310" s="13"/>
    </row>
    <row r="1311" spans="1:238" x14ac:dyDescent="0.2">
      <c r="A1311" s="11">
        <f t="shared" si="22"/>
        <v>1303</v>
      </c>
      <c r="B1311" s="38" t="s">
        <v>1753</v>
      </c>
      <c r="C1311" s="32" t="s">
        <v>761</v>
      </c>
      <c r="D1311" s="38" t="s">
        <v>8</v>
      </c>
      <c r="E1311" s="69" t="s">
        <v>1746</v>
      </c>
      <c r="F1311" s="82" t="s">
        <v>167</v>
      </c>
      <c r="G1311" s="83">
        <v>6305</v>
      </c>
      <c r="H1311" s="34">
        <v>12550</v>
      </c>
      <c r="I1311" s="37" t="s">
        <v>18</v>
      </c>
      <c r="J1311" s="35" t="s">
        <v>17</v>
      </c>
      <c r="K1311" s="45"/>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Q1311" s="13"/>
      <c r="BR1311" s="13"/>
      <c r="BS1311" s="13"/>
      <c r="BT1311" s="13"/>
      <c r="BU1311" s="13"/>
      <c r="BV1311" s="13"/>
      <c r="BW1311" s="13"/>
      <c r="BX1311" s="13"/>
      <c r="BY1311" s="13"/>
      <c r="BZ1311" s="13"/>
      <c r="CA1311" s="13"/>
      <c r="CB1311" s="13"/>
      <c r="CC1311" s="13"/>
      <c r="CD1311" s="13"/>
      <c r="CE1311" s="13"/>
      <c r="CF1311" s="13"/>
      <c r="CG1311" s="13"/>
      <c r="CH1311" s="13"/>
      <c r="CI1311" s="13"/>
      <c r="CJ1311" s="13"/>
      <c r="CK1311" s="13"/>
      <c r="CL1311" s="13"/>
      <c r="CM1311" s="13"/>
      <c r="CN1311" s="13"/>
      <c r="CO1311" s="13"/>
      <c r="CP1311" s="13"/>
      <c r="CQ1311" s="13"/>
      <c r="CR1311" s="13"/>
      <c r="CS1311" s="13"/>
      <c r="CT1311" s="13"/>
      <c r="CU1311" s="13"/>
      <c r="CV1311" s="13"/>
      <c r="CW1311" s="13"/>
      <c r="CX1311" s="13"/>
      <c r="CY1311" s="13"/>
      <c r="CZ1311" s="13"/>
      <c r="DA1311" s="13"/>
      <c r="DB1311" s="13"/>
      <c r="DC1311" s="13"/>
      <c r="DD1311" s="13"/>
      <c r="DE1311" s="13"/>
      <c r="DF1311" s="13"/>
      <c r="DG1311" s="13"/>
      <c r="DH1311" s="13"/>
      <c r="DI1311" s="13"/>
      <c r="DJ1311" s="13"/>
      <c r="DK1311" s="13"/>
      <c r="DL1311" s="13"/>
      <c r="DM1311" s="13"/>
      <c r="DN1311" s="13"/>
      <c r="DO1311" s="13"/>
      <c r="DP1311" s="13"/>
      <c r="DQ1311" s="13"/>
      <c r="DR1311" s="13"/>
      <c r="DS1311" s="13"/>
      <c r="DT1311" s="13"/>
      <c r="DU1311" s="13"/>
      <c r="DV1311" s="13"/>
      <c r="DW1311" s="13"/>
      <c r="DX1311" s="13"/>
      <c r="DY1311" s="13"/>
      <c r="DZ1311" s="13"/>
      <c r="EA1311" s="13"/>
      <c r="EB1311" s="13"/>
      <c r="EC1311" s="13"/>
      <c r="ED1311" s="13"/>
      <c r="EE1311" s="13"/>
      <c r="EF1311" s="13"/>
      <c r="EG1311" s="13"/>
      <c r="EH1311" s="13"/>
      <c r="EI1311" s="13"/>
      <c r="EJ1311" s="13"/>
      <c r="EK1311" s="13"/>
      <c r="EL1311" s="13"/>
      <c r="EM1311" s="13"/>
      <c r="EN1311" s="13"/>
      <c r="EO1311" s="13"/>
      <c r="EP1311" s="13"/>
      <c r="EQ1311" s="13"/>
      <c r="ER1311" s="13"/>
      <c r="ES1311" s="13"/>
      <c r="ET1311" s="13"/>
      <c r="EU1311" s="13"/>
      <c r="EV1311" s="13"/>
      <c r="EW1311" s="13"/>
      <c r="EX1311" s="13"/>
      <c r="EY1311" s="13"/>
      <c r="EZ1311" s="13"/>
      <c r="FA1311" s="13"/>
      <c r="FB1311" s="13"/>
      <c r="FC1311" s="13"/>
      <c r="FD1311" s="13"/>
      <c r="FE1311" s="13"/>
      <c r="FF1311" s="13"/>
      <c r="FG1311" s="13"/>
      <c r="FH1311" s="13"/>
      <c r="FI1311" s="13"/>
      <c r="FJ1311" s="13"/>
      <c r="FK1311" s="13"/>
      <c r="FL1311" s="13"/>
      <c r="FM1311" s="13"/>
      <c r="FN1311" s="13"/>
      <c r="FO1311" s="13"/>
      <c r="FP1311" s="13"/>
      <c r="FQ1311" s="13"/>
      <c r="FR1311" s="13"/>
      <c r="FS1311" s="13"/>
      <c r="FT1311" s="13"/>
      <c r="FU1311" s="13"/>
      <c r="FV1311" s="13"/>
      <c r="FW1311" s="13"/>
      <c r="FX1311" s="13"/>
      <c r="FY1311" s="13"/>
      <c r="FZ1311" s="13"/>
      <c r="GA1311" s="13"/>
      <c r="GB1311" s="13"/>
      <c r="GC1311" s="13"/>
      <c r="GD1311" s="13"/>
      <c r="GE1311" s="13"/>
      <c r="GF1311" s="13"/>
      <c r="GG1311" s="13"/>
      <c r="GH1311" s="13"/>
      <c r="GI1311" s="13"/>
      <c r="GJ1311" s="13"/>
      <c r="GK1311" s="13"/>
      <c r="GL1311" s="13"/>
      <c r="GM1311" s="13"/>
      <c r="GN1311" s="13"/>
      <c r="GO1311" s="13"/>
      <c r="GP1311" s="13"/>
      <c r="GQ1311" s="13"/>
      <c r="GR1311" s="13"/>
      <c r="GS1311" s="13"/>
      <c r="GT1311" s="13"/>
      <c r="GU1311" s="13"/>
      <c r="GV1311" s="13"/>
      <c r="GW1311" s="13"/>
      <c r="GX1311" s="13"/>
      <c r="GY1311" s="13"/>
      <c r="GZ1311" s="13"/>
      <c r="HA1311" s="13"/>
      <c r="HB1311" s="13"/>
      <c r="HC1311" s="13"/>
      <c r="HD1311" s="13"/>
      <c r="HE1311" s="13"/>
      <c r="HF1311" s="13"/>
      <c r="HG1311" s="13"/>
      <c r="HH1311" s="13"/>
      <c r="HI1311" s="13"/>
      <c r="HJ1311" s="13"/>
      <c r="HK1311" s="13"/>
      <c r="HL1311" s="13"/>
      <c r="HM1311" s="13"/>
      <c r="HN1311" s="13"/>
      <c r="HO1311" s="13"/>
      <c r="HP1311" s="13"/>
      <c r="HQ1311" s="13"/>
      <c r="HR1311" s="13"/>
      <c r="HS1311" s="13"/>
      <c r="HT1311" s="13"/>
      <c r="HU1311" s="13"/>
      <c r="HV1311" s="13"/>
      <c r="HW1311" s="13"/>
      <c r="HX1311" s="13"/>
      <c r="HY1311" s="13"/>
      <c r="HZ1311" s="13"/>
      <c r="IA1311" s="13"/>
      <c r="IB1311" s="13"/>
      <c r="IC1311" s="13"/>
      <c r="ID1311" s="13"/>
    </row>
    <row r="1312" spans="1:238" x14ac:dyDescent="0.2">
      <c r="A1312" s="11">
        <f t="shared" si="22"/>
        <v>1304</v>
      </c>
      <c r="B1312" s="38" t="s">
        <v>1775</v>
      </c>
      <c r="C1312" s="38" t="s">
        <v>761</v>
      </c>
      <c r="D1312" s="38" t="s">
        <v>8</v>
      </c>
      <c r="E1312" s="69" t="s">
        <v>1770</v>
      </c>
      <c r="F1312" s="82" t="s">
        <v>1776</v>
      </c>
      <c r="G1312" s="83">
        <v>14721</v>
      </c>
      <c r="H1312" s="34">
        <v>46379</v>
      </c>
      <c r="I1312" s="37" t="s">
        <v>15</v>
      </c>
      <c r="J1312" s="35" t="s">
        <v>17</v>
      </c>
      <c r="K1312" s="36" t="s">
        <v>695</v>
      </c>
      <c r="ED1312" s="13"/>
      <c r="EE1312" s="13"/>
      <c r="EF1312" s="13"/>
      <c r="EG1312" s="13"/>
      <c r="EH1312" s="13"/>
      <c r="EI1312" s="13"/>
      <c r="EJ1312" s="13"/>
      <c r="EK1312" s="13"/>
      <c r="EL1312" s="13"/>
      <c r="EM1312" s="13"/>
      <c r="EN1312" s="13"/>
      <c r="EO1312" s="13"/>
      <c r="EP1312" s="13"/>
      <c r="EQ1312" s="13"/>
      <c r="ER1312" s="13"/>
      <c r="ES1312" s="13"/>
      <c r="ET1312" s="13"/>
      <c r="EU1312" s="13"/>
      <c r="EV1312" s="13"/>
      <c r="EW1312" s="13"/>
      <c r="EX1312" s="13"/>
      <c r="EY1312" s="13"/>
      <c r="EZ1312" s="13"/>
      <c r="FA1312" s="13"/>
      <c r="FB1312" s="13"/>
      <c r="FC1312" s="13"/>
      <c r="FD1312" s="13"/>
      <c r="FE1312" s="13"/>
      <c r="FF1312" s="13"/>
      <c r="FG1312" s="13"/>
      <c r="FH1312" s="13"/>
      <c r="FI1312" s="13"/>
      <c r="FJ1312" s="13"/>
      <c r="FK1312" s="13"/>
      <c r="FL1312" s="13"/>
      <c r="FM1312" s="13"/>
      <c r="FN1312" s="13"/>
      <c r="FO1312" s="13"/>
      <c r="FP1312" s="13"/>
      <c r="FQ1312" s="13"/>
      <c r="FR1312" s="13"/>
      <c r="FS1312" s="13"/>
      <c r="FT1312" s="13"/>
      <c r="FU1312" s="13"/>
      <c r="FV1312" s="13"/>
      <c r="FW1312" s="13"/>
      <c r="FX1312" s="13"/>
      <c r="FY1312" s="13"/>
      <c r="FZ1312" s="13"/>
      <c r="GA1312" s="13"/>
      <c r="GB1312" s="13"/>
      <c r="GC1312" s="13"/>
      <c r="GD1312" s="13"/>
      <c r="GE1312" s="13"/>
      <c r="GF1312" s="13"/>
      <c r="GG1312" s="13"/>
      <c r="GH1312" s="13"/>
      <c r="GI1312" s="13"/>
      <c r="GJ1312" s="13"/>
      <c r="GK1312" s="13"/>
      <c r="GL1312" s="13"/>
      <c r="GM1312" s="13"/>
      <c r="GN1312" s="13"/>
      <c r="GO1312" s="13"/>
      <c r="GP1312" s="13"/>
      <c r="GQ1312" s="13"/>
      <c r="GR1312" s="13"/>
      <c r="GS1312" s="13"/>
      <c r="GT1312" s="13"/>
      <c r="GU1312" s="13"/>
      <c r="GV1312" s="13"/>
      <c r="GW1312" s="13"/>
      <c r="GX1312" s="13"/>
      <c r="GY1312" s="13"/>
      <c r="GZ1312" s="13"/>
      <c r="HA1312" s="13"/>
      <c r="HB1312" s="13"/>
      <c r="HC1312" s="13"/>
      <c r="HD1312" s="13"/>
      <c r="HE1312" s="13"/>
      <c r="HF1312" s="13"/>
      <c r="HG1312" s="13"/>
      <c r="HH1312" s="13"/>
      <c r="HI1312" s="13"/>
      <c r="HJ1312" s="13"/>
      <c r="HK1312" s="13"/>
      <c r="HL1312" s="13"/>
      <c r="HM1312" s="13"/>
      <c r="HN1312" s="13"/>
      <c r="HO1312" s="13"/>
    </row>
    <row r="1313" spans="1:238" x14ac:dyDescent="0.2">
      <c r="A1313" s="11">
        <f t="shared" si="22"/>
        <v>1305</v>
      </c>
      <c r="B1313" s="32" t="s">
        <v>1806</v>
      </c>
      <c r="C1313" s="32" t="s">
        <v>761</v>
      </c>
      <c r="D1313" s="32" t="s">
        <v>8</v>
      </c>
      <c r="E1313" s="69" t="s">
        <v>1791</v>
      </c>
      <c r="F1313" s="33" t="s">
        <v>103</v>
      </c>
      <c r="G1313" s="34">
        <v>10514</v>
      </c>
      <c r="H1313" s="34">
        <v>20350</v>
      </c>
      <c r="I1313" s="37" t="s">
        <v>15</v>
      </c>
      <c r="J1313" s="35" t="s">
        <v>17</v>
      </c>
      <c r="K1313" s="36"/>
    </row>
    <row r="1314" spans="1:238" x14ac:dyDescent="0.2">
      <c r="A1314" s="11">
        <f t="shared" si="22"/>
        <v>1306</v>
      </c>
      <c r="B1314" s="32" t="s">
        <v>1807</v>
      </c>
      <c r="C1314" s="32" t="s">
        <v>761</v>
      </c>
      <c r="D1314" s="32" t="s">
        <v>8</v>
      </c>
      <c r="E1314" s="69" t="s">
        <v>1791</v>
      </c>
      <c r="F1314" s="33" t="s">
        <v>103</v>
      </c>
      <c r="G1314" s="34">
        <v>6262</v>
      </c>
      <c r="H1314" s="34">
        <v>11582</v>
      </c>
      <c r="I1314" s="37" t="s">
        <v>15</v>
      </c>
      <c r="J1314" s="35" t="s">
        <v>17</v>
      </c>
      <c r="K1314" s="36"/>
    </row>
    <row r="1315" spans="1:238" x14ac:dyDescent="0.2">
      <c r="A1315" s="11">
        <f t="shared" si="22"/>
        <v>1307</v>
      </c>
      <c r="B1315" s="32" t="s">
        <v>1823</v>
      </c>
      <c r="C1315" s="32" t="s">
        <v>761</v>
      </c>
      <c r="D1315" s="32" t="s">
        <v>8</v>
      </c>
      <c r="E1315" s="69" t="s">
        <v>1814</v>
      </c>
      <c r="F1315" s="33" t="s">
        <v>36</v>
      </c>
      <c r="G1315" s="34">
        <v>11586</v>
      </c>
      <c r="H1315" s="34">
        <v>18451</v>
      </c>
      <c r="I1315" s="37" t="s">
        <v>18</v>
      </c>
      <c r="J1315" s="35" t="s">
        <v>17</v>
      </c>
      <c r="K1315" s="36"/>
    </row>
    <row r="1316" spans="1:238" x14ac:dyDescent="0.2">
      <c r="A1316" s="11">
        <f t="shared" si="22"/>
        <v>1308</v>
      </c>
      <c r="B1316" s="32" t="s">
        <v>1870</v>
      </c>
      <c r="C1316" s="32" t="s">
        <v>761</v>
      </c>
      <c r="D1316" s="32" t="s">
        <v>8</v>
      </c>
      <c r="E1316" s="69" t="s">
        <v>1864</v>
      </c>
      <c r="F1316" s="33" t="s">
        <v>1483</v>
      </c>
      <c r="G1316" s="34">
        <v>7034</v>
      </c>
      <c r="H1316" s="34">
        <v>12221</v>
      </c>
      <c r="I1316" s="37" t="s">
        <v>1075</v>
      </c>
      <c r="J1316" s="35" t="s">
        <v>17</v>
      </c>
      <c r="K1316" s="36"/>
    </row>
    <row r="1317" spans="1:238" x14ac:dyDescent="0.2">
      <c r="A1317" s="11">
        <f t="shared" si="22"/>
        <v>1309</v>
      </c>
      <c r="B1317" s="32" t="s">
        <v>1076</v>
      </c>
      <c r="C1317" s="32" t="s">
        <v>761</v>
      </c>
      <c r="D1317" s="32" t="s">
        <v>8</v>
      </c>
      <c r="E1317" s="69" t="s">
        <v>1873</v>
      </c>
      <c r="F1317" s="33" t="s">
        <v>1483</v>
      </c>
      <c r="G1317" s="34">
        <v>137</v>
      </c>
      <c r="H1317" s="34">
        <v>280</v>
      </c>
      <c r="I1317" s="37" t="s">
        <v>19</v>
      </c>
      <c r="J1317" s="35" t="s">
        <v>17</v>
      </c>
      <c r="K1317" s="36"/>
      <c r="ED1317" s="13"/>
      <c r="EE1317" s="13"/>
      <c r="EF1317" s="13"/>
      <c r="EG1317" s="13"/>
      <c r="EH1317" s="13"/>
      <c r="EI1317" s="13"/>
      <c r="EJ1317" s="13"/>
      <c r="EK1317" s="13"/>
      <c r="EL1317" s="13"/>
      <c r="EM1317" s="13"/>
      <c r="EN1317" s="13"/>
      <c r="EO1317" s="13"/>
      <c r="EP1317" s="13"/>
      <c r="EQ1317" s="13"/>
      <c r="ER1317" s="13"/>
      <c r="ES1317" s="13"/>
      <c r="ET1317" s="13"/>
      <c r="EU1317" s="13"/>
      <c r="EV1317" s="13"/>
      <c r="EW1317" s="13"/>
      <c r="EX1317" s="13"/>
      <c r="EY1317" s="13"/>
      <c r="EZ1317" s="13"/>
      <c r="FA1317" s="13"/>
      <c r="FB1317" s="13"/>
      <c r="FC1317" s="13"/>
      <c r="FD1317" s="13"/>
      <c r="FE1317" s="13"/>
      <c r="FF1317" s="13"/>
      <c r="FG1317" s="13"/>
      <c r="FH1317" s="13"/>
      <c r="FI1317" s="13"/>
      <c r="FJ1317" s="13"/>
      <c r="FK1317" s="13"/>
      <c r="FL1317" s="13"/>
      <c r="FM1317" s="13"/>
      <c r="FN1317" s="13"/>
      <c r="FO1317" s="13"/>
      <c r="FP1317" s="13"/>
      <c r="FQ1317" s="13"/>
      <c r="FR1317" s="13"/>
      <c r="FS1317" s="13"/>
      <c r="FT1317" s="13"/>
      <c r="FU1317" s="13"/>
      <c r="FV1317" s="13"/>
      <c r="FW1317" s="13"/>
      <c r="FX1317" s="13"/>
      <c r="FY1317" s="13"/>
      <c r="FZ1317" s="13"/>
      <c r="GA1317" s="13"/>
      <c r="GB1317" s="13"/>
      <c r="GC1317" s="13"/>
      <c r="GD1317" s="13"/>
      <c r="GE1317" s="13"/>
    </row>
    <row r="1318" spans="1:238" x14ac:dyDescent="0.2">
      <c r="A1318" s="11">
        <f t="shared" si="22"/>
        <v>1310</v>
      </c>
      <c r="B1318" s="38" t="s">
        <v>1897</v>
      </c>
      <c r="C1318" s="32" t="s">
        <v>761</v>
      </c>
      <c r="D1318" s="38" t="s">
        <v>8</v>
      </c>
      <c r="E1318" s="69" t="s">
        <v>1893</v>
      </c>
      <c r="F1318" s="40" t="s">
        <v>1898</v>
      </c>
      <c r="G1318" s="39">
        <v>4127</v>
      </c>
      <c r="H1318" s="39">
        <v>8816</v>
      </c>
      <c r="I1318" s="41" t="s">
        <v>15</v>
      </c>
      <c r="J1318" s="43" t="s">
        <v>17</v>
      </c>
      <c r="K1318" s="42"/>
    </row>
    <row r="1319" spans="1:238" x14ac:dyDescent="0.2">
      <c r="A1319" s="11">
        <f t="shared" si="22"/>
        <v>1311</v>
      </c>
      <c r="B1319" s="38" t="s">
        <v>1904</v>
      </c>
      <c r="C1319" s="38" t="s">
        <v>761</v>
      </c>
      <c r="D1319" s="38" t="s">
        <v>8</v>
      </c>
      <c r="E1319" s="69" t="s">
        <v>1899</v>
      </c>
      <c r="F1319" s="40" t="s">
        <v>1133</v>
      </c>
      <c r="G1319" s="39">
        <v>9713</v>
      </c>
      <c r="H1319" s="39">
        <v>16251</v>
      </c>
      <c r="I1319" s="41" t="s">
        <v>15</v>
      </c>
      <c r="J1319" s="43" t="s">
        <v>17</v>
      </c>
      <c r="K1319" s="45"/>
    </row>
    <row r="1320" spans="1:238" x14ac:dyDescent="0.2">
      <c r="A1320" s="11">
        <f t="shared" si="22"/>
        <v>1312</v>
      </c>
      <c r="B1320" s="38" t="s">
        <v>634</v>
      </c>
      <c r="C1320" s="38" t="s">
        <v>761</v>
      </c>
      <c r="D1320" s="38" t="s">
        <v>8</v>
      </c>
      <c r="E1320" s="69" t="s">
        <v>1908</v>
      </c>
      <c r="F1320" s="40" t="s">
        <v>1915</v>
      </c>
      <c r="G1320" s="39">
        <v>18028</v>
      </c>
      <c r="H1320" s="39">
        <v>25331</v>
      </c>
      <c r="I1320" s="41" t="s">
        <v>15</v>
      </c>
      <c r="J1320" s="43" t="s">
        <v>17</v>
      </c>
      <c r="K1320" s="42"/>
    </row>
    <row r="1321" spans="1:238" x14ac:dyDescent="0.2">
      <c r="A1321" s="11">
        <f t="shared" si="22"/>
        <v>1313</v>
      </c>
      <c r="B1321" s="38" t="s">
        <v>1930</v>
      </c>
      <c r="C1321" s="38" t="s">
        <v>761</v>
      </c>
      <c r="D1321" s="38" t="s">
        <v>8</v>
      </c>
      <c r="E1321" s="69" t="s">
        <v>1917</v>
      </c>
      <c r="F1321" s="40" t="s">
        <v>1143</v>
      </c>
      <c r="G1321" s="39">
        <v>9452</v>
      </c>
      <c r="H1321" s="39">
        <v>15471</v>
      </c>
      <c r="I1321" s="41" t="s">
        <v>18</v>
      </c>
      <c r="J1321" s="43" t="s">
        <v>17</v>
      </c>
      <c r="K1321" s="42"/>
      <c r="L1321" s="12"/>
      <c r="M1321" s="12"/>
      <c r="N1321" s="12"/>
      <c r="O1321" s="12"/>
      <c r="P1321" s="12"/>
      <c r="Q1321" s="12"/>
      <c r="R1321" s="12"/>
      <c r="S1321" s="12"/>
      <c r="T1321" s="12"/>
      <c r="U1321" s="12"/>
      <c r="V1321" s="12"/>
      <c r="W1321" s="12"/>
      <c r="X1321" s="12"/>
      <c r="Y1321" s="12"/>
      <c r="Z1321" s="12"/>
      <c r="AA1321" s="12"/>
      <c r="AB1321" s="12"/>
      <c r="AC1321" s="12"/>
      <c r="AD1321" s="12"/>
      <c r="AE1321" s="12"/>
      <c r="AF1321" s="12"/>
      <c r="AG1321" s="12"/>
      <c r="AH1321" s="12"/>
      <c r="AI1321" s="12"/>
      <c r="AJ1321" s="12"/>
      <c r="AK1321" s="12"/>
      <c r="AL1321" s="12"/>
      <c r="AM1321" s="12"/>
      <c r="AN1321" s="12"/>
      <c r="AO1321" s="12"/>
      <c r="AP1321" s="12"/>
      <c r="AQ1321" s="12"/>
      <c r="AR1321" s="12"/>
      <c r="AS1321" s="12"/>
      <c r="AT1321" s="12"/>
      <c r="AU1321" s="12"/>
      <c r="AV1321" s="12"/>
      <c r="AW1321" s="12"/>
      <c r="AX1321" s="12"/>
      <c r="AY1321" s="12"/>
      <c r="AZ1321" s="12"/>
      <c r="BA1321" s="12"/>
      <c r="BB1321" s="12"/>
      <c r="BC1321" s="12"/>
      <c r="BD1321" s="12"/>
      <c r="BE1321" s="12"/>
      <c r="BF1321" s="12"/>
      <c r="BG1321" s="12"/>
      <c r="BH1321" s="12"/>
      <c r="BI1321" s="12"/>
      <c r="BJ1321" s="12"/>
      <c r="BK1321" s="12"/>
      <c r="BL1321" s="12"/>
      <c r="BM1321" s="12"/>
      <c r="BN1321" s="12"/>
      <c r="BO1321" s="12"/>
      <c r="BP1321" s="12"/>
      <c r="BQ1321" s="12"/>
      <c r="BR1321" s="12"/>
      <c r="BS1321" s="12"/>
      <c r="BT1321" s="12"/>
      <c r="BU1321" s="12"/>
      <c r="BV1321" s="12"/>
      <c r="BW1321" s="12"/>
      <c r="BX1321" s="12"/>
      <c r="BY1321" s="12"/>
      <c r="BZ1321" s="12"/>
      <c r="CA1321" s="12"/>
      <c r="CB1321" s="12"/>
      <c r="CC1321" s="12"/>
      <c r="CD1321" s="12"/>
      <c r="CE1321" s="12"/>
      <c r="CF1321" s="12"/>
      <c r="CG1321" s="12"/>
      <c r="CH1321" s="12"/>
      <c r="CI1321" s="12"/>
      <c r="CJ1321" s="12"/>
      <c r="CK1321" s="12"/>
      <c r="CL1321" s="12"/>
      <c r="CM1321" s="12"/>
      <c r="CN1321" s="12"/>
      <c r="CO1321" s="12"/>
      <c r="CP1321" s="12"/>
      <c r="CQ1321" s="12"/>
      <c r="CR1321" s="12"/>
      <c r="CS1321" s="12"/>
      <c r="CT1321" s="12"/>
      <c r="CU1321" s="12"/>
      <c r="CV1321" s="12"/>
      <c r="CW1321" s="12"/>
      <c r="CX1321" s="12"/>
      <c r="CY1321" s="12"/>
      <c r="CZ1321" s="12"/>
      <c r="DA1321" s="12"/>
      <c r="DB1321" s="12"/>
      <c r="DC1321" s="12"/>
      <c r="DD1321" s="12"/>
      <c r="DE1321" s="12"/>
      <c r="DF1321" s="12"/>
      <c r="DG1321" s="12"/>
      <c r="DH1321" s="12"/>
      <c r="DI1321" s="12"/>
      <c r="DJ1321" s="12"/>
      <c r="DK1321" s="12"/>
      <c r="DL1321" s="12"/>
      <c r="DM1321" s="12"/>
      <c r="DN1321" s="12"/>
      <c r="DO1321" s="12"/>
      <c r="DP1321" s="12"/>
      <c r="DQ1321" s="12"/>
      <c r="DR1321" s="12"/>
      <c r="DS1321" s="12"/>
      <c r="DT1321" s="12"/>
      <c r="DU1321" s="12"/>
      <c r="DV1321" s="12"/>
      <c r="DW1321" s="12"/>
      <c r="DX1321" s="12"/>
      <c r="DY1321" s="12"/>
      <c r="DZ1321" s="12"/>
      <c r="EA1321" s="12"/>
      <c r="EB1321" s="12"/>
      <c r="EC1321" s="12"/>
      <c r="ED1321" s="12"/>
      <c r="EE1321" s="12"/>
      <c r="EF1321" s="12"/>
      <c r="EG1321" s="12"/>
      <c r="EH1321" s="12"/>
      <c r="EI1321" s="12"/>
      <c r="EJ1321" s="12"/>
      <c r="EK1321" s="12"/>
      <c r="EL1321" s="12"/>
      <c r="EM1321" s="12"/>
      <c r="EN1321" s="12"/>
      <c r="EO1321" s="12"/>
      <c r="EP1321" s="12"/>
      <c r="EQ1321" s="12"/>
      <c r="ER1321" s="12"/>
      <c r="ES1321" s="12"/>
      <c r="ET1321" s="12"/>
      <c r="EU1321" s="12"/>
      <c r="EV1321" s="12"/>
      <c r="EW1321" s="12"/>
      <c r="EX1321" s="12"/>
      <c r="EY1321" s="12"/>
      <c r="EZ1321" s="12"/>
      <c r="FA1321" s="12"/>
      <c r="FB1321" s="12"/>
      <c r="FC1321" s="12"/>
      <c r="FD1321" s="12"/>
      <c r="FE1321" s="12"/>
      <c r="FF1321" s="12"/>
      <c r="FG1321" s="12"/>
      <c r="FH1321" s="12"/>
      <c r="FI1321" s="12"/>
      <c r="FJ1321" s="12"/>
      <c r="FK1321" s="12"/>
      <c r="FL1321" s="12"/>
      <c r="FM1321" s="12"/>
      <c r="FN1321" s="12"/>
      <c r="FO1321" s="12"/>
      <c r="FP1321" s="12"/>
      <c r="FQ1321" s="12"/>
      <c r="FR1321" s="12"/>
      <c r="FS1321" s="12"/>
      <c r="FT1321" s="12"/>
      <c r="FU1321" s="12"/>
      <c r="FV1321" s="12"/>
      <c r="FW1321" s="12"/>
      <c r="FX1321" s="12"/>
      <c r="FY1321" s="12"/>
      <c r="FZ1321" s="12"/>
      <c r="GA1321" s="12"/>
      <c r="GB1321" s="12"/>
      <c r="GC1321" s="12"/>
      <c r="GD1321" s="12"/>
      <c r="GE1321" s="12"/>
      <c r="GF1321" s="12"/>
      <c r="GG1321" s="12"/>
      <c r="GH1321" s="12"/>
      <c r="GI1321" s="12"/>
      <c r="GJ1321" s="12"/>
      <c r="GK1321" s="12"/>
      <c r="GL1321" s="12"/>
      <c r="GM1321" s="12"/>
      <c r="GN1321" s="12"/>
      <c r="GO1321" s="12"/>
      <c r="GP1321" s="12"/>
      <c r="GQ1321" s="12"/>
      <c r="GR1321" s="12"/>
      <c r="GS1321" s="12"/>
      <c r="GT1321" s="12"/>
      <c r="GU1321" s="12"/>
      <c r="GV1321" s="12"/>
      <c r="GW1321" s="12"/>
      <c r="GX1321" s="12"/>
      <c r="GY1321" s="12"/>
      <c r="GZ1321" s="12"/>
      <c r="HA1321" s="12"/>
      <c r="HB1321" s="12"/>
      <c r="HC1321" s="12"/>
      <c r="HD1321" s="12"/>
      <c r="HE1321" s="12"/>
      <c r="HF1321" s="12"/>
      <c r="HG1321" s="12"/>
      <c r="HH1321" s="12"/>
      <c r="HI1321" s="12"/>
      <c r="HJ1321" s="12"/>
      <c r="HK1321" s="12"/>
      <c r="HL1321" s="12"/>
      <c r="HM1321" s="12"/>
      <c r="HN1321" s="12"/>
      <c r="HO1321" s="12"/>
      <c r="HP1321" s="12"/>
      <c r="HQ1321" s="12"/>
      <c r="HR1321" s="12"/>
      <c r="HS1321" s="12"/>
      <c r="HT1321" s="12"/>
      <c r="HU1321" s="12"/>
      <c r="HV1321" s="12"/>
      <c r="HW1321" s="12"/>
      <c r="HX1321" s="12"/>
      <c r="HY1321" s="12"/>
      <c r="HZ1321" s="12"/>
      <c r="IA1321" s="12"/>
      <c r="IB1321" s="12"/>
      <c r="IC1321" s="12"/>
      <c r="ID1321" s="12"/>
    </row>
    <row r="1322" spans="1:238" x14ac:dyDescent="0.2">
      <c r="A1322" s="11">
        <f t="shared" si="22"/>
        <v>1314</v>
      </c>
      <c r="B1322" s="38" t="s">
        <v>1990</v>
      </c>
      <c r="C1322" s="38" t="s">
        <v>761</v>
      </c>
      <c r="D1322" s="38" t="s">
        <v>8</v>
      </c>
      <c r="E1322" s="69" t="s">
        <v>1987</v>
      </c>
      <c r="F1322" s="40" t="s">
        <v>106</v>
      </c>
      <c r="G1322" s="39">
        <v>7040</v>
      </c>
      <c r="H1322" s="39">
        <v>13569</v>
      </c>
      <c r="I1322" s="41" t="s">
        <v>18</v>
      </c>
      <c r="J1322" s="43" t="s">
        <v>17</v>
      </c>
      <c r="K1322" s="42"/>
      <c r="L1322" s="12"/>
      <c r="M1322" s="12"/>
      <c r="N1322" s="12"/>
      <c r="O1322" s="12"/>
      <c r="P1322" s="12"/>
      <c r="Q1322" s="12"/>
      <c r="R1322" s="12"/>
      <c r="S1322" s="12"/>
      <c r="T1322" s="12"/>
      <c r="U1322" s="12"/>
      <c r="V1322" s="12"/>
      <c r="W1322" s="12"/>
      <c r="X1322" s="12"/>
      <c r="Y1322" s="12"/>
      <c r="Z1322" s="12"/>
      <c r="AA1322" s="12"/>
      <c r="AB1322" s="12"/>
      <c r="AC1322" s="12"/>
      <c r="AD1322" s="12"/>
      <c r="AE1322" s="12"/>
      <c r="AF1322" s="12"/>
      <c r="AG1322" s="12"/>
      <c r="AH1322" s="12"/>
      <c r="AI1322" s="12"/>
      <c r="AJ1322" s="12"/>
      <c r="AK1322" s="12"/>
      <c r="AL1322" s="12"/>
      <c r="AM1322" s="12"/>
      <c r="AN1322" s="12"/>
      <c r="AO1322" s="12"/>
      <c r="AP1322" s="12"/>
      <c r="AQ1322" s="12"/>
      <c r="AR1322" s="12"/>
      <c r="AS1322" s="12"/>
      <c r="AT1322" s="12"/>
      <c r="AU1322" s="12"/>
      <c r="AV1322" s="12"/>
      <c r="AW1322" s="12"/>
      <c r="AX1322" s="12"/>
      <c r="AY1322" s="12"/>
      <c r="AZ1322" s="12"/>
      <c r="BA1322" s="12"/>
      <c r="BB1322" s="12"/>
      <c r="BC1322" s="12"/>
      <c r="BD1322" s="12"/>
      <c r="BE1322" s="12"/>
      <c r="BF1322" s="12"/>
      <c r="BG1322" s="12"/>
      <c r="BH1322" s="12"/>
      <c r="BI1322" s="12"/>
      <c r="BJ1322" s="12"/>
      <c r="BK1322" s="12"/>
      <c r="BL1322" s="12"/>
      <c r="BM1322" s="12"/>
      <c r="BN1322" s="12"/>
      <c r="BO1322" s="12"/>
      <c r="BP1322" s="12"/>
      <c r="BQ1322" s="12"/>
      <c r="BR1322" s="12"/>
      <c r="BS1322" s="12"/>
      <c r="BT1322" s="12"/>
      <c r="BU1322" s="12"/>
      <c r="BV1322" s="12"/>
      <c r="BW1322" s="12"/>
      <c r="BX1322" s="12"/>
      <c r="BY1322" s="12"/>
      <c r="BZ1322" s="12"/>
      <c r="CA1322" s="12"/>
      <c r="CB1322" s="12"/>
      <c r="CC1322" s="12"/>
      <c r="CD1322" s="12"/>
      <c r="CE1322" s="12"/>
      <c r="CF1322" s="12"/>
      <c r="CG1322" s="12"/>
      <c r="CH1322" s="12"/>
      <c r="CI1322" s="12"/>
      <c r="CJ1322" s="12"/>
      <c r="CK1322" s="12"/>
      <c r="CL1322" s="12"/>
      <c r="CM1322" s="12"/>
      <c r="CN1322" s="12"/>
      <c r="CO1322" s="12"/>
      <c r="CP1322" s="12"/>
      <c r="CQ1322" s="12"/>
      <c r="CR1322" s="12"/>
      <c r="CS1322" s="12"/>
      <c r="CT1322" s="12"/>
      <c r="CU1322" s="12"/>
      <c r="CV1322" s="12"/>
      <c r="CW1322" s="12"/>
      <c r="CX1322" s="12"/>
      <c r="CY1322" s="12"/>
      <c r="CZ1322" s="12"/>
      <c r="DA1322" s="12"/>
      <c r="DB1322" s="12"/>
      <c r="DC1322" s="12"/>
      <c r="DD1322" s="12"/>
      <c r="DE1322" s="12"/>
      <c r="DF1322" s="12"/>
      <c r="DG1322" s="12"/>
      <c r="DH1322" s="12"/>
      <c r="DI1322" s="12"/>
      <c r="DJ1322" s="12"/>
      <c r="DK1322" s="12"/>
      <c r="DL1322" s="12"/>
      <c r="DM1322" s="12"/>
      <c r="DN1322" s="12"/>
      <c r="DO1322" s="12"/>
      <c r="DP1322" s="12"/>
      <c r="DQ1322" s="12"/>
      <c r="DR1322" s="12"/>
      <c r="DS1322" s="12"/>
      <c r="DT1322" s="12"/>
      <c r="DU1322" s="12"/>
      <c r="DV1322" s="12"/>
      <c r="DW1322" s="12"/>
      <c r="DX1322" s="12"/>
      <c r="DY1322" s="12"/>
      <c r="DZ1322" s="12"/>
      <c r="EA1322" s="12"/>
      <c r="EB1322" s="12"/>
      <c r="EC1322" s="12"/>
      <c r="ED1322" s="12"/>
      <c r="EE1322" s="12"/>
      <c r="EF1322" s="12"/>
      <c r="EG1322" s="12"/>
      <c r="EH1322" s="12"/>
      <c r="EI1322" s="12"/>
      <c r="EJ1322" s="12"/>
      <c r="EK1322" s="12"/>
      <c r="EL1322" s="12"/>
      <c r="EM1322" s="12"/>
      <c r="EN1322" s="12"/>
      <c r="EO1322" s="12"/>
      <c r="EP1322" s="12"/>
      <c r="EQ1322" s="12"/>
      <c r="ER1322" s="12"/>
      <c r="ES1322" s="12"/>
      <c r="ET1322" s="12"/>
      <c r="EU1322" s="12"/>
      <c r="EV1322" s="12"/>
      <c r="EW1322" s="12"/>
      <c r="EX1322" s="12"/>
      <c r="EY1322" s="12"/>
      <c r="EZ1322" s="12"/>
      <c r="FA1322" s="12"/>
      <c r="FB1322" s="12"/>
      <c r="FC1322" s="12"/>
      <c r="FD1322" s="12"/>
      <c r="FE1322" s="12"/>
      <c r="FF1322" s="12"/>
      <c r="FG1322" s="12"/>
      <c r="FH1322" s="12"/>
      <c r="FI1322" s="12"/>
      <c r="FJ1322" s="12"/>
      <c r="FK1322" s="12"/>
      <c r="FL1322" s="12"/>
      <c r="FM1322" s="12"/>
      <c r="FN1322" s="12"/>
      <c r="FO1322" s="12"/>
      <c r="FP1322" s="12"/>
      <c r="FQ1322" s="12"/>
      <c r="FR1322" s="12"/>
      <c r="FS1322" s="12"/>
      <c r="FT1322" s="12"/>
      <c r="FU1322" s="12"/>
      <c r="FV1322" s="12"/>
      <c r="FW1322" s="12"/>
      <c r="FX1322" s="12"/>
      <c r="FY1322" s="12"/>
      <c r="FZ1322" s="12"/>
      <c r="GA1322" s="12"/>
      <c r="GB1322" s="12"/>
      <c r="GC1322" s="12"/>
      <c r="GD1322" s="12"/>
      <c r="GE1322" s="12"/>
      <c r="GF1322" s="12"/>
      <c r="GG1322" s="12"/>
      <c r="GH1322" s="12"/>
      <c r="GI1322" s="12"/>
      <c r="GJ1322" s="12"/>
      <c r="GK1322" s="12"/>
      <c r="GL1322" s="12"/>
      <c r="GM1322" s="12"/>
      <c r="GN1322" s="12"/>
      <c r="GO1322" s="12"/>
      <c r="GP1322" s="12"/>
      <c r="GQ1322" s="12"/>
      <c r="GR1322" s="12"/>
      <c r="GS1322" s="12"/>
      <c r="GT1322" s="12"/>
      <c r="GU1322" s="12"/>
      <c r="GV1322" s="12"/>
      <c r="GW1322" s="12"/>
      <c r="GX1322" s="12"/>
      <c r="GY1322" s="12"/>
      <c r="GZ1322" s="12"/>
      <c r="HA1322" s="12"/>
      <c r="HB1322" s="12"/>
      <c r="HC1322" s="12"/>
      <c r="HD1322" s="12"/>
      <c r="HE1322" s="12"/>
      <c r="HF1322" s="12"/>
      <c r="HG1322" s="12"/>
      <c r="HH1322" s="12"/>
      <c r="HI1322" s="12"/>
      <c r="HJ1322" s="12"/>
      <c r="HK1322" s="12"/>
      <c r="HL1322" s="12"/>
      <c r="HM1322" s="12"/>
      <c r="HN1322" s="12"/>
      <c r="HO1322" s="12"/>
      <c r="HP1322" s="12"/>
      <c r="HQ1322" s="12"/>
      <c r="HR1322" s="12"/>
      <c r="HS1322" s="12"/>
      <c r="HT1322" s="12"/>
      <c r="HU1322" s="12"/>
      <c r="HV1322" s="12"/>
      <c r="HW1322" s="12"/>
      <c r="HX1322" s="12"/>
      <c r="HY1322" s="12"/>
      <c r="HZ1322" s="12"/>
      <c r="IA1322" s="12"/>
      <c r="IB1322" s="12"/>
      <c r="IC1322" s="12"/>
      <c r="ID1322" s="12"/>
    </row>
    <row r="1323" spans="1:238" x14ac:dyDescent="0.2">
      <c r="A1323" s="11">
        <f t="shared" si="22"/>
        <v>1315</v>
      </c>
      <c r="B1323" s="38" t="s">
        <v>1998</v>
      </c>
      <c r="C1323" s="38" t="s">
        <v>761</v>
      </c>
      <c r="D1323" s="38" t="s">
        <v>8</v>
      </c>
      <c r="E1323" s="69" t="s">
        <v>1995</v>
      </c>
      <c r="F1323" s="40" t="s">
        <v>1999</v>
      </c>
      <c r="G1323" s="39">
        <v>6287</v>
      </c>
      <c r="H1323" s="39">
        <v>12929</v>
      </c>
      <c r="I1323" s="41" t="s">
        <v>15</v>
      </c>
      <c r="J1323" s="43" t="s">
        <v>17</v>
      </c>
      <c r="K1323" s="45" t="s">
        <v>180</v>
      </c>
      <c r="L1323" s="12"/>
      <c r="M1323" s="12"/>
      <c r="N1323" s="12"/>
      <c r="O1323" s="12"/>
      <c r="P1323" s="12"/>
      <c r="Q1323" s="12"/>
      <c r="R1323" s="12"/>
      <c r="S1323" s="12"/>
      <c r="T1323" s="12"/>
      <c r="U1323" s="12"/>
      <c r="V1323" s="12"/>
      <c r="W1323" s="12"/>
      <c r="X1323" s="12"/>
      <c r="Y1323" s="12"/>
      <c r="Z1323" s="12"/>
      <c r="AA1323" s="12"/>
      <c r="AB1323" s="12"/>
      <c r="AC1323" s="12"/>
      <c r="AD1323" s="12"/>
      <c r="AE1323" s="12"/>
      <c r="AF1323" s="12"/>
      <c r="AG1323" s="12"/>
      <c r="AH1323" s="12"/>
      <c r="AI1323" s="12"/>
      <c r="AJ1323" s="12"/>
      <c r="AK1323" s="12"/>
      <c r="AL1323" s="12"/>
      <c r="AM1323" s="12"/>
      <c r="AN1323" s="12"/>
      <c r="AO1323" s="12"/>
      <c r="AP1323" s="12"/>
      <c r="AQ1323" s="12"/>
      <c r="AR1323" s="12"/>
      <c r="AS1323" s="12"/>
      <c r="AT1323" s="12"/>
      <c r="AU1323" s="12"/>
      <c r="AV1323" s="12"/>
      <c r="AW1323" s="12"/>
      <c r="AX1323" s="12"/>
      <c r="AY1323" s="12"/>
      <c r="AZ1323" s="12"/>
      <c r="BA1323" s="12"/>
      <c r="BB1323" s="12"/>
      <c r="BC1323" s="12"/>
      <c r="BD1323" s="12"/>
      <c r="BE1323" s="12"/>
      <c r="BF1323" s="12"/>
      <c r="BG1323" s="12"/>
      <c r="BH1323" s="12"/>
      <c r="BI1323" s="12"/>
      <c r="BJ1323" s="12"/>
      <c r="BK1323" s="12"/>
      <c r="BL1323" s="12"/>
      <c r="BM1323" s="12"/>
      <c r="BN1323" s="12"/>
      <c r="BO1323" s="12"/>
      <c r="BP1323" s="12"/>
      <c r="BQ1323" s="12"/>
      <c r="BR1323" s="12"/>
      <c r="BS1323" s="12"/>
      <c r="BT1323" s="12"/>
      <c r="BU1323" s="12"/>
      <c r="BV1323" s="12"/>
      <c r="BW1323" s="12"/>
      <c r="BX1323" s="12"/>
      <c r="BY1323" s="12"/>
      <c r="BZ1323" s="12"/>
      <c r="CA1323" s="12"/>
      <c r="CB1323" s="12"/>
      <c r="CC1323" s="12"/>
      <c r="CD1323" s="12"/>
      <c r="CE1323" s="12"/>
      <c r="CF1323" s="12"/>
      <c r="CG1323" s="12"/>
      <c r="CH1323" s="12"/>
      <c r="CI1323" s="12"/>
      <c r="CJ1323" s="12"/>
      <c r="CK1323" s="12"/>
      <c r="CL1323" s="12"/>
      <c r="CM1323" s="12"/>
      <c r="CN1323" s="12"/>
      <c r="CO1323" s="12"/>
      <c r="CP1323" s="12"/>
      <c r="CQ1323" s="12"/>
      <c r="CR1323" s="12"/>
      <c r="CS1323" s="12"/>
      <c r="CT1323" s="12"/>
      <c r="CU1323" s="12"/>
      <c r="CV1323" s="12"/>
      <c r="CW1323" s="12"/>
      <c r="CX1323" s="12"/>
      <c r="CY1323" s="12"/>
      <c r="CZ1323" s="12"/>
      <c r="DA1323" s="12"/>
      <c r="DB1323" s="12"/>
      <c r="DC1323" s="12"/>
      <c r="DD1323" s="12"/>
      <c r="DE1323" s="12"/>
      <c r="DF1323" s="12"/>
      <c r="DG1323" s="12"/>
      <c r="DH1323" s="12"/>
      <c r="DI1323" s="12"/>
      <c r="DJ1323" s="12"/>
      <c r="DK1323" s="12"/>
      <c r="DL1323" s="12"/>
      <c r="DM1323" s="12"/>
      <c r="DN1323" s="12"/>
      <c r="DO1323" s="12"/>
      <c r="DP1323" s="12"/>
      <c r="DQ1323" s="12"/>
      <c r="DR1323" s="12"/>
      <c r="DS1323" s="12"/>
      <c r="DT1323" s="12"/>
      <c r="DU1323" s="12"/>
      <c r="DV1323" s="12"/>
      <c r="DW1323" s="12"/>
      <c r="DX1323" s="12"/>
      <c r="DY1323" s="12"/>
      <c r="DZ1323" s="12"/>
      <c r="EA1323" s="12"/>
      <c r="EB1323" s="12"/>
      <c r="EC1323" s="12"/>
      <c r="ED1323" s="12"/>
      <c r="EE1323" s="12"/>
      <c r="EF1323" s="12"/>
      <c r="EG1323" s="12"/>
      <c r="EH1323" s="12"/>
      <c r="EI1323" s="12"/>
      <c r="EJ1323" s="12"/>
      <c r="EK1323" s="12"/>
      <c r="EL1323" s="12"/>
      <c r="EM1323" s="12"/>
      <c r="EN1323" s="12"/>
      <c r="EO1323" s="12"/>
      <c r="EP1323" s="12"/>
      <c r="EQ1323" s="12"/>
      <c r="ER1323" s="12"/>
      <c r="ES1323" s="12"/>
      <c r="ET1323" s="12"/>
      <c r="EU1323" s="12"/>
      <c r="EV1323" s="12"/>
      <c r="EW1323" s="12"/>
      <c r="EX1323" s="12"/>
      <c r="EY1323" s="12"/>
      <c r="EZ1323" s="12"/>
      <c r="FA1323" s="12"/>
      <c r="FB1323" s="12"/>
      <c r="FC1323" s="12"/>
      <c r="FD1323" s="12"/>
      <c r="FE1323" s="12"/>
      <c r="FF1323" s="12"/>
      <c r="FG1323" s="12"/>
      <c r="FH1323" s="12"/>
      <c r="FI1323" s="12"/>
      <c r="FJ1323" s="12"/>
      <c r="FK1323" s="12"/>
      <c r="FL1323" s="12"/>
      <c r="FM1323" s="12"/>
      <c r="FN1323" s="12"/>
      <c r="FO1323" s="12"/>
      <c r="FP1323" s="12"/>
      <c r="FQ1323" s="12"/>
      <c r="FR1323" s="12"/>
      <c r="FS1323" s="12"/>
      <c r="FT1323" s="12"/>
      <c r="FU1323" s="12"/>
      <c r="FV1323" s="12"/>
      <c r="FW1323" s="12"/>
      <c r="FX1323" s="12"/>
      <c r="FY1323" s="12"/>
      <c r="FZ1323" s="12"/>
      <c r="GA1323" s="12"/>
      <c r="GB1323" s="12"/>
      <c r="GC1323" s="12"/>
      <c r="GD1323" s="12"/>
      <c r="GE1323" s="12"/>
      <c r="GF1323" s="12"/>
      <c r="GG1323" s="12"/>
      <c r="GH1323" s="12"/>
      <c r="GI1323" s="12"/>
      <c r="GJ1323" s="12"/>
      <c r="GK1323" s="12"/>
      <c r="GL1323" s="12"/>
      <c r="GM1323" s="12"/>
      <c r="GN1323" s="12"/>
      <c r="GO1323" s="12"/>
      <c r="GP1323" s="12"/>
      <c r="GQ1323" s="12"/>
      <c r="GR1323" s="12"/>
      <c r="GS1323" s="12"/>
      <c r="GT1323" s="12"/>
      <c r="GU1323" s="12"/>
      <c r="GV1323" s="12"/>
      <c r="GW1323" s="12"/>
      <c r="GX1323" s="12"/>
      <c r="GY1323" s="12"/>
      <c r="GZ1323" s="12"/>
      <c r="HA1323" s="12"/>
      <c r="HB1323" s="12"/>
      <c r="HC1323" s="12"/>
      <c r="HD1323" s="12"/>
      <c r="HE1323" s="12"/>
      <c r="HF1323" s="12"/>
      <c r="HG1323" s="12"/>
      <c r="HH1323" s="12"/>
      <c r="HI1323" s="12"/>
      <c r="HJ1323" s="12"/>
      <c r="HK1323" s="12"/>
      <c r="HL1323" s="12"/>
      <c r="HM1323" s="12"/>
      <c r="HN1323" s="12"/>
      <c r="HO1323" s="12"/>
      <c r="HP1323" s="12"/>
      <c r="HQ1323" s="12"/>
      <c r="HR1323" s="12"/>
      <c r="HS1323" s="12"/>
      <c r="HT1323" s="12"/>
      <c r="HU1323" s="12"/>
      <c r="HV1323" s="12"/>
      <c r="HW1323" s="12"/>
      <c r="HX1323" s="12"/>
      <c r="HY1323" s="12"/>
      <c r="HZ1323" s="12"/>
      <c r="IA1323" s="12"/>
      <c r="IB1323" s="12"/>
      <c r="IC1323" s="12"/>
      <c r="ID1323" s="12"/>
    </row>
    <row r="1324" spans="1:238" x14ac:dyDescent="0.2">
      <c r="A1324" s="11">
        <f t="shared" si="22"/>
        <v>1316</v>
      </c>
      <c r="B1324" s="38" t="s">
        <v>635</v>
      </c>
      <c r="C1324" s="38" t="s">
        <v>761</v>
      </c>
      <c r="D1324" s="38" t="s">
        <v>8</v>
      </c>
      <c r="E1324" s="69" t="s">
        <v>2032</v>
      </c>
      <c r="F1324" s="40" t="s">
        <v>724</v>
      </c>
      <c r="G1324" s="39">
        <v>11351</v>
      </c>
      <c r="H1324" s="39">
        <v>22775</v>
      </c>
      <c r="I1324" s="41" t="s">
        <v>15</v>
      </c>
      <c r="J1324" s="43" t="s">
        <v>17</v>
      </c>
      <c r="K1324" s="45"/>
      <c r="L1324" s="12"/>
      <c r="M1324" s="12"/>
      <c r="N1324" s="12"/>
      <c r="O1324" s="12"/>
      <c r="P1324" s="12"/>
      <c r="Q1324" s="12"/>
      <c r="R1324" s="12"/>
      <c r="S1324" s="12"/>
      <c r="T1324" s="12"/>
      <c r="U1324" s="12"/>
      <c r="V1324" s="12"/>
      <c r="W1324" s="12"/>
      <c r="X1324" s="12"/>
      <c r="Y1324" s="12"/>
      <c r="Z1324" s="12"/>
      <c r="AA1324" s="12"/>
      <c r="AB1324" s="12"/>
      <c r="AC1324" s="12"/>
      <c r="AD1324" s="12"/>
      <c r="AE1324" s="12"/>
      <c r="AF1324" s="12"/>
      <c r="AG1324" s="12"/>
      <c r="AH1324" s="12"/>
      <c r="AI1324" s="12"/>
      <c r="AJ1324" s="12"/>
      <c r="AK1324" s="12"/>
      <c r="AL1324" s="12"/>
      <c r="AM1324" s="12"/>
      <c r="AN1324" s="12"/>
      <c r="AO1324" s="12"/>
      <c r="AP1324" s="12"/>
      <c r="AQ1324" s="12"/>
      <c r="AR1324" s="12"/>
      <c r="AS1324" s="12"/>
      <c r="AT1324" s="12"/>
      <c r="AU1324" s="12"/>
      <c r="AV1324" s="12"/>
      <c r="AW1324" s="12"/>
      <c r="AX1324" s="12"/>
      <c r="AY1324" s="12"/>
      <c r="AZ1324" s="12"/>
      <c r="BA1324" s="12"/>
      <c r="BB1324" s="12"/>
      <c r="BC1324" s="12"/>
      <c r="BD1324" s="12"/>
      <c r="BE1324" s="12"/>
      <c r="BF1324" s="12"/>
      <c r="BG1324" s="12"/>
      <c r="BH1324" s="12"/>
      <c r="BI1324" s="12"/>
      <c r="BJ1324" s="12"/>
      <c r="BK1324" s="12"/>
      <c r="BL1324" s="12"/>
      <c r="BM1324" s="12"/>
      <c r="BN1324" s="12"/>
      <c r="BO1324" s="12"/>
      <c r="BP1324" s="12"/>
      <c r="BQ1324" s="12"/>
      <c r="BR1324" s="12"/>
      <c r="BS1324" s="12"/>
      <c r="BT1324" s="12"/>
      <c r="BU1324" s="12"/>
      <c r="BV1324" s="12"/>
      <c r="BW1324" s="12"/>
      <c r="BX1324" s="12"/>
      <c r="BY1324" s="12"/>
      <c r="BZ1324" s="12"/>
      <c r="CA1324" s="12"/>
      <c r="CB1324" s="12"/>
      <c r="CC1324" s="12"/>
      <c r="CD1324" s="12"/>
      <c r="CE1324" s="12"/>
      <c r="CF1324" s="12"/>
      <c r="CG1324" s="12"/>
      <c r="CH1324" s="12"/>
      <c r="CI1324" s="12"/>
      <c r="CJ1324" s="12"/>
      <c r="CK1324" s="12"/>
      <c r="CL1324" s="12"/>
      <c r="CM1324" s="12"/>
      <c r="CN1324" s="12"/>
      <c r="CO1324" s="12"/>
      <c r="CP1324" s="12"/>
      <c r="CQ1324" s="12"/>
      <c r="CR1324" s="12"/>
      <c r="CS1324" s="12"/>
      <c r="CT1324" s="12"/>
      <c r="CU1324" s="12"/>
      <c r="CV1324" s="12"/>
      <c r="CW1324" s="12"/>
      <c r="CX1324" s="12"/>
      <c r="CY1324" s="12"/>
      <c r="CZ1324" s="12"/>
      <c r="DA1324" s="12"/>
      <c r="DB1324" s="12"/>
      <c r="DC1324" s="12"/>
      <c r="DD1324" s="12"/>
      <c r="DE1324" s="12"/>
      <c r="DF1324" s="12"/>
      <c r="DG1324" s="12"/>
      <c r="DH1324" s="12"/>
      <c r="DI1324" s="12"/>
      <c r="DJ1324" s="12"/>
      <c r="DK1324" s="12"/>
      <c r="DL1324" s="12"/>
      <c r="DM1324" s="12"/>
      <c r="DN1324" s="12"/>
      <c r="DO1324" s="12"/>
      <c r="DP1324" s="12"/>
      <c r="DQ1324" s="12"/>
      <c r="DR1324" s="12"/>
      <c r="DS1324" s="12"/>
      <c r="DT1324" s="12"/>
      <c r="DU1324" s="12"/>
      <c r="DV1324" s="12"/>
      <c r="DW1324" s="12"/>
      <c r="DX1324" s="12"/>
      <c r="DY1324" s="12"/>
      <c r="DZ1324" s="12"/>
      <c r="EA1324" s="12"/>
      <c r="EB1324" s="12"/>
      <c r="EC1324" s="12"/>
      <c r="ED1324" s="12"/>
      <c r="EE1324" s="12"/>
      <c r="EF1324" s="12"/>
      <c r="EG1324" s="12"/>
      <c r="EH1324" s="12"/>
      <c r="EI1324" s="12"/>
      <c r="EJ1324" s="12"/>
      <c r="EK1324" s="12"/>
      <c r="EL1324" s="12"/>
      <c r="EM1324" s="12"/>
      <c r="EN1324" s="12"/>
      <c r="EO1324" s="12"/>
      <c r="EP1324" s="12"/>
      <c r="EQ1324" s="12"/>
      <c r="ER1324" s="12"/>
      <c r="ES1324" s="12"/>
      <c r="ET1324" s="12"/>
      <c r="EU1324" s="12"/>
      <c r="EV1324" s="12"/>
      <c r="EW1324" s="12"/>
      <c r="EX1324" s="12"/>
      <c r="EY1324" s="12"/>
      <c r="EZ1324" s="12"/>
      <c r="FA1324" s="12"/>
      <c r="FB1324" s="12"/>
      <c r="FC1324" s="12"/>
      <c r="FD1324" s="12"/>
      <c r="FE1324" s="12"/>
      <c r="FF1324" s="12"/>
      <c r="FG1324" s="12"/>
      <c r="FH1324" s="12"/>
      <c r="FI1324" s="12"/>
      <c r="FJ1324" s="12"/>
      <c r="FK1324" s="12"/>
      <c r="FL1324" s="12"/>
      <c r="FM1324" s="12"/>
      <c r="FN1324" s="12"/>
      <c r="FO1324" s="12"/>
      <c r="FP1324" s="12"/>
      <c r="FQ1324" s="12"/>
      <c r="FR1324" s="12"/>
      <c r="FS1324" s="12"/>
      <c r="FT1324" s="12"/>
      <c r="FU1324" s="12"/>
      <c r="FV1324" s="12"/>
      <c r="FW1324" s="12"/>
      <c r="FX1324" s="12"/>
      <c r="FY1324" s="12"/>
      <c r="FZ1324" s="12"/>
      <c r="GA1324" s="12"/>
      <c r="GB1324" s="12"/>
      <c r="GC1324" s="12"/>
      <c r="GD1324" s="12"/>
      <c r="GE1324" s="12"/>
      <c r="GF1324" s="12"/>
      <c r="GG1324" s="12"/>
      <c r="GH1324" s="12"/>
      <c r="GI1324" s="12"/>
      <c r="GJ1324" s="12"/>
      <c r="GK1324" s="12"/>
      <c r="GL1324" s="12"/>
      <c r="GM1324" s="12"/>
      <c r="GN1324" s="12"/>
      <c r="GO1324" s="12"/>
      <c r="GP1324" s="12"/>
      <c r="GQ1324" s="12"/>
      <c r="GR1324" s="12"/>
      <c r="GS1324" s="12"/>
      <c r="GT1324" s="12"/>
      <c r="GU1324" s="12"/>
      <c r="GV1324" s="12"/>
      <c r="GW1324" s="12"/>
      <c r="GX1324" s="12"/>
      <c r="GY1324" s="12"/>
      <c r="GZ1324" s="12"/>
      <c r="HA1324" s="12"/>
      <c r="HB1324" s="12"/>
      <c r="HC1324" s="12"/>
      <c r="HD1324" s="12"/>
      <c r="HE1324" s="12"/>
      <c r="HF1324" s="12"/>
      <c r="HG1324" s="12"/>
      <c r="HH1324" s="12"/>
      <c r="HI1324" s="12"/>
      <c r="HJ1324" s="12"/>
      <c r="HK1324" s="12"/>
      <c r="HL1324" s="12"/>
      <c r="HM1324" s="12"/>
      <c r="HN1324" s="12"/>
      <c r="HO1324" s="12"/>
      <c r="HP1324" s="12"/>
      <c r="HQ1324" s="12"/>
      <c r="HR1324" s="12"/>
      <c r="HS1324" s="12"/>
      <c r="HT1324" s="12"/>
      <c r="HU1324" s="12"/>
      <c r="HV1324" s="12"/>
      <c r="HW1324" s="12"/>
      <c r="HX1324" s="12"/>
      <c r="HY1324" s="12"/>
      <c r="HZ1324" s="12"/>
      <c r="IA1324" s="12"/>
      <c r="IB1324" s="12"/>
      <c r="IC1324" s="12"/>
      <c r="ID1324" s="12"/>
    </row>
    <row r="1325" spans="1:238" x14ac:dyDescent="0.2">
      <c r="A1325" s="11">
        <f t="shared" si="22"/>
        <v>1317</v>
      </c>
      <c r="B1325" s="38" t="s">
        <v>2043</v>
      </c>
      <c r="C1325" s="38" t="s">
        <v>761</v>
      </c>
      <c r="D1325" s="38" t="s">
        <v>8</v>
      </c>
      <c r="E1325" s="69" t="s">
        <v>2032</v>
      </c>
      <c r="F1325" s="40" t="s">
        <v>1840</v>
      </c>
      <c r="G1325" s="39">
        <v>1674</v>
      </c>
      <c r="H1325" s="39">
        <v>3001</v>
      </c>
      <c r="I1325" s="41" t="s">
        <v>15</v>
      </c>
      <c r="J1325" s="43" t="s">
        <v>17</v>
      </c>
      <c r="K1325" s="45"/>
      <c r="L1325" s="12"/>
      <c r="M1325" s="12"/>
      <c r="N1325" s="12"/>
      <c r="O1325" s="12"/>
      <c r="P1325" s="12"/>
      <c r="Q1325" s="12"/>
      <c r="R1325" s="12"/>
      <c r="S1325" s="12"/>
      <c r="T1325" s="12"/>
      <c r="U1325" s="12"/>
      <c r="V1325" s="12"/>
      <c r="W1325" s="12"/>
      <c r="X1325" s="12"/>
      <c r="Y1325" s="12"/>
      <c r="Z1325" s="12"/>
      <c r="AA1325" s="12"/>
      <c r="AB1325" s="12"/>
      <c r="AC1325" s="12"/>
      <c r="AD1325" s="12"/>
      <c r="AE1325" s="12"/>
      <c r="AF1325" s="12"/>
      <c r="AG1325" s="12"/>
      <c r="AH1325" s="12"/>
      <c r="AI1325" s="12"/>
      <c r="AJ1325" s="12"/>
      <c r="AK1325" s="12"/>
      <c r="AL1325" s="12"/>
      <c r="AM1325" s="12"/>
      <c r="AN1325" s="12"/>
      <c r="AO1325" s="12"/>
      <c r="AP1325" s="12"/>
      <c r="AQ1325" s="12"/>
      <c r="AR1325" s="12"/>
      <c r="AS1325" s="12"/>
      <c r="AT1325" s="12"/>
      <c r="AU1325" s="12"/>
      <c r="AV1325" s="12"/>
      <c r="AW1325" s="12"/>
      <c r="AX1325" s="12"/>
      <c r="AY1325" s="12"/>
      <c r="AZ1325" s="12"/>
      <c r="BA1325" s="12"/>
      <c r="BB1325" s="12"/>
      <c r="BC1325" s="12"/>
      <c r="BD1325" s="12"/>
      <c r="BE1325" s="12"/>
      <c r="BF1325" s="12"/>
      <c r="BG1325" s="12"/>
      <c r="BH1325" s="12"/>
      <c r="BI1325" s="12"/>
      <c r="BJ1325" s="12"/>
      <c r="BK1325" s="12"/>
      <c r="BL1325" s="12"/>
      <c r="BM1325" s="12"/>
      <c r="BN1325" s="12"/>
      <c r="BO1325" s="12"/>
      <c r="BP1325" s="12"/>
      <c r="BQ1325" s="12"/>
      <c r="BR1325" s="12"/>
      <c r="BS1325" s="12"/>
      <c r="BT1325" s="12"/>
      <c r="BU1325" s="12"/>
      <c r="BV1325" s="12"/>
      <c r="BW1325" s="12"/>
      <c r="BX1325" s="12"/>
      <c r="BY1325" s="12"/>
      <c r="BZ1325" s="12"/>
      <c r="CA1325" s="12"/>
      <c r="CB1325" s="12"/>
      <c r="CC1325" s="12"/>
      <c r="CD1325" s="12"/>
      <c r="CE1325" s="12"/>
      <c r="CF1325" s="12"/>
      <c r="CG1325" s="12"/>
      <c r="CH1325" s="12"/>
      <c r="CI1325" s="12"/>
      <c r="CJ1325" s="12"/>
      <c r="CK1325" s="12"/>
      <c r="CL1325" s="12"/>
      <c r="CM1325" s="12"/>
      <c r="CN1325" s="12"/>
      <c r="CO1325" s="12"/>
      <c r="CP1325" s="12"/>
      <c r="CQ1325" s="12"/>
      <c r="CR1325" s="12"/>
      <c r="CS1325" s="12"/>
      <c r="CT1325" s="12"/>
      <c r="CU1325" s="12"/>
      <c r="CV1325" s="12"/>
      <c r="CW1325" s="12"/>
      <c r="CX1325" s="12"/>
      <c r="CY1325" s="12"/>
      <c r="CZ1325" s="12"/>
      <c r="DA1325" s="12"/>
      <c r="DB1325" s="12"/>
      <c r="DC1325" s="12"/>
      <c r="DD1325" s="12"/>
      <c r="DE1325" s="12"/>
      <c r="DF1325" s="12"/>
      <c r="DG1325" s="12"/>
      <c r="DH1325" s="12"/>
      <c r="DI1325" s="12"/>
      <c r="DJ1325" s="12"/>
      <c r="DK1325" s="12"/>
      <c r="DL1325" s="12"/>
      <c r="DM1325" s="12"/>
      <c r="DN1325" s="12"/>
      <c r="DO1325" s="12"/>
      <c r="DP1325" s="12"/>
      <c r="DQ1325" s="12"/>
      <c r="DR1325" s="12"/>
      <c r="DS1325" s="12"/>
      <c r="DT1325" s="12"/>
      <c r="DU1325" s="12"/>
      <c r="DV1325" s="12"/>
      <c r="DW1325" s="12"/>
      <c r="DX1325" s="12"/>
      <c r="DY1325" s="12"/>
      <c r="DZ1325" s="12"/>
      <c r="EA1325" s="12"/>
      <c r="EB1325" s="12"/>
      <c r="EC1325" s="12"/>
      <c r="ED1325" s="12"/>
      <c r="EE1325" s="12"/>
      <c r="EF1325" s="12"/>
      <c r="EG1325" s="12"/>
      <c r="EH1325" s="12"/>
      <c r="EI1325" s="12"/>
      <c r="EJ1325" s="12"/>
      <c r="EK1325" s="12"/>
      <c r="EL1325" s="12"/>
      <c r="EM1325" s="12"/>
      <c r="EN1325" s="12"/>
      <c r="EO1325" s="12"/>
      <c r="EP1325" s="12"/>
      <c r="EQ1325" s="12"/>
      <c r="ER1325" s="12"/>
      <c r="ES1325" s="12"/>
      <c r="ET1325" s="12"/>
      <c r="EU1325" s="12"/>
      <c r="EV1325" s="12"/>
      <c r="EW1325" s="12"/>
      <c r="EX1325" s="12"/>
      <c r="EY1325" s="12"/>
      <c r="EZ1325" s="12"/>
      <c r="FA1325" s="12"/>
      <c r="FB1325" s="12"/>
      <c r="FC1325" s="12"/>
      <c r="FD1325" s="12"/>
      <c r="FE1325" s="12"/>
      <c r="FF1325" s="12"/>
      <c r="FG1325" s="12"/>
      <c r="FH1325" s="12"/>
      <c r="FI1325" s="12"/>
      <c r="FJ1325" s="12"/>
      <c r="FK1325" s="12"/>
      <c r="FL1325" s="12"/>
      <c r="FM1325" s="12"/>
      <c r="FN1325" s="12"/>
      <c r="FO1325" s="12"/>
      <c r="FP1325" s="12"/>
      <c r="FQ1325" s="12"/>
      <c r="FR1325" s="12"/>
      <c r="FS1325" s="12"/>
      <c r="FT1325" s="12"/>
      <c r="FU1325" s="12"/>
      <c r="FV1325" s="12"/>
      <c r="FW1325" s="12"/>
      <c r="FX1325" s="12"/>
      <c r="FY1325" s="12"/>
      <c r="FZ1325" s="12"/>
      <c r="GA1325" s="12"/>
      <c r="GB1325" s="12"/>
      <c r="GC1325" s="12"/>
      <c r="GD1325" s="12"/>
      <c r="GE1325" s="12"/>
      <c r="GF1325" s="12"/>
      <c r="GG1325" s="12"/>
      <c r="GH1325" s="12"/>
      <c r="GI1325" s="12"/>
      <c r="GJ1325" s="12"/>
      <c r="GK1325" s="12"/>
      <c r="GL1325" s="12"/>
      <c r="GM1325" s="12"/>
      <c r="GN1325" s="12"/>
      <c r="GO1325" s="12"/>
      <c r="GP1325" s="12"/>
      <c r="GQ1325" s="12"/>
      <c r="GR1325" s="12"/>
      <c r="GS1325" s="12"/>
      <c r="GT1325" s="12"/>
      <c r="GU1325" s="12"/>
      <c r="GV1325" s="12"/>
      <c r="GW1325" s="12"/>
      <c r="GX1325" s="12"/>
      <c r="GY1325" s="12"/>
      <c r="GZ1325" s="12"/>
      <c r="HA1325" s="12"/>
      <c r="HB1325" s="12"/>
      <c r="HC1325" s="12"/>
      <c r="HD1325" s="12"/>
      <c r="HE1325" s="12"/>
      <c r="HF1325" s="12"/>
      <c r="HG1325" s="12"/>
      <c r="HH1325" s="12"/>
      <c r="HI1325" s="12"/>
      <c r="HJ1325" s="12"/>
      <c r="HK1325" s="12"/>
      <c r="HL1325" s="12"/>
      <c r="HM1325" s="12"/>
      <c r="HN1325" s="12"/>
      <c r="HO1325" s="12"/>
      <c r="HP1325" s="12"/>
      <c r="HQ1325" s="12"/>
      <c r="HR1325" s="12"/>
      <c r="HS1325" s="12"/>
      <c r="HT1325" s="12"/>
      <c r="HU1325" s="12"/>
      <c r="HV1325" s="12"/>
      <c r="HW1325" s="12"/>
      <c r="HX1325" s="12"/>
      <c r="HY1325" s="12"/>
      <c r="HZ1325" s="12"/>
      <c r="IA1325" s="12"/>
      <c r="IB1325" s="12"/>
      <c r="IC1325" s="12"/>
      <c r="ID1325" s="12"/>
    </row>
    <row r="1326" spans="1:238" x14ac:dyDescent="0.2">
      <c r="A1326" s="11">
        <f t="shared" si="22"/>
        <v>1318</v>
      </c>
      <c r="B1326" s="38" t="s">
        <v>2076</v>
      </c>
      <c r="C1326" s="38" t="s">
        <v>761</v>
      </c>
      <c r="D1326" s="38" t="s">
        <v>8</v>
      </c>
      <c r="E1326" s="69" t="s">
        <v>224</v>
      </c>
      <c r="F1326" s="40" t="s">
        <v>60</v>
      </c>
      <c r="G1326" s="39">
        <v>5579</v>
      </c>
      <c r="H1326" s="39">
        <v>15775</v>
      </c>
      <c r="I1326" s="41" t="s">
        <v>18</v>
      </c>
      <c r="J1326" s="43" t="s">
        <v>17</v>
      </c>
      <c r="K1326" s="45" t="s">
        <v>180</v>
      </c>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18"/>
      <c r="AT1326" s="18"/>
      <c r="AU1326" s="18"/>
      <c r="AV1326" s="18"/>
      <c r="AW1326" s="18"/>
      <c r="AX1326" s="18"/>
      <c r="AY1326" s="18"/>
      <c r="AZ1326" s="18"/>
      <c r="BA1326" s="18"/>
      <c r="BB1326" s="18"/>
      <c r="BC1326" s="18"/>
      <c r="BD1326" s="18"/>
      <c r="BE1326" s="18"/>
      <c r="BF1326" s="18"/>
      <c r="BG1326" s="18"/>
      <c r="BH1326" s="18"/>
      <c r="BI1326" s="18"/>
      <c r="BJ1326" s="18"/>
      <c r="BK1326" s="18"/>
      <c r="BL1326" s="18"/>
      <c r="BM1326" s="18"/>
      <c r="BN1326" s="18"/>
      <c r="BO1326" s="18"/>
      <c r="BP1326" s="18"/>
      <c r="BQ1326" s="18"/>
      <c r="BR1326" s="18"/>
      <c r="BS1326" s="18"/>
      <c r="BT1326" s="18"/>
      <c r="BU1326" s="18"/>
      <c r="BV1326" s="18"/>
      <c r="BW1326" s="18"/>
      <c r="BX1326" s="18"/>
      <c r="BY1326" s="18"/>
      <c r="BZ1326" s="18"/>
      <c r="CA1326" s="18"/>
      <c r="CB1326" s="18"/>
      <c r="CC1326" s="18"/>
      <c r="CD1326" s="18"/>
      <c r="CE1326" s="18"/>
      <c r="CF1326" s="18"/>
      <c r="CG1326" s="18"/>
      <c r="CH1326" s="18"/>
      <c r="CI1326" s="18"/>
      <c r="CJ1326" s="18"/>
      <c r="CK1326" s="18"/>
      <c r="CL1326" s="18"/>
      <c r="CM1326" s="18"/>
      <c r="CN1326" s="18"/>
      <c r="CO1326" s="18"/>
      <c r="CP1326" s="18"/>
      <c r="CQ1326" s="18"/>
      <c r="CR1326" s="18"/>
      <c r="CS1326" s="18"/>
      <c r="CT1326" s="18"/>
      <c r="CU1326" s="18"/>
      <c r="CV1326" s="18"/>
      <c r="CW1326" s="18"/>
      <c r="CX1326" s="18"/>
      <c r="CY1326" s="18"/>
      <c r="CZ1326" s="18"/>
      <c r="DA1326" s="18"/>
      <c r="DB1326" s="18"/>
      <c r="DC1326" s="18"/>
      <c r="DD1326" s="18"/>
      <c r="DE1326" s="18"/>
      <c r="DF1326" s="18"/>
      <c r="DG1326" s="18"/>
      <c r="DH1326" s="18"/>
      <c r="DI1326" s="18"/>
      <c r="DJ1326" s="18"/>
      <c r="DK1326" s="18"/>
      <c r="DL1326" s="18"/>
      <c r="DM1326" s="18"/>
      <c r="DN1326" s="18"/>
      <c r="DO1326" s="18"/>
      <c r="DP1326" s="18"/>
      <c r="DQ1326" s="18"/>
      <c r="DR1326" s="18"/>
      <c r="DS1326" s="18"/>
      <c r="DT1326" s="18"/>
      <c r="DU1326" s="18"/>
      <c r="DV1326" s="18"/>
      <c r="DW1326" s="18"/>
      <c r="DX1326" s="18"/>
      <c r="DY1326" s="18"/>
      <c r="DZ1326" s="18"/>
      <c r="EA1326" s="18"/>
      <c r="EB1326" s="18"/>
      <c r="EC1326" s="18"/>
      <c r="ED1326" s="18"/>
      <c r="EE1326" s="18"/>
      <c r="EF1326" s="18"/>
      <c r="EG1326" s="18"/>
      <c r="EH1326" s="18"/>
      <c r="EI1326" s="18"/>
      <c r="EJ1326" s="18"/>
      <c r="EK1326" s="18"/>
      <c r="EL1326" s="18"/>
      <c r="EM1326" s="18"/>
      <c r="EN1326" s="18"/>
      <c r="EO1326" s="18"/>
      <c r="EP1326" s="18"/>
      <c r="EQ1326" s="18"/>
      <c r="ER1326" s="18"/>
      <c r="ES1326" s="18"/>
      <c r="ET1326" s="18"/>
      <c r="EU1326" s="18"/>
      <c r="EV1326" s="18"/>
      <c r="EW1326" s="18"/>
      <c r="EX1326" s="18"/>
      <c r="EY1326" s="18"/>
      <c r="EZ1326" s="18"/>
      <c r="FA1326" s="18"/>
      <c r="FB1326" s="18"/>
      <c r="FC1326" s="18"/>
      <c r="FD1326" s="18"/>
      <c r="FE1326" s="18"/>
      <c r="FF1326" s="18"/>
      <c r="FG1326" s="18"/>
      <c r="FH1326" s="18"/>
      <c r="FI1326" s="18"/>
      <c r="FJ1326" s="18"/>
      <c r="FK1326" s="18"/>
      <c r="FL1326" s="18"/>
      <c r="FM1326" s="18"/>
      <c r="FN1326" s="18"/>
      <c r="FO1326" s="18"/>
      <c r="FP1326" s="18"/>
      <c r="FQ1326" s="18"/>
      <c r="FR1326" s="18"/>
      <c r="FS1326" s="18"/>
      <c r="FT1326" s="18"/>
      <c r="FU1326" s="18"/>
      <c r="FV1326" s="18"/>
      <c r="FW1326" s="18"/>
      <c r="FX1326" s="18"/>
      <c r="FY1326" s="18"/>
      <c r="FZ1326" s="18"/>
      <c r="GA1326" s="18"/>
      <c r="GB1326" s="18"/>
      <c r="GC1326" s="18"/>
      <c r="GD1326" s="18"/>
      <c r="GE1326" s="18"/>
      <c r="GF1326" s="18"/>
      <c r="GG1326" s="18"/>
      <c r="GH1326" s="18"/>
      <c r="GI1326" s="18"/>
      <c r="GJ1326" s="18"/>
      <c r="GK1326" s="18"/>
      <c r="GL1326" s="18"/>
      <c r="GM1326" s="18"/>
      <c r="GN1326" s="18"/>
      <c r="GO1326" s="18"/>
      <c r="GP1326" s="18"/>
      <c r="GQ1326" s="18"/>
      <c r="GR1326" s="18"/>
      <c r="GS1326" s="18"/>
      <c r="GT1326" s="18"/>
      <c r="GU1326" s="18"/>
      <c r="GV1326" s="18"/>
      <c r="GW1326" s="18"/>
      <c r="GX1326" s="18"/>
      <c r="GY1326" s="18"/>
      <c r="GZ1326" s="18"/>
      <c r="HA1326" s="18"/>
      <c r="HB1326" s="18"/>
      <c r="HC1326" s="18"/>
      <c r="HD1326" s="18"/>
      <c r="HE1326" s="18"/>
      <c r="HF1326" s="18"/>
      <c r="HG1326" s="18"/>
      <c r="HH1326" s="18"/>
      <c r="HI1326" s="18"/>
      <c r="HJ1326" s="18"/>
      <c r="HK1326" s="18"/>
      <c r="HL1326" s="18"/>
      <c r="HM1326" s="18"/>
      <c r="HN1326" s="18"/>
      <c r="HO1326" s="18"/>
      <c r="HP1326" s="18"/>
      <c r="HQ1326" s="18"/>
      <c r="HR1326" s="18"/>
      <c r="HS1326" s="18"/>
      <c r="HT1326" s="18"/>
      <c r="HU1326" s="18"/>
      <c r="HV1326" s="18"/>
      <c r="HW1326" s="18"/>
      <c r="HX1326" s="18"/>
      <c r="HY1326" s="18"/>
      <c r="HZ1326" s="18"/>
      <c r="IA1326" s="18"/>
      <c r="IB1326" s="18"/>
      <c r="IC1326" s="18"/>
      <c r="ID1326" s="18"/>
    </row>
    <row r="1327" spans="1:238" x14ac:dyDescent="0.2">
      <c r="A1327" s="11">
        <f t="shared" si="22"/>
        <v>1319</v>
      </c>
      <c r="B1327" s="38" t="s">
        <v>635</v>
      </c>
      <c r="C1327" s="38" t="s">
        <v>761</v>
      </c>
      <c r="D1327" s="60" t="s">
        <v>8</v>
      </c>
      <c r="E1327" s="69" t="s">
        <v>2079</v>
      </c>
      <c r="F1327" s="40" t="s">
        <v>724</v>
      </c>
      <c r="G1327" s="85">
        <v>147</v>
      </c>
      <c r="H1327" s="85">
        <v>367</v>
      </c>
      <c r="I1327" s="86" t="s">
        <v>904</v>
      </c>
      <c r="J1327" s="86" t="s">
        <v>904</v>
      </c>
      <c r="K1327" s="42"/>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c r="AL1327" s="18"/>
      <c r="AM1327" s="18"/>
      <c r="AN1327" s="18"/>
      <c r="AO1327" s="18"/>
      <c r="AP1327" s="18"/>
      <c r="AQ1327" s="18"/>
      <c r="AR1327" s="18"/>
      <c r="AS1327" s="18"/>
      <c r="AT1327" s="18"/>
      <c r="AU1327" s="18"/>
      <c r="AV1327" s="18"/>
      <c r="AW1327" s="18"/>
      <c r="AX1327" s="18"/>
      <c r="AY1327" s="18"/>
      <c r="AZ1327" s="18"/>
      <c r="BA1327" s="18"/>
      <c r="BB1327" s="18"/>
      <c r="BC1327" s="18"/>
      <c r="BD1327" s="18"/>
      <c r="BE1327" s="18"/>
      <c r="BF1327" s="18"/>
      <c r="BG1327" s="18"/>
      <c r="BH1327" s="18"/>
      <c r="BI1327" s="18"/>
      <c r="BJ1327" s="18"/>
      <c r="BK1327" s="18"/>
      <c r="BL1327" s="18"/>
      <c r="BM1327" s="18"/>
      <c r="BN1327" s="18"/>
      <c r="BO1327" s="18"/>
      <c r="BP1327" s="18"/>
      <c r="BQ1327" s="18"/>
      <c r="BR1327" s="18"/>
      <c r="BS1327" s="18"/>
      <c r="BT1327" s="18"/>
      <c r="BU1327" s="18"/>
      <c r="BV1327" s="18"/>
      <c r="BW1327" s="18"/>
      <c r="BX1327" s="18"/>
      <c r="BY1327" s="18"/>
      <c r="BZ1327" s="18"/>
      <c r="CA1327" s="18"/>
      <c r="CB1327" s="18"/>
      <c r="CC1327" s="18"/>
      <c r="CD1327" s="18"/>
      <c r="CE1327" s="18"/>
      <c r="CF1327" s="18"/>
      <c r="CG1327" s="18"/>
      <c r="CH1327" s="18"/>
      <c r="CI1327" s="18"/>
      <c r="CJ1327" s="18"/>
      <c r="CK1327" s="18"/>
      <c r="CL1327" s="18"/>
      <c r="CM1327" s="18"/>
      <c r="CN1327" s="18"/>
      <c r="CO1327" s="18"/>
      <c r="CP1327" s="18"/>
      <c r="CQ1327" s="18"/>
      <c r="CR1327" s="18"/>
      <c r="CS1327" s="18"/>
      <c r="CT1327" s="18"/>
      <c r="CU1327" s="18"/>
      <c r="CV1327" s="18"/>
      <c r="CW1327" s="18"/>
      <c r="CX1327" s="18"/>
      <c r="CY1327" s="18"/>
      <c r="CZ1327" s="18"/>
      <c r="DA1327" s="18"/>
      <c r="DB1327" s="18"/>
      <c r="DC1327" s="18"/>
      <c r="DD1327" s="18"/>
      <c r="DE1327" s="18"/>
      <c r="DF1327" s="18"/>
      <c r="DG1327" s="18"/>
      <c r="DH1327" s="18"/>
      <c r="DI1327" s="18"/>
      <c r="DJ1327" s="18"/>
      <c r="DK1327" s="18"/>
      <c r="DL1327" s="18"/>
      <c r="DM1327" s="18"/>
      <c r="DN1327" s="18"/>
      <c r="DO1327" s="18"/>
      <c r="DP1327" s="18"/>
      <c r="DQ1327" s="18"/>
      <c r="DR1327" s="18"/>
      <c r="DS1327" s="18"/>
      <c r="DT1327" s="18"/>
      <c r="DU1327" s="18"/>
      <c r="DV1327" s="18"/>
      <c r="DW1327" s="18"/>
      <c r="DX1327" s="18"/>
      <c r="DY1327" s="18"/>
      <c r="DZ1327" s="18"/>
      <c r="EA1327" s="18"/>
      <c r="EB1327" s="18"/>
      <c r="EC1327" s="18"/>
      <c r="ED1327" s="18"/>
      <c r="EE1327" s="18"/>
      <c r="EF1327" s="18"/>
      <c r="EG1327" s="18"/>
      <c r="EH1327" s="18"/>
      <c r="EI1327" s="18"/>
      <c r="EJ1327" s="18"/>
      <c r="EK1327" s="18"/>
      <c r="EL1327" s="18"/>
      <c r="EM1327" s="18"/>
      <c r="EN1327" s="18"/>
      <c r="EO1327" s="18"/>
      <c r="EP1327" s="18"/>
      <c r="EQ1327" s="18"/>
      <c r="ER1327" s="18"/>
      <c r="ES1327" s="18"/>
      <c r="ET1327" s="18"/>
      <c r="EU1327" s="18"/>
      <c r="EV1327" s="18"/>
      <c r="EW1327" s="18"/>
      <c r="EX1327" s="18"/>
      <c r="EY1327" s="18"/>
      <c r="EZ1327" s="18"/>
      <c r="FA1327" s="18"/>
      <c r="FB1327" s="18"/>
      <c r="FC1327" s="18"/>
      <c r="FD1327" s="18"/>
      <c r="FE1327" s="18"/>
      <c r="FF1327" s="18"/>
      <c r="FG1327" s="18"/>
      <c r="FH1327" s="18"/>
      <c r="FI1327" s="18"/>
      <c r="FJ1327" s="18"/>
      <c r="FK1327" s="18"/>
      <c r="FL1327" s="18"/>
      <c r="FM1327" s="18"/>
      <c r="FN1327" s="18"/>
      <c r="FO1327" s="18"/>
      <c r="FP1327" s="18"/>
      <c r="FQ1327" s="18"/>
      <c r="FR1327" s="18"/>
      <c r="FS1327" s="18"/>
      <c r="FT1327" s="18"/>
      <c r="FU1327" s="18"/>
      <c r="FV1327" s="18"/>
      <c r="FW1327" s="18"/>
      <c r="FX1327" s="18"/>
      <c r="FY1327" s="18"/>
      <c r="FZ1327" s="18"/>
      <c r="GA1327" s="18"/>
      <c r="GB1327" s="18"/>
      <c r="GC1327" s="18"/>
      <c r="GD1327" s="18"/>
      <c r="GE1327" s="18"/>
      <c r="GF1327" s="18"/>
      <c r="GG1327" s="18"/>
      <c r="GH1327" s="18"/>
      <c r="GI1327" s="18"/>
      <c r="GJ1327" s="18"/>
      <c r="GK1327" s="18"/>
      <c r="GL1327" s="18"/>
      <c r="GM1327" s="18"/>
      <c r="GN1327" s="18"/>
      <c r="GO1327" s="18"/>
      <c r="GP1327" s="18"/>
      <c r="GQ1327" s="18"/>
      <c r="GR1327" s="18"/>
      <c r="GS1327" s="18"/>
      <c r="GT1327" s="18"/>
      <c r="GU1327" s="18"/>
      <c r="GV1327" s="18"/>
      <c r="GW1327" s="18"/>
      <c r="GX1327" s="18"/>
      <c r="GY1327" s="18"/>
      <c r="GZ1327" s="18"/>
      <c r="HA1327" s="18"/>
      <c r="HB1327" s="18"/>
      <c r="HC1327" s="18"/>
      <c r="HD1327" s="18"/>
      <c r="HE1327" s="18"/>
      <c r="HF1327" s="18"/>
      <c r="HG1327" s="18"/>
      <c r="HH1327" s="18"/>
      <c r="HI1327" s="18"/>
      <c r="HJ1327" s="18"/>
      <c r="HK1327" s="18"/>
      <c r="HL1327" s="18"/>
      <c r="HM1327" s="18"/>
      <c r="HN1327" s="18"/>
      <c r="HO1327" s="18"/>
      <c r="HP1327" s="18"/>
      <c r="HQ1327" s="18"/>
      <c r="HR1327" s="18"/>
      <c r="HS1327" s="18"/>
      <c r="HT1327" s="18"/>
      <c r="HU1327" s="18"/>
      <c r="HV1327" s="18"/>
      <c r="HW1327" s="18"/>
      <c r="HX1327" s="18"/>
      <c r="HY1327" s="18"/>
      <c r="HZ1327" s="18"/>
      <c r="IA1327" s="18"/>
      <c r="IB1327" s="18"/>
      <c r="IC1327" s="18"/>
      <c r="ID1327" s="18"/>
    </row>
    <row r="1328" spans="1:238" x14ac:dyDescent="0.2">
      <c r="A1328" s="11">
        <f t="shared" si="22"/>
        <v>1320</v>
      </c>
      <c r="B1328" s="38" t="s">
        <v>636</v>
      </c>
      <c r="C1328" s="38" t="s">
        <v>761</v>
      </c>
      <c r="D1328" s="38" t="s">
        <v>8</v>
      </c>
      <c r="E1328" s="69" t="s">
        <v>2101</v>
      </c>
      <c r="F1328" s="40" t="s">
        <v>2011</v>
      </c>
      <c r="G1328" s="85">
        <v>10149</v>
      </c>
      <c r="H1328" s="39">
        <v>21584</v>
      </c>
      <c r="I1328" s="41" t="s">
        <v>18</v>
      </c>
      <c r="J1328" s="86" t="s">
        <v>17</v>
      </c>
      <c r="K1328" s="42"/>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18"/>
      <c r="AQ1328" s="18"/>
      <c r="AR1328" s="18"/>
      <c r="AS1328" s="18"/>
      <c r="AT1328" s="18"/>
      <c r="AU1328" s="18"/>
      <c r="AV1328" s="18"/>
      <c r="AW1328" s="18"/>
      <c r="AX1328" s="18"/>
      <c r="AY1328" s="18"/>
      <c r="AZ1328" s="18"/>
      <c r="BA1328" s="18"/>
      <c r="BB1328" s="18"/>
      <c r="BC1328" s="18"/>
      <c r="BD1328" s="18"/>
      <c r="BE1328" s="18"/>
      <c r="BF1328" s="18"/>
      <c r="BG1328" s="18"/>
      <c r="BH1328" s="18"/>
      <c r="BI1328" s="18"/>
      <c r="BJ1328" s="18"/>
      <c r="BK1328" s="18"/>
      <c r="BL1328" s="18"/>
      <c r="BM1328" s="18"/>
      <c r="BN1328" s="18"/>
      <c r="BO1328" s="18"/>
      <c r="BP1328" s="18"/>
      <c r="BQ1328" s="18"/>
      <c r="BR1328" s="18"/>
      <c r="BS1328" s="18"/>
      <c r="BT1328" s="18"/>
      <c r="BU1328" s="18"/>
      <c r="BV1328" s="18"/>
      <c r="BW1328" s="18"/>
      <c r="BX1328" s="18"/>
      <c r="BY1328" s="18"/>
      <c r="BZ1328" s="18"/>
      <c r="CA1328" s="18"/>
      <c r="CB1328" s="18"/>
      <c r="CC1328" s="18"/>
      <c r="CD1328" s="18"/>
      <c r="CE1328" s="18"/>
      <c r="CF1328" s="18"/>
      <c r="CG1328" s="18"/>
      <c r="CH1328" s="18"/>
      <c r="CI1328" s="18"/>
      <c r="CJ1328" s="18"/>
      <c r="CK1328" s="18"/>
      <c r="CL1328" s="18"/>
      <c r="CM1328" s="18"/>
      <c r="CN1328" s="18"/>
      <c r="CO1328" s="18"/>
      <c r="CP1328" s="18"/>
      <c r="CQ1328" s="18"/>
      <c r="CR1328" s="18"/>
      <c r="CS1328" s="18"/>
      <c r="CT1328" s="18"/>
      <c r="CU1328" s="18"/>
      <c r="CV1328" s="18"/>
      <c r="CW1328" s="18"/>
      <c r="CX1328" s="18"/>
      <c r="CY1328" s="18"/>
      <c r="CZ1328" s="18"/>
      <c r="DA1328" s="18"/>
      <c r="DB1328" s="18"/>
      <c r="DC1328" s="18"/>
      <c r="DD1328" s="18"/>
      <c r="DE1328" s="18"/>
      <c r="DF1328" s="18"/>
      <c r="DG1328" s="18"/>
      <c r="DH1328" s="18"/>
      <c r="DI1328" s="18"/>
      <c r="DJ1328" s="18"/>
      <c r="DK1328" s="18"/>
      <c r="DL1328" s="18"/>
      <c r="DM1328" s="18"/>
      <c r="DN1328" s="18"/>
      <c r="DO1328" s="18"/>
      <c r="DP1328" s="18"/>
      <c r="DQ1328" s="18"/>
      <c r="DR1328" s="18"/>
      <c r="DS1328" s="18"/>
      <c r="DT1328" s="18"/>
      <c r="DU1328" s="18"/>
      <c r="DV1328" s="18"/>
      <c r="DW1328" s="18"/>
      <c r="DX1328" s="18"/>
      <c r="DY1328" s="18"/>
      <c r="DZ1328" s="18"/>
      <c r="EA1328" s="18"/>
      <c r="EB1328" s="18"/>
      <c r="EC1328" s="18"/>
      <c r="ED1328" s="18"/>
      <c r="EE1328" s="18"/>
      <c r="EF1328" s="18"/>
      <c r="EG1328" s="18"/>
      <c r="EH1328" s="18"/>
      <c r="EI1328" s="18"/>
      <c r="EJ1328" s="18"/>
      <c r="EK1328" s="18"/>
      <c r="EL1328" s="18"/>
      <c r="EM1328" s="18"/>
      <c r="EN1328" s="18"/>
      <c r="EO1328" s="18"/>
      <c r="EP1328" s="18"/>
      <c r="EQ1328" s="18"/>
      <c r="ER1328" s="18"/>
      <c r="ES1328" s="18"/>
      <c r="ET1328" s="18"/>
      <c r="EU1328" s="18"/>
      <c r="EV1328" s="18"/>
      <c r="EW1328" s="18"/>
      <c r="EX1328" s="18"/>
      <c r="EY1328" s="18"/>
      <c r="EZ1328" s="18"/>
      <c r="FA1328" s="18"/>
      <c r="FB1328" s="18"/>
      <c r="FC1328" s="18"/>
      <c r="FD1328" s="18"/>
      <c r="FE1328" s="18"/>
      <c r="FF1328" s="18"/>
      <c r="FG1328" s="18"/>
      <c r="FH1328" s="18"/>
      <c r="FI1328" s="18"/>
      <c r="FJ1328" s="18"/>
      <c r="FK1328" s="18"/>
      <c r="FL1328" s="18"/>
      <c r="FM1328" s="18"/>
      <c r="FN1328" s="18"/>
      <c r="FO1328" s="18"/>
      <c r="FP1328" s="18"/>
      <c r="FQ1328" s="18"/>
      <c r="FR1328" s="18"/>
      <c r="FS1328" s="18"/>
      <c r="FT1328" s="18"/>
      <c r="FU1328" s="18"/>
      <c r="FV1328" s="18"/>
      <c r="FW1328" s="18"/>
      <c r="FX1328" s="18"/>
      <c r="FY1328" s="18"/>
      <c r="FZ1328" s="18"/>
      <c r="GA1328" s="18"/>
      <c r="GB1328" s="18"/>
      <c r="GC1328" s="18"/>
      <c r="GD1328" s="18"/>
      <c r="GE1328" s="18"/>
      <c r="GF1328" s="18"/>
      <c r="GG1328" s="18"/>
      <c r="GH1328" s="18"/>
      <c r="GI1328" s="18"/>
      <c r="GJ1328" s="18"/>
      <c r="GK1328" s="18"/>
      <c r="GL1328" s="18"/>
      <c r="GM1328" s="18"/>
      <c r="GN1328" s="18"/>
      <c r="GO1328" s="18"/>
      <c r="GP1328" s="18"/>
      <c r="GQ1328" s="18"/>
      <c r="GR1328" s="18"/>
      <c r="GS1328" s="18"/>
      <c r="GT1328" s="18"/>
      <c r="GU1328" s="18"/>
      <c r="GV1328" s="18"/>
      <c r="GW1328" s="18"/>
      <c r="GX1328" s="18"/>
      <c r="GY1328" s="18"/>
      <c r="GZ1328" s="18"/>
      <c r="HA1328" s="18"/>
      <c r="HB1328" s="18"/>
      <c r="HC1328" s="18"/>
      <c r="HD1328" s="18"/>
      <c r="HE1328" s="18"/>
      <c r="HF1328" s="18"/>
      <c r="HG1328" s="18"/>
      <c r="HH1328" s="18"/>
      <c r="HI1328" s="18"/>
      <c r="HJ1328" s="18"/>
      <c r="HK1328" s="18"/>
      <c r="HL1328" s="18"/>
      <c r="HM1328" s="18"/>
      <c r="HN1328" s="18"/>
      <c r="HO1328" s="18"/>
      <c r="HP1328" s="18"/>
      <c r="HQ1328" s="18"/>
      <c r="HR1328" s="18"/>
      <c r="HS1328" s="18"/>
      <c r="HT1328" s="18"/>
      <c r="HU1328" s="18"/>
      <c r="HV1328" s="18"/>
      <c r="HW1328" s="18"/>
      <c r="HX1328" s="18"/>
      <c r="HY1328" s="18"/>
      <c r="HZ1328" s="18"/>
      <c r="IA1328" s="18"/>
      <c r="IB1328" s="18"/>
      <c r="IC1328" s="18"/>
      <c r="ID1328" s="18"/>
    </row>
    <row r="1329" spans="1:238" x14ac:dyDescent="0.2">
      <c r="A1329" s="11">
        <f t="shared" si="22"/>
        <v>1321</v>
      </c>
      <c r="B1329" s="38" t="s">
        <v>654</v>
      </c>
      <c r="C1329" s="38" t="s">
        <v>761</v>
      </c>
      <c r="D1329" s="38" t="s">
        <v>8</v>
      </c>
      <c r="E1329" s="69" t="s">
        <v>2110</v>
      </c>
      <c r="F1329" s="40" t="s">
        <v>122</v>
      </c>
      <c r="G1329" s="39">
        <v>8466</v>
      </c>
      <c r="H1329" s="39">
        <v>16020</v>
      </c>
      <c r="I1329" s="86" t="s">
        <v>15</v>
      </c>
      <c r="J1329" s="86" t="s">
        <v>17</v>
      </c>
      <c r="K1329" s="42"/>
      <c r="L1329" s="12"/>
      <c r="M1329" s="12"/>
      <c r="N1329" s="12"/>
      <c r="O1329" s="12"/>
      <c r="P1329" s="12"/>
      <c r="Q1329" s="12"/>
      <c r="R1329" s="12"/>
      <c r="S1329" s="12"/>
      <c r="T1329" s="12"/>
      <c r="U1329" s="12"/>
      <c r="V1329" s="12"/>
      <c r="W1329" s="12"/>
      <c r="X1329" s="12"/>
      <c r="Y1329" s="12"/>
      <c r="Z1329" s="12"/>
      <c r="AA1329" s="12"/>
      <c r="AB1329" s="12"/>
      <c r="AC1329" s="12"/>
      <c r="AD1329" s="12"/>
      <c r="AE1329" s="12"/>
      <c r="AF1329" s="12"/>
      <c r="AG1329" s="12"/>
      <c r="AH1329" s="12"/>
      <c r="AI1329" s="12"/>
      <c r="AJ1329" s="12"/>
      <c r="AK1329" s="12"/>
      <c r="AL1329" s="12"/>
      <c r="AM1329" s="12"/>
      <c r="AN1329" s="12"/>
      <c r="AO1329" s="12"/>
      <c r="AP1329" s="12"/>
      <c r="AQ1329" s="12"/>
      <c r="AR1329" s="12"/>
      <c r="AS1329" s="12"/>
      <c r="AT1329" s="12"/>
      <c r="AU1329" s="12"/>
      <c r="AV1329" s="12"/>
      <c r="AW1329" s="12"/>
      <c r="AX1329" s="12"/>
      <c r="AY1329" s="12"/>
      <c r="AZ1329" s="12"/>
      <c r="BA1329" s="12"/>
      <c r="BB1329" s="12"/>
      <c r="BC1329" s="12"/>
      <c r="BD1329" s="12"/>
      <c r="BE1329" s="12"/>
      <c r="BF1329" s="12"/>
      <c r="BG1329" s="12"/>
      <c r="BH1329" s="12"/>
      <c r="BI1329" s="12"/>
      <c r="BJ1329" s="12"/>
      <c r="BK1329" s="12"/>
      <c r="BL1329" s="12"/>
      <c r="BM1329" s="12"/>
      <c r="BN1329" s="12"/>
      <c r="BO1329" s="12"/>
      <c r="BP1329" s="12"/>
      <c r="BQ1329" s="12"/>
      <c r="BR1329" s="12"/>
      <c r="BS1329" s="12"/>
      <c r="BT1329" s="12"/>
      <c r="BU1329" s="12"/>
      <c r="BV1329" s="12"/>
      <c r="BW1329" s="12"/>
      <c r="BX1329" s="12"/>
      <c r="BY1329" s="12"/>
      <c r="BZ1329" s="12"/>
      <c r="CA1329" s="12"/>
      <c r="CB1329" s="12"/>
      <c r="CC1329" s="12"/>
      <c r="CD1329" s="12"/>
      <c r="CE1329" s="12"/>
      <c r="CF1329" s="12"/>
      <c r="CG1329" s="12"/>
      <c r="CH1329" s="12"/>
      <c r="CI1329" s="12"/>
      <c r="CJ1329" s="12"/>
      <c r="CK1329" s="12"/>
      <c r="CL1329" s="12"/>
      <c r="CM1329" s="12"/>
      <c r="CN1329" s="12"/>
      <c r="CO1329" s="12"/>
      <c r="CP1329" s="12"/>
      <c r="CQ1329" s="12"/>
      <c r="CR1329" s="12"/>
      <c r="CS1329" s="12"/>
      <c r="CT1329" s="12"/>
      <c r="CU1329" s="12"/>
      <c r="CV1329" s="12"/>
      <c r="CW1329" s="12"/>
      <c r="CX1329" s="12"/>
      <c r="CY1329" s="12"/>
      <c r="CZ1329" s="12"/>
      <c r="DA1329" s="12"/>
      <c r="DB1329" s="12"/>
      <c r="DC1329" s="12"/>
      <c r="DD1329" s="12"/>
      <c r="DE1329" s="12"/>
      <c r="DF1329" s="12"/>
      <c r="DG1329" s="12"/>
      <c r="DH1329" s="12"/>
      <c r="DI1329" s="12"/>
      <c r="DJ1329" s="12"/>
      <c r="DK1329" s="12"/>
      <c r="DL1329" s="12"/>
      <c r="DM1329" s="12"/>
      <c r="DN1329" s="12"/>
      <c r="DO1329" s="12"/>
      <c r="DP1329" s="12"/>
      <c r="DQ1329" s="12"/>
      <c r="DR1329" s="12"/>
      <c r="DS1329" s="12"/>
      <c r="DT1329" s="12"/>
      <c r="DU1329" s="12"/>
      <c r="DV1329" s="12"/>
      <c r="DW1329" s="12"/>
      <c r="DX1329" s="12"/>
      <c r="DY1329" s="12"/>
      <c r="DZ1329" s="12"/>
      <c r="EA1329" s="12"/>
      <c r="EB1329" s="12"/>
      <c r="EC1329" s="12"/>
      <c r="ED1329" s="12"/>
      <c r="EE1329" s="12"/>
      <c r="EF1329" s="12"/>
      <c r="EG1329" s="12"/>
      <c r="EH1329" s="12"/>
      <c r="EI1329" s="12"/>
      <c r="EJ1329" s="12"/>
      <c r="EK1329" s="12"/>
      <c r="EL1329" s="12"/>
      <c r="EM1329" s="12"/>
      <c r="EN1329" s="12"/>
      <c r="EO1329" s="12"/>
      <c r="EP1329" s="12"/>
      <c r="EQ1329" s="12"/>
      <c r="ER1329" s="12"/>
      <c r="ES1329" s="12"/>
      <c r="ET1329" s="12"/>
      <c r="EU1329" s="12"/>
      <c r="EV1329" s="12"/>
      <c r="EW1329" s="12"/>
      <c r="EX1329" s="12"/>
      <c r="EY1329" s="12"/>
      <c r="EZ1329" s="12"/>
      <c r="FA1329" s="12"/>
      <c r="FB1329" s="12"/>
      <c r="FC1329" s="12"/>
      <c r="FD1329" s="12"/>
      <c r="FE1329" s="12"/>
      <c r="FF1329" s="12"/>
      <c r="FG1329" s="12"/>
      <c r="FH1329" s="12"/>
      <c r="FI1329" s="12"/>
      <c r="FJ1329" s="12"/>
      <c r="FK1329" s="12"/>
      <c r="FL1329" s="12"/>
      <c r="FM1329" s="12"/>
      <c r="FN1329" s="12"/>
      <c r="FO1329" s="12"/>
      <c r="FP1329" s="12"/>
      <c r="FQ1329" s="12"/>
      <c r="FR1329" s="12"/>
      <c r="FS1329" s="12"/>
      <c r="FT1329" s="12"/>
      <c r="FU1329" s="12"/>
      <c r="FV1329" s="12"/>
      <c r="FW1329" s="12"/>
      <c r="FX1329" s="12"/>
      <c r="FY1329" s="12"/>
      <c r="FZ1329" s="12"/>
      <c r="GA1329" s="12"/>
      <c r="GB1329" s="12"/>
      <c r="GC1329" s="12"/>
      <c r="GD1329" s="12"/>
      <c r="GE1329" s="12"/>
      <c r="GF1329" s="12"/>
      <c r="GG1329" s="12"/>
      <c r="GH1329" s="12"/>
      <c r="GI1329" s="12"/>
      <c r="GJ1329" s="12"/>
      <c r="GK1329" s="12"/>
      <c r="GL1329" s="12"/>
      <c r="GM1329" s="12"/>
      <c r="GN1329" s="12"/>
      <c r="GO1329" s="12"/>
      <c r="GP1329" s="12"/>
      <c r="GQ1329" s="12"/>
      <c r="GR1329" s="12"/>
      <c r="GS1329" s="12"/>
      <c r="GT1329" s="12"/>
      <c r="GU1329" s="12"/>
      <c r="GV1329" s="12"/>
      <c r="GW1329" s="12"/>
      <c r="GX1329" s="12"/>
      <c r="GY1329" s="12"/>
      <c r="GZ1329" s="12"/>
      <c r="HA1329" s="12"/>
      <c r="HB1329" s="12"/>
      <c r="HC1329" s="12"/>
      <c r="HD1329" s="12"/>
      <c r="HE1329" s="12"/>
      <c r="HF1329" s="12"/>
      <c r="HG1329" s="12"/>
      <c r="HH1329" s="12"/>
      <c r="HI1329" s="12"/>
      <c r="HJ1329" s="12"/>
      <c r="HK1329" s="12"/>
      <c r="HL1329" s="12"/>
      <c r="HM1329" s="12"/>
      <c r="HN1329" s="12"/>
      <c r="HO1329" s="12"/>
      <c r="HP1329" s="12"/>
      <c r="HQ1329" s="12"/>
      <c r="HR1329" s="12"/>
      <c r="HS1329" s="12"/>
      <c r="HT1329" s="12"/>
      <c r="HU1329" s="12"/>
      <c r="HV1329" s="12"/>
      <c r="HW1329" s="12"/>
      <c r="HX1329" s="12"/>
      <c r="HY1329" s="12"/>
      <c r="HZ1329" s="12"/>
      <c r="IA1329" s="12"/>
      <c r="IB1329" s="12"/>
      <c r="IC1329" s="12"/>
      <c r="ID1329" s="12"/>
    </row>
    <row r="1330" spans="1:238" x14ac:dyDescent="0.2">
      <c r="A1330" s="11">
        <f t="shared" si="22"/>
        <v>1322</v>
      </c>
      <c r="B1330" s="38" t="s">
        <v>637</v>
      </c>
      <c r="C1330" s="46" t="s">
        <v>761</v>
      </c>
      <c r="D1330" s="38" t="s">
        <v>8</v>
      </c>
      <c r="E1330" s="69" t="s">
        <v>2118</v>
      </c>
      <c r="F1330" s="40" t="s">
        <v>2124</v>
      </c>
      <c r="G1330" s="39">
        <v>1622</v>
      </c>
      <c r="H1330" s="39">
        <v>3502</v>
      </c>
      <c r="I1330" s="41" t="s">
        <v>15</v>
      </c>
      <c r="J1330" s="86" t="s">
        <v>17</v>
      </c>
      <c r="K1330" s="42"/>
    </row>
    <row r="1331" spans="1:238" x14ac:dyDescent="0.2">
      <c r="A1331" s="11">
        <f t="shared" si="22"/>
        <v>1323</v>
      </c>
      <c r="B1331" s="46" t="s">
        <v>638</v>
      </c>
      <c r="C1331" s="46" t="s">
        <v>761</v>
      </c>
      <c r="D1331" s="38" t="s">
        <v>8</v>
      </c>
      <c r="E1331" s="69" t="s">
        <v>2132</v>
      </c>
      <c r="F1331" s="40" t="s">
        <v>1517</v>
      </c>
      <c r="G1331" s="39">
        <v>14104</v>
      </c>
      <c r="H1331" s="39">
        <v>29392</v>
      </c>
      <c r="I1331" s="41" t="s">
        <v>15</v>
      </c>
      <c r="J1331" s="43" t="s">
        <v>17</v>
      </c>
      <c r="K1331" s="42"/>
      <c r="L1331" s="12"/>
      <c r="M1331" s="12"/>
      <c r="N1331" s="12"/>
      <c r="O1331" s="12"/>
      <c r="P1331" s="12"/>
      <c r="Q1331" s="12"/>
      <c r="R1331" s="12"/>
      <c r="S1331" s="12"/>
      <c r="T1331" s="12"/>
      <c r="U1331" s="12"/>
      <c r="V1331" s="12"/>
      <c r="W1331" s="12"/>
      <c r="X1331" s="12"/>
      <c r="Y1331" s="12"/>
      <c r="Z1331" s="12"/>
      <c r="AA1331" s="12"/>
      <c r="AB1331" s="12"/>
      <c r="AC1331" s="12"/>
      <c r="AD1331" s="12"/>
      <c r="AE1331" s="12"/>
      <c r="AF1331" s="12"/>
      <c r="AG1331" s="12"/>
      <c r="AH1331" s="12"/>
      <c r="AI1331" s="12"/>
      <c r="AJ1331" s="12"/>
      <c r="AK1331" s="12"/>
      <c r="AL1331" s="12"/>
      <c r="AM1331" s="12"/>
      <c r="AN1331" s="12"/>
      <c r="AO1331" s="12"/>
      <c r="AP1331" s="12"/>
      <c r="AQ1331" s="12"/>
      <c r="AR1331" s="12"/>
      <c r="AS1331" s="12"/>
      <c r="AT1331" s="12"/>
      <c r="AU1331" s="12"/>
      <c r="AV1331" s="12"/>
      <c r="AW1331" s="12"/>
      <c r="AX1331" s="12"/>
      <c r="AY1331" s="12"/>
      <c r="AZ1331" s="12"/>
      <c r="BA1331" s="12"/>
      <c r="BB1331" s="12"/>
      <c r="BC1331" s="12"/>
      <c r="BD1331" s="12"/>
      <c r="BE1331" s="12"/>
      <c r="BF1331" s="12"/>
      <c r="BG1331" s="12"/>
      <c r="BH1331" s="12"/>
      <c r="BI1331" s="12"/>
      <c r="BJ1331" s="12"/>
      <c r="BK1331" s="12"/>
      <c r="BL1331" s="12"/>
      <c r="BM1331" s="12"/>
      <c r="BN1331" s="12"/>
      <c r="BO1331" s="12"/>
      <c r="BP1331" s="12"/>
      <c r="BQ1331" s="12"/>
      <c r="BR1331" s="12"/>
      <c r="BS1331" s="12"/>
      <c r="BT1331" s="12"/>
      <c r="BU1331" s="12"/>
      <c r="BV1331" s="12"/>
      <c r="BW1331" s="12"/>
      <c r="BX1331" s="12"/>
      <c r="BY1331" s="12"/>
      <c r="BZ1331" s="12"/>
      <c r="CA1331" s="12"/>
      <c r="CB1331" s="12"/>
      <c r="CC1331" s="12"/>
      <c r="CD1331" s="12"/>
      <c r="CE1331" s="12"/>
      <c r="CF1331" s="12"/>
      <c r="CG1331" s="12"/>
      <c r="CH1331" s="12"/>
      <c r="CI1331" s="12"/>
      <c r="CJ1331" s="12"/>
      <c r="CK1331" s="12"/>
      <c r="CL1331" s="12"/>
      <c r="CM1331" s="12"/>
      <c r="CN1331" s="12"/>
      <c r="CO1331" s="12"/>
      <c r="CP1331" s="12"/>
      <c r="CQ1331" s="12"/>
      <c r="CR1331" s="12"/>
      <c r="CS1331" s="12"/>
      <c r="CT1331" s="12"/>
      <c r="CU1331" s="12"/>
      <c r="CV1331" s="12"/>
      <c r="CW1331" s="12"/>
      <c r="CX1331" s="12"/>
      <c r="CY1331" s="12"/>
      <c r="CZ1331" s="12"/>
      <c r="DA1331" s="12"/>
      <c r="DB1331" s="12"/>
      <c r="DC1331" s="12"/>
      <c r="DD1331" s="12"/>
      <c r="DE1331" s="12"/>
      <c r="DF1331" s="12"/>
      <c r="DG1331" s="12"/>
      <c r="DH1331" s="12"/>
      <c r="DI1331" s="12"/>
      <c r="DJ1331" s="12"/>
      <c r="DK1331" s="12"/>
      <c r="DL1331" s="12"/>
      <c r="DM1331" s="12"/>
      <c r="DN1331" s="12"/>
      <c r="DO1331" s="12"/>
      <c r="DP1331" s="12"/>
      <c r="DQ1331" s="12"/>
      <c r="DR1331" s="12"/>
      <c r="DS1331" s="12"/>
      <c r="DT1331" s="12"/>
      <c r="DU1331" s="12"/>
      <c r="DV1331" s="12"/>
      <c r="DW1331" s="12"/>
      <c r="DX1331" s="12"/>
      <c r="DY1331" s="12"/>
      <c r="DZ1331" s="12"/>
      <c r="EA1331" s="12"/>
      <c r="EB1331" s="12"/>
      <c r="EC1331" s="12"/>
      <c r="ED1331" s="12"/>
      <c r="EE1331" s="12"/>
      <c r="EF1331" s="12"/>
      <c r="EG1331" s="12"/>
      <c r="EH1331" s="12"/>
      <c r="EI1331" s="12"/>
      <c r="EJ1331" s="12"/>
      <c r="EK1331" s="12"/>
      <c r="EL1331" s="12"/>
      <c r="EM1331" s="12"/>
      <c r="EN1331" s="12"/>
      <c r="EO1331" s="12"/>
      <c r="EP1331" s="12"/>
      <c r="EQ1331" s="12"/>
      <c r="ER1331" s="12"/>
      <c r="ES1331" s="12"/>
      <c r="ET1331" s="12"/>
      <c r="EU1331" s="12"/>
      <c r="EV1331" s="12"/>
      <c r="EW1331" s="12"/>
      <c r="EX1331" s="12"/>
      <c r="EY1331" s="12"/>
      <c r="EZ1331" s="12"/>
      <c r="FA1331" s="12"/>
      <c r="FB1331" s="12"/>
      <c r="FC1331" s="12"/>
      <c r="FD1331" s="12"/>
      <c r="FE1331" s="12"/>
      <c r="FF1331" s="12"/>
      <c r="FG1331" s="12"/>
      <c r="FH1331" s="12"/>
      <c r="FI1331" s="12"/>
      <c r="FJ1331" s="12"/>
      <c r="FK1331" s="12"/>
      <c r="FL1331" s="12"/>
      <c r="FM1331" s="12"/>
      <c r="FN1331" s="12"/>
      <c r="FO1331" s="12"/>
      <c r="FP1331" s="12"/>
      <c r="FQ1331" s="12"/>
      <c r="FR1331" s="12"/>
      <c r="FS1331" s="12"/>
      <c r="FT1331" s="12"/>
      <c r="FU1331" s="12"/>
      <c r="FV1331" s="12"/>
      <c r="FW1331" s="12"/>
      <c r="FX1331" s="12"/>
      <c r="FY1331" s="12"/>
      <c r="FZ1331" s="12"/>
      <c r="GA1331" s="12"/>
      <c r="GB1331" s="12"/>
      <c r="GC1331" s="12"/>
      <c r="GD1331" s="12"/>
      <c r="GE1331" s="12"/>
      <c r="GF1331" s="12"/>
      <c r="GG1331" s="12"/>
      <c r="GH1331" s="12"/>
      <c r="GI1331" s="12"/>
      <c r="GJ1331" s="12"/>
      <c r="GK1331" s="12"/>
      <c r="GL1331" s="12"/>
      <c r="GM1331" s="12"/>
      <c r="GN1331" s="12"/>
      <c r="GO1331" s="12"/>
      <c r="GP1331" s="12"/>
      <c r="GQ1331" s="12"/>
      <c r="GR1331" s="12"/>
      <c r="GS1331" s="12"/>
      <c r="GT1331" s="12"/>
      <c r="GU1331" s="12"/>
      <c r="GV1331" s="12"/>
      <c r="GW1331" s="12"/>
      <c r="GX1331" s="12"/>
      <c r="GY1331" s="12"/>
      <c r="GZ1331" s="12"/>
      <c r="HA1331" s="12"/>
      <c r="HB1331" s="12"/>
      <c r="HC1331" s="12"/>
      <c r="HD1331" s="12"/>
      <c r="HE1331" s="12"/>
      <c r="HF1331" s="12"/>
      <c r="HG1331" s="12"/>
      <c r="HH1331" s="12"/>
      <c r="HI1331" s="12"/>
      <c r="HJ1331" s="12"/>
      <c r="HK1331" s="12"/>
      <c r="HL1331" s="12"/>
      <c r="HM1331" s="12"/>
      <c r="HN1331" s="12"/>
      <c r="HO1331" s="12"/>
      <c r="HP1331" s="12"/>
      <c r="HQ1331" s="12"/>
      <c r="HR1331" s="12"/>
      <c r="HS1331" s="12"/>
      <c r="HT1331" s="12"/>
      <c r="HU1331" s="12"/>
      <c r="HV1331" s="12"/>
      <c r="HW1331" s="12"/>
      <c r="HX1331" s="12"/>
      <c r="HY1331" s="12"/>
      <c r="HZ1331" s="12"/>
      <c r="IA1331" s="12"/>
      <c r="IB1331" s="12"/>
      <c r="IC1331" s="12"/>
      <c r="ID1331" s="12"/>
    </row>
    <row r="1332" spans="1:238" x14ac:dyDescent="0.2">
      <c r="A1332" s="11">
        <f t="shared" si="22"/>
        <v>1324</v>
      </c>
      <c r="B1332" s="46" t="s">
        <v>2138</v>
      </c>
      <c r="C1332" s="46" t="s">
        <v>761</v>
      </c>
      <c r="D1332" s="38" t="s">
        <v>8</v>
      </c>
      <c r="E1332" s="69" t="s">
        <v>2132</v>
      </c>
      <c r="F1332" s="40" t="s">
        <v>74</v>
      </c>
      <c r="G1332" s="39">
        <v>13097</v>
      </c>
      <c r="H1332" s="39">
        <v>15986</v>
      </c>
      <c r="I1332" s="41" t="s">
        <v>15</v>
      </c>
      <c r="J1332" s="43" t="s">
        <v>17</v>
      </c>
      <c r="K1332" s="42"/>
      <c r="L1332" s="12"/>
      <c r="M1332" s="12"/>
      <c r="N1332" s="12"/>
      <c r="O1332" s="12"/>
      <c r="P1332" s="12"/>
      <c r="Q1332" s="12"/>
      <c r="R1332" s="12"/>
      <c r="S1332" s="12"/>
      <c r="T1332" s="12"/>
      <c r="U1332" s="12"/>
      <c r="V1332" s="12"/>
      <c r="W1332" s="12"/>
      <c r="X1332" s="12"/>
      <c r="Y1332" s="12"/>
      <c r="Z1332" s="12"/>
      <c r="AA1332" s="12"/>
      <c r="AB1332" s="12"/>
      <c r="AC1332" s="12"/>
      <c r="AD1332" s="12"/>
      <c r="AE1332" s="12"/>
      <c r="AF1332" s="12"/>
      <c r="AG1332" s="12"/>
      <c r="AH1332" s="12"/>
      <c r="AI1332" s="12"/>
      <c r="AJ1332" s="12"/>
      <c r="AK1332" s="12"/>
      <c r="AL1332" s="12"/>
      <c r="AM1332" s="12"/>
      <c r="AN1332" s="12"/>
      <c r="AO1332" s="12"/>
      <c r="AP1332" s="12"/>
      <c r="AQ1332" s="12"/>
      <c r="AR1332" s="12"/>
      <c r="AS1332" s="12"/>
      <c r="AT1332" s="12"/>
      <c r="AU1332" s="12"/>
      <c r="AV1332" s="12"/>
      <c r="AW1332" s="12"/>
      <c r="AX1332" s="12"/>
      <c r="AY1332" s="12"/>
      <c r="AZ1332" s="12"/>
      <c r="BA1332" s="12"/>
      <c r="BB1332" s="12"/>
      <c r="BC1332" s="12"/>
      <c r="BD1332" s="12"/>
      <c r="BE1332" s="12"/>
      <c r="BF1332" s="12"/>
      <c r="BG1332" s="12"/>
      <c r="BH1332" s="12"/>
      <c r="BI1332" s="12"/>
      <c r="BJ1332" s="12"/>
      <c r="BK1332" s="12"/>
      <c r="BL1332" s="12"/>
      <c r="BM1332" s="12"/>
      <c r="BN1332" s="12"/>
      <c r="BO1332" s="12"/>
      <c r="BP1332" s="12"/>
      <c r="BQ1332" s="12"/>
      <c r="BR1332" s="12"/>
      <c r="BS1332" s="12"/>
      <c r="BT1332" s="12"/>
      <c r="BU1332" s="12"/>
      <c r="BV1332" s="12"/>
      <c r="BW1332" s="12"/>
      <c r="BX1332" s="12"/>
      <c r="BY1332" s="12"/>
      <c r="BZ1332" s="12"/>
      <c r="CA1332" s="12"/>
      <c r="CB1332" s="12"/>
      <c r="CC1332" s="12"/>
      <c r="CD1332" s="12"/>
      <c r="CE1332" s="12"/>
      <c r="CF1332" s="12"/>
      <c r="CG1332" s="12"/>
      <c r="CH1332" s="12"/>
      <c r="CI1332" s="12"/>
      <c r="CJ1332" s="12"/>
      <c r="CK1332" s="12"/>
      <c r="CL1332" s="12"/>
      <c r="CM1332" s="12"/>
      <c r="CN1332" s="12"/>
      <c r="CO1332" s="12"/>
      <c r="CP1332" s="12"/>
      <c r="CQ1332" s="12"/>
      <c r="CR1332" s="12"/>
      <c r="CS1332" s="12"/>
      <c r="CT1332" s="12"/>
      <c r="CU1332" s="12"/>
      <c r="CV1332" s="12"/>
      <c r="CW1332" s="12"/>
      <c r="CX1332" s="12"/>
      <c r="CY1332" s="12"/>
      <c r="CZ1332" s="12"/>
      <c r="DA1332" s="12"/>
      <c r="DB1332" s="12"/>
      <c r="DC1332" s="12"/>
      <c r="DD1332" s="12"/>
      <c r="DE1332" s="12"/>
      <c r="DF1332" s="12"/>
      <c r="DG1332" s="12"/>
      <c r="DH1332" s="12"/>
      <c r="DI1332" s="12"/>
      <c r="DJ1332" s="12"/>
      <c r="DK1332" s="12"/>
      <c r="DL1332" s="12"/>
      <c r="DM1332" s="12"/>
      <c r="DN1332" s="12"/>
      <c r="DO1332" s="12"/>
      <c r="DP1332" s="12"/>
      <c r="DQ1332" s="12"/>
      <c r="DR1332" s="12"/>
      <c r="DS1332" s="12"/>
      <c r="DT1332" s="12"/>
      <c r="DU1332" s="12"/>
      <c r="DV1332" s="12"/>
      <c r="DW1332" s="12"/>
      <c r="DX1332" s="12"/>
      <c r="DY1332" s="12"/>
      <c r="DZ1332" s="12"/>
      <c r="EA1332" s="12"/>
      <c r="EB1332" s="12"/>
      <c r="EC1332" s="12"/>
      <c r="ED1332" s="12"/>
      <c r="EE1332" s="12"/>
      <c r="EF1332" s="12"/>
      <c r="EG1332" s="12"/>
      <c r="EH1332" s="12"/>
      <c r="EI1332" s="12"/>
      <c r="EJ1332" s="12"/>
      <c r="EK1332" s="12"/>
      <c r="EL1332" s="12"/>
      <c r="EM1332" s="12"/>
      <c r="EN1332" s="12"/>
      <c r="EO1332" s="12"/>
      <c r="EP1332" s="12"/>
      <c r="EQ1332" s="12"/>
      <c r="ER1332" s="12"/>
      <c r="ES1332" s="12"/>
      <c r="ET1332" s="12"/>
      <c r="EU1332" s="12"/>
      <c r="EV1332" s="12"/>
      <c r="EW1332" s="12"/>
      <c r="EX1332" s="12"/>
      <c r="EY1332" s="12"/>
      <c r="EZ1332" s="12"/>
      <c r="FA1332" s="12"/>
      <c r="FB1332" s="12"/>
      <c r="FC1332" s="12"/>
      <c r="FD1332" s="12"/>
      <c r="FE1332" s="12"/>
      <c r="FF1332" s="12"/>
      <c r="FG1332" s="12"/>
      <c r="FH1332" s="12"/>
      <c r="FI1332" s="12"/>
      <c r="FJ1332" s="12"/>
      <c r="FK1332" s="12"/>
      <c r="FL1332" s="12"/>
      <c r="FM1332" s="12"/>
      <c r="FN1332" s="12"/>
      <c r="FO1332" s="12"/>
      <c r="FP1332" s="12"/>
      <c r="FQ1332" s="12"/>
      <c r="FR1332" s="12"/>
      <c r="FS1332" s="12"/>
      <c r="FT1332" s="12"/>
      <c r="FU1332" s="12"/>
      <c r="FV1332" s="12"/>
      <c r="FW1332" s="12"/>
      <c r="FX1332" s="12"/>
      <c r="FY1332" s="12"/>
      <c r="FZ1332" s="12"/>
      <c r="GA1332" s="12"/>
      <c r="GB1332" s="12"/>
      <c r="GC1332" s="12"/>
      <c r="GD1332" s="12"/>
      <c r="GE1332" s="12"/>
      <c r="GF1332" s="12"/>
      <c r="GG1332" s="12"/>
      <c r="GH1332" s="12"/>
      <c r="GI1332" s="12"/>
      <c r="GJ1332" s="12"/>
      <c r="GK1332" s="12"/>
      <c r="GL1332" s="12"/>
      <c r="GM1332" s="12"/>
      <c r="GN1332" s="12"/>
      <c r="GO1332" s="12"/>
      <c r="GP1332" s="12"/>
      <c r="GQ1332" s="12"/>
      <c r="GR1332" s="12"/>
      <c r="GS1332" s="12"/>
      <c r="GT1332" s="12"/>
      <c r="GU1332" s="12"/>
      <c r="GV1332" s="12"/>
      <c r="GW1332" s="12"/>
      <c r="GX1332" s="12"/>
      <c r="GY1332" s="12"/>
      <c r="GZ1332" s="12"/>
      <c r="HA1332" s="12"/>
      <c r="HB1332" s="12"/>
      <c r="HC1332" s="12"/>
      <c r="HD1332" s="12"/>
      <c r="HE1332" s="12"/>
      <c r="HF1332" s="12"/>
      <c r="HG1332" s="12"/>
      <c r="HH1332" s="12"/>
      <c r="HI1332" s="12"/>
      <c r="HJ1332" s="12"/>
      <c r="HK1332" s="12"/>
      <c r="HL1332" s="12"/>
      <c r="HM1332" s="12"/>
      <c r="HN1332" s="12"/>
      <c r="HO1332" s="12"/>
      <c r="HP1332" s="12"/>
      <c r="HQ1332" s="12"/>
      <c r="HR1332" s="12"/>
      <c r="HS1332" s="12"/>
      <c r="HT1332" s="12"/>
      <c r="HU1332" s="12"/>
      <c r="HV1332" s="12"/>
      <c r="HW1332" s="12"/>
      <c r="HX1332" s="12"/>
      <c r="HY1332" s="12"/>
      <c r="HZ1332" s="12"/>
      <c r="IA1332" s="12"/>
      <c r="IB1332" s="12"/>
      <c r="IC1332" s="12"/>
      <c r="ID1332" s="12"/>
    </row>
    <row r="1333" spans="1:238" x14ac:dyDescent="0.2">
      <c r="A1333" s="11">
        <f t="shared" si="22"/>
        <v>1325</v>
      </c>
      <c r="B1333" s="46" t="s">
        <v>2139</v>
      </c>
      <c r="C1333" s="46" t="s">
        <v>761</v>
      </c>
      <c r="D1333" s="38" t="s">
        <v>8</v>
      </c>
      <c r="E1333" s="69" t="s">
        <v>2132</v>
      </c>
      <c r="F1333" s="40" t="s">
        <v>996</v>
      </c>
      <c r="G1333" s="39">
        <v>10251</v>
      </c>
      <c r="H1333" s="39">
        <v>9014</v>
      </c>
      <c r="I1333" s="41" t="s">
        <v>15</v>
      </c>
      <c r="J1333" s="43" t="s">
        <v>17</v>
      </c>
      <c r="K1333" s="42"/>
      <c r="L1333" s="12"/>
      <c r="M1333" s="12"/>
      <c r="N1333" s="12"/>
      <c r="O1333" s="12"/>
      <c r="P1333" s="12"/>
      <c r="Q1333" s="12"/>
      <c r="R1333" s="12"/>
      <c r="S1333" s="12"/>
      <c r="T1333" s="12"/>
      <c r="U1333" s="12"/>
      <c r="V1333" s="12"/>
      <c r="W1333" s="12"/>
      <c r="X1333" s="12"/>
      <c r="Y1333" s="12"/>
      <c r="Z1333" s="12"/>
      <c r="AA1333" s="12"/>
      <c r="AB1333" s="12"/>
      <c r="AC1333" s="12"/>
      <c r="AD1333" s="12"/>
      <c r="AE1333" s="12"/>
      <c r="AF1333" s="12"/>
      <c r="AG1333" s="12"/>
      <c r="AH1333" s="12"/>
      <c r="AI1333" s="12"/>
      <c r="AJ1333" s="12"/>
      <c r="AK1333" s="12"/>
      <c r="AL1333" s="12"/>
      <c r="AM1333" s="12"/>
      <c r="AN1333" s="12"/>
      <c r="AO1333" s="12"/>
      <c r="AP1333" s="12"/>
      <c r="AQ1333" s="12"/>
      <c r="AR1333" s="12"/>
      <c r="AS1333" s="12"/>
      <c r="AT1333" s="12"/>
      <c r="AU1333" s="12"/>
      <c r="AV1333" s="12"/>
      <c r="AW1333" s="12"/>
      <c r="AX1333" s="12"/>
      <c r="AY1333" s="12"/>
      <c r="AZ1333" s="12"/>
      <c r="BA1333" s="12"/>
      <c r="BB1333" s="12"/>
      <c r="BC1333" s="12"/>
      <c r="BD1333" s="12"/>
      <c r="BE1333" s="12"/>
      <c r="BF1333" s="12"/>
      <c r="BG1333" s="12"/>
      <c r="BH1333" s="12"/>
      <c r="BI1333" s="12"/>
      <c r="BJ1333" s="12"/>
      <c r="BK1333" s="12"/>
      <c r="BL1333" s="12"/>
      <c r="BM1333" s="12"/>
      <c r="BN1333" s="12"/>
      <c r="BO1333" s="12"/>
      <c r="BP1333" s="12"/>
      <c r="BQ1333" s="12"/>
      <c r="BR1333" s="12"/>
      <c r="BS1333" s="12"/>
      <c r="BT1333" s="12"/>
      <c r="BU1333" s="12"/>
      <c r="BV1333" s="12"/>
      <c r="BW1333" s="12"/>
      <c r="BX1333" s="12"/>
      <c r="BY1333" s="12"/>
      <c r="BZ1333" s="12"/>
      <c r="CA1333" s="12"/>
      <c r="CB1333" s="12"/>
      <c r="CC1333" s="12"/>
      <c r="CD1333" s="12"/>
      <c r="CE1333" s="12"/>
      <c r="CF1333" s="12"/>
      <c r="CG1333" s="12"/>
      <c r="CH1333" s="12"/>
      <c r="CI1333" s="12"/>
      <c r="CJ1333" s="12"/>
      <c r="CK1333" s="12"/>
      <c r="CL1333" s="12"/>
      <c r="CM1333" s="12"/>
      <c r="CN1333" s="12"/>
      <c r="CO1333" s="12"/>
      <c r="CP1333" s="12"/>
      <c r="CQ1333" s="12"/>
      <c r="CR1333" s="12"/>
      <c r="CS1333" s="12"/>
      <c r="CT1333" s="12"/>
      <c r="CU1333" s="12"/>
      <c r="CV1333" s="12"/>
      <c r="CW1333" s="12"/>
      <c r="CX1333" s="12"/>
      <c r="CY1333" s="12"/>
      <c r="CZ1333" s="12"/>
      <c r="DA1333" s="12"/>
      <c r="DB1333" s="12"/>
      <c r="DC1333" s="12"/>
      <c r="DD1333" s="12"/>
      <c r="DE1333" s="12"/>
      <c r="DF1333" s="12"/>
      <c r="DG1333" s="12"/>
      <c r="DH1333" s="12"/>
      <c r="DI1333" s="12"/>
      <c r="DJ1333" s="12"/>
      <c r="DK1333" s="12"/>
      <c r="DL1333" s="12"/>
      <c r="DM1333" s="12"/>
      <c r="DN1333" s="12"/>
      <c r="DO1333" s="12"/>
      <c r="DP1333" s="12"/>
      <c r="DQ1333" s="12"/>
      <c r="DR1333" s="12"/>
      <c r="DS1333" s="12"/>
      <c r="DT1333" s="12"/>
      <c r="DU1333" s="12"/>
      <c r="DV1333" s="12"/>
      <c r="DW1333" s="12"/>
      <c r="DX1333" s="12"/>
      <c r="DY1333" s="12"/>
      <c r="DZ1333" s="12"/>
      <c r="EA1333" s="12"/>
      <c r="EB1333" s="12"/>
      <c r="EC1333" s="12"/>
      <c r="ED1333" s="12"/>
      <c r="EE1333" s="12"/>
      <c r="EF1333" s="12"/>
      <c r="EG1333" s="12"/>
      <c r="EH1333" s="12"/>
      <c r="EI1333" s="12"/>
      <c r="EJ1333" s="12"/>
      <c r="EK1333" s="12"/>
      <c r="EL1333" s="12"/>
      <c r="EM1333" s="12"/>
      <c r="EN1333" s="12"/>
      <c r="EO1333" s="12"/>
      <c r="EP1333" s="12"/>
      <c r="EQ1333" s="12"/>
      <c r="ER1333" s="12"/>
      <c r="ES1333" s="12"/>
      <c r="ET1333" s="12"/>
      <c r="EU1333" s="12"/>
      <c r="EV1333" s="12"/>
      <c r="EW1333" s="12"/>
      <c r="EX1333" s="12"/>
      <c r="EY1333" s="12"/>
      <c r="EZ1333" s="12"/>
      <c r="FA1333" s="12"/>
      <c r="FB1333" s="12"/>
      <c r="FC1333" s="12"/>
      <c r="FD1333" s="12"/>
      <c r="FE1333" s="12"/>
      <c r="FF1333" s="12"/>
      <c r="FG1333" s="12"/>
      <c r="FH1333" s="12"/>
      <c r="FI1333" s="12"/>
      <c r="FJ1333" s="12"/>
      <c r="FK1333" s="12"/>
      <c r="FL1333" s="12"/>
      <c r="FM1333" s="12"/>
      <c r="FN1333" s="12"/>
      <c r="FO1333" s="12"/>
      <c r="FP1333" s="12"/>
      <c r="FQ1333" s="12"/>
      <c r="FR1333" s="12"/>
      <c r="FS1333" s="12"/>
      <c r="FT1333" s="12"/>
      <c r="FU1333" s="12"/>
      <c r="FV1333" s="12"/>
      <c r="FW1333" s="12"/>
      <c r="FX1333" s="12"/>
      <c r="FY1333" s="12"/>
      <c r="FZ1333" s="12"/>
      <c r="GA1333" s="12"/>
      <c r="GB1333" s="12"/>
      <c r="GC1333" s="12"/>
      <c r="GD1333" s="12"/>
      <c r="GE1333" s="12"/>
      <c r="GF1333" s="12"/>
      <c r="GG1333" s="12"/>
      <c r="GH1333" s="12"/>
      <c r="GI1333" s="12"/>
      <c r="GJ1333" s="12"/>
      <c r="GK1333" s="12"/>
      <c r="GL1333" s="12"/>
      <c r="GM1333" s="12"/>
      <c r="GN1333" s="12"/>
      <c r="GO1333" s="12"/>
      <c r="GP1333" s="12"/>
      <c r="GQ1333" s="12"/>
      <c r="GR1333" s="12"/>
      <c r="GS1333" s="12"/>
      <c r="GT1333" s="12"/>
      <c r="GU1333" s="12"/>
      <c r="GV1333" s="12"/>
      <c r="GW1333" s="12"/>
      <c r="GX1333" s="12"/>
      <c r="GY1333" s="12"/>
      <c r="GZ1333" s="12"/>
      <c r="HA1333" s="12"/>
      <c r="HB1333" s="12"/>
      <c r="HC1333" s="12"/>
      <c r="HD1333" s="12"/>
      <c r="HE1333" s="12"/>
      <c r="HF1333" s="12"/>
      <c r="HG1333" s="12"/>
      <c r="HH1333" s="12"/>
      <c r="HI1333" s="12"/>
      <c r="HJ1333" s="12"/>
      <c r="HK1333" s="12"/>
      <c r="HL1333" s="12"/>
      <c r="HM1333" s="12"/>
      <c r="HN1333" s="12"/>
      <c r="HO1333" s="12"/>
      <c r="HP1333" s="12"/>
      <c r="HQ1333" s="12"/>
      <c r="HR1333" s="12"/>
      <c r="HS1333" s="12"/>
      <c r="HT1333" s="12"/>
      <c r="HU1333" s="12"/>
      <c r="HV1333" s="12"/>
      <c r="HW1333" s="12"/>
      <c r="HX1333" s="12"/>
      <c r="HY1333" s="12"/>
      <c r="HZ1333" s="12"/>
      <c r="IA1333" s="12"/>
      <c r="IB1333" s="12"/>
      <c r="IC1333" s="12"/>
      <c r="ID1333" s="12"/>
    </row>
    <row r="1334" spans="1:238" x14ac:dyDescent="0.2">
      <c r="A1334" s="11">
        <f t="shared" si="22"/>
        <v>1326</v>
      </c>
      <c r="B1334" s="46" t="s">
        <v>2144</v>
      </c>
      <c r="C1334" s="46" t="s">
        <v>761</v>
      </c>
      <c r="D1334" s="38" t="s">
        <v>8</v>
      </c>
      <c r="E1334" s="69" t="s">
        <v>2140</v>
      </c>
      <c r="F1334" s="40" t="s">
        <v>86</v>
      </c>
      <c r="G1334" s="39">
        <v>3499</v>
      </c>
      <c r="H1334" s="39">
        <v>6999</v>
      </c>
      <c r="I1334" s="41" t="s">
        <v>15</v>
      </c>
      <c r="J1334" s="43" t="s">
        <v>17</v>
      </c>
      <c r="K1334" s="42"/>
      <c r="L1334" s="12"/>
      <c r="M1334" s="12"/>
      <c r="N1334" s="12"/>
      <c r="O1334" s="12"/>
      <c r="P1334" s="12"/>
      <c r="Q1334" s="12"/>
      <c r="R1334" s="12"/>
      <c r="S1334" s="12"/>
      <c r="T1334" s="12"/>
      <c r="U1334" s="12"/>
      <c r="V1334" s="12"/>
      <c r="W1334" s="12"/>
      <c r="X1334" s="12"/>
      <c r="Y1334" s="12"/>
      <c r="Z1334" s="12"/>
      <c r="AA1334" s="12"/>
      <c r="AB1334" s="12"/>
      <c r="AC1334" s="12"/>
      <c r="AD1334" s="12"/>
      <c r="AE1334" s="12"/>
      <c r="AF1334" s="12"/>
      <c r="AG1334" s="12"/>
      <c r="AH1334" s="12"/>
      <c r="AI1334" s="12"/>
      <c r="AJ1334" s="12"/>
      <c r="AK1334" s="12"/>
      <c r="AL1334" s="12"/>
      <c r="AM1334" s="12"/>
      <c r="AN1334" s="12"/>
      <c r="AO1334" s="12"/>
      <c r="AP1334" s="12"/>
      <c r="AQ1334" s="12"/>
      <c r="AR1334" s="12"/>
      <c r="AS1334" s="12"/>
      <c r="AT1334" s="12"/>
      <c r="AU1334" s="12"/>
      <c r="AV1334" s="12"/>
      <c r="AW1334" s="12"/>
      <c r="AX1334" s="12"/>
      <c r="AY1334" s="12"/>
      <c r="AZ1334" s="12"/>
      <c r="BA1334" s="12"/>
      <c r="BB1334" s="12"/>
      <c r="BC1334" s="12"/>
      <c r="BD1334" s="12"/>
      <c r="BE1334" s="12"/>
      <c r="BF1334" s="12"/>
      <c r="BG1334" s="12"/>
      <c r="BH1334" s="12"/>
      <c r="BI1334" s="12"/>
      <c r="BJ1334" s="12"/>
      <c r="BK1334" s="12"/>
      <c r="BL1334" s="12"/>
      <c r="BM1334" s="12"/>
      <c r="BN1334" s="12"/>
      <c r="BO1334" s="12"/>
      <c r="BP1334" s="12"/>
      <c r="BQ1334" s="12"/>
      <c r="BR1334" s="12"/>
      <c r="BS1334" s="12"/>
      <c r="BT1334" s="12"/>
      <c r="BU1334" s="12"/>
      <c r="BV1334" s="12"/>
      <c r="BW1334" s="12"/>
      <c r="BX1334" s="12"/>
      <c r="BY1334" s="12"/>
      <c r="BZ1334" s="12"/>
      <c r="CA1334" s="12"/>
      <c r="CB1334" s="12"/>
      <c r="CC1334" s="12"/>
      <c r="CD1334" s="12"/>
      <c r="CE1334" s="12"/>
      <c r="CF1334" s="12"/>
      <c r="CG1334" s="12"/>
      <c r="CH1334" s="12"/>
      <c r="CI1334" s="12"/>
      <c r="CJ1334" s="12"/>
      <c r="CK1334" s="12"/>
      <c r="CL1334" s="12"/>
      <c r="CM1334" s="12"/>
      <c r="CN1334" s="12"/>
      <c r="CO1334" s="12"/>
      <c r="CP1334" s="12"/>
      <c r="CQ1334" s="12"/>
      <c r="CR1334" s="12"/>
      <c r="CS1334" s="12"/>
      <c r="CT1334" s="12"/>
      <c r="CU1334" s="12"/>
      <c r="CV1334" s="12"/>
      <c r="CW1334" s="12"/>
      <c r="CX1334" s="12"/>
      <c r="CY1334" s="12"/>
      <c r="CZ1334" s="12"/>
      <c r="DA1334" s="12"/>
      <c r="DB1334" s="12"/>
      <c r="DC1334" s="12"/>
      <c r="DD1334" s="12"/>
      <c r="DE1334" s="12"/>
      <c r="DF1334" s="12"/>
      <c r="DG1334" s="12"/>
      <c r="DH1334" s="12"/>
      <c r="DI1334" s="12"/>
      <c r="DJ1334" s="12"/>
      <c r="DK1334" s="12"/>
      <c r="DL1334" s="12"/>
      <c r="DM1334" s="12"/>
      <c r="DN1334" s="12"/>
      <c r="DO1334" s="12"/>
      <c r="DP1334" s="12"/>
      <c r="DQ1334" s="12"/>
      <c r="DR1334" s="12"/>
      <c r="DS1334" s="12"/>
      <c r="DT1334" s="12"/>
      <c r="DU1334" s="12"/>
      <c r="DV1334" s="12"/>
      <c r="DW1334" s="12"/>
      <c r="DX1334" s="12"/>
      <c r="DY1334" s="12"/>
      <c r="DZ1334" s="12"/>
      <c r="EA1334" s="12"/>
      <c r="EB1334" s="12"/>
      <c r="EC1334" s="12"/>
      <c r="ED1334" s="12"/>
      <c r="EE1334" s="12"/>
      <c r="EF1334" s="12"/>
      <c r="EG1334" s="12"/>
      <c r="EH1334" s="12"/>
      <c r="EI1334" s="12"/>
      <c r="EJ1334" s="12"/>
      <c r="EK1334" s="12"/>
      <c r="EL1334" s="12"/>
      <c r="EM1334" s="12"/>
      <c r="EN1334" s="12"/>
      <c r="EO1334" s="12"/>
      <c r="EP1334" s="12"/>
      <c r="EQ1334" s="12"/>
      <c r="ER1334" s="12"/>
      <c r="ES1334" s="12"/>
      <c r="ET1334" s="12"/>
      <c r="EU1334" s="12"/>
      <c r="EV1334" s="12"/>
      <c r="EW1334" s="12"/>
      <c r="EX1334" s="12"/>
      <c r="EY1334" s="12"/>
      <c r="EZ1334" s="12"/>
      <c r="FA1334" s="12"/>
      <c r="FB1334" s="12"/>
      <c r="FC1334" s="12"/>
      <c r="FD1334" s="12"/>
      <c r="FE1334" s="12"/>
      <c r="FF1334" s="12"/>
      <c r="FG1334" s="12"/>
      <c r="FH1334" s="12"/>
      <c r="FI1334" s="12"/>
      <c r="FJ1334" s="12"/>
      <c r="FK1334" s="12"/>
      <c r="FL1334" s="12"/>
      <c r="FM1334" s="12"/>
      <c r="FN1334" s="12"/>
      <c r="FO1334" s="12"/>
      <c r="FP1334" s="12"/>
      <c r="FQ1334" s="12"/>
      <c r="FR1334" s="12"/>
      <c r="FS1334" s="12"/>
      <c r="FT1334" s="12"/>
      <c r="FU1334" s="12"/>
      <c r="FV1334" s="12"/>
      <c r="FW1334" s="12"/>
      <c r="FX1334" s="12"/>
      <c r="FY1334" s="12"/>
      <c r="FZ1334" s="12"/>
      <c r="GA1334" s="12"/>
      <c r="GB1334" s="12"/>
      <c r="GC1334" s="12"/>
      <c r="GD1334" s="12"/>
      <c r="GE1334" s="12"/>
      <c r="GF1334" s="12"/>
      <c r="GG1334" s="12"/>
      <c r="GH1334" s="12"/>
      <c r="GI1334" s="12"/>
      <c r="GJ1334" s="12"/>
      <c r="GK1334" s="12"/>
      <c r="GL1334" s="12"/>
      <c r="GM1334" s="12"/>
      <c r="GN1334" s="12"/>
      <c r="GO1334" s="12"/>
      <c r="GP1334" s="12"/>
      <c r="GQ1334" s="12"/>
      <c r="GR1334" s="12"/>
      <c r="GS1334" s="12"/>
      <c r="GT1334" s="12"/>
      <c r="GU1334" s="12"/>
      <c r="GV1334" s="12"/>
      <c r="GW1334" s="12"/>
      <c r="GX1334" s="12"/>
      <c r="GY1334" s="12"/>
      <c r="GZ1334" s="12"/>
      <c r="HA1334" s="12"/>
      <c r="HB1334" s="12"/>
      <c r="HC1334" s="12"/>
      <c r="HD1334" s="12"/>
      <c r="HE1334" s="12"/>
      <c r="HF1334" s="12"/>
      <c r="HG1334" s="12"/>
      <c r="HH1334" s="12"/>
      <c r="HI1334" s="12"/>
      <c r="HJ1334" s="12"/>
      <c r="HK1334" s="12"/>
      <c r="HL1334" s="12"/>
      <c r="HM1334" s="12"/>
      <c r="HN1334" s="12"/>
      <c r="HO1334" s="12"/>
      <c r="HP1334" s="12"/>
      <c r="HQ1334" s="12"/>
      <c r="HR1334" s="12"/>
      <c r="HS1334" s="12"/>
      <c r="HT1334" s="12"/>
      <c r="HU1334" s="12"/>
      <c r="HV1334" s="12"/>
      <c r="HW1334" s="12"/>
      <c r="HX1334" s="12"/>
      <c r="HY1334" s="12"/>
      <c r="HZ1334" s="12"/>
      <c r="IA1334" s="12"/>
      <c r="IB1334" s="12"/>
      <c r="IC1334" s="12"/>
      <c r="ID1334" s="12"/>
    </row>
    <row r="1335" spans="1:238" x14ac:dyDescent="0.2">
      <c r="A1335" s="11">
        <f t="shared" si="22"/>
        <v>1327</v>
      </c>
      <c r="B1335" s="46" t="s">
        <v>639</v>
      </c>
      <c r="C1335" s="46" t="s">
        <v>761</v>
      </c>
      <c r="D1335" s="38" t="s">
        <v>8</v>
      </c>
      <c r="E1335" s="69" t="s">
        <v>2169</v>
      </c>
      <c r="F1335" s="47" t="s">
        <v>124</v>
      </c>
      <c r="G1335" s="39">
        <v>1576</v>
      </c>
      <c r="H1335" s="39">
        <v>2796</v>
      </c>
      <c r="I1335" s="41" t="s">
        <v>15</v>
      </c>
      <c r="J1335" s="43" t="s">
        <v>17</v>
      </c>
      <c r="K1335" s="42" t="s">
        <v>180</v>
      </c>
      <c r="L1335" s="12"/>
      <c r="M1335" s="12"/>
      <c r="N1335" s="12"/>
      <c r="O1335" s="12"/>
      <c r="P1335" s="12"/>
      <c r="Q1335" s="12"/>
      <c r="R1335" s="12"/>
      <c r="S1335" s="12"/>
      <c r="T1335" s="12"/>
      <c r="U1335" s="12"/>
      <c r="V1335" s="12"/>
      <c r="W1335" s="12"/>
      <c r="X1335" s="12"/>
      <c r="Y1335" s="12"/>
      <c r="Z1335" s="12"/>
      <c r="AA1335" s="12"/>
      <c r="AB1335" s="12"/>
      <c r="AC1335" s="12"/>
      <c r="AD1335" s="12"/>
      <c r="AE1335" s="12"/>
      <c r="AF1335" s="12"/>
      <c r="AG1335" s="12"/>
      <c r="AH1335" s="12"/>
      <c r="AI1335" s="12"/>
      <c r="AJ1335" s="12"/>
      <c r="AK1335" s="12"/>
      <c r="AL1335" s="12"/>
      <c r="AM1335" s="12"/>
      <c r="AN1335" s="12"/>
      <c r="AO1335" s="12"/>
      <c r="AP1335" s="12"/>
      <c r="AQ1335" s="12"/>
      <c r="AR1335" s="12"/>
      <c r="AS1335" s="12"/>
      <c r="AT1335" s="12"/>
      <c r="AU1335" s="12"/>
      <c r="AV1335" s="12"/>
      <c r="AW1335" s="12"/>
      <c r="AX1335" s="12"/>
      <c r="AY1335" s="12"/>
      <c r="AZ1335" s="12"/>
      <c r="BA1335" s="12"/>
      <c r="BB1335" s="12"/>
      <c r="BC1335" s="12"/>
      <c r="BD1335" s="12"/>
      <c r="BE1335" s="12"/>
      <c r="BF1335" s="12"/>
      <c r="BG1335" s="12"/>
      <c r="BH1335" s="12"/>
      <c r="BI1335" s="12"/>
      <c r="BJ1335" s="12"/>
      <c r="BK1335" s="12"/>
      <c r="BL1335" s="12"/>
      <c r="BM1335" s="12"/>
      <c r="BN1335" s="12"/>
      <c r="BO1335" s="12"/>
      <c r="BP1335" s="12"/>
      <c r="BQ1335" s="12"/>
      <c r="BR1335" s="12"/>
      <c r="BS1335" s="12"/>
      <c r="BT1335" s="12"/>
      <c r="BU1335" s="12"/>
      <c r="BV1335" s="12"/>
      <c r="BW1335" s="12"/>
      <c r="BX1335" s="12"/>
      <c r="BY1335" s="12"/>
      <c r="BZ1335" s="12"/>
      <c r="CA1335" s="12"/>
      <c r="CB1335" s="12"/>
      <c r="CC1335" s="12"/>
      <c r="CD1335" s="12"/>
      <c r="CE1335" s="12"/>
      <c r="CF1335" s="12"/>
      <c r="CG1335" s="12"/>
      <c r="CH1335" s="12"/>
      <c r="CI1335" s="12"/>
      <c r="CJ1335" s="12"/>
      <c r="CK1335" s="12"/>
      <c r="CL1335" s="12"/>
      <c r="CM1335" s="12"/>
      <c r="CN1335" s="12"/>
      <c r="CO1335" s="12"/>
      <c r="CP1335" s="12"/>
      <c r="CQ1335" s="12"/>
      <c r="CR1335" s="12"/>
      <c r="CS1335" s="12"/>
      <c r="CT1335" s="12"/>
      <c r="CU1335" s="12"/>
      <c r="CV1335" s="12"/>
      <c r="CW1335" s="12"/>
      <c r="CX1335" s="12"/>
      <c r="CY1335" s="12"/>
      <c r="CZ1335" s="12"/>
      <c r="DA1335" s="12"/>
      <c r="DB1335" s="12"/>
      <c r="DC1335" s="12"/>
      <c r="DD1335" s="12"/>
      <c r="DE1335" s="12"/>
      <c r="DF1335" s="12"/>
      <c r="DG1335" s="12"/>
      <c r="DH1335" s="12"/>
      <c r="DI1335" s="12"/>
      <c r="DJ1335" s="12"/>
      <c r="DK1335" s="12"/>
      <c r="DL1335" s="12"/>
      <c r="DM1335" s="12"/>
      <c r="DN1335" s="12"/>
      <c r="DO1335" s="12"/>
      <c r="DP1335" s="12"/>
      <c r="DQ1335" s="12"/>
      <c r="DR1335" s="12"/>
      <c r="DS1335" s="12"/>
      <c r="DT1335" s="12"/>
      <c r="DU1335" s="12"/>
      <c r="DV1335" s="12"/>
      <c r="DW1335" s="12"/>
      <c r="DX1335" s="12"/>
      <c r="DY1335" s="12"/>
      <c r="DZ1335" s="12"/>
      <c r="EA1335" s="12"/>
      <c r="EB1335" s="12"/>
      <c r="EC1335" s="12"/>
      <c r="ED1335" s="12"/>
      <c r="EE1335" s="12"/>
      <c r="EF1335" s="12"/>
      <c r="EG1335" s="12"/>
      <c r="EH1335" s="12"/>
      <c r="EI1335" s="12"/>
      <c r="EJ1335" s="12"/>
      <c r="EK1335" s="12"/>
      <c r="EL1335" s="12"/>
      <c r="EM1335" s="12"/>
      <c r="EN1335" s="12"/>
      <c r="EO1335" s="12"/>
      <c r="EP1335" s="12"/>
      <c r="EQ1335" s="12"/>
      <c r="ER1335" s="12"/>
      <c r="ES1335" s="12"/>
      <c r="ET1335" s="12"/>
      <c r="EU1335" s="12"/>
      <c r="EV1335" s="12"/>
      <c r="EW1335" s="12"/>
      <c r="EX1335" s="12"/>
      <c r="EY1335" s="12"/>
      <c r="EZ1335" s="12"/>
      <c r="FA1335" s="12"/>
      <c r="FB1335" s="12"/>
      <c r="FC1335" s="12"/>
      <c r="FD1335" s="12"/>
      <c r="FE1335" s="12"/>
      <c r="FF1335" s="12"/>
      <c r="FG1335" s="12"/>
      <c r="FH1335" s="12"/>
      <c r="FI1335" s="12"/>
      <c r="FJ1335" s="12"/>
      <c r="FK1335" s="12"/>
      <c r="FL1335" s="12"/>
      <c r="FM1335" s="12"/>
      <c r="FN1335" s="12"/>
      <c r="FO1335" s="12"/>
      <c r="FP1335" s="12"/>
      <c r="FQ1335" s="12"/>
      <c r="FR1335" s="12"/>
      <c r="FS1335" s="12"/>
      <c r="FT1335" s="12"/>
      <c r="FU1335" s="12"/>
      <c r="FV1335" s="12"/>
      <c r="FW1335" s="12"/>
      <c r="FX1335" s="12"/>
      <c r="FY1335" s="12"/>
      <c r="FZ1335" s="12"/>
      <c r="GA1335" s="12"/>
      <c r="GB1335" s="12"/>
      <c r="GC1335" s="12"/>
      <c r="GD1335" s="12"/>
      <c r="GE1335" s="12"/>
      <c r="GF1335" s="12"/>
      <c r="GG1335" s="12"/>
      <c r="GH1335" s="12"/>
      <c r="GI1335" s="12"/>
      <c r="GJ1335" s="12"/>
      <c r="GK1335" s="12"/>
      <c r="GL1335" s="12"/>
      <c r="GM1335" s="12"/>
      <c r="GN1335" s="12"/>
      <c r="GO1335" s="12"/>
      <c r="GP1335" s="12"/>
      <c r="GQ1335" s="12"/>
      <c r="GR1335" s="12"/>
      <c r="GS1335" s="12"/>
      <c r="GT1335" s="12"/>
      <c r="GU1335" s="12"/>
      <c r="GV1335" s="12"/>
      <c r="GW1335" s="12"/>
      <c r="GX1335" s="12"/>
      <c r="GY1335" s="12"/>
      <c r="GZ1335" s="12"/>
      <c r="HA1335" s="12"/>
      <c r="HB1335" s="12"/>
      <c r="HC1335" s="12"/>
      <c r="HD1335" s="12"/>
      <c r="HE1335" s="12"/>
      <c r="HF1335" s="12"/>
      <c r="HG1335" s="12"/>
      <c r="HH1335" s="12"/>
      <c r="HI1335" s="12"/>
      <c r="HJ1335" s="12"/>
      <c r="HK1335" s="12"/>
      <c r="HL1335" s="12"/>
      <c r="HM1335" s="12"/>
      <c r="HN1335" s="12"/>
      <c r="HO1335" s="12"/>
      <c r="HP1335" s="12"/>
      <c r="HQ1335" s="12"/>
      <c r="HR1335" s="12"/>
      <c r="HS1335" s="12"/>
      <c r="HT1335" s="12"/>
      <c r="HU1335" s="12"/>
      <c r="HV1335" s="12"/>
      <c r="HW1335" s="12"/>
      <c r="HX1335" s="12"/>
      <c r="HY1335" s="12"/>
      <c r="HZ1335" s="12"/>
      <c r="IA1335" s="12"/>
      <c r="IB1335" s="12"/>
      <c r="IC1335" s="12"/>
      <c r="ID1335" s="12"/>
    </row>
    <row r="1336" spans="1:238" x14ac:dyDescent="0.2">
      <c r="A1336" s="11">
        <f t="shared" si="22"/>
        <v>1328</v>
      </c>
      <c r="B1336" s="38" t="s">
        <v>2248</v>
      </c>
      <c r="C1336" s="38" t="s">
        <v>761</v>
      </c>
      <c r="D1336" s="38" t="s">
        <v>8</v>
      </c>
      <c r="E1336" s="69" t="s">
        <v>2240</v>
      </c>
      <c r="F1336" s="40" t="s">
        <v>1148</v>
      </c>
      <c r="G1336" s="39">
        <v>10227</v>
      </c>
      <c r="H1336" s="39">
        <v>19414</v>
      </c>
      <c r="I1336" s="41" t="s">
        <v>15</v>
      </c>
      <c r="J1336" s="43" t="s">
        <v>17</v>
      </c>
      <c r="K1336" s="42"/>
      <c r="L1336" s="12"/>
      <c r="M1336" s="12"/>
      <c r="N1336" s="12"/>
      <c r="O1336" s="12"/>
      <c r="P1336" s="12"/>
      <c r="Q1336" s="12"/>
      <c r="R1336" s="12"/>
      <c r="S1336" s="12"/>
      <c r="T1336" s="12"/>
      <c r="U1336" s="12"/>
      <c r="V1336" s="12"/>
      <c r="W1336" s="12"/>
      <c r="X1336" s="12"/>
      <c r="Y1336" s="12"/>
      <c r="Z1336" s="12"/>
      <c r="AA1336" s="12"/>
      <c r="AB1336" s="12"/>
      <c r="AC1336" s="12"/>
      <c r="AD1336" s="12"/>
      <c r="AE1336" s="12"/>
      <c r="AF1336" s="12"/>
      <c r="AG1336" s="12"/>
      <c r="AH1336" s="12"/>
      <c r="AI1336" s="12"/>
      <c r="AJ1336" s="12"/>
      <c r="AK1336" s="12"/>
      <c r="AL1336" s="12"/>
      <c r="AM1336" s="12"/>
      <c r="AN1336" s="12"/>
      <c r="AO1336" s="12"/>
      <c r="AP1336" s="12"/>
      <c r="AQ1336" s="12"/>
      <c r="AR1336" s="12"/>
      <c r="AS1336" s="12"/>
      <c r="AT1336" s="12"/>
      <c r="AU1336" s="12"/>
      <c r="AV1336" s="12"/>
      <c r="AW1336" s="12"/>
      <c r="AX1336" s="12"/>
      <c r="AY1336" s="12"/>
      <c r="AZ1336" s="12"/>
      <c r="BA1336" s="12"/>
      <c r="BB1336" s="12"/>
      <c r="BC1336" s="12"/>
      <c r="BD1336" s="12"/>
      <c r="BE1336" s="12"/>
      <c r="BF1336" s="12"/>
      <c r="BG1336" s="12"/>
      <c r="BH1336" s="12"/>
      <c r="BI1336" s="12"/>
      <c r="BJ1336" s="12"/>
      <c r="BK1336" s="12"/>
      <c r="BL1336" s="12"/>
      <c r="BM1336" s="12"/>
      <c r="BN1336" s="12"/>
      <c r="BO1336" s="12"/>
      <c r="BP1336" s="12"/>
      <c r="BQ1336" s="12"/>
      <c r="BR1336" s="12"/>
      <c r="BS1336" s="12"/>
      <c r="BT1336" s="12"/>
      <c r="BU1336" s="12"/>
      <c r="BV1336" s="12"/>
      <c r="BW1336" s="12"/>
      <c r="BX1336" s="12"/>
      <c r="BY1336" s="12"/>
      <c r="BZ1336" s="12"/>
      <c r="CA1336" s="12"/>
      <c r="CB1336" s="12"/>
      <c r="CC1336" s="12"/>
      <c r="CD1336" s="12"/>
      <c r="CE1336" s="12"/>
      <c r="CF1336" s="12"/>
      <c r="CG1336" s="12"/>
      <c r="CH1336" s="12"/>
      <c r="CI1336" s="12"/>
      <c r="CJ1336" s="12"/>
      <c r="CK1336" s="12"/>
      <c r="CL1336" s="12"/>
      <c r="CM1336" s="12"/>
      <c r="CN1336" s="12"/>
      <c r="CO1336" s="12"/>
      <c r="CP1336" s="12"/>
      <c r="CQ1336" s="12"/>
      <c r="CR1336" s="12"/>
      <c r="CS1336" s="12"/>
      <c r="CT1336" s="12"/>
      <c r="CU1336" s="12"/>
      <c r="CV1336" s="12"/>
      <c r="CW1336" s="12"/>
      <c r="CX1336" s="12"/>
      <c r="CY1336" s="12"/>
      <c r="CZ1336" s="12"/>
      <c r="DA1336" s="12"/>
      <c r="DB1336" s="12"/>
      <c r="DC1336" s="12"/>
      <c r="DD1336" s="12"/>
      <c r="DE1336" s="12"/>
      <c r="DF1336" s="12"/>
      <c r="DG1336" s="12"/>
      <c r="DH1336" s="12"/>
      <c r="DI1336" s="12"/>
      <c r="DJ1336" s="12"/>
      <c r="DK1336" s="12"/>
      <c r="DL1336" s="12"/>
      <c r="DM1336" s="12"/>
      <c r="DN1336" s="12"/>
      <c r="DO1336" s="12"/>
      <c r="DP1336" s="12"/>
      <c r="DQ1336" s="12"/>
      <c r="DR1336" s="12"/>
      <c r="DS1336" s="12"/>
      <c r="DT1336" s="12"/>
      <c r="DU1336" s="12"/>
      <c r="DV1336" s="12"/>
      <c r="DW1336" s="12"/>
      <c r="DX1336" s="12"/>
      <c r="DY1336" s="12"/>
      <c r="DZ1336" s="12"/>
      <c r="EA1336" s="12"/>
      <c r="EB1336" s="12"/>
      <c r="EC1336" s="12"/>
      <c r="ED1336" s="12"/>
      <c r="EE1336" s="12"/>
      <c r="EF1336" s="12"/>
      <c r="EG1336" s="12"/>
      <c r="EH1336" s="12"/>
      <c r="EI1336" s="12"/>
      <c r="EJ1336" s="12"/>
      <c r="EK1336" s="12"/>
      <c r="EL1336" s="12"/>
      <c r="EM1336" s="12"/>
      <c r="EN1336" s="12"/>
      <c r="EO1336" s="12"/>
      <c r="EP1336" s="12"/>
      <c r="EQ1336" s="12"/>
      <c r="ER1336" s="12"/>
      <c r="ES1336" s="12"/>
      <c r="ET1336" s="12"/>
      <c r="EU1336" s="12"/>
      <c r="EV1336" s="12"/>
      <c r="EW1336" s="12"/>
      <c r="EX1336" s="12"/>
      <c r="EY1336" s="12"/>
      <c r="EZ1336" s="12"/>
      <c r="FA1336" s="12"/>
      <c r="FB1336" s="12"/>
      <c r="FC1336" s="12"/>
      <c r="FD1336" s="12"/>
      <c r="FE1336" s="12"/>
      <c r="FF1336" s="12"/>
      <c r="FG1336" s="12"/>
      <c r="FH1336" s="12"/>
      <c r="FI1336" s="12"/>
      <c r="FJ1336" s="12"/>
      <c r="FK1336" s="12"/>
      <c r="FL1336" s="12"/>
      <c r="FM1336" s="12"/>
      <c r="FN1336" s="12"/>
      <c r="FO1336" s="12"/>
      <c r="FP1336" s="12"/>
      <c r="FQ1336" s="12"/>
      <c r="FR1336" s="12"/>
      <c r="FS1336" s="12"/>
      <c r="FT1336" s="12"/>
      <c r="FU1336" s="12"/>
      <c r="FV1336" s="12"/>
      <c r="FW1336" s="12"/>
      <c r="FX1336" s="12"/>
      <c r="FY1336" s="12"/>
      <c r="FZ1336" s="12"/>
      <c r="GA1336" s="12"/>
      <c r="GB1336" s="12"/>
      <c r="GC1336" s="12"/>
      <c r="GD1336" s="12"/>
      <c r="GE1336" s="12"/>
      <c r="GF1336" s="12"/>
      <c r="GG1336" s="12"/>
      <c r="GH1336" s="12"/>
      <c r="GI1336" s="12"/>
      <c r="GJ1336" s="12"/>
      <c r="GK1336" s="12"/>
      <c r="GL1336" s="12"/>
      <c r="GM1336" s="12"/>
      <c r="GN1336" s="12"/>
      <c r="GO1336" s="12"/>
      <c r="GP1336" s="12"/>
      <c r="GQ1336" s="12"/>
      <c r="GR1336" s="12"/>
      <c r="GS1336" s="12"/>
      <c r="GT1336" s="12"/>
      <c r="GU1336" s="12"/>
      <c r="GV1336" s="12"/>
      <c r="GW1336" s="12"/>
      <c r="GX1336" s="12"/>
      <c r="GY1336" s="12"/>
      <c r="GZ1336" s="12"/>
      <c r="HA1336" s="12"/>
      <c r="HB1336" s="12"/>
      <c r="HC1336" s="12"/>
      <c r="HD1336" s="12"/>
      <c r="HE1336" s="12"/>
      <c r="HF1336" s="12"/>
      <c r="HG1336" s="12"/>
      <c r="HH1336" s="12"/>
      <c r="HI1336" s="12"/>
      <c r="HJ1336" s="12"/>
      <c r="HK1336" s="12"/>
      <c r="HL1336" s="12"/>
      <c r="HM1336" s="12"/>
      <c r="HN1336" s="12"/>
      <c r="HO1336" s="12"/>
      <c r="HP1336" s="12"/>
      <c r="HQ1336" s="12"/>
      <c r="HR1336" s="12"/>
      <c r="HS1336" s="12"/>
      <c r="HT1336" s="12"/>
      <c r="HU1336" s="12"/>
      <c r="HV1336" s="12"/>
      <c r="HW1336" s="12"/>
      <c r="HX1336" s="12"/>
      <c r="HY1336" s="12"/>
      <c r="HZ1336" s="12"/>
      <c r="IA1336" s="12"/>
      <c r="IB1336" s="12"/>
      <c r="IC1336" s="12"/>
      <c r="ID1336" s="12"/>
    </row>
    <row r="1337" spans="1:238" x14ac:dyDescent="0.2">
      <c r="A1337" s="11">
        <f t="shared" si="22"/>
        <v>1329</v>
      </c>
      <c r="B1337" s="54" t="s">
        <v>2256</v>
      </c>
      <c r="C1337" s="49" t="s">
        <v>761</v>
      </c>
      <c r="D1337" s="49" t="s">
        <v>8</v>
      </c>
      <c r="E1337" s="70" t="s">
        <v>2249</v>
      </c>
      <c r="F1337" s="50" t="s">
        <v>31</v>
      </c>
      <c r="G1337" s="51">
        <v>20176</v>
      </c>
      <c r="H1337" s="51">
        <v>40027</v>
      </c>
      <c r="I1337" s="52" t="s">
        <v>15</v>
      </c>
      <c r="J1337" s="88" t="s">
        <v>17</v>
      </c>
      <c r="K1337" s="42" t="s">
        <v>181</v>
      </c>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Q1337" s="12"/>
      <c r="BR1337" s="12"/>
      <c r="BS1337" s="12"/>
      <c r="BT1337" s="12"/>
      <c r="BU1337" s="12"/>
      <c r="BV1337" s="12"/>
      <c r="BW1337" s="12"/>
      <c r="BX1337" s="12"/>
      <c r="BY1337" s="12"/>
      <c r="BZ1337" s="12"/>
      <c r="CA1337" s="12"/>
      <c r="CB1337" s="12"/>
      <c r="CC1337" s="12"/>
      <c r="CD1337" s="12"/>
      <c r="CE1337" s="12"/>
      <c r="CF1337" s="12"/>
      <c r="CG1337" s="12"/>
      <c r="CH1337" s="12"/>
      <c r="CI1337" s="12"/>
      <c r="CJ1337" s="12"/>
      <c r="CK1337" s="12"/>
      <c r="CL1337" s="12"/>
      <c r="CM1337" s="12"/>
      <c r="CN1337" s="12"/>
      <c r="CO1337" s="12"/>
      <c r="CP1337" s="12"/>
      <c r="CQ1337" s="12"/>
      <c r="CR1337" s="12"/>
      <c r="CS1337" s="12"/>
      <c r="CT1337" s="12"/>
      <c r="CU1337" s="12"/>
      <c r="CV1337" s="12"/>
      <c r="CW1337" s="12"/>
      <c r="CX1337" s="12"/>
      <c r="CY1337" s="12"/>
      <c r="CZ1337" s="12"/>
      <c r="DA1337" s="12"/>
      <c r="DB1337" s="12"/>
      <c r="DC1337" s="12"/>
      <c r="DD1337" s="12"/>
      <c r="DE1337" s="12"/>
      <c r="DF1337" s="12"/>
      <c r="DG1337" s="12"/>
      <c r="DH1337" s="12"/>
      <c r="DI1337" s="12"/>
      <c r="DJ1337" s="12"/>
      <c r="DK1337" s="12"/>
      <c r="DL1337" s="12"/>
      <c r="DM1337" s="12"/>
      <c r="DN1337" s="12"/>
      <c r="DO1337" s="12"/>
      <c r="DP1337" s="12"/>
      <c r="DQ1337" s="12"/>
      <c r="DR1337" s="12"/>
      <c r="DS1337" s="12"/>
      <c r="DT1337" s="12"/>
      <c r="DU1337" s="12"/>
      <c r="DV1337" s="12"/>
      <c r="DW1337" s="12"/>
      <c r="DX1337" s="12"/>
      <c r="DY1337" s="12"/>
      <c r="DZ1337" s="12"/>
      <c r="EA1337" s="12"/>
      <c r="EB1337" s="12"/>
      <c r="EC1337" s="12"/>
      <c r="ED1337" s="12"/>
      <c r="EE1337" s="12"/>
      <c r="EF1337" s="12"/>
      <c r="EG1337" s="12"/>
      <c r="EH1337" s="12"/>
      <c r="EI1337" s="12"/>
      <c r="EJ1337" s="12"/>
      <c r="EK1337" s="12"/>
      <c r="EL1337" s="12"/>
      <c r="EM1337" s="12"/>
      <c r="EN1337" s="12"/>
      <c r="EO1337" s="12"/>
      <c r="EP1337" s="12"/>
      <c r="EQ1337" s="12"/>
      <c r="ER1337" s="12"/>
      <c r="ES1337" s="12"/>
      <c r="ET1337" s="12"/>
      <c r="EU1337" s="12"/>
      <c r="EV1337" s="12"/>
      <c r="EW1337" s="12"/>
      <c r="EX1337" s="12"/>
      <c r="EY1337" s="12"/>
      <c r="EZ1337" s="12"/>
      <c r="FA1337" s="12"/>
      <c r="FB1337" s="12"/>
      <c r="FC1337" s="12"/>
      <c r="FD1337" s="12"/>
      <c r="FE1337" s="12"/>
      <c r="FF1337" s="12"/>
      <c r="FG1337" s="12"/>
      <c r="FH1337" s="12"/>
      <c r="FI1337" s="12"/>
      <c r="FJ1337" s="12"/>
      <c r="FK1337" s="12"/>
      <c r="FL1337" s="12"/>
      <c r="FM1337" s="12"/>
      <c r="FN1337" s="12"/>
      <c r="FO1337" s="12"/>
      <c r="FP1337" s="12"/>
      <c r="FQ1337" s="12"/>
      <c r="FR1337" s="12"/>
      <c r="FS1337" s="12"/>
      <c r="FT1337" s="12"/>
      <c r="FU1337" s="12"/>
      <c r="FV1337" s="12"/>
      <c r="FW1337" s="12"/>
      <c r="FX1337" s="12"/>
      <c r="FY1337" s="12"/>
      <c r="FZ1337" s="12"/>
      <c r="GA1337" s="12"/>
      <c r="GB1337" s="12"/>
      <c r="GC1337" s="12"/>
      <c r="GD1337" s="12"/>
      <c r="GE1337" s="12"/>
      <c r="GF1337" s="12"/>
      <c r="GG1337" s="12"/>
      <c r="GH1337" s="12"/>
      <c r="GI1337" s="12"/>
      <c r="GJ1337" s="12"/>
      <c r="GK1337" s="12"/>
      <c r="GL1337" s="12"/>
      <c r="GM1337" s="12"/>
      <c r="GN1337" s="12"/>
      <c r="GO1337" s="12"/>
      <c r="GP1337" s="12"/>
      <c r="GQ1337" s="12"/>
      <c r="GR1337" s="12"/>
      <c r="GS1337" s="12"/>
      <c r="GT1337" s="12"/>
      <c r="GU1337" s="12"/>
      <c r="GV1337" s="12"/>
      <c r="GW1337" s="12"/>
      <c r="GX1337" s="12"/>
      <c r="GY1337" s="12"/>
      <c r="GZ1337" s="12"/>
      <c r="HA1337" s="12"/>
      <c r="HB1337" s="12"/>
      <c r="HC1337" s="12"/>
      <c r="HD1337" s="12"/>
      <c r="HE1337" s="12"/>
      <c r="HF1337" s="12"/>
      <c r="HG1337" s="12"/>
      <c r="HH1337" s="12"/>
      <c r="HI1337" s="12"/>
      <c r="HJ1337" s="12"/>
      <c r="HK1337" s="12"/>
      <c r="HL1337" s="12"/>
      <c r="HM1337" s="12"/>
      <c r="HN1337" s="12"/>
      <c r="HO1337" s="12"/>
      <c r="HP1337" s="12"/>
      <c r="HQ1337" s="12"/>
      <c r="HR1337" s="12"/>
      <c r="HS1337" s="12"/>
      <c r="HT1337" s="12"/>
      <c r="HU1337" s="12"/>
      <c r="HV1337" s="12"/>
      <c r="HW1337" s="12"/>
      <c r="HX1337" s="12"/>
      <c r="HY1337" s="12"/>
      <c r="HZ1337" s="12"/>
      <c r="IA1337" s="12"/>
      <c r="IB1337" s="12"/>
      <c r="IC1337" s="12"/>
      <c r="ID1337" s="12"/>
    </row>
    <row r="1338" spans="1:238" x14ac:dyDescent="0.2">
      <c r="A1338" s="11">
        <f t="shared" si="22"/>
        <v>1330</v>
      </c>
      <c r="B1338" s="46" t="s">
        <v>2303</v>
      </c>
      <c r="C1338" s="38" t="s">
        <v>761</v>
      </c>
      <c r="D1338" s="55" t="s">
        <v>8</v>
      </c>
      <c r="E1338" s="69" t="s">
        <v>2290</v>
      </c>
      <c r="F1338" s="58" t="s">
        <v>1166</v>
      </c>
      <c r="G1338" s="98">
        <v>20154</v>
      </c>
      <c r="H1338" s="56">
        <v>44811</v>
      </c>
      <c r="I1338" s="57" t="s">
        <v>15</v>
      </c>
      <c r="J1338" s="57" t="s">
        <v>17</v>
      </c>
      <c r="K1338" s="42"/>
      <c r="L1338" s="12"/>
      <c r="M1338" s="12"/>
      <c r="N1338" s="12"/>
      <c r="O1338" s="12"/>
      <c r="P1338" s="12"/>
      <c r="Q1338" s="12"/>
      <c r="R1338" s="12"/>
      <c r="S1338" s="12"/>
      <c r="T1338" s="12"/>
      <c r="U1338" s="12"/>
      <c r="V1338" s="12"/>
      <c r="W1338" s="12"/>
      <c r="X1338" s="12"/>
      <c r="Y1338" s="12"/>
      <c r="Z1338" s="12"/>
      <c r="AA1338" s="12"/>
      <c r="AB1338" s="12"/>
      <c r="AC1338" s="12"/>
      <c r="AD1338" s="12"/>
      <c r="AE1338" s="12"/>
      <c r="AF1338" s="12"/>
      <c r="AG1338" s="12"/>
      <c r="AH1338" s="12"/>
      <c r="AI1338" s="12"/>
      <c r="AJ1338" s="12"/>
      <c r="AK1338" s="12"/>
      <c r="AL1338" s="12"/>
      <c r="AM1338" s="12"/>
      <c r="AN1338" s="12"/>
      <c r="AO1338" s="12"/>
      <c r="AP1338" s="12"/>
      <c r="AQ1338" s="12"/>
      <c r="AR1338" s="12"/>
      <c r="AS1338" s="12"/>
      <c r="AT1338" s="12"/>
      <c r="AU1338" s="12"/>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Q1338" s="12"/>
      <c r="BR1338" s="12"/>
      <c r="BS1338" s="12"/>
      <c r="BT1338" s="12"/>
      <c r="BU1338" s="12"/>
      <c r="BV1338" s="12"/>
      <c r="BW1338" s="12"/>
      <c r="BX1338" s="12"/>
      <c r="BY1338" s="12"/>
      <c r="BZ1338" s="12"/>
      <c r="CA1338" s="12"/>
      <c r="CB1338" s="12"/>
      <c r="CC1338" s="12"/>
      <c r="CD1338" s="12"/>
      <c r="CE1338" s="12"/>
      <c r="CF1338" s="12"/>
      <c r="CG1338" s="12"/>
      <c r="CH1338" s="12"/>
      <c r="CI1338" s="12"/>
      <c r="CJ1338" s="12"/>
      <c r="CK1338" s="12"/>
      <c r="CL1338" s="12"/>
      <c r="CM1338" s="12"/>
      <c r="CN1338" s="12"/>
      <c r="CO1338" s="12"/>
      <c r="CP1338" s="12"/>
      <c r="CQ1338" s="12"/>
      <c r="CR1338" s="12"/>
      <c r="CS1338" s="12"/>
      <c r="CT1338" s="12"/>
      <c r="CU1338" s="12"/>
      <c r="CV1338" s="12"/>
      <c r="CW1338" s="12"/>
      <c r="CX1338" s="12"/>
      <c r="CY1338" s="12"/>
      <c r="CZ1338" s="12"/>
      <c r="DA1338" s="12"/>
      <c r="DB1338" s="12"/>
      <c r="DC1338" s="12"/>
      <c r="DD1338" s="12"/>
      <c r="DE1338" s="12"/>
      <c r="DF1338" s="12"/>
      <c r="DG1338" s="12"/>
      <c r="DH1338" s="12"/>
      <c r="DI1338" s="12"/>
      <c r="DJ1338" s="12"/>
      <c r="DK1338" s="12"/>
      <c r="DL1338" s="12"/>
      <c r="DM1338" s="12"/>
      <c r="DN1338" s="12"/>
      <c r="DO1338" s="12"/>
      <c r="DP1338" s="12"/>
      <c r="DQ1338" s="12"/>
      <c r="DR1338" s="12"/>
      <c r="DS1338" s="12"/>
      <c r="DT1338" s="12"/>
      <c r="DU1338" s="12"/>
      <c r="DV1338" s="12"/>
      <c r="DW1338" s="12"/>
      <c r="DX1338" s="12"/>
      <c r="DY1338" s="12"/>
      <c r="DZ1338" s="12"/>
      <c r="EA1338" s="12"/>
      <c r="EB1338" s="12"/>
      <c r="EC1338" s="12"/>
      <c r="ED1338" s="12"/>
      <c r="EE1338" s="12"/>
      <c r="EF1338" s="12"/>
      <c r="EG1338" s="12"/>
      <c r="EH1338" s="12"/>
      <c r="EI1338" s="12"/>
      <c r="EJ1338" s="12"/>
      <c r="EK1338" s="12"/>
      <c r="EL1338" s="12"/>
      <c r="EM1338" s="12"/>
      <c r="EN1338" s="12"/>
      <c r="EO1338" s="12"/>
      <c r="EP1338" s="12"/>
      <c r="EQ1338" s="12"/>
      <c r="ER1338" s="12"/>
      <c r="ES1338" s="12"/>
      <c r="ET1338" s="12"/>
      <c r="EU1338" s="12"/>
      <c r="EV1338" s="12"/>
      <c r="EW1338" s="12"/>
      <c r="EX1338" s="12"/>
      <c r="EY1338" s="12"/>
      <c r="EZ1338" s="12"/>
      <c r="FA1338" s="12"/>
      <c r="FB1338" s="12"/>
      <c r="FC1338" s="12"/>
      <c r="FD1338" s="12"/>
      <c r="FE1338" s="12"/>
      <c r="FF1338" s="12"/>
      <c r="FG1338" s="12"/>
      <c r="FH1338" s="12"/>
      <c r="FI1338" s="12"/>
      <c r="FJ1338" s="12"/>
      <c r="FK1338" s="12"/>
      <c r="FL1338" s="12"/>
      <c r="FM1338" s="12"/>
      <c r="FN1338" s="12"/>
      <c r="FO1338" s="12"/>
      <c r="FP1338" s="12"/>
      <c r="FQ1338" s="12"/>
      <c r="FR1338" s="12"/>
      <c r="FS1338" s="12"/>
      <c r="FT1338" s="12"/>
      <c r="FU1338" s="12"/>
      <c r="FV1338" s="12"/>
      <c r="FW1338" s="12"/>
      <c r="FX1338" s="12"/>
      <c r="FY1338" s="12"/>
      <c r="FZ1338" s="12"/>
      <c r="GA1338" s="12"/>
      <c r="GB1338" s="12"/>
      <c r="GC1338" s="12"/>
      <c r="GD1338" s="12"/>
      <c r="GE1338" s="12"/>
      <c r="GF1338" s="12"/>
      <c r="GG1338" s="12"/>
      <c r="GH1338" s="12"/>
      <c r="GI1338" s="12"/>
      <c r="GJ1338" s="12"/>
      <c r="GK1338" s="12"/>
      <c r="GL1338" s="12"/>
      <c r="GM1338" s="12"/>
      <c r="GN1338" s="12"/>
      <c r="GO1338" s="12"/>
      <c r="GP1338" s="12"/>
      <c r="GQ1338" s="12"/>
      <c r="GR1338" s="12"/>
      <c r="GS1338" s="12"/>
      <c r="GT1338" s="12"/>
      <c r="GU1338" s="12"/>
      <c r="GV1338" s="12"/>
      <c r="GW1338" s="12"/>
      <c r="GX1338" s="12"/>
      <c r="GY1338" s="12"/>
      <c r="GZ1338" s="12"/>
      <c r="HA1338" s="12"/>
      <c r="HB1338" s="12"/>
      <c r="HC1338" s="12"/>
      <c r="HD1338" s="12"/>
      <c r="HE1338" s="12"/>
      <c r="HF1338" s="12"/>
      <c r="HG1338" s="12"/>
      <c r="HH1338" s="12"/>
      <c r="HI1338" s="12"/>
      <c r="HJ1338" s="12"/>
      <c r="HK1338" s="12"/>
      <c r="HL1338" s="12"/>
      <c r="HM1338" s="12"/>
      <c r="HN1338" s="12"/>
      <c r="HO1338" s="12"/>
      <c r="HP1338" s="12"/>
      <c r="HQ1338" s="12"/>
      <c r="HR1338" s="12"/>
      <c r="HS1338" s="12"/>
      <c r="HT1338" s="12"/>
      <c r="HU1338" s="12"/>
      <c r="HV1338" s="12"/>
      <c r="HW1338" s="12"/>
      <c r="HX1338" s="12"/>
      <c r="HY1338" s="12"/>
      <c r="HZ1338" s="12"/>
      <c r="IA1338" s="12"/>
      <c r="IB1338" s="12"/>
      <c r="IC1338" s="12"/>
      <c r="ID1338" s="12"/>
    </row>
    <row r="1339" spans="1:238" x14ac:dyDescent="0.2">
      <c r="A1339" s="11">
        <f t="shared" si="22"/>
        <v>1331</v>
      </c>
      <c r="B1339" s="46" t="s">
        <v>640</v>
      </c>
      <c r="C1339" s="38" t="s">
        <v>761</v>
      </c>
      <c r="D1339" s="55" t="s">
        <v>8</v>
      </c>
      <c r="E1339" s="69" t="s">
        <v>2290</v>
      </c>
      <c r="F1339" s="40" t="s">
        <v>60</v>
      </c>
      <c r="G1339" s="56">
        <v>3389</v>
      </c>
      <c r="H1339" s="56">
        <v>5732</v>
      </c>
      <c r="I1339" s="57" t="s">
        <v>15</v>
      </c>
      <c r="J1339" s="57" t="s">
        <v>17</v>
      </c>
      <c r="K1339" s="42" t="s">
        <v>181</v>
      </c>
      <c r="L1339" s="12"/>
      <c r="M1339" s="12"/>
      <c r="N1339" s="12"/>
      <c r="O1339" s="12"/>
      <c r="P1339" s="12"/>
      <c r="Q1339" s="12"/>
      <c r="R1339" s="12"/>
      <c r="S1339" s="12"/>
      <c r="T1339" s="12"/>
      <c r="U1339" s="12"/>
      <c r="V1339" s="12"/>
      <c r="W1339" s="12"/>
      <c r="X1339" s="12"/>
      <c r="Y1339" s="12"/>
      <c r="Z1339" s="12"/>
      <c r="AA1339" s="12"/>
      <c r="AB1339" s="12"/>
      <c r="AC1339" s="12"/>
      <c r="AD1339" s="12"/>
      <c r="AE1339" s="12"/>
      <c r="AF1339" s="12"/>
      <c r="AG1339" s="12"/>
      <c r="AH1339" s="12"/>
      <c r="AI1339" s="12"/>
      <c r="AJ1339" s="12"/>
      <c r="AK1339" s="12"/>
      <c r="AL1339" s="12"/>
      <c r="AM1339" s="12"/>
      <c r="AN1339" s="12"/>
      <c r="AO1339" s="12"/>
      <c r="AP1339" s="12"/>
      <c r="AQ1339" s="12"/>
      <c r="AR1339" s="12"/>
      <c r="AS1339" s="12"/>
      <c r="AT1339" s="12"/>
      <c r="AU1339" s="12"/>
      <c r="AV1339" s="12"/>
      <c r="AW1339" s="12"/>
      <c r="AX1339" s="12"/>
      <c r="AY1339" s="12"/>
      <c r="AZ1339" s="12"/>
      <c r="BA1339" s="12"/>
      <c r="BB1339" s="12"/>
      <c r="BC1339" s="12"/>
      <c r="BD1339" s="12"/>
      <c r="BE1339" s="12"/>
      <c r="BF1339" s="12"/>
      <c r="BG1339" s="12"/>
      <c r="BH1339" s="12"/>
      <c r="BI1339" s="12"/>
      <c r="BJ1339" s="12"/>
      <c r="BK1339" s="12"/>
      <c r="BL1339" s="12"/>
      <c r="BM1339" s="12"/>
      <c r="BN1339" s="12"/>
      <c r="BO1339" s="12"/>
      <c r="BP1339" s="12"/>
      <c r="BQ1339" s="12"/>
      <c r="BR1339" s="12"/>
      <c r="BS1339" s="12"/>
      <c r="BT1339" s="12"/>
      <c r="BU1339" s="12"/>
      <c r="BV1339" s="12"/>
      <c r="BW1339" s="12"/>
      <c r="BX1339" s="12"/>
      <c r="BY1339" s="12"/>
      <c r="BZ1339" s="12"/>
      <c r="CA1339" s="12"/>
      <c r="CB1339" s="12"/>
      <c r="CC1339" s="12"/>
      <c r="CD1339" s="12"/>
      <c r="CE1339" s="12"/>
      <c r="CF1339" s="12"/>
      <c r="CG1339" s="12"/>
      <c r="CH1339" s="12"/>
      <c r="CI1339" s="12"/>
      <c r="CJ1339" s="12"/>
      <c r="CK1339" s="12"/>
      <c r="CL1339" s="12"/>
      <c r="CM1339" s="12"/>
      <c r="CN1339" s="12"/>
      <c r="CO1339" s="12"/>
      <c r="CP1339" s="12"/>
      <c r="CQ1339" s="12"/>
      <c r="CR1339" s="12"/>
      <c r="CS1339" s="12"/>
      <c r="CT1339" s="12"/>
      <c r="CU1339" s="12"/>
      <c r="CV1339" s="12"/>
      <c r="CW1339" s="12"/>
      <c r="CX1339" s="12"/>
      <c r="CY1339" s="12"/>
      <c r="CZ1339" s="12"/>
      <c r="DA1339" s="12"/>
      <c r="DB1339" s="12"/>
      <c r="DC1339" s="12"/>
      <c r="DD1339" s="12"/>
      <c r="DE1339" s="12"/>
      <c r="DF1339" s="12"/>
      <c r="DG1339" s="12"/>
      <c r="DH1339" s="12"/>
      <c r="DI1339" s="12"/>
      <c r="DJ1339" s="12"/>
      <c r="DK1339" s="12"/>
      <c r="DL1339" s="12"/>
      <c r="DM1339" s="12"/>
      <c r="DN1339" s="12"/>
      <c r="DO1339" s="12"/>
      <c r="DP1339" s="12"/>
      <c r="DQ1339" s="12"/>
      <c r="DR1339" s="12"/>
      <c r="DS1339" s="12"/>
      <c r="DT1339" s="12"/>
      <c r="DU1339" s="12"/>
      <c r="DV1339" s="12"/>
      <c r="DW1339" s="12"/>
      <c r="DX1339" s="12"/>
      <c r="DY1339" s="12"/>
      <c r="DZ1339" s="12"/>
      <c r="EA1339" s="12"/>
      <c r="EB1339" s="12"/>
      <c r="EC1339" s="12"/>
      <c r="ED1339" s="12"/>
      <c r="EE1339" s="12"/>
      <c r="EF1339" s="12"/>
      <c r="EG1339" s="12"/>
      <c r="EH1339" s="12"/>
      <c r="EI1339" s="12"/>
      <c r="EJ1339" s="12"/>
      <c r="EK1339" s="12"/>
      <c r="EL1339" s="12"/>
      <c r="EM1339" s="12"/>
      <c r="EN1339" s="12"/>
      <c r="EO1339" s="12"/>
      <c r="EP1339" s="12"/>
      <c r="EQ1339" s="12"/>
      <c r="ER1339" s="12"/>
      <c r="ES1339" s="12"/>
      <c r="ET1339" s="12"/>
      <c r="EU1339" s="12"/>
      <c r="EV1339" s="12"/>
      <c r="EW1339" s="12"/>
      <c r="EX1339" s="12"/>
      <c r="EY1339" s="12"/>
      <c r="EZ1339" s="12"/>
      <c r="FA1339" s="12"/>
      <c r="FB1339" s="12"/>
      <c r="FC1339" s="12"/>
      <c r="FD1339" s="12"/>
      <c r="FE1339" s="12"/>
      <c r="FF1339" s="12"/>
      <c r="FG1339" s="12"/>
      <c r="FH1339" s="12"/>
      <c r="FI1339" s="12"/>
      <c r="FJ1339" s="12"/>
      <c r="FK1339" s="12"/>
      <c r="FL1339" s="12"/>
      <c r="FM1339" s="12"/>
      <c r="FN1339" s="12"/>
      <c r="FO1339" s="12"/>
      <c r="FP1339" s="12"/>
      <c r="FQ1339" s="12"/>
      <c r="FR1339" s="12"/>
      <c r="FS1339" s="12"/>
      <c r="FT1339" s="12"/>
      <c r="FU1339" s="12"/>
      <c r="FV1339" s="12"/>
      <c r="FW1339" s="12"/>
      <c r="FX1339" s="12"/>
      <c r="FY1339" s="12"/>
      <c r="FZ1339" s="12"/>
      <c r="GA1339" s="12"/>
      <c r="GB1339" s="12"/>
      <c r="GC1339" s="12"/>
      <c r="GD1339" s="12"/>
      <c r="GE1339" s="12"/>
      <c r="GF1339" s="12"/>
      <c r="GG1339" s="12"/>
      <c r="GH1339" s="12"/>
      <c r="GI1339" s="12"/>
      <c r="GJ1339" s="12"/>
      <c r="GK1339" s="12"/>
      <c r="GL1339" s="12"/>
      <c r="GM1339" s="12"/>
      <c r="GN1339" s="12"/>
      <c r="GO1339" s="12"/>
      <c r="GP1339" s="12"/>
      <c r="GQ1339" s="12"/>
      <c r="GR1339" s="12"/>
      <c r="GS1339" s="12"/>
      <c r="GT1339" s="12"/>
      <c r="GU1339" s="12"/>
      <c r="GV1339" s="12"/>
      <c r="GW1339" s="12"/>
      <c r="GX1339" s="12"/>
      <c r="GY1339" s="12"/>
      <c r="GZ1339" s="12"/>
      <c r="HA1339" s="12"/>
      <c r="HB1339" s="12"/>
      <c r="HC1339" s="12"/>
      <c r="HD1339" s="12"/>
      <c r="HE1339" s="12"/>
      <c r="HF1339" s="12"/>
      <c r="HG1339" s="12"/>
      <c r="HH1339" s="12"/>
      <c r="HI1339" s="12"/>
      <c r="HJ1339" s="12"/>
      <c r="HK1339" s="12"/>
      <c r="HL1339" s="12"/>
      <c r="HM1339" s="12"/>
      <c r="HN1339" s="12"/>
      <c r="HO1339" s="12"/>
      <c r="HP1339" s="12"/>
      <c r="HQ1339" s="12"/>
      <c r="HR1339" s="12"/>
      <c r="HS1339" s="12"/>
      <c r="HT1339" s="12"/>
      <c r="HU1339" s="12"/>
      <c r="HV1339" s="12"/>
      <c r="HW1339" s="12"/>
      <c r="HX1339" s="12"/>
      <c r="HY1339" s="12"/>
      <c r="HZ1339" s="12"/>
      <c r="IA1339" s="12"/>
      <c r="IB1339" s="12"/>
      <c r="IC1339" s="12"/>
      <c r="ID1339" s="12"/>
    </row>
    <row r="1340" spans="1:238" x14ac:dyDescent="0.2">
      <c r="A1340" s="11">
        <f t="shared" si="22"/>
        <v>1332</v>
      </c>
      <c r="B1340" s="46" t="s">
        <v>641</v>
      </c>
      <c r="C1340" s="38" t="s">
        <v>761</v>
      </c>
      <c r="D1340" s="55" t="s">
        <v>8</v>
      </c>
      <c r="E1340" s="69" t="s">
        <v>2290</v>
      </c>
      <c r="F1340" s="58" t="s">
        <v>55</v>
      </c>
      <c r="G1340" s="98">
        <v>355</v>
      </c>
      <c r="H1340" s="56">
        <v>1060</v>
      </c>
      <c r="I1340" s="57" t="s">
        <v>15</v>
      </c>
      <c r="J1340" s="57" t="s">
        <v>17</v>
      </c>
      <c r="K1340" s="42"/>
      <c r="L1340" s="12"/>
      <c r="M1340" s="12"/>
      <c r="N1340" s="12"/>
      <c r="O1340" s="12"/>
      <c r="P1340" s="12"/>
      <c r="Q1340" s="12"/>
      <c r="R1340" s="12"/>
      <c r="S1340" s="12"/>
      <c r="T1340" s="12"/>
      <c r="U1340" s="12"/>
      <c r="V1340" s="12"/>
      <c r="W1340" s="12"/>
      <c r="X1340" s="12"/>
      <c r="Y1340" s="12"/>
      <c r="Z1340" s="12"/>
      <c r="AA1340" s="12"/>
      <c r="AB1340" s="12"/>
      <c r="AC1340" s="12"/>
      <c r="AD1340" s="12"/>
      <c r="AE1340" s="12"/>
      <c r="AF1340" s="12"/>
      <c r="AG1340" s="12"/>
      <c r="AH1340" s="12"/>
      <c r="AI1340" s="12"/>
      <c r="AJ1340" s="12"/>
      <c r="AK1340" s="12"/>
      <c r="AL1340" s="12"/>
      <c r="AM1340" s="12"/>
      <c r="AN1340" s="12"/>
      <c r="AO1340" s="12"/>
      <c r="AP1340" s="12"/>
      <c r="AQ1340" s="12"/>
      <c r="AR1340" s="12"/>
      <c r="AS1340" s="12"/>
      <c r="AT1340" s="12"/>
      <c r="AU1340" s="12"/>
      <c r="AV1340" s="12"/>
      <c r="AW1340" s="12"/>
      <c r="AX1340" s="12"/>
      <c r="AY1340" s="12"/>
      <c r="AZ1340" s="12"/>
      <c r="BA1340" s="12"/>
      <c r="BB1340" s="12"/>
      <c r="BC1340" s="12"/>
      <c r="BD1340" s="12"/>
      <c r="BE1340" s="12"/>
      <c r="BF1340" s="12"/>
      <c r="BG1340" s="12"/>
      <c r="BH1340" s="12"/>
      <c r="BI1340" s="12"/>
      <c r="BJ1340" s="12"/>
      <c r="BK1340" s="12"/>
      <c r="BL1340" s="12"/>
      <c r="BM1340" s="12"/>
      <c r="BN1340" s="12"/>
      <c r="BO1340" s="12"/>
      <c r="BP1340" s="12"/>
      <c r="BQ1340" s="12"/>
      <c r="BR1340" s="12"/>
      <c r="BS1340" s="12"/>
      <c r="BT1340" s="12"/>
      <c r="BU1340" s="12"/>
      <c r="BV1340" s="12"/>
      <c r="BW1340" s="12"/>
      <c r="BX1340" s="12"/>
      <c r="BY1340" s="12"/>
      <c r="BZ1340" s="12"/>
      <c r="CA1340" s="12"/>
      <c r="CB1340" s="12"/>
      <c r="CC1340" s="12"/>
      <c r="CD1340" s="12"/>
      <c r="CE1340" s="12"/>
      <c r="CF1340" s="12"/>
      <c r="CG1340" s="12"/>
      <c r="CH1340" s="12"/>
      <c r="CI1340" s="12"/>
      <c r="CJ1340" s="12"/>
      <c r="CK1340" s="12"/>
      <c r="CL1340" s="12"/>
      <c r="CM1340" s="12"/>
      <c r="CN1340" s="12"/>
      <c r="CO1340" s="12"/>
      <c r="CP1340" s="12"/>
      <c r="CQ1340" s="12"/>
      <c r="CR1340" s="12"/>
      <c r="CS1340" s="12"/>
      <c r="CT1340" s="12"/>
      <c r="CU1340" s="12"/>
      <c r="CV1340" s="12"/>
      <c r="CW1340" s="12"/>
      <c r="CX1340" s="12"/>
      <c r="CY1340" s="12"/>
      <c r="CZ1340" s="12"/>
      <c r="DA1340" s="12"/>
      <c r="DB1340" s="12"/>
      <c r="DC1340" s="12"/>
      <c r="DD1340" s="12"/>
      <c r="DE1340" s="12"/>
      <c r="DF1340" s="12"/>
      <c r="DG1340" s="12"/>
      <c r="DH1340" s="12"/>
      <c r="DI1340" s="12"/>
      <c r="DJ1340" s="12"/>
      <c r="DK1340" s="12"/>
      <c r="DL1340" s="12"/>
      <c r="DM1340" s="12"/>
      <c r="DN1340" s="12"/>
      <c r="DO1340" s="12"/>
      <c r="DP1340" s="12"/>
      <c r="DQ1340" s="12"/>
      <c r="DR1340" s="12"/>
      <c r="DS1340" s="12"/>
      <c r="DT1340" s="12"/>
      <c r="DU1340" s="12"/>
      <c r="DV1340" s="12"/>
      <c r="DW1340" s="12"/>
      <c r="DX1340" s="12"/>
      <c r="DY1340" s="12"/>
      <c r="DZ1340" s="12"/>
      <c r="EA1340" s="12"/>
      <c r="EB1340" s="12"/>
      <c r="EC1340" s="12"/>
      <c r="ED1340" s="12"/>
      <c r="EE1340" s="12"/>
      <c r="EF1340" s="12"/>
      <c r="EG1340" s="12"/>
      <c r="EH1340" s="12"/>
      <c r="EI1340" s="12"/>
      <c r="EJ1340" s="12"/>
      <c r="EK1340" s="12"/>
      <c r="EL1340" s="12"/>
      <c r="EM1340" s="12"/>
      <c r="EN1340" s="12"/>
      <c r="EO1340" s="12"/>
      <c r="EP1340" s="12"/>
      <c r="EQ1340" s="12"/>
      <c r="ER1340" s="12"/>
      <c r="ES1340" s="12"/>
      <c r="ET1340" s="12"/>
      <c r="EU1340" s="12"/>
      <c r="EV1340" s="12"/>
      <c r="EW1340" s="12"/>
      <c r="EX1340" s="12"/>
      <c r="EY1340" s="12"/>
      <c r="EZ1340" s="12"/>
      <c r="FA1340" s="12"/>
      <c r="FB1340" s="12"/>
      <c r="FC1340" s="12"/>
      <c r="FD1340" s="12"/>
      <c r="FE1340" s="12"/>
      <c r="FF1340" s="12"/>
      <c r="FG1340" s="12"/>
      <c r="FH1340" s="12"/>
      <c r="FI1340" s="12"/>
      <c r="FJ1340" s="12"/>
      <c r="FK1340" s="12"/>
      <c r="FL1340" s="12"/>
      <c r="FM1340" s="12"/>
      <c r="FN1340" s="12"/>
      <c r="FO1340" s="12"/>
      <c r="FP1340" s="12"/>
      <c r="FQ1340" s="12"/>
      <c r="FR1340" s="12"/>
      <c r="FS1340" s="12"/>
      <c r="FT1340" s="12"/>
      <c r="FU1340" s="12"/>
      <c r="FV1340" s="12"/>
      <c r="FW1340" s="12"/>
      <c r="FX1340" s="12"/>
      <c r="FY1340" s="12"/>
      <c r="FZ1340" s="12"/>
      <c r="GA1340" s="12"/>
      <c r="GB1340" s="12"/>
      <c r="GC1340" s="12"/>
      <c r="GD1340" s="12"/>
      <c r="GE1340" s="12"/>
      <c r="GF1340" s="12"/>
      <c r="GG1340" s="12"/>
      <c r="GH1340" s="12"/>
      <c r="GI1340" s="12"/>
      <c r="GJ1340" s="12"/>
      <c r="GK1340" s="12"/>
      <c r="GL1340" s="12"/>
      <c r="GM1340" s="12"/>
      <c r="GN1340" s="12"/>
      <c r="GO1340" s="12"/>
      <c r="GP1340" s="12"/>
      <c r="GQ1340" s="12"/>
      <c r="GR1340" s="12"/>
      <c r="GS1340" s="12"/>
      <c r="GT1340" s="12"/>
      <c r="GU1340" s="12"/>
      <c r="GV1340" s="12"/>
      <c r="GW1340" s="12"/>
      <c r="GX1340" s="12"/>
      <c r="GY1340" s="12"/>
      <c r="GZ1340" s="12"/>
      <c r="HA1340" s="12"/>
      <c r="HB1340" s="12"/>
      <c r="HC1340" s="12"/>
      <c r="HD1340" s="12"/>
      <c r="HE1340" s="12"/>
      <c r="HF1340" s="12"/>
      <c r="HG1340" s="12"/>
      <c r="HH1340" s="12"/>
      <c r="HI1340" s="12"/>
      <c r="HJ1340" s="12"/>
      <c r="HK1340" s="12"/>
      <c r="HL1340" s="12"/>
      <c r="HM1340" s="12"/>
      <c r="HN1340" s="12"/>
      <c r="HO1340" s="12"/>
      <c r="HP1340" s="12"/>
      <c r="HQ1340" s="12"/>
      <c r="HR1340" s="12"/>
      <c r="HS1340" s="12"/>
      <c r="HT1340" s="12"/>
      <c r="HU1340" s="12"/>
      <c r="HV1340" s="12"/>
      <c r="HW1340" s="12"/>
      <c r="HX1340" s="12"/>
      <c r="HY1340" s="12"/>
      <c r="HZ1340" s="12"/>
      <c r="IA1340" s="12"/>
      <c r="IB1340" s="12"/>
      <c r="IC1340" s="12"/>
      <c r="ID1340" s="12"/>
    </row>
    <row r="1341" spans="1:238" x14ac:dyDescent="0.2">
      <c r="A1341" s="11">
        <f t="shared" si="22"/>
        <v>1333</v>
      </c>
      <c r="B1341" s="32" t="s">
        <v>2336</v>
      </c>
      <c r="C1341" s="38" t="s">
        <v>761</v>
      </c>
      <c r="D1341" s="33" t="s">
        <v>8</v>
      </c>
      <c r="E1341" s="71" t="s">
        <v>1168</v>
      </c>
      <c r="F1341" s="32" t="s">
        <v>36</v>
      </c>
      <c r="G1341" s="64">
        <v>785</v>
      </c>
      <c r="H1341" s="64">
        <v>1350</v>
      </c>
      <c r="I1341" s="63" t="s">
        <v>15</v>
      </c>
      <c r="J1341" s="65" t="s">
        <v>17</v>
      </c>
      <c r="K1341" s="36"/>
    </row>
    <row r="1342" spans="1:238" x14ac:dyDescent="0.2">
      <c r="A1342" s="11">
        <f t="shared" si="22"/>
        <v>1334</v>
      </c>
      <c r="B1342" s="38" t="s">
        <v>2375</v>
      </c>
      <c r="C1342" s="55" t="s">
        <v>761</v>
      </c>
      <c r="D1342" s="55" t="s">
        <v>8</v>
      </c>
      <c r="E1342" s="69" t="s">
        <v>2373</v>
      </c>
      <c r="F1342" s="58" t="s">
        <v>117</v>
      </c>
      <c r="G1342" s="39">
        <v>1502</v>
      </c>
      <c r="H1342" s="39">
        <v>2247</v>
      </c>
      <c r="I1342" s="57" t="s">
        <v>15</v>
      </c>
      <c r="J1342" s="57" t="s">
        <v>17</v>
      </c>
      <c r="K1342" s="36" t="s">
        <v>181</v>
      </c>
    </row>
    <row r="1343" spans="1:238" x14ac:dyDescent="0.2">
      <c r="A1343" s="11">
        <f t="shared" si="22"/>
        <v>1335</v>
      </c>
      <c r="B1343" s="38" t="s">
        <v>146</v>
      </c>
      <c r="C1343" s="38" t="s">
        <v>761</v>
      </c>
      <c r="D1343" s="55" t="s">
        <v>8</v>
      </c>
      <c r="E1343" s="69" t="s">
        <v>2381</v>
      </c>
      <c r="F1343" s="58" t="s">
        <v>163</v>
      </c>
      <c r="G1343" s="39">
        <v>10434</v>
      </c>
      <c r="H1343" s="39">
        <v>22243</v>
      </c>
      <c r="I1343" s="57" t="s">
        <v>15</v>
      </c>
      <c r="J1343" s="57" t="s">
        <v>17</v>
      </c>
      <c r="K1343" s="36" t="s">
        <v>181</v>
      </c>
    </row>
    <row r="1344" spans="1:238" x14ac:dyDescent="0.2">
      <c r="A1344" s="11">
        <f t="shared" si="22"/>
        <v>1336</v>
      </c>
      <c r="B1344" s="32" t="s">
        <v>2390</v>
      </c>
      <c r="C1344" s="32" t="s">
        <v>761</v>
      </c>
      <c r="D1344" s="32" t="s">
        <v>8</v>
      </c>
      <c r="E1344" s="68" t="s">
        <v>2388</v>
      </c>
      <c r="F1344" s="33" t="s">
        <v>176</v>
      </c>
      <c r="G1344" s="34">
        <v>996</v>
      </c>
      <c r="H1344" s="34">
        <v>1829</v>
      </c>
      <c r="I1344" s="37" t="s">
        <v>15</v>
      </c>
      <c r="J1344" s="35" t="s">
        <v>17</v>
      </c>
      <c r="K1344" s="36" t="s">
        <v>181</v>
      </c>
    </row>
    <row r="1345" spans="1:11" x14ac:dyDescent="0.2">
      <c r="A1345" s="11">
        <f t="shared" si="22"/>
        <v>1337</v>
      </c>
      <c r="B1345" s="32" t="s">
        <v>684</v>
      </c>
      <c r="C1345" s="32" t="s">
        <v>761</v>
      </c>
      <c r="D1345" s="32" t="s">
        <v>8</v>
      </c>
      <c r="E1345" s="68">
        <v>2021.01</v>
      </c>
      <c r="F1345" s="33" t="s">
        <v>168</v>
      </c>
      <c r="G1345" s="34">
        <v>24565</v>
      </c>
      <c r="H1345" s="34">
        <v>46675</v>
      </c>
      <c r="I1345" s="37" t="s">
        <v>749</v>
      </c>
      <c r="J1345" s="35" t="s">
        <v>17</v>
      </c>
      <c r="K1345" s="36" t="s">
        <v>181</v>
      </c>
    </row>
    <row r="1346" spans="1:11" x14ac:dyDescent="0.2">
      <c r="A1346" s="11">
        <f t="shared" si="22"/>
        <v>1338</v>
      </c>
      <c r="B1346" s="32" t="s">
        <v>745</v>
      </c>
      <c r="C1346" s="32" t="s">
        <v>761</v>
      </c>
      <c r="D1346" s="32" t="s">
        <v>8</v>
      </c>
      <c r="E1346" s="68">
        <v>2021.06</v>
      </c>
      <c r="F1346" s="33" t="s">
        <v>155</v>
      </c>
      <c r="G1346" s="34">
        <v>14780</v>
      </c>
      <c r="H1346" s="34">
        <v>29700</v>
      </c>
      <c r="I1346" s="37" t="s">
        <v>15</v>
      </c>
      <c r="J1346" s="35" t="s">
        <v>17</v>
      </c>
      <c r="K1346" s="36" t="s">
        <v>181</v>
      </c>
    </row>
    <row r="1347" spans="1:11" x14ac:dyDescent="0.2">
      <c r="A1347" s="11">
        <f t="shared" si="22"/>
        <v>1339</v>
      </c>
      <c r="B1347" s="32" t="s">
        <v>748</v>
      </c>
      <c r="C1347" s="32" t="s">
        <v>761</v>
      </c>
      <c r="D1347" s="32" t="s">
        <v>8</v>
      </c>
      <c r="E1347" s="68">
        <v>2021.06</v>
      </c>
      <c r="F1347" s="33" t="s">
        <v>1428</v>
      </c>
      <c r="G1347" s="34">
        <v>26390</v>
      </c>
      <c r="H1347" s="34">
        <v>52099</v>
      </c>
      <c r="I1347" s="37" t="s">
        <v>749</v>
      </c>
      <c r="J1347" s="35" t="s">
        <v>17</v>
      </c>
      <c r="K1347" s="36" t="s">
        <v>181</v>
      </c>
    </row>
    <row r="1348" spans="1:11" x14ac:dyDescent="0.2">
      <c r="A1348" s="11">
        <f t="shared" si="22"/>
        <v>1340</v>
      </c>
      <c r="B1348" s="32" t="s">
        <v>778</v>
      </c>
      <c r="C1348" s="32" t="s">
        <v>761</v>
      </c>
      <c r="D1348" s="32" t="s">
        <v>8</v>
      </c>
      <c r="E1348" s="68">
        <v>2021.08</v>
      </c>
      <c r="F1348" s="33" t="s">
        <v>26</v>
      </c>
      <c r="G1348" s="34">
        <v>806</v>
      </c>
      <c r="H1348" s="34">
        <v>1445</v>
      </c>
      <c r="I1348" s="37" t="s">
        <v>15</v>
      </c>
      <c r="J1348" s="35" t="s">
        <v>17</v>
      </c>
      <c r="K1348" s="36"/>
    </row>
    <row r="1349" spans="1:11" x14ac:dyDescent="0.2">
      <c r="A1349" s="11">
        <f t="shared" si="22"/>
        <v>1341</v>
      </c>
      <c r="B1349" s="32" t="s">
        <v>788</v>
      </c>
      <c r="C1349" s="32" t="s">
        <v>761</v>
      </c>
      <c r="D1349" s="32" t="s">
        <v>8</v>
      </c>
      <c r="E1349" s="68">
        <v>2021.09</v>
      </c>
      <c r="F1349" s="33" t="s">
        <v>1931</v>
      </c>
      <c r="G1349" s="34">
        <v>11181</v>
      </c>
      <c r="H1349" s="34">
        <v>23362</v>
      </c>
      <c r="I1349" s="37" t="s">
        <v>15</v>
      </c>
      <c r="J1349" s="35" t="s">
        <v>17</v>
      </c>
      <c r="K1349" s="36" t="s">
        <v>181</v>
      </c>
    </row>
    <row r="1350" spans="1:11" x14ac:dyDescent="0.2">
      <c r="A1350" s="11">
        <f t="shared" si="22"/>
        <v>1342</v>
      </c>
      <c r="B1350" s="32" t="s">
        <v>789</v>
      </c>
      <c r="C1350" s="32" t="s">
        <v>761</v>
      </c>
      <c r="D1350" s="32" t="s">
        <v>8</v>
      </c>
      <c r="E1350" s="68">
        <v>2021.09</v>
      </c>
      <c r="F1350" s="33" t="s">
        <v>2433</v>
      </c>
      <c r="G1350" s="34">
        <v>2057</v>
      </c>
      <c r="H1350" s="34">
        <v>5279</v>
      </c>
      <c r="I1350" s="37" t="s">
        <v>15</v>
      </c>
      <c r="J1350" s="35" t="s">
        <v>17</v>
      </c>
      <c r="K1350" s="36"/>
    </row>
    <row r="1351" spans="1:11" x14ac:dyDescent="0.2">
      <c r="A1351" s="11">
        <f t="shared" si="22"/>
        <v>1343</v>
      </c>
      <c r="B1351" s="32" t="s">
        <v>818</v>
      </c>
      <c r="C1351" s="32" t="s">
        <v>761</v>
      </c>
      <c r="D1351" s="32" t="s">
        <v>8</v>
      </c>
      <c r="E1351" s="68">
        <v>2021.12</v>
      </c>
      <c r="F1351" s="33" t="s">
        <v>61</v>
      </c>
      <c r="G1351" s="34">
        <v>1006</v>
      </c>
      <c r="H1351" s="34">
        <v>2082</v>
      </c>
      <c r="I1351" s="37" t="s">
        <v>15</v>
      </c>
      <c r="J1351" s="35" t="s">
        <v>17</v>
      </c>
      <c r="K1351" s="36"/>
    </row>
    <row r="1352" spans="1:11" x14ac:dyDescent="0.2">
      <c r="A1352" s="11">
        <f t="shared" ref="A1352:A1415" si="23">ROW()-8</f>
        <v>1344</v>
      </c>
      <c r="B1352" s="32" t="s">
        <v>868</v>
      </c>
      <c r="C1352" s="32" t="s">
        <v>761</v>
      </c>
      <c r="D1352" s="32" t="s">
        <v>8</v>
      </c>
      <c r="E1352" s="68">
        <v>2022.04</v>
      </c>
      <c r="F1352" s="33" t="s">
        <v>869</v>
      </c>
      <c r="G1352" s="34">
        <v>16178</v>
      </c>
      <c r="H1352" s="34">
        <v>31961</v>
      </c>
      <c r="I1352" s="37" t="s">
        <v>15</v>
      </c>
      <c r="J1352" s="35" t="s">
        <v>17</v>
      </c>
      <c r="K1352" s="36" t="s">
        <v>181</v>
      </c>
    </row>
    <row r="1353" spans="1:11" x14ac:dyDescent="0.2">
      <c r="A1353" s="11">
        <f t="shared" si="23"/>
        <v>1345</v>
      </c>
      <c r="B1353" s="32" t="s">
        <v>930</v>
      </c>
      <c r="C1353" s="32" t="s">
        <v>761</v>
      </c>
      <c r="D1353" s="32" t="s">
        <v>8</v>
      </c>
      <c r="E1353" s="68">
        <v>2022.07</v>
      </c>
      <c r="F1353" s="33" t="s">
        <v>47</v>
      </c>
      <c r="G1353" s="34">
        <v>4266</v>
      </c>
      <c r="H1353" s="34">
        <v>7367</v>
      </c>
      <c r="I1353" s="37" t="s">
        <v>18</v>
      </c>
      <c r="J1353" s="35" t="s">
        <v>17</v>
      </c>
      <c r="K1353" s="36" t="s">
        <v>181</v>
      </c>
    </row>
    <row r="1354" spans="1:11" x14ac:dyDescent="0.2">
      <c r="A1354" s="11">
        <f t="shared" si="23"/>
        <v>1346</v>
      </c>
      <c r="B1354" s="32" t="s">
        <v>1209</v>
      </c>
      <c r="C1354" s="32" t="s">
        <v>761</v>
      </c>
      <c r="D1354" s="32" t="s">
        <v>8</v>
      </c>
      <c r="E1354" s="68">
        <v>2022.09</v>
      </c>
      <c r="F1354" s="33" t="s">
        <v>36</v>
      </c>
      <c r="G1354" s="34">
        <v>5066</v>
      </c>
      <c r="H1354" s="34">
        <v>5812</v>
      </c>
      <c r="I1354" s="37" t="s">
        <v>15</v>
      </c>
      <c r="J1354" s="35" t="s">
        <v>17</v>
      </c>
      <c r="K1354" s="36" t="s">
        <v>181</v>
      </c>
    </row>
    <row r="1355" spans="1:11" x14ac:dyDescent="0.2">
      <c r="A1355" s="11">
        <f t="shared" si="23"/>
        <v>1347</v>
      </c>
      <c r="B1355" s="32" t="s">
        <v>962</v>
      </c>
      <c r="C1355" s="32" t="s">
        <v>761</v>
      </c>
      <c r="D1355" s="32" t="s">
        <v>8</v>
      </c>
      <c r="E1355" s="68">
        <v>2022.09</v>
      </c>
      <c r="F1355" s="33" t="s">
        <v>963</v>
      </c>
      <c r="G1355" s="34">
        <v>1688</v>
      </c>
      <c r="H1355" s="34">
        <v>3217</v>
      </c>
      <c r="I1355" s="37" t="s">
        <v>15</v>
      </c>
      <c r="J1355" s="35" t="s">
        <v>17</v>
      </c>
      <c r="K1355" s="36" t="s">
        <v>181</v>
      </c>
    </row>
    <row r="1356" spans="1:11" x14ac:dyDescent="0.2">
      <c r="A1356" s="11">
        <f t="shared" si="23"/>
        <v>1348</v>
      </c>
      <c r="B1356" s="32" t="s">
        <v>968</v>
      </c>
      <c r="C1356" s="32" t="s">
        <v>761</v>
      </c>
      <c r="D1356" s="32" t="s">
        <v>8</v>
      </c>
      <c r="E1356" s="68">
        <v>2022.1</v>
      </c>
      <c r="F1356" s="33" t="s">
        <v>969</v>
      </c>
      <c r="G1356" s="34">
        <v>10715</v>
      </c>
      <c r="H1356" s="34">
        <v>21800</v>
      </c>
      <c r="I1356" s="37" t="s">
        <v>15</v>
      </c>
      <c r="J1356" s="35" t="s">
        <v>17</v>
      </c>
      <c r="K1356" s="36" t="s">
        <v>181</v>
      </c>
    </row>
    <row r="1357" spans="1:11" x14ac:dyDescent="0.2">
      <c r="A1357" s="11">
        <f t="shared" si="23"/>
        <v>1349</v>
      </c>
      <c r="B1357" s="32" t="s">
        <v>995</v>
      </c>
      <c r="C1357" s="32" t="s">
        <v>761</v>
      </c>
      <c r="D1357" s="32" t="s">
        <v>8</v>
      </c>
      <c r="E1357" s="68">
        <v>2022.11</v>
      </c>
      <c r="F1357" s="33" t="s">
        <v>996</v>
      </c>
      <c r="G1357" s="34">
        <v>9525</v>
      </c>
      <c r="H1357" s="34">
        <v>15864</v>
      </c>
      <c r="I1357" s="37" t="s">
        <v>15</v>
      </c>
      <c r="J1357" s="35" t="s">
        <v>17</v>
      </c>
      <c r="K1357" s="36" t="s">
        <v>181</v>
      </c>
    </row>
    <row r="1358" spans="1:11" x14ac:dyDescent="0.2">
      <c r="A1358" s="11">
        <f t="shared" si="23"/>
        <v>1350</v>
      </c>
      <c r="B1358" s="32" t="s">
        <v>1016</v>
      </c>
      <c r="C1358" s="32" t="s">
        <v>761</v>
      </c>
      <c r="D1358" s="32" t="s">
        <v>8</v>
      </c>
      <c r="E1358" s="68">
        <v>2022.12</v>
      </c>
      <c r="F1358" s="33" t="s">
        <v>1017</v>
      </c>
      <c r="G1358" s="34">
        <v>2373</v>
      </c>
      <c r="H1358" s="34">
        <v>4470</v>
      </c>
      <c r="I1358" s="37" t="s">
        <v>15</v>
      </c>
      <c r="J1358" s="35" t="s">
        <v>17</v>
      </c>
      <c r="K1358" s="36" t="s">
        <v>181</v>
      </c>
    </row>
    <row r="1359" spans="1:11" x14ac:dyDescent="0.2">
      <c r="A1359" s="11">
        <f t="shared" si="23"/>
        <v>1351</v>
      </c>
      <c r="B1359" s="32" t="s">
        <v>1018</v>
      </c>
      <c r="C1359" s="32" t="s">
        <v>761</v>
      </c>
      <c r="D1359" s="32" t="s">
        <v>8</v>
      </c>
      <c r="E1359" s="68">
        <v>2023.01</v>
      </c>
      <c r="F1359" s="33" t="s">
        <v>1019</v>
      </c>
      <c r="G1359" s="34">
        <v>10914</v>
      </c>
      <c r="H1359" s="34">
        <v>20241</v>
      </c>
      <c r="I1359" s="37" t="s">
        <v>15</v>
      </c>
      <c r="J1359" s="35" t="s">
        <v>17</v>
      </c>
      <c r="K1359" s="36" t="s">
        <v>182</v>
      </c>
    </row>
    <row r="1360" spans="1:11" x14ac:dyDescent="0.2">
      <c r="A1360" s="11">
        <f t="shared" si="23"/>
        <v>1352</v>
      </c>
      <c r="B1360" s="32" t="s">
        <v>1038</v>
      </c>
      <c r="C1360" s="32" t="s">
        <v>761</v>
      </c>
      <c r="D1360" s="32" t="s">
        <v>8</v>
      </c>
      <c r="E1360" s="68">
        <v>2023.02</v>
      </c>
      <c r="F1360" s="33" t="s">
        <v>1039</v>
      </c>
      <c r="G1360" s="34">
        <v>11309</v>
      </c>
      <c r="H1360" s="34">
        <v>21289</v>
      </c>
      <c r="I1360" s="37" t="s">
        <v>15</v>
      </c>
      <c r="J1360" s="35" t="s">
        <v>17</v>
      </c>
      <c r="K1360" s="36" t="s">
        <v>182</v>
      </c>
    </row>
    <row r="1361" spans="1:238" x14ac:dyDescent="0.2">
      <c r="A1361" s="11">
        <f t="shared" si="23"/>
        <v>1353</v>
      </c>
      <c r="B1361" s="32" t="s">
        <v>203</v>
      </c>
      <c r="C1361" s="32" t="s">
        <v>761</v>
      </c>
      <c r="D1361" s="32" t="s">
        <v>791</v>
      </c>
      <c r="E1361" s="68" t="s">
        <v>1243</v>
      </c>
      <c r="F1361" s="33" t="s">
        <v>94</v>
      </c>
      <c r="G1361" s="34">
        <v>199</v>
      </c>
      <c r="H1361" s="34">
        <v>332</v>
      </c>
      <c r="I1361" s="37" t="s">
        <v>15</v>
      </c>
      <c r="J1361" s="35" t="s">
        <v>17</v>
      </c>
      <c r="K1361" s="36"/>
    </row>
    <row r="1362" spans="1:238" x14ac:dyDescent="0.2">
      <c r="A1362" s="11">
        <f t="shared" si="23"/>
        <v>1354</v>
      </c>
      <c r="B1362" s="32" t="s">
        <v>204</v>
      </c>
      <c r="C1362" s="32" t="s">
        <v>761</v>
      </c>
      <c r="D1362" s="32" t="s">
        <v>791</v>
      </c>
      <c r="E1362" s="68" t="s">
        <v>1243</v>
      </c>
      <c r="F1362" s="33" t="s">
        <v>94</v>
      </c>
      <c r="G1362" s="34">
        <v>338</v>
      </c>
      <c r="H1362" s="34">
        <v>396</v>
      </c>
      <c r="I1362" s="37" t="s">
        <v>15</v>
      </c>
      <c r="J1362" s="35" t="s">
        <v>17</v>
      </c>
      <c r="K1362" s="36"/>
    </row>
    <row r="1363" spans="1:238" x14ac:dyDescent="0.2">
      <c r="A1363" s="11">
        <f t="shared" si="23"/>
        <v>1355</v>
      </c>
      <c r="B1363" s="32" t="s">
        <v>1727</v>
      </c>
      <c r="C1363" s="32" t="s">
        <v>761</v>
      </c>
      <c r="D1363" s="38" t="s">
        <v>791</v>
      </c>
      <c r="E1363" s="68" t="s">
        <v>1709</v>
      </c>
      <c r="F1363" s="33" t="s">
        <v>23</v>
      </c>
      <c r="G1363" s="34">
        <v>570</v>
      </c>
      <c r="H1363" s="34">
        <v>1021</v>
      </c>
      <c r="I1363" s="37" t="s">
        <v>1072</v>
      </c>
      <c r="J1363" s="35" t="s">
        <v>17</v>
      </c>
      <c r="K1363" s="36"/>
      <c r="L1363" s="17"/>
      <c r="M1363" s="17"/>
      <c r="N1363" s="17"/>
      <c r="O1363" s="17"/>
      <c r="P1363" s="17"/>
      <c r="Q1363" s="17"/>
      <c r="R1363" s="17"/>
      <c r="S1363" s="17"/>
      <c r="T1363" s="17"/>
      <c r="U1363" s="17"/>
      <c r="V1363" s="17"/>
      <c r="W1363" s="17"/>
      <c r="X1363" s="17"/>
      <c r="Y1363" s="17"/>
      <c r="Z1363" s="17"/>
      <c r="AA1363" s="17"/>
      <c r="AB1363" s="17"/>
      <c r="AC1363" s="17"/>
      <c r="AD1363" s="17"/>
      <c r="AE1363" s="17"/>
      <c r="AF1363" s="17"/>
      <c r="AG1363" s="17"/>
      <c r="AH1363" s="17"/>
      <c r="AI1363" s="17"/>
      <c r="AJ1363" s="17"/>
      <c r="AK1363" s="17"/>
      <c r="AL1363" s="17"/>
      <c r="AM1363" s="17"/>
      <c r="AN1363" s="17"/>
      <c r="AO1363" s="17"/>
      <c r="AP1363" s="17"/>
      <c r="AQ1363" s="17"/>
      <c r="AR1363" s="17"/>
      <c r="AS1363" s="17"/>
      <c r="AT1363" s="17"/>
      <c r="AU1363" s="17"/>
      <c r="AV1363" s="17"/>
      <c r="AW1363" s="17"/>
      <c r="AX1363" s="17"/>
      <c r="AY1363" s="17"/>
      <c r="AZ1363" s="17"/>
      <c r="BA1363" s="17"/>
      <c r="BB1363" s="17"/>
      <c r="BC1363" s="17"/>
      <c r="BD1363" s="17"/>
      <c r="BE1363" s="17"/>
      <c r="BF1363" s="17"/>
      <c r="BG1363" s="17"/>
      <c r="BH1363" s="17"/>
      <c r="BI1363" s="17"/>
      <c r="BJ1363" s="17"/>
      <c r="BK1363" s="17"/>
      <c r="BL1363" s="17"/>
      <c r="BM1363" s="17"/>
      <c r="BN1363" s="17"/>
      <c r="BO1363" s="17"/>
      <c r="BP1363" s="17"/>
      <c r="BQ1363" s="17"/>
      <c r="BR1363" s="17"/>
      <c r="BS1363" s="17"/>
      <c r="BT1363" s="17"/>
      <c r="BU1363" s="17"/>
      <c r="BV1363" s="17"/>
      <c r="BW1363" s="17"/>
      <c r="BX1363" s="17"/>
      <c r="BY1363" s="17"/>
      <c r="BZ1363" s="17"/>
      <c r="CA1363" s="17"/>
      <c r="CB1363" s="17"/>
      <c r="CC1363" s="17"/>
      <c r="CD1363" s="17"/>
      <c r="CE1363" s="17"/>
      <c r="CF1363" s="17"/>
      <c r="CG1363" s="17"/>
      <c r="CH1363" s="17"/>
      <c r="CI1363" s="17"/>
      <c r="CJ1363" s="17"/>
      <c r="CK1363" s="17"/>
      <c r="CL1363" s="17"/>
      <c r="CM1363" s="17"/>
      <c r="CN1363" s="17"/>
      <c r="CO1363" s="17"/>
      <c r="CP1363" s="17"/>
      <c r="CQ1363" s="17"/>
      <c r="CR1363" s="17"/>
      <c r="CS1363" s="17"/>
      <c r="CT1363" s="17"/>
      <c r="CU1363" s="17"/>
      <c r="CV1363" s="17"/>
      <c r="CW1363" s="17"/>
      <c r="CX1363" s="17"/>
      <c r="CY1363" s="17"/>
      <c r="CZ1363" s="17"/>
      <c r="DA1363" s="17"/>
      <c r="DB1363" s="17"/>
      <c r="DC1363" s="17"/>
      <c r="DD1363" s="17"/>
      <c r="DE1363" s="17"/>
      <c r="DF1363" s="17"/>
      <c r="DG1363" s="17"/>
      <c r="DH1363" s="17"/>
      <c r="DI1363" s="17"/>
      <c r="DJ1363" s="17"/>
      <c r="DK1363" s="17"/>
      <c r="DL1363" s="17"/>
      <c r="DM1363" s="17"/>
      <c r="DN1363" s="17"/>
      <c r="DO1363" s="17"/>
      <c r="DP1363" s="17"/>
      <c r="DQ1363" s="17"/>
      <c r="DR1363" s="17"/>
      <c r="DS1363" s="17"/>
      <c r="DT1363" s="17"/>
      <c r="DU1363" s="17"/>
      <c r="DV1363" s="17"/>
      <c r="DW1363" s="17"/>
      <c r="DX1363" s="17"/>
      <c r="DY1363" s="17"/>
      <c r="DZ1363" s="17"/>
      <c r="EA1363" s="17"/>
      <c r="EB1363" s="17"/>
      <c r="EC1363" s="17"/>
      <c r="ED1363" s="17"/>
      <c r="EE1363" s="17"/>
      <c r="EF1363" s="17"/>
      <c r="EG1363" s="17"/>
      <c r="EH1363" s="17"/>
      <c r="EI1363" s="17"/>
      <c r="EJ1363" s="17"/>
      <c r="EK1363" s="17"/>
      <c r="EL1363" s="17"/>
      <c r="EM1363" s="17"/>
      <c r="EN1363" s="17"/>
      <c r="EO1363" s="17"/>
      <c r="EP1363" s="17"/>
      <c r="EQ1363" s="17"/>
      <c r="ER1363" s="17"/>
      <c r="ES1363" s="17"/>
      <c r="ET1363" s="17"/>
      <c r="EU1363" s="17"/>
      <c r="EV1363" s="17"/>
      <c r="EW1363" s="17"/>
      <c r="EX1363" s="17"/>
      <c r="EY1363" s="17"/>
      <c r="EZ1363" s="17"/>
      <c r="FA1363" s="17"/>
      <c r="FB1363" s="17"/>
      <c r="FC1363" s="17"/>
      <c r="FD1363" s="17"/>
      <c r="FE1363" s="17"/>
      <c r="FF1363" s="17"/>
      <c r="FG1363" s="17"/>
      <c r="FH1363" s="17"/>
      <c r="FI1363" s="17"/>
      <c r="FJ1363" s="17"/>
      <c r="FK1363" s="17"/>
      <c r="FL1363" s="17"/>
      <c r="FM1363" s="17"/>
      <c r="FN1363" s="17"/>
      <c r="FO1363" s="17"/>
      <c r="FP1363" s="17"/>
      <c r="FQ1363" s="17"/>
      <c r="FR1363" s="17"/>
      <c r="FS1363" s="17"/>
      <c r="FT1363" s="17"/>
      <c r="FU1363" s="17"/>
      <c r="FV1363" s="17"/>
      <c r="FW1363" s="17"/>
      <c r="FX1363" s="17"/>
      <c r="FY1363" s="17"/>
      <c r="FZ1363" s="17"/>
      <c r="GA1363" s="17"/>
      <c r="GB1363" s="17"/>
      <c r="GC1363" s="17"/>
      <c r="GD1363" s="17"/>
      <c r="GE1363" s="17"/>
      <c r="GF1363" s="17"/>
      <c r="GG1363" s="17"/>
      <c r="GH1363" s="17"/>
      <c r="GI1363" s="17"/>
      <c r="GJ1363" s="17"/>
      <c r="GK1363" s="17"/>
      <c r="GL1363" s="17"/>
      <c r="GM1363" s="17"/>
      <c r="GN1363" s="17"/>
      <c r="GO1363" s="17"/>
      <c r="GP1363" s="17"/>
      <c r="GQ1363" s="17"/>
      <c r="GR1363" s="17"/>
      <c r="GS1363" s="17"/>
      <c r="GT1363" s="17"/>
      <c r="GU1363" s="17"/>
      <c r="GV1363" s="17"/>
      <c r="GW1363" s="17"/>
      <c r="GX1363" s="17"/>
      <c r="GY1363" s="17"/>
      <c r="GZ1363" s="17"/>
      <c r="HA1363" s="17"/>
      <c r="HB1363" s="17"/>
      <c r="HC1363" s="17"/>
      <c r="HD1363" s="17"/>
      <c r="HE1363" s="17"/>
      <c r="HF1363" s="17"/>
      <c r="HG1363" s="17"/>
      <c r="HH1363" s="17"/>
      <c r="HI1363" s="17"/>
      <c r="HJ1363" s="17"/>
      <c r="HK1363" s="17"/>
      <c r="HL1363" s="17"/>
      <c r="HM1363" s="17"/>
      <c r="HN1363" s="17"/>
      <c r="HO1363" s="17"/>
      <c r="HP1363" s="13"/>
      <c r="HQ1363" s="13"/>
      <c r="HR1363" s="13"/>
      <c r="HS1363" s="13"/>
      <c r="HT1363" s="13"/>
      <c r="HU1363" s="13"/>
      <c r="HV1363" s="13"/>
      <c r="HW1363" s="13"/>
      <c r="HX1363" s="13"/>
      <c r="HY1363" s="13"/>
      <c r="HZ1363" s="13"/>
      <c r="IA1363" s="13"/>
      <c r="IB1363" s="13"/>
      <c r="IC1363" s="13"/>
      <c r="ID1363" s="13"/>
    </row>
    <row r="1364" spans="1:238" x14ac:dyDescent="0.2">
      <c r="A1364" s="11">
        <f t="shared" si="23"/>
        <v>1356</v>
      </c>
      <c r="B1364" s="38" t="s">
        <v>480</v>
      </c>
      <c r="C1364" s="32" t="s">
        <v>761</v>
      </c>
      <c r="D1364" s="32" t="s">
        <v>791</v>
      </c>
      <c r="E1364" s="69" t="s">
        <v>1893</v>
      </c>
      <c r="F1364" s="40" t="s">
        <v>959</v>
      </c>
      <c r="G1364" s="39">
        <v>1991</v>
      </c>
      <c r="H1364" s="39">
        <v>4614</v>
      </c>
      <c r="I1364" s="41" t="s">
        <v>18</v>
      </c>
      <c r="J1364" s="43" t="s">
        <v>17</v>
      </c>
      <c r="K1364" s="42"/>
    </row>
    <row r="1365" spans="1:238" x14ac:dyDescent="0.2">
      <c r="A1365" s="11">
        <f t="shared" si="23"/>
        <v>1357</v>
      </c>
      <c r="B1365" s="38" t="s">
        <v>205</v>
      </c>
      <c r="C1365" s="38" t="s">
        <v>761</v>
      </c>
      <c r="D1365" s="38" t="s">
        <v>791</v>
      </c>
      <c r="E1365" s="69" t="s">
        <v>1933</v>
      </c>
      <c r="F1365" s="40" t="s">
        <v>69</v>
      </c>
      <c r="G1365" s="39">
        <v>341</v>
      </c>
      <c r="H1365" s="39">
        <v>719</v>
      </c>
      <c r="I1365" s="41" t="s">
        <v>18</v>
      </c>
      <c r="J1365" s="43" t="s">
        <v>17</v>
      </c>
      <c r="K1365" s="42"/>
      <c r="L1365" s="12"/>
      <c r="M1365" s="12"/>
      <c r="N1365" s="12"/>
      <c r="O1365" s="12"/>
      <c r="P1365" s="12"/>
      <c r="Q1365" s="12"/>
      <c r="R1365" s="12"/>
      <c r="S1365" s="12"/>
      <c r="T1365" s="12"/>
      <c r="U1365" s="12"/>
      <c r="V1365" s="12"/>
      <c r="W1365" s="12"/>
      <c r="X1365" s="12"/>
      <c r="Y1365" s="12"/>
      <c r="Z1365" s="12"/>
      <c r="AA1365" s="12"/>
      <c r="AB1365" s="12"/>
      <c r="AC1365" s="12"/>
      <c r="AD1365" s="12"/>
      <c r="AE1365" s="12"/>
      <c r="AF1365" s="12"/>
      <c r="AG1365" s="12"/>
      <c r="AH1365" s="12"/>
      <c r="AI1365" s="12"/>
      <c r="AJ1365" s="12"/>
      <c r="AK1365" s="12"/>
      <c r="AL1365" s="12"/>
      <c r="AM1365" s="12"/>
      <c r="AN1365" s="12"/>
      <c r="AO1365" s="12"/>
      <c r="AP1365" s="12"/>
      <c r="AQ1365" s="12"/>
      <c r="AR1365" s="12"/>
      <c r="AS1365" s="12"/>
      <c r="AT1365" s="12"/>
      <c r="AU1365" s="12"/>
      <c r="AV1365" s="12"/>
      <c r="AW1365" s="12"/>
      <c r="AX1365" s="12"/>
      <c r="AY1365" s="12"/>
      <c r="AZ1365" s="12"/>
      <c r="BA1365" s="12"/>
      <c r="BB1365" s="12"/>
      <c r="BC1365" s="12"/>
      <c r="BD1365" s="12"/>
      <c r="BE1365" s="12"/>
      <c r="BF1365" s="12"/>
      <c r="BG1365" s="12"/>
      <c r="BH1365" s="12"/>
      <c r="BI1365" s="12"/>
      <c r="BJ1365" s="12"/>
      <c r="BK1365" s="12"/>
      <c r="BL1365" s="12"/>
      <c r="BM1365" s="12"/>
      <c r="BN1365" s="12"/>
      <c r="BO1365" s="12"/>
      <c r="BP1365" s="12"/>
      <c r="BQ1365" s="12"/>
      <c r="BR1365" s="12"/>
      <c r="BS1365" s="12"/>
      <c r="BT1365" s="12"/>
      <c r="BU1365" s="12"/>
      <c r="BV1365" s="12"/>
      <c r="BW1365" s="12"/>
      <c r="BX1365" s="12"/>
      <c r="BY1365" s="12"/>
      <c r="BZ1365" s="12"/>
      <c r="CA1365" s="12"/>
      <c r="CB1365" s="12"/>
      <c r="CC1365" s="12"/>
      <c r="CD1365" s="12"/>
      <c r="CE1365" s="12"/>
      <c r="CF1365" s="12"/>
      <c r="CG1365" s="12"/>
      <c r="CH1365" s="12"/>
      <c r="CI1365" s="12"/>
      <c r="CJ1365" s="12"/>
      <c r="CK1365" s="12"/>
      <c r="CL1365" s="12"/>
      <c r="CM1365" s="12"/>
      <c r="CN1365" s="12"/>
      <c r="CO1365" s="12"/>
      <c r="CP1365" s="12"/>
      <c r="CQ1365" s="12"/>
      <c r="CR1365" s="12"/>
      <c r="CS1365" s="12"/>
      <c r="CT1365" s="12"/>
      <c r="CU1365" s="12"/>
      <c r="CV1365" s="12"/>
      <c r="CW1365" s="12"/>
      <c r="CX1365" s="12"/>
      <c r="CY1365" s="12"/>
      <c r="CZ1365" s="12"/>
      <c r="DA1365" s="12"/>
      <c r="DB1365" s="12"/>
      <c r="DC1365" s="12"/>
      <c r="DD1365" s="12"/>
      <c r="DE1365" s="12"/>
      <c r="DF1365" s="12"/>
      <c r="DG1365" s="12"/>
      <c r="DH1365" s="12"/>
      <c r="DI1365" s="12"/>
      <c r="DJ1365" s="12"/>
      <c r="DK1365" s="12"/>
      <c r="DL1365" s="12"/>
      <c r="DM1365" s="12"/>
      <c r="DN1365" s="12"/>
      <c r="DO1365" s="12"/>
      <c r="DP1365" s="12"/>
      <c r="DQ1365" s="12"/>
      <c r="DR1365" s="12"/>
      <c r="DS1365" s="12"/>
      <c r="DT1365" s="12"/>
      <c r="DU1365" s="12"/>
      <c r="DV1365" s="12"/>
      <c r="DW1365" s="12"/>
      <c r="DX1365" s="12"/>
      <c r="DY1365" s="12"/>
      <c r="DZ1365" s="12"/>
      <c r="EA1365" s="12"/>
      <c r="EB1365" s="12"/>
      <c r="EC1365" s="12"/>
      <c r="ED1365" s="12"/>
      <c r="EE1365" s="12"/>
      <c r="EF1365" s="12"/>
      <c r="EG1365" s="12"/>
      <c r="EH1365" s="12"/>
      <c r="EI1365" s="12"/>
      <c r="EJ1365" s="12"/>
      <c r="EK1365" s="12"/>
      <c r="EL1365" s="12"/>
      <c r="EM1365" s="12"/>
      <c r="EN1365" s="12"/>
      <c r="EO1365" s="12"/>
      <c r="EP1365" s="12"/>
      <c r="EQ1365" s="12"/>
      <c r="ER1365" s="12"/>
      <c r="ES1365" s="12"/>
      <c r="ET1365" s="12"/>
      <c r="EU1365" s="12"/>
      <c r="EV1365" s="12"/>
      <c r="EW1365" s="12"/>
      <c r="EX1365" s="12"/>
      <c r="EY1365" s="12"/>
      <c r="EZ1365" s="12"/>
      <c r="FA1365" s="12"/>
      <c r="FB1365" s="12"/>
      <c r="FC1365" s="12"/>
      <c r="FD1365" s="12"/>
      <c r="FE1365" s="12"/>
      <c r="FF1365" s="12"/>
      <c r="FG1365" s="12"/>
      <c r="FH1365" s="12"/>
      <c r="FI1365" s="12"/>
      <c r="FJ1365" s="12"/>
      <c r="FK1365" s="12"/>
      <c r="FL1365" s="12"/>
      <c r="FM1365" s="12"/>
      <c r="FN1365" s="12"/>
      <c r="FO1365" s="12"/>
      <c r="FP1365" s="12"/>
      <c r="FQ1365" s="12"/>
      <c r="FR1365" s="12"/>
      <c r="FS1365" s="12"/>
      <c r="FT1365" s="12"/>
      <c r="FU1365" s="12"/>
      <c r="FV1365" s="12"/>
      <c r="FW1365" s="12"/>
      <c r="FX1365" s="12"/>
      <c r="FY1365" s="12"/>
      <c r="FZ1365" s="12"/>
      <c r="GA1365" s="12"/>
      <c r="GB1365" s="12"/>
      <c r="GC1365" s="12"/>
      <c r="GD1365" s="12"/>
      <c r="GE1365" s="12"/>
      <c r="GF1365" s="12"/>
      <c r="GG1365" s="12"/>
      <c r="GH1365" s="12"/>
      <c r="GI1365" s="12"/>
      <c r="GJ1365" s="12"/>
      <c r="GK1365" s="12"/>
      <c r="GL1365" s="12"/>
      <c r="GM1365" s="12"/>
      <c r="GN1365" s="12"/>
      <c r="GO1365" s="12"/>
      <c r="GP1365" s="12"/>
      <c r="GQ1365" s="12"/>
      <c r="GR1365" s="12"/>
      <c r="GS1365" s="12"/>
      <c r="GT1365" s="12"/>
      <c r="GU1365" s="12"/>
      <c r="GV1365" s="12"/>
      <c r="GW1365" s="12"/>
      <c r="GX1365" s="12"/>
      <c r="GY1365" s="12"/>
      <c r="GZ1365" s="12"/>
      <c r="HA1365" s="12"/>
      <c r="HB1365" s="12"/>
      <c r="HC1365" s="12"/>
      <c r="HD1365" s="12"/>
      <c r="HE1365" s="12"/>
      <c r="HF1365" s="12"/>
      <c r="HG1365" s="12"/>
      <c r="HH1365" s="12"/>
      <c r="HI1365" s="12"/>
      <c r="HJ1365" s="12"/>
      <c r="HK1365" s="12"/>
      <c r="HL1365" s="12"/>
      <c r="HM1365" s="12"/>
      <c r="HN1365" s="12"/>
      <c r="HO1365" s="12"/>
      <c r="HP1365" s="12"/>
      <c r="HQ1365" s="12"/>
      <c r="HR1365" s="12"/>
      <c r="HS1365" s="12"/>
      <c r="HT1365" s="12"/>
      <c r="HU1365" s="12"/>
      <c r="HV1365" s="12"/>
      <c r="HW1365" s="12"/>
      <c r="HX1365" s="12"/>
      <c r="HY1365" s="12"/>
      <c r="HZ1365" s="12"/>
      <c r="IA1365" s="12"/>
      <c r="IB1365" s="12"/>
      <c r="IC1365" s="12"/>
      <c r="ID1365" s="12"/>
    </row>
    <row r="1366" spans="1:238" x14ac:dyDescent="0.2">
      <c r="A1366" s="11">
        <f t="shared" si="23"/>
        <v>1358</v>
      </c>
      <c r="B1366" s="38" t="s">
        <v>206</v>
      </c>
      <c r="C1366" s="38" t="s">
        <v>761</v>
      </c>
      <c r="D1366" s="38" t="s">
        <v>791</v>
      </c>
      <c r="E1366" s="69" t="s">
        <v>2016</v>
      </c>
      <c r="F1366" s="40" t="s">
        <v>172</v>
      </c>
      <c r="G1366" s="39">
        <v>437</v>
      </c>
      <c r="H1366" s="39">
        <v>1007</v>
      </c>
      <c r="I1366" s="41" t="s">
        <v>18</v>
      </c>
      <c r="J1366" s="43" t="s">
        <v>17</v>
      </c>
      <c r="K1366" s="42"/>
      <c r="L1366" s="12"/>
      <c r="M1366" s="12"/>
      <c r="N1366" s="12"/>
      <c r="O1366" s="12"/>
      <c r="P1366" s="12"/>
      <c r="Q1366" s="12"/>
      <c r="R1366" s="12"/>
      <c r="S1366" s="12"/>
      <c r="T1366" s="12"/>
      <c r="U1366" s="12"/>
      <c r="V1366" s="12"/>
      <c r="W1366" s="12"/>
      <c r="X1366" s="12"/>
      <c r="Y1366" s="12"/>
      <c r="Z1366" s="12"/>
      <c r="AA1366" s="12"/>
      <c r="AB1366" s="12"/>
      <c r="AC1366" s="12"/>
      <c r="AD1366" s="12"/>
      <c r="AE1366" s="12"/>
      <c r="AF1366" s="12"/>
      <c r="AG1366" s="12"/>
      <c r="AH1366" s="12"/>
      <c r="AI1366" s="12"/>
      <c r="AJ1366" s="12"/>
      <c r="AK1366" s="12"/>
      <c r="AL1366" s="12"/>
      <c r="AM1366" s="12"/>
      <c r="AN1366" s="12"/>
      <c r="AO1366" s="12"/>
      <c r="AP1366" s="12"/>
      <c r="AQ1366" s="12"/>
      <c r="AR1366" s="12"/>
      <c r="AS1366" s="12"/>
      <c r="AT1366" s="12"/>
      <c r="AU1366" s="12"/>
      <c r="AV1366" s="12"/>
      <c r="AW1366" s="12"/>
      <c r="AX1366" s="12"/>
      <c r="AY1366" s="12"/>
      <c r="AZ1366" s="12"/>
      <c r="BA1366" s="12"/>
      <c r="BB1366" s="12"/>
      <c r="BC1366" s="12"/>
      <c r="BD1366" s="12"/>
      <c r="BE1366" s="12"/>
      <c r="BF1366" s="12"/>
      <c r="BG1366" s="12"/>
      <c r="BH1366" s="12"/>
      <c r="BI1366" s="12"/>
      <c r="BJ1366" s="12"/>
      <c r="BK1366" s="12"/>
      <c r="BL1366" s="12"/>
      <c r="BM1366" s="12"/>
      <c r="BN1366" s="12"/>
      <c r="BO1366" s="12"/>
      <c r="BP1366" s="12"/>
      <c r="BQ1366" s="12"/>
      <c r="BR1366" s="12"/>
      <c r="BS1366" s="12"/>
      <c r="BT1366" s="12"/>
      <c r="BU1366" s="12"/>
      <c r="BV1366" s="12"/>
      <c r="BW1366" s="12"/>
      <c r="BX1366" s="12"/>
      <c r="BY1366" s="12"/>
      <c r="BZ1366" s="12"/>
      <c r="CA1366" s="12"/>
      <c r="CB1366" s="12"/>
      <c r="CC1366" s="12"/>
      <c r="CD1366" s="12"/>
      <c r="CE1366" s="12"/>
      <c r="CF1366" s="12"/>
      <c r="CG1366" s="12"/>
      <c r="CH1366" s="12"/>
      <c r="CI1366" s="12"/>
      <c r="CJ1366" s="12"/>
      <c r="CK1366" s="12"/>
      <c r="CL1366" s="12"/>
      <c r="CM1366" s="12"/>
      <c r="CN1366" s="12"/>
      <c r="CO1366" s="12"/>
      <c r="CP1366" s="12"/>
      <c r="CQ1366" s="12"/>
      <c r="CR1366" s="12"/>
      <c r="CS1366" s="12"/>
      <c r="CT1366" s="12"/>
      <c r="CU1366" s="12"/>
      <c r="CV1366" s="12"/>
      <c r="CW1366" s="12"/>
      <c r="CX1366" s="12"/>
      <c r="CY1366" s="12"/>
      <c r="CZ1366" s="12"/>
      <c r="DA1366" s="12"/>
      <c r="DB1366" s="12"/>
      <c r="DC1366" s="12"/>
      <c r="DD1366" s="12"/>
      <c r="DE1366" s="12"/>
      <c r="DF1366" s="12"/>
      <c r="DG1366" s="12"/>
      <c r="DH1366" s="12"/>
      <c r="DI1366" s="12"/>
      <c r="DJ1366" s="12"/>
      <c r="DK1366" s="12"/>
      <c r="DL1366" s="12"/>
      <c r="DM1366" s="12"/>
      <c r="DN1366" s="12"/>
      <c r="DO1366" s="12"/>
      <c r="DP1366" s="12"/>
      <c r="DQ1366" s="12"/>
      <c r="DR1366" s="12"/>
      <c r="DS1366" s="12"/>
      <c r="DT1366" s="12"/>
      <c r="DU1366" s="12"/>
      <c r="DV1366" s="12"/>
      <c r="DW1366" s="12"/>
      <c r="DX1366" s="12"/>
      <c r="DY1366" s="12"/>
      <c r="DZ1366" s="12"/>
      <c r="EA1366" s="12"/>
      <c r="EB1366" s="12"/>
      <c r="EC1366" s="12"/>
      <c r="ED1366" s="12"/>
      <c r="EE1366" s="12"/>
      <c r="EF1366" s="12"/>
      <c r="EG1366" s="12"/>
      <c r="EH1366" s="12"/>
      <c r="EI1366" s="12"/>
      <c r="EJ1366" s="12"/>
      <c r="EK1366" s="12"/>
      <c r="EL1366" s="12"/>
      <c r="EM1366" s="12"/>
      <c r="EN1366" s="12"/>
      <c r="EO1366" s="12"/>
      <c r="EP1366" s="12"/>
      <c r="EQ1366" s="12"/>
      <c r="ER1366" s="12"/>
      <c r="ES1366" s="12"/>
      <c r="ET1366" s="12"/>
      <c r="EU1366" s="12"/>
      <c r="EV1366" s="12"/>
      <c r="EW1366" s="12"/>
      <c r="EX1366" s="12"/>
      <c r="EY1366" s="12"/>
      <c r="EZ1366" s="12"/>
      <c r="FA1366" s="12"/>
      <c r="FB1366" s="12"/>
      <c r="FC1366" s="12"/>
      <c r="FD1366" s="12"/>
      <c r="FE1366" s="12"/>
      <c r="FF1366" s="12"/>
      <c r="FG1366" s="12"/>
      <c r="FH1366" s="12"/>
      <c r="FI1366" s="12"/>
      <c r="FJ1366" s="12"/>
      <c r="FK1366" s="12"/>
      <c r="FL1366" s="12"/>
      <c r="FM1366" s="12"/>
      <c r="FN1366" s="12"/>
      <c r="FO1366" s="12"/>
      <c r="FP1366" s="12"/>
      <c r="FQ1366" s="12"/>
      <c r="FR1366" s="12"/>
      <c r="FS1366" s="12"/>
      <c r="FT1366" s="12"/>
      <c r="FU1366" s="12"/>
      <c r="FV1366" s="12"/>
      <c r="FW1366" s="12"/>
      <c r="FX1366" s="12"/>
      <c r="FY1366" s="12"/>
      <c r="FZ1366" s="12"/>
      <c r="GA1366" s="12"/>
      <c r="GB1366" s="12"/>
      <c r="GC1366" s="12"/>
      <c r="GD1366" s="12"/>
      <c r="GE1366" s="12"/>
      <c r="GF1366" s="12"/>
      <c r="GG1366" s="12"/>
      <c r="GH1366" s="12"/>
      <c r="GI1366" s="12"/>
      <c r="GJ1366" s="12"/>
      <c r="GK1366" s="12"/>
      <c r="GL1366" s="12"/>
      <c r="GM1366" s="12"/>
      <c r="GN1366" s="12"/>
      <c r="GO1366" s="12"/>
      <c r="GP1366" s="12"/>
      <c r="GQ1366" s="12"/>
      <c r="GR1366" s="12"/>
      <c r="GS1366" s="12"/>
      <c r="GT1366" s="12"/>
      <c r="GU1366" s="12"/>
      <c r="GV1366" s="12"/>
      <c r="GW1366" s="12"/>
      <c r="GX1366" s="12"/>
      <c r="GY1366" s="12"/>
      <c r="GZ1366" s="12"/>
      <c r="HA1366" s="12"/>
      <c r="HB1366" s="12"/>
      <c r="HC1366" s="12"/>
      <c r="HD1366" s="12"/>
      <c r="HE1366" s="12"/>
      <c r="HF1366" s="12"/>
      <c r="HG1366" s="12"/>
      <c r="HH1366" s="12"/>
      <c r="HI1366" s="12"/>
      <c r="HJ1366" s="12"/>
      <c r="HK1366" s="12"/>
      <c r="HL1366" s="12"/>
      <c r="HM1366" s="12"/>
      <c r="HN1366" s="12"/>
      <c r="HO1366" s="12"/>
      <c r="HP1366" s="12"/>
      <c r="HQ1366" s="12"/>
      <c r="HR1366" s="12"/>
      <c r="HS1366" s="12"/>
      <c r="HT1366" s="12"/>
      <c r="HU1366" s="12"/>
      <c r="HV1366" s="12"/>
      <c r="HW1366" s="12"/>
      <c r="HX1366" s="12"/>
      <c r="HY1366" s="12"/>
      <c r="HZ1366" s="12"/>
      <c r="IA1366" s="12"/>
      <c r="IB1366" s="12"/>
      <c r="IC1366" s="12"/>
      <c r="ID1366" s="12"/>
    </row>
    <row r="1367" spans="1:238" x14ac:dyDescent="0.2">
      <c r="A1367" s="11">
        <f t="shared" si="23"/>
        <v>1359</v>
      </c>
      <c r="B1367" s="38" t="s">
        <v>2051</v>
      </c>
      <c r="C1367" s="38" t="s">
        <v>761</v>
      </c>
      <c r="D1367" s="38" t="s">
        <v>791</v>
      </c>
      <c r="E1367" s="69" t="s">
        <v>2050</v>
      </c>
      <c r="F1367" s="40" t="s">
        <v>1621</v>
      </c>
      <c r="G1367" s="39">
        <v>584</v>
      </c>
      <c r="H1367" s="39">
        <v>1034</v>
      </c>
      <c r="I1367" s="41" t="s">
        <v>15</v>
      </c>
      <c r="J1367" s="43" t="s">
        <v>17</v>
      </c>
      <c r="K1367" s="42"/>
      <c r="L1367" s="12"/>
      <c r="M1367" s="12"/>
      <c r="N1367" s="12"/>
      <c r="O1367" s="12"/>
      <c r="P1367" s="12"/>
      <c r="Q1367" s="12"/>
      <c r="R1367" s="12"/>
      <c r="S1367" s="12"/>
      <c r="T1367" s="12"/>
      <c r="U1367" s="12"/>
      <c r="V1367" s="12"/>
      <c r="W1367" s="12"/>
      <c r="X1367" s="12"/>
      <c r="Y1367" s="12"/>
      <c r="Z1367" s="12"/>
      <c r="AA1367" s="12"/>
      <c r="AB1367" s="12"/>
      <c r="AC1367" s="12"/>
      <c r="AD1367" s="12"/>
      <c r="AE1367" s="12"/>
      <c r="AF1367" s="12"/>
      <c r="AG1367" s="12"/>
      <c r="AH1367" s="12"/>
      <c r="AI1367" s="12"/>
      <c r="AJ1367" s="12"/>
      <c r="AK1367" s="12"/>
      <c r="AL1367" s="12"/>
      <c r="AM1367" s="12"/>
      <c r="AN1367" s="12"/>
      <c r="AO1367" s="12"/>
      <c r="AP1367" s="12"/>
      <c r="AQ1367" s="12"/>
      <c r="AR1367" s="12"/>
      <c r="AS1367" s="12"/>
      <c r="AT1367" s="12"/>
      <c r="AU1367" s="12"/>
      <c r="AV1367" s="12"/>
      <c r="AW1367" s="12"/>
      <c r="AX1367" s="12"/>
      <c r="AY1367" s="12"/>
      <c r="AZ1367" s="12"/>
      <c r="BA1367" s="12"/>
      <c r="BB1367" s="12"/>
      <c r="BC1367" s="12"/>
      <c r="BD1367" s="12"/>
      <c r="BE1367" s="12"/>
      <c r="BF1367" s="12"/>
      <c r="BG1367" s="12"/>
      <c r="BH1367" s="12"/>
      <c r="BI1367" s="12"/>
      <c r="BJ1367" s="12"/>
      <c r="BK1367" s="12"/>
      <c r="BL1367" s="12"/>
      <c r="BM1367" s="12"/>
      <c r="BN1367" s="12"/>
      <c r="BO1367" s="12"/>
      <c r="BP1367" s="12"/>
      <c r="BQ1367" s="12"/>
      <c r="BR1367" s="12"/>
      <c r="BS1367" s="12"/>
      <c r="BT1367" s="12"/>
      <c r="BU1367" s="12"/>
      <c r="BV1367" s="12"/>
      <c r="BW1367" s="12"/>
      <c r="BX1367" s="12"/>
      <c r="BY1367" s="12"/>
      <c r="BZ1367" s="12"/>
      <c r="CA1367" s="12"/>
      <c r="CB1367" s="12"/>
      <c r="CC1367" s="12"/>
      <c r="CD1367" s="12"/>
      <c r="CE1367" s="12"/>
      <c r="CF1367" s="12"/>
      <c r="CG1367" s="12"/>
      <c r="CH1367" s="12"/>
      <c r="CI1367" s="12"/>
      <c r="CJ1367" s="12"/>
      <c r="CK1367" s="12"/>
      <c r="CL1367" s="12"/>
      <c r="CM1367" s="12"/>
      <c r="CN1367" s="12"/>
      <c r="CO1367" s="12"/>
      <c r="CP1367" s="12"/>
      <c r="CQ1367" s="12"/>
      <c r="CR1367" s="12"/>
      <c r="CS1367" s="12"/>
      <c r="CT1367" s="12"/>
      <c r="CU1367" s="12"/>
      <c r="CV1367" s="12"/>
      <c r="CW1367" s="12"/>
      <c r="CX1367" s="12"/>
      <c r="CY1367" s="12"/>
      <c r="CZ1367" s="12"/>
      <c r="DA1367" s="12"/>
      <c r="DB1367" s="12"/>
      <c r="DC1367" s="12"/>
      <c r="DD1367" s="12"/>
      <c r="DE1367" s="12"/>
      <c r="DF1367" s="12"/>
      <c r="DG1367" s="12"/>
      <c r="DH1367" s="12"/>
      <c r="DI1367" s="12"/>
      <c r="DJ1367" s="12"/>
      <c r="DK1367" s="12"/>
      <c r="DL1367" s="12"/>
      <c r="DM1367" s="12"/>
      <c r="DN1367" s="12"/>
      <c r="DO1367" s="12"/>
      <c r="DP1367" s="12"/>
      <c r="DQ1367" s="12"/>
      <c r="DR1367" s="12"/>
      <c r="DS1367" s="12"/>
      <c r="DT1367" s="12"/>
      <c r="DU1367" s="12"/>
      <c r="DV1367" s="12"/>
      <c r="DW1367" s="12"/>
      <c r="DX1367" s="12"/>
      <c r="DY1367" s="12"/>
      <c r="DZ1367" s="12"/>
      <c r="EA1367" s="12"/>
      <c r="EB1367" s="12"/>
      <c r="EC1367" s="12"/>
      <c r="ED1367" s="12"/>
      <c r="EE1367" s="12"/>
      <c r="EF1367" s="12"/>
      <c r="EG1367" s="12"/>
      <c r="EH1367" s="12"/>
      <c r="EI1367" s="12"/>
      <c r="EJ1367" s="12"/>
      <c r="EK1367" s="12"/>
      <c r="EL1367" s="12"/>
      <c r="EM1367" s="12"/>
      <c r="EN1367" s="12"/>
      <c r="EO1367" s="12"/>
      <c r="EP1367" s="12"/>
      <c r="EQ1367" s="12"/>
      <c r="ER1367" s="12"/>
      <c r="ES1367" s="12"/>
      <c r="ET1367" s="12"/>
      <c r="EU1367" s="12"/>
      <c r="EV1367" s="12"/>
      <c r="EW1367" s="12"/>
      <c r="EX1367" s="12"/>
      <c r="EY1367" s="12"/>
      <c r="EZ1367" s="12"/>
      <c r="FA1367" s="12"/>
      <c r="FB1367" s="12"/>
      <c r="FC1367" s="12"/>
      <c r="FD1367" s="12"/>
      <c r="FE1367" s="12"/>
      <c r="FF1367" s="12"/>
      <c r="FG1367" s="12"/>
      <c r="FH1367" s="12"/>
      <c r="FI1367" s="12"/>
      <c r="FJ1367" s="12"/>
      <c r="FK1367" s="12"/>
      <c r="FL1367" s="12"/>
      <c r="FM1367" s="12"/>
      <c r="FN1367" s="12"/>
      <c r="FO1367" s="12"/>
      <c r="FP1367" s="12"/>
      <c r="FQ1367" s="12"/>
      <c r="FR1367" s="12"/>
      <c r="FS1367" s="12"/>
      <c r="FT1367" s="12"/>
      <c r="FU1367" s="12"/>
      <c r="FV1367" s="12"/>
      <c r="FW1367" s="12"/>
      <c r="FX1367" s="12"/>
      <c r="FY1367" s="12"/>
      <c r="FZ1367" s="12"/>
      <c r="GA1367" s="12"/>
      <c r="GB1367" s="12"/>
      <c r="GC1367" s="12"/>
      <c r="GD1367" s="12"/>
      <c r="GE1367" s="12"/>
      <c r="GF1367" s="12"/>
      <c r="GG1367" s="12"/>
      <c r="GH1367" s="12"/>
      <c r="GI1367" s="12"/>
      <c r="GJ1367" s="12"/>
      <c r="GK1367" s="12"/>
      <c r="GL1367" s="12"/>
      <c r="GM1367" s="12"/>
      <c r="GN1367" s="12"/>
      <c r="GO1367" s="12"/>
      <c r="GP1367" s="12"/>
      <c r="GQ1367" s="12"/>
      <c r="GR1367" s="12"/>
      <c r="GS1367" s="12"/>
      <c r="GT1367" s="12"/>
      <c r="GU1367" s="12"/>
      <c r="GV1367" s="12"/>
      <c r="GW1367" s="12"/>
      <c r="GX1367" s="12"/>
      <c r="GY1367" s="12"/>
      <c r="GZ1367" s="12"/>
      <c r="HA1367" s="12"/>
      <c r="HB1367" s="12"/>
      <c r="HC1367" s="12"/>
      <c r="HD1367" s="12"/>
      <c r="HE1367" s="12"/>
      <c r="HF1367" s="12"/>
      <c r="HG1367" s="12"/>
      <c r="HH1367" s="12"/>
      <c r="HI1367" s="12"/>
      <c r="HJ1367" s="12"/>
      <c r="HK1367" s="12"/>
      <c r="HL1367" s="12"/>
      <c r="HM1367" s="12"/>
      <c r="HN1367" s="12"/>
      <c r="HO1367" s="12"/>
      <c r="HP1367" s="12"/>
      <c r="HQ1367" s="12"/>
      <c r="HR1367" s="12"/>
      <c r="HS1367" s="12"/>
      <c r="HT1367" s="12"/>
      <c r="HU1367" s="12"/>
      <c r="HV1367" s="12"/>
      <c r="HW1367" s="12"/>
      <c r="HX1367" s="12"/>
      <c r="HY1367" s="12"/>
      <c r="HZ1367" s="12"/>
      <c r="IA1367" s="12"/>
      <c r="IB1367" s="12"/>
      <c r="IC1367" s="12"/>
      <c r="ID1367" s="12"/>
    </row>
    <row r="1368" spans="1:238" x14ac:dyDescent="0.2">
      <c r="A1368" s="11">
        <f t="shared" si="23"/>
        <v>1360</v>
      </c>
      <c r="B1368" s="38" t="s">
        <v>207</v>
      </c>
      <c r="C1368" s="38" t="s">
        <v>761</v>
      </c>
      <c r="D1368" s="38" t="s">
        <v>791</v>
      </c>
      <c r="E1368" s="69" t="s">
        <v>2089</v>
      </c>
      <c r="F1368" s="40" t="s">
        <v>155</v>
      </c>
      <c r="G1368" s="39">
        <v>399</v>
      </c>
      <c r="H1368" s="39">
        <v>806</v>
      </c>
      <c r="I1368" s="41" t="s">
        <v>18</v>
      </c>
      <c r="J1368" s="86" t="s">
        <v>17</v>
      </c>
      <c r="K1368" s="42"/>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18"/>
      <c r="AM1368" s="18"/>
      <c r="AN1368" s="18"/>
      <c r="AO1368" s="18"/>
      <c r="AP1368" s="18"/>
      <c r="AQ1368" s="18"/>
      <c r="AR1368" s="18"/>
      <c r="AS1368" s="18"/>
      <c r="AT1368" s="18"/>
      <c r="AU1368" s="18"/>
      <c r="AV1368" s="18"/>
      <c r="AW1368" s="18"/>
      <c r="AX1368" s="18"/>
      <c r="AY1368" s="18"/>
      <c r="AZ1368" s="18"/>
      <c r="BA1368" s="18"/>
      <c r="BB1368" s="18"/>
      <c r="BC1368" s="18"/>
      <c r="BD1368" s="18"/>
      <c r="BE1368" s="18"/>
      <c r="BF1368" s="18"/>
      <c r="BG1368" s="18"/>
      <c r="BH1368" s="18"/>
      <c r="BI1368" s="18"/>
      <c r="BJ1368" s="18"/>
      <c r="BK1368" s="18"/>
      <c r="BL1368" s="18"/>
      <c r="BM1368" s="18"/>
      <c r="BN1368" s="18"/>
      <c r="BO1368" s="18"/>
      <c r="BP1368" s="18"/>
      <c r="BQ1368" s="18"/>
      <c r="BR1368" s="18"/>
      <c r="BS1368" s="18"/>
      <c r="BT1368" s="18"/>
      <c r="BU1368" s="18"/>
      <c r="BV1368" s="18"/>
      <c r="BW1368" s="18"/>
      <c r="BX1368" s="18"/>
      <c r="BY1368" s="18"/>
      <c r="BZ1368" s="18"/>
      <c r="CA1368" s="18"/>
      <c r="CB1368" s="18"/>
      <c r="CC1368" s="18"/>
      <c r="CD1368" s="18"/>
      <c r="CE1368" s="18"/>
      <c r="CF1368" s="18"/>
      <c r="CG1368" s="18"/>
      <c r="CH1368" s="18"/>
      <c r="CI1368" s="18"/>
      <c r="CJ1368" s="18"/>
      <c r="CK1368" s="18"/>
      <c r="CL1368" s="18"/>
      <c r="CM1368" s="18"/>
      <c r="CN1368" s="18"/>
      <c r="CO1368" s="18"/>
      <c r="CP1368" s="18"/>
      <c r="CQ1368" s="18"/>
      <c r="CR1368" s="18"/>
      <c r="CS1368" s="18"/>
      <c r="CT1368" s="18"/>
      <c r="CU1368" s="18"/>
      <c r="CV1368" s="18"/>
      <c r="CW1368" s="18"/>
      <c r="CX1368" s="18"/>
      <c r="CY1368" s="18"/>
      <c r="CZ1368" s="18"/>
      <c r="DA1368" s="18"/>
      <c r="DB1368" s="18"/>
      <c r="DC1368" s="18"/>
      <c r="DD1368" s="18"/>
      <c r="DE1368" s="18"/>
      <c r="DF1368" s="18"/>
      <c r="DG1368" s="18"/>
      <c r="DH1368" s="18"/>
      <c r="DI1368" s="18"/>
      <c r="DJ1368" s="18"/>
      <c r="DK1368" s="18"/>
      <c r="DL1368" s="18"/>
      <c r="DM1368" s="18"/>
      <c r="DN1368" s="18"/>
      <c r="DO1368" s="18"/>
      <c r="DP1368" s="18"/>
      <c r="DQ1368" s="18"/>
      <c r="DR1368" s="18"/>
      <c r="DS1368" s="18"/>
      <c r="DT1368" s="18"/>
      <c r="DU1368" s="18"/>
      <c r="DV1368" s="18"/>
      <c r="DW1368" s="18"/>
      <c r="DX1368" s="18"/>
      <c r="DY1368" s="18"/>
      <c r="DZ1368" s="18"/>
      <c r="EA1368" s="18"/>
      <c r="EB1368" s="18"/>
      <c r="EC1368" s="18"/>
      <c r="ED1368" s="18"/>
      <c r="EE1368" s="18"/>
      <c r="EF1368" s="18"/>
      <c r="EG1368" s="18"/>
      <c r="EH1368" s="18"/>
      <c r="EI1368" s="18"/>
      <c r="EJ1368" s="18"/>
      <c r="EK1368" s="18"/>
      <c r="EL1368" s="18"/>
      <c r="EM1368" s="18"/>
      <c r="EN1368" s="18"/>
      <c r="EO1368" s="18"/>
      <c r="EP1368" s="18"/>
      <c r="EQ1368" s="18"/>
      <c r="ER1368" s="18"/>
      <c r="ES1368" s="18"/>
      <c r="ET1368" s="18"/>
      <c r="EU1368" s="18"/>
      <c r="EV1368" s="18"/>
      <c r="EW1368" s="18"/>
      <c r="EX1368" s="18"/>
      <c r="EY1368" s="18"/>
      <c r="EZ1368" s="18"/>
      <c r="FA1368" s="18"/>
      <c r="FB1368" s="18"/>
      <c r="FC1368" s="18"/>
      <c r="FD1368" s="18"/>
      <c r="FE1368" s="18"/>
      <c r="FF1368" s="18"/>
      <c r="FG1368" s="18"/>
      <c r="FH1368" s="18"/>
      <c r="FI1368" s="18"/>
      <c r="FJ1368" s="18"/>
      <c r="FK1368" s="18"/>
      <c r="FL1368" s="18"/>
      <c r="FM1368" s="18"/>
      <c r="FN1368" s="18"/>
      <c r="FO1368" s="18"/>
      <c r="FP1368" s="18"/>
      <c r="FQ1368" s="18"/>
      <c r="FR1368" s="18"/>
      <c r="FS1368" s="18"/>
      <c r="FT1368" s="18"/>
      <c r="FU1368" s="18"/>
      <c r="FV1368" s="18"/>
      <c r="FW1368" s="18"/>
      <c r="FX1368" s="18"/>
      <c r="FY1368" s="18"/>
      <c r="FZ1368" s="18"/>
      <c r="GA1368" s="18"/>
      <c r="GB1368" s="18"/>
      <c r="GC1368" s="18"/>
      <c r="GD1368" s="18"/>
      <c r="GE1368" s="18"/>
      <c r="GF1368" s="18"/>
      <c r="GG1368" s="18"/>
      <c r="GH1368" s="18"/>
      <c r="GI1368" s="18"/>
      <c r="GJ1368" s="18"/>
      <c r="GK1368" s="18"/>
      <c r="GL1368" s="18"/>
      <c r="GM1368" s="18"/>
      <c r="GN1368" s="18"/>
      <c r="GO1368" s="18"/>
      <c r="GP1368" s="18"/>
      <c r="GQ1368" s="18"/>
      <c r="GR1368" s="18"/>
      <c r="GS1368" s="18"/>
      <c r="GT1368" s="18"/>
      <c r="GU1368" s="18"/>
      <c r="GV1368" s="18"/>
      <c r="GW1368" s="18"/>
      <c r="GX1368" s="18"/>
      <c r="GY1368" s="18"/>
      <c r="GZ1368" s="18"/>
      <c r="HA1368" s="18"/>
      <c r="HB1368" s="18"/>
      <c r="HC1368" s="18"/>
      <c r="HD1368" s="18"/>
      <c r="HE1368" s="18"/>
      <c r="HF1368" s="18"/>
      <c r="HG1368" s="18"/>
      <c r="HH1368" s="18"/>
      <c r="HI1368" s="18"/>
      <c r="HJ1368" s="18"/>
      <c r="HK1368" s="18"/>
      <c r="HL1368" s="18"/>
      <c r="HM1368" s="18"/>
      <c r="HN1368" s="18"/>
      <c r="HO1368" s="18"/>
      <c r="HP1368" s="18"/>
      <c r="HQ1368" s="18"/>
      <c r="HR1368" s="18"/>
      <c r="HS1368" s="18"/>
      <c r="HT1368" s="18"/>
      <c r="HU1368" s="18"/>
      <c r="HV1368" s="18"/>
      <c r="HW1368" s="18"/>
      <c r="HX1368" s="18"/>
      <c r="HY1368" s="18"/>
      <c r="HZ1368" s="18"/>
      <c r="IA1368" s="18"/>
      <c r="IB1368" s="18"/>
      <c r="IC1368" s="18"/>
      <c r="ID1368" s="18"/>
    </row>
    <row r="1369" spans="1:238" x14ac:dyDescent="0.2">
      <c r="A1369" s="11">
        <f t="shared" si="23"/>
        <v>1361</v>
      </c>
      <c r="B1369" s="46" t="s">
        <v>1100</v>
      </c>
      <c r="C1369" s="38" t="s">
        <v>761</v>
      </c>
      <c r="D1369" s="38" t="s">
        <v>791</v>
      </c>
      <c r="E1369" s="69" t="s">
        <v>2116</v>
      </c>
      <c r="F1369" s="40" t="s">
        <v>23</v>
      </c>
      <c r="G1369" s="39">
        <v>588</v>
      </c>
      <c r="H1369" s="39">
        <v>1378</v>
      </c>
      <c r="I1369" s="41" t="s">
        <v>15</v>
      </c>
      <c r="J1369" s="86" t="s">
        <v>17</v>
      </c>
      <c r="K1369" s="42"/>
      <c r="L1369" s="12"/>
      <c r="M1369" s="12"/>
      <c r="N1369" s="12"/>
      <c r="O1369" s="12"/>
      <c r="P1369" s="12"/>
      <c r="Q1369" s="12"/>
      <c r="R1369" s="12"/>
      <c r="S1369" s="12"/>
      <c r="T1369" s="12"/>
      <c r="U1369" s="12"/>
      <c r="V1369" s="12"/>
      <c r="W1369" s="12"/>
      <c r="X1369" s="12"/>
      <c r="Y1369" s="12"/>
      <c r="Z1369" s="12"/>
      <c r="AA1369" s="12"/>
      <c r="AB1369" s="12"/>
      <c r="AC1369" s="12"/>
      <c r="AD1369" s="12"/>
      <c r="AE1369" s="12"/>
      <c r="AF1369" s="12"/>
      <c r="AG1369" s="12"/>
      <c r="AH1369" s="12"/>
      <c r="AI1369" s="12"/>
      <c r="AJ1369" s="12"/>
      <c r="AK1369" s="12"/>
      <c r="AL1369" s="12"/>
      <c r="AM1369" s="12"/>
      <c r="AN1369" s="12"/>
      <c r="AO1369" s="12"/>
      <c r="AP1369" s="12"/>
      <c r="AQ1369" s="12"/>
      <c r="AR1369" s="12"/>
      <c r="AS1369" s="12"/>
      <c r="AT1369" s="12"/>
      <c r="AU1369" s="12"/>
      <c r="AV1369" s="12"/>
      <c r="AW1369" s="12"/>
      <c r="AX1369" s="12"/>
      <c r="AY1369" s="12"/>
      <c r="AZ1369" s="12"/>
      <c r="BA1369" s="12"/>
      <c r="BB1369" s="12"/>
      <c r="BC1369" s="12"/>
      <c r="BD1369" s="12"/>
      <c r="BE1369" s="12"/>
      <c r="BF1369" s="12"/>
      <c r="BG1369" s="12"/>
      <c r="BH1369" s="12"/>
      <c r="BI1369" s="12"/>
      <c r="BJ1369" s="12"/>
      <c r="BK1369" s="12"/>
      <c r="BL1369" s="12"/>
      <c r="BM1369" s="12"/>
      <c r="BN1369" s="12"/>
      <c r="BO1369" s="12"/>
      <c r="BP1369" s="12"/>
      <c r="BQ1369" s="12"/>
      <c r="BR1369" s="12"/>
      <c r="BS1369" s="12"/>
      <c r="BT1369" s="12"/>
      <c r="BU1369" s="12"/>
      <c r="BV1369" s="12"/>
      <c r="BW1369" s="12"/>
      <c r="BX1369" s="12"/>
      <c r="BY1369" s="12"/>
      <c r="BZ1369" s="12"/>
      <c r="CA1369" s="12"/>
      <c r="CB1369" s="12"/>
      <c r="CC1369" s="12"/>
      <c r="CD1369" s="12"/>
      <c r="CE1369" s="12"/>
      <c r="CF1369" s="12"/>
      <c r="CG1369" s="12"/>
      <c r="CH1369" s="12"/>
      <c r="CI1369" s="12"/>
      <c r="CJ1369" s="12"/>
      <c r="CK1369" s="12"/>
      <c r="CL1369" s="12"/>
      <c r="CM1369" s="12"/>
      <c r="CN1369" s="12"/>
      <c r="CO1369" s="12"/>
      <c r="CP1369" s="12"/>
      <c r="CQ1369" s="12"/>
      <c r="CR1369" s="12"/>
      <c r="CS1369" s="12"/>
      <c r="CT1369" s="12"/>
      <c r="CU1369" s="12"/>
      <c r="CV1369" s="12"/>
      <c r="CW1369" s="12"/>
      <c r="CX1369" s="12"/>
      <c r="CY1369" s="12"/>
      <c r="CZ1369" s="12"/>
      <c r="DA1369" s="12"/>
      <c r="DB1369" s="12"/>
      <c r="DC1369" s="12"/>
      <c r="DD1369" s="12"/>
      <c r="DE1369" s="12"/>
      <c r="DF1369" s="12"/>
      <c r="DG1369" s="12"/>
      <c r="DH1369" s="12"/>
      <c r="DI1369" s="12"/>
      <c r="DJ1369" s="12"/>
      <c r="DK1369" s="12"/>
      <c r="DL1369" s="12"/>
      <c r="DM1369" s="12"/>
      <c r="DN1369" s="12"/>
      <c r="DO1369" s="12"/>
      <c r="DP1369" s="12"/>
      <c r="DQ1369" s="12"/>
      <c r="DR1369" s="12"/>
      <c r="DS1369" s="12"/>
      <c r="DT1369" s="12"/>
      <c r="DU1369" s="12"/>
      <c r="DV1369" s="12"/>
      <c r="DW1369" s="12"/>
      <c r="DX1369" s="12"/>
      <c r="DY1369" s="12"/>
      <c r="DZ1369" s="12"/>
      <c r="EA1369" s="12"/>
      <c r="EB1369" s="12"/>
      <c r="EC1369" s="12"/>
      <c r="ED1369" s="12"/>
      <c r="EE1369" s="12"/>
      <c r="EF1369" s="12"/>
      <c r="EG1369" s="12"/>
      <c r="EH1369" s="12"/>
      <c r="EI1369" s="12"/>
      <c r="EJ1369" s="12"/>
      <c r="EK1369" s="12"/>
      <c r="EL1369" s="12"/>
      <c r="EM1369" s="12"/>
      <c r="EN1369" s="12"/>
      <c r="EO1369" s="12"/>
      <c r="EP1369" s="12"/>
      <c r="EQ1369" s="12"/>
      <c r="ER1369" s="12"/>
      <c r="ES1369" s="12"/>
      <c r="ET1369" s="12"/>
      <c r="EU1369" s="12"/>
      <c r="EV1369" s="12"/>
      <c r="EW1369" s="12"/>
      <c r="EX1369" s="12"/>
      <c r="EY1369" s="12"/>
      <c r="EZ1369" s="12"/>
      <c r="FA1369" s="12"/>
      <c r="FB1369" s="12"/>
      <c r="FC1369" s="12"/>
      <c r="FD1369" s="12"/>
      <c r="FE1369" s="12"/>
      <c r="FF1369" s="12"/>
      <c r="FG1369" s="12"/>
      <c r="FH1369" s="12"/>
      <c r="FI1369" s="12"/>
      <c r="FJ1369" s="12"/>
      <c r="FK1369" s="12"/>
      <c r="FL1369" s="12"/>
      <c r="FM1369" s="12"/>
      <c r="FN1369" s="12"/>
      <c r="FO1369" s="12"/>
      <c r="FP1369" s="12"/>
      <c r="FQ1369" s="12"/>
      <c r="FR1369" s="12"/>
      <c r="FS1369" s="12"/>
      <c r="FT1369" s="12"/>
      <c r="FU1369" s="12"/>
      <c r="FV1369" s="12"/>
      <c r="FW1369" s="12"/>
      <c r="FX1369" s="12"/>
      <c r="FY1369" s="12"/>
      <c r="FZ1369" s="12"/>
      <c r="GA1369" s="12"/>
      <c r="GB1369" s="12"/>
      <c r="GC1369" s="12"/>
      <c r="GD1369" s="12"/>
      <c r="GE1369" s="12"/>
      <c r="GF1369" s="12"/>
      <c r="GG1369" s="12"/>
      <c r="GH1369" s="12"/>
      <c r="GI1369" s="12"/>
      <c r="GJ1369" s="12"/>
      <c r="GK1369" s="12"/>
      <c r="GL1369" s="12"/>
      <c r="GM1369" s="12"/>
      <c r="GN1369" s="12"/>
      <c r="GO1369" s="12"/>
      <c r="GP1369" s="12"/>
      <c r="GQ1369" s="12"/>
      <c r="GR1369" s="12"/>
      <c r="GS1369" s="12"/>
      <c r="GT1369" s="12"/>
      <c r="GU1369" s="12"/>
      <c r="GV1369" s="12"/>
      <c r="GW1369" s="12"/>
      <c r="GX1369" s="12"/>
      <c r="GY1369" s="12"/>
      <c r="GZ1369" s="12"/>
      <c r="HA1369" s="12"/>
      <c r="HB1369" s="12"/>
      <c r="HC1369" s="12"/>
      <c r="HD1369" s="12"/>
      <c r="HE1369" s="12"/>
      <c r="HF1369" s="12"/>
      <c r="HG1369" s="12"/>
      <c r="HH1369" s="12"/>
      <c r="HI1369" s="12"/>
      <c r="HJ1369" s="12"/>
      <c r="HK1369" s="12"/>
      <c r="HL1369" s="12"/>
      <c r="HM1369" s="12"/>
      <c r="HN1369" s="12"/>
      <c r="HO1369" s="12"/>
      <c r="HP1369" s="12"/>
      <c r="HQ1369" s="12"/>
      <c r="HR1369" s="12"/>
      <c r="HS1369" s="12"/>
      <c r="HT1369" s="12"/>
      <c r="HU1369" s="12"/>
      <c r="HV1369" s="12"/>
      <c r="HW1369" s="12"/>
      <c r="HX1369" s="12"/>
      <c r="HY1369" s="12"/>
      <c r="HZ1369" s="12"/>
      <c r="IA1369" s="12"/>
      <c r="IB1369" s="12"/>
      <c r="IC1369" s="12"/>
      <c r="ID1369" s="12"/>
    </row>
    <row r="1370" spans="1:238" x14ac:dyDescent="0.2">
      <c r="A1370" s="11">
        <f t="shared" si="23"/>
        <v>1362</v>
      </c>
      <c r="B1370" s="46" t="s">
        <v>208</v>
      </c>
      <c r="C1370" s="46" t="s">
        <v>761</v>
      </c>
      <c r="D1370" s="38" t="s">
        <v>791</v>
      </c>
      <c r="E1370" s="69" t="s">
        <v>2125</v>
      </c>
      <c r="F1370" s="40" t="s">
        <v>1976</v>
      </c>
      <c r="G1370" s="39">
        <v>595</v>
      </c>
      <c r="H1370" s="39">
        <v>833</v>
      </c>
      <c r="I1370" s="41" t="s">
        <v>15</v>
      </c>
      <c r="J1370" s="43" t="s">
        <v>17</v>
      </c>
      <c r="K1370" s="42"/>
    </row>
    <row r="1371" spans="1:238" x14ac:dyDescent="0.2">
      <c r="A1371" s="11">
        <f t="shared" si="23"/>
        <v>1363</v>
      </c>
      <c r="B1371" s="46" t="s">
        <v>209</v>
      </c>
      <c r="C1371" s="46" t="s">
        <v>761</v>
      </c>
      <c r="D1371" s="38" t="s">
        <v>791</v>
      </c>
      <c r="E1371" s="69" t="s">
        <v>2132</v>
      </c>
      <c r="F1371" s="40" t="s">
        <v>172</v>
      </c>
      <c r="G1371" s="39">
        <v>823</v>
      </c>
      <c r="H1371" s="39">
        <v>1503</v>
      </c>
      <c r="I1371" s="41" t="s">
        <v>18</v>
      </c>
      <c r="J1371" s="43" t="s">
        <v>17</v>
      </c>
      <c r="K1371" s="42"/>
      <c r="L1371" s="12"/>
      <c r="M1371" s="12"/>
      <c r="N1371" s="12"/>
      <c r="O1371" s="12"/>
      <c r="P1371" s="12"/>
      <c r="Q1371" s="12"/>
      <c r="R1371" s="12"/>
      <c r="S1371" s="12"/>
      <c r="T1371" s="12"/>
      <c r="U1371" s="12"/>
      <c r="V1371" s="12"/>
      <c r="W1371" s="12"/>
      <c r="X1371" s="12"/>
      <c r="Y1371" s="12"/>
      <c r="Z1371" s="12"/>
      <c r="AA1371" s="12"/>
      <c r="AB1371" s="12"/>
      <c r="AC1371" s="12"/>
      <c r="AD1371" s="12"/>
      <c r="AE1371" s="12"/>
      <c r="AF1371" s="12"/>
      <c r="AG1371" s="12"/>
      <c r="AH1371" s="12"/>
      <c r="AI1371" s="12"/>
      <c r="AJ1371" s="12"/>
      <c r="AK1371" s="12"/>
      <c r="AL1371" s="12"/>
      <c r="AM1371" s="12"/>
      <c r="AN1371" s="12"/>
      <c r="AO1371" s="12"/>
      <c r="AP1371" s="12"/>
      <c r="AQ1371" s="12"/>
      <c r="AR1371" s="12"/>
      <c r="AS1371" s="12"/>
      <c r="AT1371" s="12"/>
      <c r="AU1371" s="12"/>
      <c r="AV1371" s="12"/>
      <c r="AW1371" s="12"/>
      <c r="AX1371" s="12"/>
      <c r="AY1371" s="12"/>
      <c r="AZ1371" s="12"/>
      <c r="BA1371" s="12"/>
      <c r="BB1371" s="12"/>
      <c r="BC1371" s="12"/>
      <c r="BD1371" s="12"/>
      <c r="BE1371" s="12"/>
      <c r="BF1371" s="12"/>
      <c r="BG1371" s="12"/>
      <c r="BH1371" s="12"/>
      <c r="BI1371" s="12"/>
      <c r="BJ1371" s="12"/>
      <c r="BK1371" s="12"/>
      <c r="BL1371" s="12"/>
      <c r="BM1371" s="12"/>
      <c r="BN1371" s="12"/>
      <c r="BO1371" s="12"/>
      <c r="BP1371" s="12"/>
      <c r="BQ1371" s="12"/>
      <c r="BR1371" s="12"/>
      <c r="BS1371" s="12"/>
      <c r="BT1371" s="12"/>
      <c r="BU1371" s="12"/>
      <c r="BV1371" s="12"/>
      <c r="BW1371" s="12"/>
      <c r="BX1371" s="12"/>
      <c r="BY1371" s="12"/>
      <c r="BZ1371" s="12"/>
      <c r="CA1371" s="12"/>
      <c r="CB1371" s="12"/>
      <c r="CC1371" s="12"/>
      <c r="CD1371" s="12"/>
      <c r="CE1371" s="12"/>
      <c r="CF1371" s="12"/>
      <c r="CG1371" s="12"/>
      <c r="CH1371" s="12"/>
      <c r="CI1371" s="12"/>
      <c r="CJ1371" s="12"/>
      <c r="CK1371" s="12"/>
      <c r="CL1371" s="12"/>
      <c r="CM1371" s="12"/>
      <c r="CN1371" s="12"/>
      <c r="CO1371" s="12"/>
      <c r="CP1371" s="12"/>
      <c r="CQ1371" s="12"/>
      <c r="CR1371" s="12"/>
      <c r="CS1371" s="12"/>
      <c r="CT1371" s="12"/>
      <c r="CU1371" s="12"/>
      <c r="CV1371" s="12"/>
      <c r="CW1371" s="12"/>
      <c r="CX1371" s="12"/>
      <c r="CY1371" s="12"/>
      <c r="CZ1371" s="12"/>
      <c r="DA1371" s="12"/>
      <c r="DB1371" s="12"/>
      <c r="DC1371" s="12"/>
      <c r="DD1371" s="12"/>
      <c r="DE1371" s="12"/>
      <c r="DF1371" s="12"/>
      <c r="DG1371" s="12"/>
      <c r="DH1371" s="12"/>
      <c r="DI1371" s="12"/>
      <c r="DJ1371" s="12"/>
      <c r="DK1371" s="12"/>
      <c r="DL1371" s="12"/>
      <c r="DM1371" s="12"/>
      <c r="DN1371" s="12"/>
      <c r="DO1371" s="12"/>
      <c r="DP1371" s="12"/>
      <c r="DQ1371" s="12"/>
      <c r="DR1371" s="12"/>
      <c r="DS1371" s="12"/>
      <c r="DT1371" s="12"/>
      <c r="DU1371" s="12"/>
      <c r="DV1371" s="12"/>
      <c r="DW1371" s="12"/>
      <c r="DX1371" s="12"/>
      <c r="DY1371" s="12"/>
      <c r="DZ1371" s="12"/>
      <c r="EA1371" s="12"/>
      <c r="EB1371" s="12"/>
      <c r="EC1371" s="12"/>
      <c r="ED1371" s="12"/>
      <c r="EE1371" s="12"/>
      <c r="EF1371" s="12"/>
      <c r="EG1371" s="12"/>
      <c r="EH1371" s="12"/>
      <c r="EI1371" s="12"/>
      <c r="EJ1371" s="12"/>
      <c r="EK1371" s="12"/>
      <c r="EL1371" s="12"/>
      <c r="EM1371" s="12"/>
      <c r="EN1371" s="12"/>
      <c r="EO1371" s="12"/>
      <c r="EP1371" s="12"/>
      <c r="EQ1371" s="12"/>
      <c r="ER1371" s="12"/>
      <c r="ES1371" s="12"/>
      <c r="ET1371" s="12"/>
      <c r="EU1371" s="12"/>
      <c r="EV1371" s="12"/>
      <c r="EW1371" s="12"/>
      <c r="EX1371" s="12"/>
      <c r="EY1371" s="12"/>
      <c r="EZ1371" s="12"/>
      <c r="FA1371" s="12"/>
      <c r="FB1371" s="12"/>
      <c r="FC1371" s="12"/>
      <c r="FD1371" s="12"/>
      <c r="FE1371" s="12"/>
      <c r="FF1371" s="12"/>
      <c r="FG1371" s="12"/>
      <c r="FH1371" s="12"/>
      <c r="FI1371" s="12"/>
      <c r="FJ1371" s="12"/>
      <c r="FK1371" s="12"/>
      <c r="FL1371" s="12"/>
      <c r="FM1371" s="12"/>
      <c r="FN1371" s="12"/>
      <c r="FO1371" s="12"/>
      <c r="FP1371" s="12"/>
      <c r="FQ1371" s="12"/>
      <c r="FR1371" s="12"/>
      <c r="FS1371" s="12"/>
      <c r="FT1371" s="12"/>
      <c r="FU1371" s="12"/>
      <c r="FV1371" s="12"/>
      <c r="FW1371" s="12"/>
      <c r="FX1371" s="12"/>
      <c r="FY1371" s="12"/>
      <c r="FZ1371" s="12"/>
      <c r="GA1371" s="12"/>
      <c r="GB1371" s="12"/>
      <c r="GC1371" s="12"/>
      <c r="GD1371" s="12"/>
      <c r="GE1371" s="12"/>
      <c r="GF1371" s="12"/>
      <c r="GG1371" s="12"/>
      <c r="GH1371" s="12"/>
      <c r="GI1371" s="12"/>
      <c r="GJ1371" s="12"/>
      <c r="GK1371" s="12"/>
      <c r="GL1371" s="12"/>
      <c r="GM1371" s="12"/>
      <c r="GN1371" s="12"/>
      <c r="GO1371" s="12"/>
      <c r="GP1371" s="12"/>
      <c r="GQ1371" s="12"/>
      <c r="GR1371" s="12"/>
      <c r="GS1371" s="12"/>
      <c r="GT1371" s="12"/>
      <c r="GU1371" s="12"/>
      <c r="GV1371" s="12"/>
      <c r="GW1371" s="12"/>
      <c r="GX1371" s="12"/>
      <c r="GY1371" s="12"/>
      <c r="GZ1371" s="12"/>
      <c r="HA1371" s="12"/>
      <c r="HB1371" s="12"/>
      <c r="HC1371" s="12"/>
      <c r="HD1371" s="12"/>
      <c r="HE1371" s="12"/>
      <c r="HF1371" s="12"/>
      <c r="HG1371" s="12"/>
      <c r="HH1371" s="12"/>
      <c r="HI1371" s="12"/>
      <c r="HJ1371" s="12"/>
      <c r="HK1371" s="12"/>
      <c r="HL1371" s="12"/>
      <c r="HM1371" s="12"/>
      <c r="HN1371" s="12"/>
      <c r="HO1371" s="12"/>
      <c r="HP1371" s="12"/>
      <c r="HQ1371" s="12"/>
      <c r="HR1371" s="12"/>
      <c r="HS1371" s="12"/>
      <c r="HT1371" s="12"/>
      <c r="HU1371" s="12"/>
      <c r="HV1371" s="12"/>
      <c r="HW1371" s="12"/>
      <c r="HX1371" s="12"/>
      <c r="HY1371" s="12"/>
      <c r="HZ1371" s="12"/>
      <c r="IA1371" s="12"/>
      <c r="IB1371" s="12"/>
      <c r="IC1371" s="12"/>
      <c r="ID1371" s="12"/>
    </row>
    <row r="1372" spans="1:238" x14ac:dyDescent="0.2">
      <c r="A1372" s="11">
        <f t="shared" si="23"/>
        <v>1364</v>
      </c>
      <c r="B1372" s="46" t="s">
        <v>210</v>
      </c>
      <c r="C1372" s="55" t="s">
        <v>761</v>
      </c>
      <c r="D1372" s="55" t="s">
        <v>791</v>
      </c>
      <c r="E1372" s="69" t="s">
        <v>2290</v>
      </c>
      <c r="F1372" s="40" t="s">
        <v>155</v>
      </c>
      <c r="G1372" s="56">
        <v>2265</v>
      </c>
      <c r="H1372" s="56">
        <v>4114</v>
      </c>
      <c r="I1372" s="52" t="s">
        <v>18</v>
      </c>
      <c r="J1372" s="57" t="s">
        <v>17</v>
      </c>
      <c r="K1372" s="42"/>
      <c r="L1372" s="20"/>
      <c r="M1372" s="20"/>
      <c r="N1372" s="20"/>
      <c r="O1372" s="20"/>
      <c r="P1372" s="20"/>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c r="BJ1372" s="20"/>
      <c r="BK1372" s="20"/>
      <c r="BL1372" s="20"/>
      <c r="BM1372" s="20"/>
      <c r="BN1372" s="20"/>
      <c r="BO1372" s="20"/>
      <c r="BP1372" s="20"/>
      <c r="BQ1372" s="20"/>
      <c r="BR1372" s="20"/>
      <c r="BS1372" s="20"/>
      <c r="BT1372" s="20"/>
      <c r="BU1372" s="20"/>
      <c r="BV1372" s="20"/>
      <c r="BW1372" s="20"/>
      <c r="BX1372" s="20"/>
      <c r="BY1372" s="20"/>
      <c r="BZ1372" s="20"/>
      <c r="CA1372" s="20"/>
      <c r="CB1372" s="20"/>
      <c r="CC1372" s="20"/>
      <c r="CD1372" s="20"/>
      <c r="CE1372" s="20"/>
      <c r="CF1372" s="20"/>
      <c r="CG1372" s="20"/>
      <c r="CH1372" s="20"/>
      <c r="CI1372" s="20"/>
      <c r="CJ1372" s="20"/>
      <c r="CK1372" s="20"/>
      <c r="CL1372" s="20"/>
      <c r="CM1372" s="20"/>
      <c r="CN1372" s="20"/>
      <c r="CO1372" s="20"/>
      <c r="CP1372" s="20"/>
      <c r="CQ1372" s="20"/>
      <c r="CR1372" s="20"/>
      <c r="CS1372" s="20"/>
      <c r="CT1372" s="20"/>
      <c r="CU1372" s="20"/>
      <c r="CV1372" s="20"/>
      <c r="CW1372" s="20"/>
      <c r="CX1372" s="20"/>
      <c r="CY1372" s="20"/>
      <c r="CZ1372" s="20"/>
      <c r="DA1372" s="20"/>
      <c r="DB1372" s="20"/>
      <c r="DC1372" s="20"/>
      <c r="DD1372" s="20"/>
      <c r="DE1372" s="20"/>
      <c r="DF1372" s="20"/>
      <c r="DG1372" s="20"/>
      <c r="DH1372" s="20"/>
      <c r="DI1372" s="20"/>
      <c r="DJ1372" s="20"/>
      <c r="DK1372" s="20"/>
      <c r="DL1372" s="20"/>
      <c r="DM1372" s="20"/>
      <c r="DN1372" s="20"/>
      <c r="DO1372" s="20"/>
      <c r="DP1372" s="20"/>
      <c r="DQ1372" s="20"/>
      <c r="DR1372" s="20"/>
      <c r="DS1372" s="20"/>
      <c r="DT1372" s="20"/>
      <c r="DU1372" s="20"/>
      <c r="DV1372" s="20"/>
      <c r="DW1372" s="20"/>
      <c r="DX1372" s="20"/>
      <c r="DY1372" s="20"/>
      <c r="DZ1372" s="20"/>
      <c r="EA1372" s="20"/>
      <c r="EB1372" s="20"/>
      <c r="EC1372" s="20"/>
      <c r="ED1372" s="20"/>
      <c r="EE1372" s="20"/>
      <c r="EF1372" s="20"/>
      <c r="EG1372" s="20"/>
      <c r="EH1372" s="20"/>
      <c r="EI1372" s="20"/>
      <c r="EJ1372" s="20"/>
      <c r="EK1372" s="20"/>
      <c r="EL1372" s="20"/>
      <c r="EM1372" s="20"/>
      <c r="EN1372" s="20"/>
      <c r="EO1372" s="20"/>
      <c r="EP1372" s="20"/>
      <c r="EQ1372" s="20"/>
      <c r="ER1372" s="20"/>
      <c r="ES1372" s="20"/>
      <c r="ET1372" s="20"/>
      <c r="EU1372" s="20"/>
      <c r="EV1372" s="20"/>
      <c r="EW1372" s="20"/>
      <c r="EX1372" s="20"/>
      <c r="EY1372" s="20"/>
      <c r="EZ1372" s="20"/>
      <c r="FA1372" s="20"/>
      <c r="FB1372" s="20"/>
      <c r="FC1372" s="20"/>
      <c r="FD1372" s="20"/>
      <c r="FE1372" s="20"/>
      <c r="FF1372" s="20"/>
      <c r="FG1372" s="20"/>
      <c r="FH1372" s="20"/>
      <c r="FI1372" s="20"/>
      <c r="FJ1372" s="20"/>
      <c r="FK1372" s="20"/>
      <c r="FL1372" s="20"/>
      <c r="FM1372" s="20"/>
      <c r="FN1372" s="20"/>
      <c r="FO1372" s="20"/>
      <c r="FP1372" s="20"/>
      <c r="FQ1372" s="20"/>
      <c r="FR1372" s="20"/>
      <c r="FS1372" s="20"/>
      <c r="FT1372" s="20"/>
      <c r="FU1372" s="20"/>
      <c r="FV1372" s="20"/>
      <c r="FW1372" s="20"/>
      <c r="FX1372" s="20"/>
      <c r="FY1372" s="20"/>
      <c r="FZ1372" s="20"/>
      <c r="GA1372" s="20"/>
      <c r="GB1372" s="20"/>
      <c r="GC1372" s="20"/>
      <c r="GD1372" s="20"/>
      <c r="GE1372" s="20"/>
      <c r="GF1372" s="20"/>
      <c r="GG1372" s="20"/>
      <c r="GH1372" s="20"/>
      <c r="GI1372" s="20"/>
      <c r="GJ1372" s="20"/>
      <c r="GK1372" s="20"/>
      <c r="GL1372" s="20"/>
      <c r="GM1372" s="20"/>
      <c r="GN1372" s="20"/>
      <c r="GO1372" s="20"/>
      <c r="GP1372" s="20"/>
      <c r="GQ1372" s="20"/>
      <c r="GR1372" s="20"/>
      <c r="GS1372" s="20"/>
      <c r="GT1372" s="20"/>
      <c r="GU1372" s="20"/>
      <c r="GV1372" s="20"/>
      <c r="GW1372" s="20"/>
      <c r="GX1372" s="20"/>
      <c r="GY1372" s="20"/>
      <c r="GZ1372" s="20"/>
      <c r="HA1372" s="20"/>
      <c r="HB1372" s="20"/>
      <c r="HC1372" s="20"/>
      <c r="HD1372" s="20"/>
      <c r="HE1372" s="20"/>
      <c r="HF1372" s="20"/>
      <c r="HG1372" s="20"/>
      <c r="HH1372" s="20"/>
      <c r="HI1372" s="20"/>
      <c r="HJ1372" s="20"/>
      <c r="HK1372" s="20"/>
      <c r="HL1372" s="20"/>
      <c r="HM1372" s="20"/>
      <c r="HN1372" s="20"/>
      <c r="HO1372" s="20"/>
      <c r="HP1372" s="20"/>
      <c r="HQ1372" s="20"/>
      <c r="HR1372" s="20"/>
      <c r="HS1372" s="20"/>
      <c r="HT1372" s="20"/>
      <c r="HU1372" s="20"/>
      <c r="HV1372" s="20"/>
      <c r="HW1372" s="20"/>
      <c r="HX1372" s="20"/>
      <c r="HY1372" s="20"/>
      <c r="HZ1372" s="20"/>
      <c r="IA1372" s="20"/>
      <c r="IB1372" s="20"/>
      <c r="IC1372" s="20"/>
      <c r="ID1372" s="20"/>
    </row>
    <row r="1373" spans="1:238" x14ac:dyDescent="0.2">
      <c r="A1373" s="11">
        <f t="shared" si="23"/>
        <v>1365</v>
      </c>
      <c r="B1373" s="38" t="s">
        <v>211</v>
      </c>
      <c r="C1373" s="38" t="s">
        <v>761</v>
      </c>
      <c r="D1373" s="55" t="s">
        <v>791</v>
      </c>
      <c r="E1373" s="69" t="s">
        <v>2306</v>
      </c>
      <c r="F1373" s="58" t="s">
        <v>45</v>
      </c>
      <c r="G1373" s="39">
        <v>687</v>
      </c>
      <c r="H1373" s="39">
        <v>1508</v>
      </c>
      <c r="I1373" s="57" t="s">
        <v>15</v>
      </c>
      <c r="J1373" s="57" t="s">
        <v>17</v>
      </c>
      <c r="K1373" s="36"/>
      <c r="L1373" s="12"/>
      <c r="M1373" s="12"/>
      <c r="N1373" s="12"/>
      <c r="O1373" s="12"/>
      <c r="P1373" s="12"/>
      <c r="Q1373" s="12"/>
      <c r="R1373" s="12"/>
      <c r="S1373" s="12"/>
      <c r="T1373" s="12"/>
      <c r="U1373" s="12"/>
      <c r="V1373" s="12"/>
      <c r="W1373" s="12"/>
      <c r="X1373" s="12"/>
      <c r="Y1373" s="12"/>
      <c r="Z1373" s="12"/>
      <c r="AA1373" s="12"/>
      <c r="AB1373" s="12"/>
      <c r="AC1373" s="12"/>
      <c r="AD1373" s="12"/>
      <c r="AE1373" s="12"/>
      <c r="AF1373" s="12"/>
      <c r="AG1373" s="12"/>
      <c r="AH1373" s="12"/>
      <c r="AI1373" s="12"/>
      <c r="AJ1373" s="12"/>
      <c r="AK1373" s="12"/>
      <c r="AL1373" s="12"/>
      <c r="AM1373" s="12"/>
      <c r="AN1373" s="12"/>
      <c r="AO1373" s="12"/>
      <c r="AP1373" s="12"/>
      <c r="AQ1373" s="12"/>
      <c r="AR1373" s="12"/>
      <c r="AS1373" s="12"/>
      <c r="AT1373" s="12"/>
      <c r="AU1373" s="12"/>
      <c r="AV1373" s="12"/>
      <c r="AW1373" s="12"/>
      <c r="AX1373" s="12"/>
      <c r="AY1373" s="12"/>
      <c r="AZ1373" s="12"/>
      <c r="BA1373" s="12"/>
      <c r="BB1373" s="12"/>
      <c r="BC1373" s="12"/>
      <c r="BD1373" s="12"/>
      <c r="BE1373" s="12"/>
      <c r="BF1373" s="12"/>
      <c r="BG1373" s="12"/>
      <c r="BH1373" s="12"/>
      <c r="BI1373" s="12"/>
      <c r="BJ1373" s="12"/>
      <c r="BK1373" s="12"/>
      <c r="BL1373" s="12"/>
      <c r="BM1373" s="12"/>
      <c r="BN1373" s="12"/>
      <c r="BO1373" s="12"/>
      <c r="BP1373" s="12"/>
      <c r="BQ1373" s="12"/>
      <c r="BR1373" s="12"/>
      <c r="BS1373" s="12"/>
      <c r="BT1373" s="12"/>
      <c r="BU1373" s="12"/>
      <c r="BV1373" s="12"/>
      <c r="BW1373" s="12"/>
      <c r="BX1373" s="12"/>
      <c r="BY1373" s="12"/>
      <c r="BZ1373" s="12"/>
      <c r="CA1373" s="12"/>
      <c r="CB1373" s="12"/>
      <c r="CC1373" s="12"/>
      <c r="CD1373" s="12"/>
      <c r="CE1373" s="12"/>
      <c r="CF1373" s="12"/>
      <c r="CG1373" s="12"/>
      <c r="CH1373" s="12"/>
      <c r="CI1373" s="12"/>
      <c r="CJ1373" s="12"/>
      <c r="CK1373" s="12"/>
      <c r="CL1373" s="12"/>
      <c r="CM1373" s="12"/>
      <c r="CN1373" s="12"/>
      <c r="CO1373" s="12"/>
      <c r="CP1373" s="12"/>
      <c r="CQ1373" s="12"/>
      <c r="CR1373" s="12"/>
      <c r="CS1373" s="12"/>
      <c r="CT1373" s="12"/>
      <c r="CU1373" s="12"/>
      <c r="CV1373" s="12"/>
      <c r="CW1373" s="12"/>
      <c r="CX1373" s="12"/>
      <c r="CY1373" s="12"/>
      <c r="CZ1373" s="12"/>
      <c r="DA1373" s="12"/>
      <c r="DB1373" s="12"/>
      <c r="DC1373" s="12"/>
      <c r="DD1373" s="12"/>
      <c r="DE1373" s="12"/>
      <c r="DF1373" s="12"/>
      <c r="DG1373" s="12"/>
      <c r="DH1373" s="12"/>
      <c r="DI1373" s="12"/>
      <c r="DJ1373" s="12"/>
      <c r="DK1373" s="12"/>
      <c r="DL1373" s="12"/>
      <c r="DM1373" s="12"/>
      <c r="DN1373" s="12"/>
      <c r="DO1373" s="12"/>
      <c r="DP1373" s="12"/>
      <c r="DQ1373" s="12"/>
      <c r="DR1373" s="12"/>
      <c r="DS1373" s="12"/>
      <c r="DT1373" s="12"/>
      <c r="DU1373" s="12"/>
      <c r="DV1373" s="12"/>
      <c r="DW1373" s="12"/>
      <c r="DX1373" s="12"/>
      <c r="DY1373" s="12"/>
      <c r="DZ1373" s="12"/>
      <c r="EA1373" s="12"/>
      <c r="EB1373" s="12"/>
      <c r="EC1373" s="12"/>
      <c r="ED1373" s="12"/>
      <c r="EE1373" s="12"/>
      <c r="EF1373" s="12"/>
      <c r="EG1373" s="12"/>
      <c r="EH1373" s="12"/>
      <c r="EI1373" s="12"/>
      <c r="EJ1373" s="12"/>
      <c r="EK1373" s="12"/>
      <c r="EL1373" s="12"/>
      <c r="EM1373" s="12"/>
      <c r="EN1373" s="12"/>
      <c r="EO1373" s="12"/>
      <c r="EP1373" s="12"/>
      <c r="EQ1373" s="12"/>
      <c r="ER1373" s="12"/>
      <c r="ES1373" s="12"/>
      <c r="ET1373" s="12"/>
      <c r="EU1373" s="12"/>
      <c r="EV1373" s="12"/>
      <c r="EW1373" s="12"/>
      <c r="EX1373" s="12"/>
      <c r="EY1373" s="12"/>
      <c r="EZ1373" s="12"/>
      <c r="FA1373" s="12"/>
      <c r="FB1373" s="12"/>
      <c r="FC1373" s="12"/>
      <c r="FD1373" s="12"/>
      <c r="FE1373" s="12"/>
      <c r="FF1373" s="12"/>
      <c r="FG1373" s="12"/>
      <c r="FH1373" s="12"/>
      <c r="FI1373" s="12"/>
      <c r="FJ1373" s="12"/>
      <c r="FK1373" s="12"/>
      <c r="FL1373" s="12"/>
      <c r="FM1373" s="12"/>
      <c r="FN1373" s="12"/>
      <c r="FO1373" s="12"/>
      <c r="FP1373" s="12"/>
      <c r="FQ1373" s="12"/>
      <c r="FR1373" s="12"/>
      <c r="FS1373" s="12"/>
      <c r="FT1373" s="12"/>
      <c r="FU1373" s="12"/>
      <c r="FV1373" s="12"/>
      <c r="FW1373" s="12"/>
      <c r="FX1373" s="12"/>
      <c r="FY1373" s="12"/>
      <c r="FZ1373" s="12"/>
      <c r="GA1373" s="12"/>
      <c r="GB1373" s="12"/>
      <c r="GC1373" s="12"/>
      <c r="GD1373" s="12"/>
      <c r="GE1373" s="12"/>
      <c r="GF1373" s="12"/>
      <c r="GG1373" s="12"/>
      <c r="GH1373" s="12"/>
      <c r="GI1373" s="12"/>
      <c r="GJ1373" s="12"/>
      <c r="GK1373" s="12"/>
      <c r="GL1373" s="12"/>
      <c r="GM1373" s="12"/>
      <c r="GN1373" s="12"/>
      <c r="GO1373" s="12"/>
      <c r="GP1373" s="12"/>
      <c r="GQ1373" s="12"/>
      <c r="GR1373" s="12"/>
      <c r="GS1373" s="12"/>
      <c r="GT1373" s="12"/>
      <c r="GU1373" s="12"/>
      <c r="GV1373" s="12"/>
      <c r="GW1373" s="12"/>
      <c r="GX1373" s="12"/>
      <c r="GY1373" s="12"/>
      <c r="GZ1373" s="12"/>
      <c r="HA1373" s="12"/>
      <c r="HB1373" s="12"/>
      <c r="HC1373" s="12"/>
      <c r="HD1373" s="12"/>
      <c r="HE1373" s="12"/>
      <c r="HF1373" s="12"/>
      <c r="HG1373" s="12"/>
      <c r="HH1373" s="12"/>
      <c r="HI1373" s="12"/>
      <c r="HJ1373" s="12"/>
      <c r="HK1373" s="12"/>
      <c r="HL1373" s="12"/>
      <c r="HM1373" s="12"/>
      <c r="HN1373" s="12"/>
      <c r="HO1373" s="12"/>
      <c r="HP1373" s="12"/>
      <c r="HQ1373" s="12"/>
      <c r="HR1373" s="12"/>
      <c r="HS1373" s="12"/>
      <c r="HT1373" s="12"/>
      <c r="HU1373" s="12"/>
      <c r="HV1373" s="12"/>
      <c r="HW1373" s="12"/>
      <c r="HX1373" s="12"/>
      <c r="HY1373" s="12"/>
      <c r="HZ1373" s="12"/>
      <c r="IA1373" s="12"/>
      <c r="IB1373" s="12"/>
      <c r="IC1373" s="12"/>
      <c r="ID1373" s="12"/>
    </row>
    <row r="1374" spans="1:238" x14ac:dyDescent="0.2">
      <c r="A1374" s="11">
        <f t="shared" si="23"/>
        <v>1366</v>
      </c>
      <c r="B1374" s="38" t="s">
        <v>212</v>
      </c>
      <c r="C1374" s="55" t="s">
        <v>761</v>
      </c>
      <c r="D1374" s="55" t="s">
        <v>791</v>
      </c>
      <c r="E1374" s="69" t="s">
        <v>2346</v>
      </c>
      <c r="F1374" s="58" t="s">
        <v>31</v>
      </c>
      <c r="G1374" s="39">
        <v>632</v>
      </c>
      <c r="H1374" s="39">
        <v>1247</v>
      </c>
      <c r="I1374" s="57" t="s">
        <v>15</v>
      </c>
      <c r="J1374" s="57" t="s">
        <v>42</v>
      </c>
      <c r="K1374" s="36"/>
      <c r="L1374" s="12"/>
      <c r="M1374" s="12"/>
      <c r="N1374" s="12"/>
      <c r="O1374" s="12"/>
      <c r="P1374" s="12"/>
      <c r="Q1374" s="12"/>
      <c r="R1374" s="12"/>
      <c r="S1374" s="12"/>
      <c r="T1374" s="12"/>
      <c r="U1374" s="12"/>
      <c r="V1374" s="12"/>
      <c r="W1374" s="12"/>
      <c r="X1374" s="12"/>
      <c r="Y1374" s="12"/>
      <c r="Z1374" s="12"/>
      <c r="AA1374" s="12"/>
      <c r="AB1374" s="12"/>
      <c r="AC1374" s="12"/>
      <c r="AD1374" s="12"/>
      <c r="AE1374" s="12"/>
      <c r="AF1374" s="12"/>
      <c r="AG1374" s="12"/>
      <c r="AH1374" s="12"/>
      <c r="AI1374" s="12"/>
      <c r="AJ1374" s="12"/>
      <c r="AK1374" s="12"/>
      <c r="AL1374" s="12"/>
      <c r="AM1374" s="12"/>
      <c r="AN1374" s="12"/>
      <c r="AO1374" s="12"/>
      <c r="AP1374" s="12"/>
      <c r="AQ1374" s="12"/>
      <c r="AR1374" s="12"/>
      <c r="AS1374" s="12"/>
      <c r="AT1374" s="12"/>
      <c r="AU1374" s="12"/>
      <c r="AV1374" s="12"/>
      <c r="AW1374" s="12"/>
      <c r="AX1374" s="12"/>
      <c r="AY1374" s="12"/>
      <c r="AZ1374" s="12"/>
      <c r="BA1374" s="12"/>
      <c r="BB1374" s="12"/>
      <c r="BC1374" s="12"/>
      <c r="BD1374" s="12"/>
      <c r="BE1374" s="12"/>
      <c r="BF1374" s="12"/>
      <c r="BG1374" s="12"/>
      <c r="BH1374" s="12"/>
      <c r="BI1374" s="12"/>
      <c r="BJ1374" s="12"/>
      <c r="BK1374" s="12"/>
      <c r="BL1374" s="12"/>
      <c r="BM1374" s="12"/>
      <c r="BN1374" s="12"/>
      <c r="BO1374" s="12"/>
      <c r="BP1374" s="12"/>
      <c r="BQ1374" s="12"/>
      <c r="BR1374" s="12"/>
      <c r="BS1374" s="12"/>
      <c r="BT1374" s="12"/>
      <c r="BU1374" s="12"/>
      <c r="BV1374" s="12"/>
      <c r="BW1374" s="12"/>
      <c r="BX1374" s="12"/>
      <c r="BY1374" s="12"/>
      <c r="BZ1374" s="12"/>
      <c r="CA1374" s="12"/>
      <c r="CB1374" s="12"/>
      <c r="CC1374" s="12"/>
      <c r="CD1374" s="12"/>
      <c r="CE1374" s="12"/>
      <c r="CF1374" s="12"/>
      <c r="CG1374" s="12"/>
      <c r="CH1374" s="12"/>
      <c r="CI1374" s="12"/>
      <c r="CJ1374" s="12"/>
      <c r="CK1374" s="12"/>
      <c r="CL1374" s="12"/>
      <c r="CM1374" s="12"/>
      <c r="CN1374" s="12"/>
      <c r="CO1374" s="12"/>
      <c r="CP1374" s="12"/>
      <c r="CQ1374" s="12"/>
      <c r="CR1374" s="12"/>
      <c r="CS1374" s="12"/>
      <c r="CT1374" s="12"/>
      <c r="CU1374" s="12"/>
      <c r="CV1374" s="12"/>
      <c r="CW1374" s="12"/>
      <c r="CX1374" s="12"/>
      <c r="CY1374" s="12"/>
      <c r="CZ1374" s="12"/>
      <c r="DA1374" s="12"/>
      <c r="DB1374" s="12"/>
      <c r="DC1374" s="12"/>
      <c r="DD1374" s="12"/>
      <c r="DE1374" s="12"/>
      <c r="DF1374" s="12"/>
      <c r="DG1374" s="12"/>
      <c r="DH1374" s="12"/>
      <c r="DI1374" s="12"/>
      <c r="DJ1374" s="12"/>
      <c r="DK1374" s="12"/>
      <c r="DL1374" s="12"/>
      <c r="DM1374" s="12"/>
      <c r="DN1374" s="12"/>
      <c r="DO1374" s="12"/>
      <c r="DP1374" s="12"/>
      <c r="DQ1374" s="12"/>
      <c r="DR1374" s="12"/>
      <c r="DS1374" s="12"/>
      <c r="DT1374" s="12"/>
      <c r="DU1374" s="12"/>
      <c r="DV1374" s="12"/>
      <c r="DW1374" s="12"/>
      <c r="DX1374" s="12"/>
      <c r="DY1374" s="12"/>
      <c r="DZ1374" s="12"/>
      <c r="EA1374" s="12"/>
      <c r="EB1374" s="12"/>
      <c r="EC1374" s="12"/>
      <c r="ED1374" s="12"/>
      <c r="EE1374" s="12"/>
      <c r="EF1374" s="12"/>
      <c r="EG1374" s="12"/>
      <c r="EH1374" s="12"/>
      <c r="EI1374" s="12"/>
      <c r="EJ1374" s="12"/>
      <c r="EK1374" s="12"/>
      <c r="EL1374" s="12"/>
      <c r="EM1374" s="12"/>
      <c r="EN1374" s="12"/>
      <c r="EO1374" s="12"/>
      <c r="EP1374" s="12"/>
      <c r="EQ1374" s="12"/>
      <c r="ER1374" s="12"/>
      <c r="ES1374" s="12"/>
      <c r="ET1374" s="12"/>
      <c r="EU1374" s="12"/>
      <c r="EV1374" s="12"/>
      <c r="EW1374" s="12"/>
      <c r="EX1374" s="12"/>
      <c r="EY1374" s="12"/>
      <c r="EZ1374" s="12"/>
      <c r="FA1374" s="12"/>
      <c r="FB1374" s="12"/>
      <c r="FC1374" s="12"/>
      <c r="FD1374" s="12"/>
      <c r="FE1374" s="12"/>
      <c r="FF1374" s="12"/>
      <c r="FG1374" s="12"/>
      <c r="FH1374" s="12"/>
      <c r="FI1374" s="12"/>
      <c r="FJ1374" s="12"/>
      <c r="FK1374" s="12"/>
      <c r="FL1374" s="12"/>
      <c r="FM1374" s="12"/>
      <c r="FN1374" s="12"/>
      <c r="FO1374" s="12"/>
      <c r="FP1374" s="12"/>
      <c r="FQ1374" s="12"/>
      <c r="FR1374" s="12"/>
      <c r="FS1374" s="12"/>
      <c r="FT1374" s="12"/>
      <c r="FU1374" s="12"/>
      <c r="FV1374" s="12"/>
      <c r="FW1374" s="12"/>
      <c r="FX1374" s="12"/>
      <c r="FY1374" s="12"/>
      <c r="FZ1374" s="12"/>
      <c r="GA1374" s="12"/>
      <c r="GB1374" s="12"/>
      <c r="GC1374" s="12"/>
      <c r="GD1374" s="12"/>
      <c r="GE1374" s="12"/>
      <c r="GF1374" s="12"/>
      <c r="GG1374" s="12"/>
      <c r="GH1374" s="12"/>
      <c r="GI1374" s="12"/>
      <c r="GJ1374" s="12"/>
      <c r="GK1374" s="12"/>
      <c r="GL1374" s="12"/>
      <c r="GM1374" s="12"/>
      <c r="GN1374" s="12"/>
      <c r="GO1374" s="12"/>
      <c r="GP1374" s="12"/>
      <c r="GQ1374" s="12"/>
      <c r="GR1374" s="12"/>
      <c r="GS1374" s="12"/>
      <c r="GT1374" s="12"/>
      <c r="GU1374" s="12"/>
      <c r="GV1374" s="12"/>
      <c r="GW1374" s="12"/>
      <c r="GX1374" s="12"/>
      <c r="GY1374" s="12"/>
      <c r="GZ1374" s="12"/>
      <c r="HA1374" s="12"/>
      <c r="HB1374" s="12"/>
      <c r="HC1374" s="12"/>
      <c r="HD1374" s="12"/>
      <c r="HE1374" s="12"/>
      <c r="HF1374" s="12"/>
      <c r="HG1374" s="12"/>
      <c r="HH1374" s="12"/>
      <c r="HI1374" s="12"/>
      <c r="HJ1374" s="12"/>
      <c r="HK1374" s="12"/>
      <c r="HL1374" s="12"/>
      <c r="HM1374" s="12"/>
      <c r="HN1374" s="12"/>
      <c r="HO1374" s="12"/>
      <c r="HP1374" s="12"/>
      <c r="HQ1374" s="12"/>
      <c r="HR1374" s="12"/>
      <c r="HS1374" s="12"/>
      <c r="HT1374" s="12"/>
      <c r="HU1374" s="12"/>
      <c r="HV1374" s="12"/>
      <c r="HW1374" s="12"/>
      <c r="HX1374" s="12"/>
      <c r="HY1374" s="12"/>
      <c r="HZ1374" s="12"/>
      <c r="IA1374" s="12"/>
      <c r="IB1374" s="12"/>
      <c r="IC1374" s="12"/>
      <c r="ID1374" s="12"/>
    </row>
    <row r="1375" spans="1:238" x14ac:dyDescent="0.2">
      <c r="A1375" s="11">
        <f t="shared" si="23"/>
        <v>1367</v>
      </c>
      <c r="B1375" s="38" t="s">
        <v>1173</v>
      </c>
      <c r="C1375" s="32" t="s">
        <v>761</v>
      </c>
      <c r="D1375" s="55" t="s">
        <v>791</v>
      </c>
      <c r="E1375" s="69" t="s">
        <v>2366</v>
      </c>
      <c r="F1375" s="58" t="s">
        <v>85</v>
      </c>
      <c r="G1375" s="39">
        <v>886</v>
      </c>
      <c r="H1375" s="39">
        <v>1900</v>
      </c>
      <c r="I1375" s="65" t="s">
        <v>18</v>
      </c>
      <c r="J1375" s="57" t="s">
        <v>17</v>
      </c>
      <c r="K1375" s="99"/>
      <c r="L1375" s="12"/>
      <c r="M1375" s="12"/>
      <c r="N1375" s="12"/>
      <c r="O1375" s="12"/>
      <c r="P1375" s="12"/>
      <c r="Q1375" s="12"/>
      <c r="R1375" s="12"/>
      <c r="S1375" s="12"/>
      <c r="T1375" s="12"/>
      <c r="U1375" s="12"/>
      <c r="V1375" s="12"/>
      <c r="W1375" s="12"/>
      <c r="X1375" s="12"/>
      <c r="Y1375" s="12"/>
      <c r="Z1375" s="12"/>
      <c r="AA1375" s="12"/>
      <c r="AB1375" s="12"/>
      <c r="AC1375" s="12"/>
      <c r="AD1375" s="12"/>
      <c r="AE1375" s="12"/>
      <c r="AF1375" s="12"/>
      <c r="AG1375" s="12"/>
      <c r="AH1375" s="12"/>
      <c r="AI1375" s="12"/>
      <c r="AJ1375" s="12"/>
      <c r="AK1375" s="12"/>
      <c r="AL1375" s="12"/>
      <c r="AM1375" s="12"/>
      <c r="AN1375" s="12"/>
      <c r="AO1375" s="12"/>
      <c r="AP1375" s="12"/>
      <c r="AQ1375" s="12"/>
      <c r="AR1375" s="12"/>
      <c r="AS1375" s="12"/>
      <c r="AT1375" s="12"/>
      <c r="AU1375" s="12"/>
      <c r="AV1375" s="12"/>
      <c r="AW1375" s="12"/>
      <c r="AX1375" s="12"/>
      <c r="AY1375" s="12"/>
      <c r="AZ1375" s="12"/>
      <c r="BA1375" s="12"/>
      <c r="BB1375" s="12"/>
      <c r="BC1375" s="12"/>
      <c r="BD1375" s="12"/>
      <c r="BE1375" s="12"/>
      <c r="BF1375" s="12"/>
      <c r="BG1375" s="12"/>
      <c r="BH1375" s="12"/>
      <c r="BI1375" s="12"/>
      <c r="BJ1375" s="12"/>
      <c r="BK1375" s="12"/>
      <c r="BL1375" s="12"/>
      <c r="BM1375" s="12"/>
      <c r="BN1375" s="12"/>
      <c r="BO1375" s="12"/>
      <c r="BP1375" s="12"/>
      <c r="BQ1375" s="12"/>
      <c r="BR1375" s="12"/>
      <c r="BS1375" s="12"/>
      <c r="BT1375" s="12"/>
      <c r="BU1375" s="12"/>
      <c r="BV1375" s="12"/>
      <c r="BW1375" s="12"/>
      <c r="BX1375" s="12"/>
      <c r="BY1375" s="12"/>
      <c r="BZ1375" s="12"/>
      <c r="CA1375" s="12"/>
      <c r="CB1375" s="12"/>
      <c r="CC1375" s="12"/>
      <c r="CD1375" s="12"/>
      <c r="CE1375" s="12"/>
      <c r="CF1375" s="12"/>
      <c r="CG1375" s="12"/>
      <c r="CH1375" s="12"/>
      <c r="CI1375" s="12"/>
      <c r="CJ1375" s="12"/>
      <c r="CK1375" s="12"/>
      <c r="CL1375" s="12"/>
      <c r="CM1375" s="12"/>
      <c r="CN1375" s="12"/>
      <c r="CO1375" s="12"/>
      <c r="CP1375" s="12"/>
      <c r="CQ1375" s="12"/>
      <c r="CR1375" s="12"/>
      <c r="CS1375" s="12"/>
      <c r="CT1375" s="12"/>
      <c r="CU1375" s="12"/>
      <c r="CV1375" s="12"/>
      <c r="CW1375" s="12"/>
      <c r="CX1375" s="12"/>
      <c r="CY1375" s="12"/>
      <c r="CZ1375" s="12"/>
      <c r="DA1375" s="12"/>
      <c r="DB1375" s="12"/>
      <c r="DC1375" s="12"/>
      <c r="DD1375" s="12"/>
      <c r="DE1375" s="12"/>
      <c r="DF1375" s="12"/>
      <c r="DG1375" s="12"/>
      <c r="DH1375" s="12"/>
      <c r="DI1375" s="12"/>
      <c r="DJ1375" s="12"/>
      <c r="DK1375" s="12"/>
      <c r="DL1375" s="12"/>
      <c r="DM1375" s="12"/>
      <c r="DN1375" s="12"/>
      <c r="DO1375" s="12"/>
      <c r="DP1375" s="12"/>
      <c r="DQ1375" s="12"/>
      <c r="DR1375" s="12"/>
      <c r="DS1375" s="12"/>
      <c r="DT1375" s="12"/>
      <c r="DU1375" s="12"/>
      <c r="DV1375" s="12"/>
      <c r="DW1375" s="12"/>
      <c r="DX1375" s="12"/>
      <c r="DY1375" s="12"/>
      <c r="DZ1375" s="12"/>
      <c r="EA1375" s="12"/>
      <c r="EB1375" s="12"/>
      <c r="EC1375" s="12"/>
      <c r="ED1375" s="12"/>
      <c r="EE1375" s="12"/>
      <c r="EF1375" s="12"/>
      <c r="EG1375" s="12"/>
      <c r="EH1375" s="12"/>
      <c r="EI1375" s="12"/>
      <c r="EJ1375" s="12"/>
      <c r="EK1375" s="12"/>
      <c r="EL1375" s="12"/>
      <c r="EM1375" s="12"/>
      <c r="EN1375" s="12"/>
      <c r="EO1375" s="12"/>
      <c r="EP1375" s="12"/>
      <c r="EQ1375" s="12"/>
      <c r="ER1375" s="12"/>
      <c r="ES1375" s="12"/>
      <c r="ET1375" s="12"/>
      <c r="EU1375" s="12"/>
      <c r="EV1375" s="12"/>
      <c r="EW1375" s="12"/>
      <c r="EX1375" s="12"/>
      <c r="EY1375" s="12"/>
      <c r="EZ1375" s="12"/>
      <c r="FA1375" s="12"/>
      <c r="FB1375" s="12"/>
      <c r="FC1375" s="12"/>
      <c r="FD1375" s="12"/>
      <c r="FE1375" s="12"/>
      <c r="FF1375" s="12"/>
      <c r="FG1375" s="12"/>
      <c r="FH1375" s="12"/>
      <c r="FI1375" s="12"/>
      <c r="FJ1375" s="12"/>
      <c r="FK1375" s="12"/>
      <c r="FL1375" s="12"/>
      <c r="FM1375" s="12"/>
      <c r="FN1375" s="12"/>
      <c r="FO1375" s="12"/>
      <c r="FP1375" s="12"/>
      <c r="FQ1375" s="12"/>
      <c r="FR1375" s="12"/>
      <c r="FS1375" s="12"/>
      <c r="FT1375" s="12"/>
      <c r="FU1375" s="12"/>
      <c r="FV1375" s="12"/>
      <c r="FW1375" s="12"/>
      <c r="FX1375" s="12"/>
      <c r="FY1375" s="12"/>
      <c r="FZ1375" s="12"/>
      <c r="GA1375" s="12"/>
      <c r="GB1375" s="12"/>
      <c r="GC1375" s="12"/>
      <c r="GD1375" s="12"/>
      <c r="GE1375" s="12"/>
      <c r="GF1375" s="12"/>
      <c r="GG1375" s="12"/>
      <c r="GH1375" s="12"/>
      <c r="GI1375" s="12"/>
      <c r="GJ1375" s="12"/>
      <c r="GK1375" s="12"/>
      <c r="GL1375" s="12"/>
      <c r="GM1375" s="12"/>
      <c r="GN1375" s="12"/>
      <c r="GO1375" s="12"/>
      <c r="GP1375" s="12"/>
      <c r="GQ1375" s="12"/>
      <c r="GR1375" s="12"/>
      <c r="GS1375" s="12"/>
      <c r="GT1375" s="12"/>
      <c r="GU1375" s="12"/>
      <c r="GV1375" s="12"/>
      <c r="GW1375" s="12"/>
      <c r="GX1375" s="12"/>
      <c r="GY1375" s="12"/>
      <c r="GZ1375" s="12"/>
      <c r="HA1375" s="12"/>
      <c r="HB1375" s="12"/>
      <c r="HC1375" s="12"/>
      <c r="HD1375" s="12"/>
      <c r="HE1375" s="12"/>
      <c r="HF1375" s="12"/>
      <c r="HG1375" s="12"/>
      <c r="HH1375" s="12"/>
      <c r="HI1375" s="12"/>
      <c r="HJ1375" s="12"/>
      <c r="HK1375" s="12"/>
      <c r="HL1375" s="12"/>
      <c r="HM1375" s="12"/>
      <c r="HN1375" s="12"/>
      <c r="HO1375" s="12"/>
      <c r="HP1375" s="12"/>
      <c r="HQ1375" s="12"/>
      <c r="HR1375" s="12"/>
      <c r="HS1375" s="12"/>
      <c r="HT1375" s="12"/>
      <c r="HU1375" s="12"/>
      <c r="HV1375" s="12"/>
      <c r="HW1375" s="12"/>
      <c r="HX1375" s="12"/>
      <c r="HY1375" s="12"/>
      <c r="HZ1375" s="12"/>
      <c r="IA1375" s="12"/>
      <c r="IB1375" s="12"/>
      <c r="IC1375" s="12"/>
      <c r="ID1375" s="12"/>
    </row>
    <row r="1376" spans="1:238" x14ac:dyDescent="0.2">
      <c r="A1376" s="11">
        <f t="shared" si="23"/>
        <v>1368</v>
      </c>
      <c r="B1376" s="38" t="s">
        <v>213</v>
      </c>
      <c r="C1376" s="32" t="s">
        <v>761</v>
      </c>
      <c r="D1376" s="55" t="s">
        <v>791</v>
      </c>
      <c r="E1376" s="69" t="s">
        <v>2368</v>
      </c>
      <c r="F1376" s="58" t="s">
        <v>100</v>
      </c>
      <c r="G1376" s="39">
        <v>888</v>
      </c>
      <c r="H1376" s="39">
        <v>1670</v>
      </c>
      <c r="I1376" s="65" t="s">
        <v>18</v>
      </c>
      <c r="J1376" s="57" t="s">
        <v>17</v>
      </c>
      <c r="K1376" s="36"/>
      <c r="L1376" s="12"/>
      <c r="M1376" s="12"/>
      <c r="N1376" s="12"/>
      <c r="O1376" s="12"/>
      <c r="P1376" s="12"/>
      <c r="Q1376" s="12"/>
      <c r="R1376" s="12"/>
      <c r="S1376" s="12"/>
      <c r="T1376" s="12"/>
      <c r="U1376" s="12"/>
      <c r="V1376" s="12"/>
      <c r="W1376" s="12"/>
      <c r="X1376" s="12"/>
      <c r="Y1376" s="12"/>
      <c r="Z1376" s="12"/>
      <c r="AA1376" s="12"/>
      <c r="AB1376" s="12"/>
      <c r="AC1376" s="12"/>
      <c r="AD1376" s="12"/>
      <c r="AE1376" s="12"/>
      <c r="AF1376" s="12"/>
      <c r="AG1376" s="12"/>
      <c r="AH1376" s="12"/>
      <c r="AI1376" s="12"/>
      <c r="AJ1376" s="12"/>
      <c r="AK1376" s="12"/>
      <c r="AL1376" s="12"/>
      <c r="AM1376" s="12"/>
      <c r="AN1376" s="12"/>
      <c r="AO1376" s="12"/>
      <c r="AP1376" s="12"/>
      <c r="AQ1376" s="12"/>
      <c r="AR1376" s="12"/>
      <c r="AS1376" s="12"/>
      <c r="AT1376" s="12"/>
      <c r="AU1376" s="12"/>
      <c r="AV1376" s="12"/>
      <c r="AW1376" s="12"/>
      <c r="AX1376" s="12"/>
      <c r="AY1376" s="12"/>
      <c r="AZ1376" s="12"/>
      <c r="BA1376" s="12"/>
      <c r="BB1376" s="12"/>
      <c r="BC1376" s="12"/>
      <c r="BD1376" s="12"/>
      <c r="BE1376" s="12"/>
      <c r="BF1376" s="12"/>
      <c r="BG1376" s="12"/>
      <c r="BH1376" s="12"/>
      <c r="BI1376" s="12"/>
      <c r="BJ1376" s="12"/>
      <c r="BK1376" s="12"/>
      <c r="BL1376" s="12"/>
      <c r="BM1376" s="12"/>
      <c r="BN1376" s="12"/>
      <c r="BO1376" s="12"/>
      <c r="BP1376" s="12"/>
      <c r="BQ1376" s="12"/>
      <c r="BR1376" s="12"/>
      <c r="BS1376" s="12"/>
      <c r="BT1376" s="12"/>
      <c r="BU1376" s="12"/>
      <c r="BV1376" s="12"/>
      <c r="BW1376" s="12"/>
      <c r="BX1376" s="12"/>
      <c r="BY1376" s="12"/>
      <c r="BZ1376" s="12"/>
      <c r="CA1376" s="12"/>
      <c r="CB1376" s="12"/>
      <c r="CC1376" s="12"/>
      <c r="CD1376" s="12"/>
      <c r="CE1376" s="12"/>
      <c r="CF1376" s="12"/>
      <c r="CG1376" s="12"/>
      <c r="CH1376" s="12"/>
      <c r="CI1376" s="12"/>
      <c r="CJ1376" s="12"/>
      <c r="CK1376" s="12"/>
      <c r="CL1376" s="12"/>
      <c r="CM1376" s="12"/>
      <c r="CN1376" s="12"/>
      <c r="CO1376" s="12"/>
      <c r="CP1376" s="12"/>
      <c r="CQ1376" s="12"/>
      <c r="CR1376" s="12"/>
      <c r="CS1376" s="12"/>
      <c r="CT1376" s="12"/>
      <c r="CU1376" s="12"/>
      <c r="CV1376" s="12"/>
      <c r="CW1376" s="12"/>
      <c r="CX1376" s="12"/>
      <c r="CY1376" s="12"/>
      <c r="CZ1376" s="12"/>
      <c r="DA1376" s="12"/>
      <c r="DB1376" s="12"/>
      <c r="DC1376" s="12"/>
      <c r="DD1376" s="12"/>
      <c r="DE1376" s="12"/>
      <c r="DF1376" s="12"/>
      <c r="DG1376" s="12"/>
      <c r="DH1376" s="12"/>
      <c r="DI1376" s="12"/>
      <c r="DJ1376" s="12"/>
      <c r="DK1376" s="12"/>
      <c r="DL1376" s="12"/>
      <c r="DM1376" s="12"/>
      <c r="DN1376" s="12"/>
      <c r="DO1376" s="12"/>
      <c r="DP1376" s="12"/>
      <c r="DQ1376" s="12"/>
      <c r="DR1376" s="12"/>
      <c r="DS1376" s="12"/>
      <c r="DT1376" s="12"/>
      <c r="DU1376" s="12"/>
      <c r="DV1376" s="12"/>
      <c r="DW1376" s="12"/>
      <c r="DX1376" s="12"/>
      <c r="DY1376" s="12"/>
      <c r="DZ1376" s="12"/>
      <c r="EA1376" s="12"/>
      <c r="EB1376" s="12"/>
      <c r="EC1376" s="12"/>
      <c r="ED1376" s="12"/>
      <c r="EE1376" s="12"/>
      <c r="EF1376" s="12"/>
      <c r="EG1376" s="12"/>
      <c r="EH1376" s="12"/>
      <c r="EI1376" s="12"/>
      <c r="EJ1376" s="12"/>
      <c r="EK1376" s="12"/>
      <c r="EL1376" s="12"/>
      <c r="EM1376" s="12"/>
      <c r="EN1376" s="12"/>
      <c r="EO1376" s="12"/>
      <c r="EP1376" s="12"/>
      <c r="EQ1376" s="12"/>
      <c r="ER1376" s="12"/>
      <c r="ES1376" s="12"/>
      <c r="ET1376" s="12"/>
      <c r="EU1376" s="12"/>
      <c r="EV1376" s="12"/>
      <c r="EW1376" s="12"/>
      <c r="EX1376" s="12"/>
      <c r="EY1376" s="12"/>
      <c r="EZ1376" s="12"/>
      <c r="FA1376" s="12"/>
      <c r="FB1376" s="12"/>
      <c r="FC1376" s="12"/>
      <c r="FD1376" s="12"/>
      <c r="FE1376" s="12"/>
      <c r="FF1376" s="12"/>
      <c r="FG1376" s="12"/>
      <c r="FH1376" s="12"/>
      <c r="FI1376" s="12"/>
      <c r="FJ1376" s="12"/>
      <c r="FK1376" s="12"/>
      <c r="FL1376" s="12"/>
      <c r="FM1376" s="12"/>
      <c r="FN1376" s="12"/>
      <c r="FO1376" s="12"/>
      <c r="FP1376" s="12"/>
      <c r="FQ1376" s="12"/>
      <c r="FR1376" s="12"/>
      <c r="FS1376" s="12"/>
      <c r="FT1376" s="12"/>
      <c r="FU1376" s="12"/>
      <c r="FV1376" s="12"/>
      <c r="FW1376" s="12"/>
      <c r="FX1376" s="12"/>
      <c r="FY1376" s="12"/>
      <c r="FZ1376" s="12"/>
      <c r="GA1376" s="12"/>
      <c r="GB1376" s="12"/>
      <c r="GC1376" s="12"/>
      <c r="GD1376" s="12"/>
      <c r="GE1376" s="12"/>
      <c r="GF1376" s="12"/>
      <c r="GG1376" s="12"/>
      <c r="GH1376" s="12"/>
      <c r="GI1376" s="12"/>
      <c r="GJ1376" s="12"/>
      <c r="GK1376" s="12"/>
      <c r="GL1376" s="12"/>
      <c r="GM1376" s="12"/>
      <c r="GN1376" s="12"/>
      <c r="GO1376" s="12"/>
      <c r="GP1376" s="12"/>
      <c r="GQ1376" s="12"/>
      <c r="GR1376" s="12"/>
      <c r="GS1376" s="12"/>
      <c r="GT1376" s="12"/>
      <c r="GU1376" s="12"/>
      <c r="GV1376" s="12"/>
      <c r="GW1376" s="12"/>
      <c r="GX1376" s="12"/>
      <c r="GY1376" s="12"/>
      <c r="GZ1376" s="12"/>
      <c r="HA1376" s="12"/>
      <c r="HB1376" s="12"/>
      <c r="HC1376" s="12"/>
      <c r="HD1376" s="12"/>
      <c r="HE1376" s="12"/>
      <c r="HF1376" s="12"/>
      <c r="HG1376" s="12"/>
      <c r="HH1376" s="12"/>
      <c r="HI1376" s="12"/>
      <c r="HJ1376" s="12"/>
      <c r="HK1376" s="12"/>
      <c r="HL1376" s="12"/>
      <c r="HM1376" s="12"/>
      <c r="HN1376" s="12"/>
      <c r="HO1376" s="12"/>
      <c r="HP1376" s="12"/>
      <c r="HQ1376" s="12"/>
      <c r="HR1376" s="12"/>
      <c r="HS1376" s="12"/>
      <c r="HT1376" s="12"/>
      <c r="HU1376" s="12"/>
      <c r="HV1376" s="12"/>
      <c r="HW1376" s="12"/>
      <c r="HX1376" s="12"/>
      <c r="HY1376" s="12"/>
      <c r="HZ1376" s="12"/>
      <c r="IA1376" s="12"/>
      <c r="IB1376" s="12"/>
      <c r="IC1376" s="12"/>
      <c r="ID1376" s="12"/>
    </row>
    <row r="1377" spans="1:238" x14ac:dyDescent="0.2">
      <c r="A1377" s="11">
        <f t="shared" si="23"/>
        <v>1369</v>
      </c>
      <c r="B1377" s="32" t="s">
        <v>214</v>
      </c>
      <c r="C1377" s="32" t="s">
        <v>761</v>
      </c>
      <c r="D1377" s="32" t="s">
        <v>791</v>
      </c>
      <c r="E1377" s="68" t="s">
        <v>190</v>
      </c>
      <c r="F1377" s="33" t="s">
        <v>57</v>
      </c>
      <c r="G1377" s="34">
        <v>308</v>
      </c>
      <c r="H1377" s="34">
        <v>553</v>
      </c>
      <c r="I1377" s="37" t="s">
        <v>15</v>
      </c>
      <c r="J1377" s="35" t="s">
        <v>17</v>
      </c>
      <c r="K1377" s="36" t="s">
        <v>181</v>
      </c>
    </row>
    <row r="1378" spans="1:238" x14ac:dyDescent="0.2">
      <c r="A1378" s="11">
        <f t="shared" si="23"/>
        <v>1370</v>
      </c>
      <c r="B1378" s="32" t="s">
        <v>194</v>
      </c>
      <c r="C1378" s="32" t="s">
        <v>761</v>
      </c>
      <c r="D1378" s="32" t="s">
        <v>791</v>
      </c>
      <c r="E1378" s="68" t="s">
        <v>190</v>
      </c>
      <c r="F1378" s="33" t="s">
        <v>57</v>
      </c>
      <c r="G1378" s="34">
        <v>486</v>
      </c>
      <c r="H1378" s="34">
        <v>1161</v>
      </c>
      <c r="I1378" s="57" t="s">
        <v>18</v>
      </c>
      <c r="J1378" s="35" t="s">
        <v>17</v>
      </c>
      <c r="K1378" s="36" t="s">
        <v>181</v>
      </c>
    </row>
    <row r="1379" spans="1:238" x14ac:dyDescent="0.2">
      <c r="A1379" s="11">
        <f t="shared" si="23"/>
        <v>1371</v>
      </c>
      <c r="B1379" s="32" t="s">
        <v>790</v>
      </c>
      <c r="C1379" s="32" t="s">
        <v>761</v>
      </c>
      <c r="D1379" s="32" t="s">
        <v>791</v>
      </c>
      <c r="E1379" s="68">
        <v>2021.09</v>
      </c>
      <c r="F1379" s="33" t="s">
        <v>23</v>
      </c>
      <c r="G1379" s="34">
        <v>626</v>
      </c>
      <c r="H1379" s="34">
        <v>1443</v>
      </c>
      <c r="I1379" s="37" t="s">
        <v>18</v>
      </c>
      <c r="J1379" s="35" t="s">
        <v>17</v>
      </c>
      <c r="K1379" s="36"/>
    </row>
    <row r="1380" spans="1:238" x14ac:dyDescent="0.2">
      <c r="A1380" s="11">
        <f t="shared" si="23"/>
        <v>1372</v>
      </c>
      <c r="B1380" s="32" t="s">
        <v>792</v>
      </c>
      <c r="C1380" s="32" t="s">
        <v>761</v>
      </c>
      <c r="D1380" s="32" t="s">
        <v>791</v>
      </c>
      <c r="E1380" s="68">
        <v>2021.09</v>
      </c>
      <c r="F1380" s="33" t="s">
        <v>172</v>
      </c>
      <c r="G1380" s="34">
        <v>571</v>
      </c>
      <c r="H1380" s="34">
        <v>1359</v>
      </c>
      <c r="I1380" s="37" t="s">
        <v>18</v>
      </c>
      <c r="J1380" s="35" t="s">
        <v>17</v>
      </c>
      <c r="K1380" s="36"/>
    </row>
    <row r="1381" spans="1:238" x14ac:dyDescent="0.2">
      <c r="A1381" s="11">
        <f t="shared" si="23"/>
        <v>1373</v>
      </c>
      <c r="B1381" s="32" t="s">
        <v>793</v>
      </c>
      <c r="C1381" s="32" t="s">
        <v>761</v>
      </c>
      <c r="D1381" s="32" t="s">
        <v>791</v>
      </c>
      <c r="E1381" s="68">
        <v>2021.09</v>
      </c>
      <c r="F1381" s="33" t="s">
        <v>2434</v>
      </c>
      <c r="G1381" s="34">
        <v>499</v>
      </c>
      <c r="H1381" s="34">
        <v>1061</v>
      </c>
      <c r="I1381" s="37" t="s">
        <v>18</v>
      </c>
      <c r="J1381" s="35" t="s">
        <v>17</v>
      </c>
      <c r="K1381" s="36"/>
    </row>
    <row r="1382" spans="1:238" x14ac:dyDescent="0.2">
      <c r="A1382" s="11">
        <f t="shared" si="23"/>
        <v>1374</v>
      </c>
      <c r="B1382" s="32" t="s">
        <v>854</v>
      </c>
      <c r="C1382" s="32" t="s">
        <v>761</v>
      </c>
      <c r="D1382" s="32" t="s">
        <v>791</v>
      </c>
      <c r="E1382" s="68">
        <v>2022.03</v>
      </c>
      <c r="F1382" s="33" t="s">
        <v>1127</v>
      </c>
      <c r="G1382" s="34">
        <v>598</v>
      </c>
      <c r="H1382" s="34">
        <v>1446</v>
      </c>
      <c r="I1382" s="37" t="s">
        <v>18</v>
      </c>
      <c r="J1382" s="35" t="s">
        <v>17</v>
      </c>
      <c r="K1382" s="36"/>
      <c r="L1382" s="12"/>
      <c r="M1382" s="12"/>
      <c r="N1382" s="12"/>
      <c r="O1382" s="12"/>
      <c r="P1382" s="12"/>
      <c r="Q1382" s="12"/>
      <c r="R1382" s="12"/>
      <c r="S1382" s="12"/>
      <c r="T1382" s="12"/>
      <c r="U1382" s="12"/>
      <c r="V1382" s="12"/>
      <c r="W1382" s="12"/>
      <c r="X1382" s="12"/>
      <c r="Y1382" s="12"/>
      <c r="Z1382" s="12"/>
      <c r="AA1382" s="12"/>
      <c r="AB1382" s="12"/>
      <c r="AC1382" s="12"/>
      <c r="AD1382" s="12"/>
      <c r="AE1382" s="12"/>
      <c r="AF1382" s="12"/>
      <c r="AG1382" s="12"/>
      <c r="AH1382" s="12"/>
      <c r="AI1382" s="12"/>
      <c r="AJ1382" s="12"/>
      <c r="AK1382" s="12"/>
      <c r="AL1382" s="12"/>
      <c r="AM1382" s="12"/>
      <c r="AN1382" s="12"/>
      <c r="AO1382" s="12"/>
      <c r="AP1382" s="12"/>
      <c r="AQ1382" s="12"/>
      <c r="AR1382" s="12"/>
      <c r="AS1382" s="12"/>
      <c r="AT1382" s="12"/>
      <c r="AU1382" s="12"/>
      <c r="AV1382" s="12"/>
      <c r="AW1382" s="12"/>
      <c r="AX1382" s="12"/>
      <c r="AY1382" s="12"/>
      <c r="AZ1382" s="12"/>
      <c r="BA1382" s="12"/>
      <c r="BB1382" s="12"/>
      <c r="BC1382" s="12"/>
      <c r="BD1382" s="12"/>
      <c r="BE1382" s="12"/>
      <c r="BF1382" s="12"/>
      <c r="BG1382" s="12"/>
      <c r="BH1382" s="12"/>
      <c r="BI1382" s="12"/>
      <c r="BJ1382" s="12"/>
      <c r="BK1382" s="12"/>
      <c r="BL1382" s="12"/>
      <c r="BM1382" s="12"/>
      <c r="BN1382" s="12"/>
      <c r="BO1382" s="12"/>
      <c r="BP1382" s="12"/>
      <c r="BQ1382" s="12"/>
      <c r="BR1382" s="12"/>
      <c r="BS1382" s="12"/>
      <c r="BT1382" s="12"/>
      <c r="BU1382" s="12"/>
      <c r="BV1382" s="12"/>
      <c r="BW1382" s="12"/>
      <c r="BX1382" s="12"/>
      <c r="BY1382" s="12"/>
      <c r="BZ1382" s="12"/>
      <c r="CA1382" s="12"/>
      <c r="CB1382" s="12"/>
      <c r="CC1382" s="12"/>
      <c r="CD1382" s="12"/>
      <c r="CE1382" s="12"/>
      <c r="CF1382" s="12"/>
      <c r="CG1382" s="12"/>
      <c r="CH1382" s="12"/>
      <c r="CI1382" s="12"/>
      <c r="CJ1382" s="12"/>
      <c r="CK1382" s="12"/>
      <c r="CL1382" s="12"/>
      <c r="CM1382" s="12"/>
      <c r="CN1382" s="12"/>
      <c r="CO1382" s="12"/>
      <c r="CP1382" s="12"/>
      <c r="CQ1382" s="12"/>
      <c r="CR1382" s="12"/>
      <c r="CS1382" s="12"/>
      <c r="CT1382" s="12"/>
      <c r="CU1382" s="12"/>
      <c r="CV1382" s="12"/>
      <c r="CW1382" s="12"/>
      <c r="CX1382" s="12"/>
      <c r="CY1382" s="12"/>
      <c r="CZ1382" s="12"/>
      <c r="DA1382" s="12"/>
      <c r="DB1382" s="12"/>
      <c r="DC1382" s="12"/>
      <c r="DD1382" s="12"/>
      <c r="DE1382" s="12"/>
      <c r="DF1382" s="12"/>
      <c r="DG1382" s="12"/>
      <c r="DH1382" s="12"/>
      <c r="DI1382" s="12"/>
      <c r="DJ1382" s="12"/>
      <c r="DK1382" s="12"/>
      <c r="DL1382" s="12"/>
      <c r="DM1382" s="12"/>
      <c r="DN1382" s="12"/>
      <c r="DO1382" s="12"/>
      <c r="DP1382" s="12"/>
      <c r="DQ1382" s="12"/>
      <c r="DR1382" s="12"/>
      <c r="DS1382" s="12"/>
      <c r="DT1382" s="12"/>
      <c r="DU1382" s="12"/>
      <c r="DV1382" s="12"/>
      <c r="DW1382" s="12"/>
      <c r="DX1382" s="12"/>
      <c r="DY1382" s="12"/>
      <c r="DZ1382" s="12"/>
      <c r="EA1382" s="12"/>
      <c r="EB1382" s="12"/>
      <c r="EC1382" s="12"/>
      <c r="ED1382" s="12"/>
      <c r="EE1382" s="12"/>
      <c r="EF1382" s="12"/>
      <c r="EG1382" s="12"/>
      <c r="EH1382" s="12"/>
      <c r="EI1382" s="12"/>
      <c r="EJ1382" s="12"/>
      <c r="EK1382" s="12"/>
      <c r="EL1382" s="12"/>
      <c r="EM1382" s="12"/>
      <c r="EN1382" s="12"/>
      <c r="EO1382" s="12"/>
      <c r="EP1382" s="12"/>
      <c r="EQ1382" s="12"/>
      <c r="ER1382" s="12"/>
      <c r="ES1382" s="12"/>
      <c r="ET1382" s="12"/>
      <c r="EU1382" s="12"/>
      <c r="EV1382" s="12"/>
      <c r="EW1382" s="12"/>
      <c r="EX1382" s="12"/>
      <c r="EY1382" s="12"/>
      <c r="EZ1382" s="12"/>
      <c r="FA1382" s="12"/>
      <c r="FB1382" s="12"/>
      <c r="FC1382" s="12"/>
      <c r="FD1382" s="12"/>
      <c r="FE1382" s="12"/>
      <c r="FF1382" s="12"/>
      <c r="FG1382" s="12"/>
      <c r="FH1382" s="12"/>
      <c r="FI1382" s="12"/>
      <c r="FJ1382" s="12"/>
      <c r="FK1382" s="12"/>
      <c r="FL1382" s="12"/>
      <c r="FM1382" s="12"/>
      <c r="FN1382" s="12"/>
      <c r="FO1382" s="12"/>
      <c r="FP1382" s="12"/>
      <c r="FQ1382" s="12"/>
      <c r="FR1382" s="12"/>
      <c r="FS1382" s="12"/>
      <c r="FT1382" s="12"/>
      <c r="FU1382" s="12"/>
      <c r="FV1382" s="12"/>
      <c r="FW1382" s="12"/>
      <c r="FX1382" s="12"/>
      <c r="FY1382" s="12"/>
      <c r="FZ1382" s="12"/>
      <c r="GA1382" s="12"/>
      <c r="GB1382" s="12"/>
      <c r="GC1382" s="12"/>
      <c r="GD1382" s="12"/>
      <c r="GE1382" s="12"/>
      <c r="GF1382" s="12"/>
      <c r="GG1382" s="12"/>
      <c r="GH1382" s="12"/>
      <c r="GI1382" s="12"/>
      <c r="GJ1382" s="12"/>
      <c r="GK1382" s="12"/>
      <c r="GL1382" s="12"/>
      <c r="GM1382" s="12"/>
      <c r="GN1382" s="12"/>
      <c r="GO1382" s="12"/>
      <c r="GP1382" s="12"/>
      <c r="GQ1382" s="12"/>
      <c r="GR1382" s="12"/>
      <c r="GS1382" s="12"/>
      <c r="GT1382" s="12"/>
      <c r="GU1382" s="12"/>
      <c r="GV1382" s="12"/>
      <c r="GW1382" s="12"/>
      <c r="GX1382" s="12"/>
      <c r="GY1382" s="12"/>
      <c r="GZ1382" s="12"/>
      <c r="HA1382" s="12"/>
      <c r="HB1382" s="12"/>
      <c r="HC1382" s="12"/>
      <c r="HD1382" s="12"/>
      <c r="HE1382" s="12"/>
      <c r="HF1382" s="12"/>
      <c r="HG1382" s="12"/>
      <c r="HH1382" s="12"/>
      <c r="HI1382" s="12"/>
      <c r="HJ1382" s="12"/>
      <c r="HK1382" s="12"/>
      <c r="HL1382" s="12"/>
      <c r="HM1382" s="12"/>
      <c r="HN1382" s="12"/>
      <c r="HO1382" s="12"/>
      <c r="HP1382" s="12"/>
      <c r="HQ1382" s="12"/>
      <c r="HR1382" s="12"/>
      <c r="HS1382" s="12"/>
      <c r="HT1382" s="12"/>
      <c r="HU1382" s="12"/>
      <c r="HV1382" s="12"/>
      <c r="HW1382" s="12"/>
      <c r="HX1382" s="12"/>
      <c r="HY1382" s="12"/>
      <c r="HZ1382" s="12"/>
      <c r="IA1382" s="12"/>
      <c r="IB1382" s="12"/>
      <c r="IC1382" s="12"/>
      <c r="ID1382" s="12"/>
    </row>
    <row r="1383" spans="1:238" x14ac:dyDescent="0.2">
      <c r="A1383" s="11">
        <f t="shared" si="23"/>
        <v>1375</v>
      </c>
      <c r="B1383" s="32" t="s">
        <v>1211</v>
      </c>
      <c r="C1383" s="32" t="s">
        <v>761</v>
      </c>
      <c r="D1383" s="32" t="s">
        <v>791</v>
      </c>
      <c r="E1383" s="68">
        <v>2022.09</v>
      </c>
      <c r="F1383" s="33" t="s">
        <v>964</v>
      </c>
      <c r="G1383" s="34">
        <v>467</v>
      </c>
      <c r="H1383" s="34">
        <v>1039</v>
      </c>
      <c r="I1383" s="37" t="s">
        <v>15</v>
      </c>
      <c r="J1383" s="35" t="s">
        <v>17</v>
      </c>
      <c r="K1383" s="36"/>
    </row>
    <row r="1384" spans="1:238" x14ac:dyDescent="0.2">
      <c r="A1384" s="11">
        <f t="shared" si="23"/>
        <v>1376</v>
      </c>
      <c r="B1384" s="32" t="s">
        <v>997</v>
      </c>
      <c r="C1384" s="32" t="s">
        <v>761</v>
      </c>
      <c r="D1384" s="32" t="s">
        <v>791</v>
      </c>
      <c r="E1384" s="68">
        <v>2022.11</v>
      </c>
      <c r="F1384" s="33" t="s">
        <v>969</v>
      </c>
      <c r="G1384" s="34">
        <v>856</v>
      </c>
      <c r="H1384" s="34">
        <v>1635</v>
      </c>
      <c r="I1384" s="37" t="s">
        <v>15</v>
      </c>
      <c r="J1384" s="35" t="s">
        <v>42</v>
      </c>
      <c r="K1384" s="36"/>
    </row>
    <row r="1385" spans="1:238" x14ac:dyDescent="0.2">
      <c r="A1385" s="11">
        <f t="shared" si="23"/>
        <v>1377</v>
      </c>
      <c r="B1385" s="32" t="s">
        <v>1040</v>
      </c>
      <c r="C1385" s="32" t="s">
        <v>761</v>
      </c>
      <c r="D1385" s="32" t="s">
        <v>142</v>
      </c>
      <c r="E1385" s="68">
        <v>2023.02</v>
      </c>
      <c r="F1385" s="33" t="s">
        <v>1041</v>
      </c>
      <c r="G1385" s="34">
        <v>3331</v>
      </c>
      <c r="H1385" s="34">
        <v>5738</v>
      </c>
      <c r="I1385" s="37" t="s">
        <v>15</v>
      </c>
      <c r="J1385" s="35" t="s">
        <v>17</v>
      </c>
      <c r="K1385" s="36"/>
    </row>
    <row r="1386" spans="1:238" x14ac:dyDescent="0.2">
      <c r="A1386" s="11">
        <f t="shared" si="23"/>
        <v>1378</v>
      </c>
      <c r="B1386" s="32" t="s">
        <v>252</v>
      </c>
      <c r="C1386" s="32" t="s">
        <v>761</v>
      </c>
      <c r="D1386" s="38" t="s">
        <v>257</v>
      </c>
      <c r="E1386" s="68" t="s">
        <v>1587</v>
      </c>
      <c r="F1386" s="33" t="s">
        <v>134</v>
      </c>
      <c r="G1386" s="34">
        <v>6733</v>
      </c>
      <c r="H1386" s="34">
        <v>10466</v>
      </c>
      <c r="I1386" s="37" t="s">
        <v>15</v>
      </c>
      <c r="J1386" s="35" t="s">
        <v>17</v>
      </c>
      <c r="K1386" s="36"/>
    </row>
    <row r="1387" spans="1:238" x14ac:dyDescent="0.2">
      <c r="A1387" s="11">
        <f t="shared" si="23"/>
        <v>1379</v>
      </c>
      <c r="B1387" s="32" t="s">
        <v>1524</v>
      </c>
      <c r="C1387" s="32" t="s">
        <v>761</v>
      </c>
      <c r="D1387" s="32" t="s">
        <v>795</v>
      </c>
      <c r="E1387" s="69" t="s">
        <v>1525</v>
      </c>
      <c r="F1387" s="33" t="s">
        <v>1155</v>
      </c>
      <c r="G1387" s="34">
        <v>1709</v>
      </c>
      <c r="H1387" s="34">
        <v>4529</v>
      </c>
      <c r="I1387" s="37" t="s">
        <v>15</v>
      </c>
      <c r="J1387" s="35" t="s">
        <v>17</v>
      </c>
      <c r="K1387" s="36"/>
    </row>
    <row r="1388" spans="1:238" x14ac:dyDescent="0.2">
      <c r="A1388" s="11">
        <f t="shared" si="23"/>
        <v>1380</v>
      </c>
      <c r="B1388" s="32" t="s">
        <v>474</v>
      </c>
      <c r="C1388" s="32" t="s">
        <v>761</v>
      </c>
      <c r="D1388" s="38" t="s">
        <v>795</v>
      </c>
      <c r="E1388" s="68" t="s">
        <v>1577</v>
      </c>
      <c r="F1388" s="33" t="s">
        <v>250</v>
      </c>
      <c r="G1388" s="34">
        <v>1622</v>
      </c>
      <c r="H1388" s="34">
        <v>2596</v>
      </c>
      <c r="I1388" s="37" t="s">
        <v>15</v>
      </c>
      <c r="J1388" s="35" t="s">
        <v>17</v>
      </c>
      <c r="K1388" s="36"/>
    </row>
    <row r="1389" spans="1:238" x14ac:dyDescent="0.2">
      <c r="A1389" s="11">
        <f t="shared" si="23"/>
        <v>1381</v>
      </c>
      <c r="B1389" s="38" t="s">
        <v>1954</v>
      </c>
      <c r="C1389" s="38" t="s">
        <v>761</v>
      </c>
      <c r="D1389" s="38" t="s">
        <v>795</v>
      </c>
      <c r="E1389" s="69" t="s">
        <v>1949</v>
      </c>
      <c r="F1389" s="40" t="s">
        <v>1223</v>
      </c>
      <c r="G1389" s="39">
        <v>957</v>
      </c>
      <c r="H1389" s="39">
        <v>1528</v>
      </c>
      <c r="I1389" s="41" t="s">
        <v>18</v>
      </c>
      <c r="J1389" s="43" t="s">
        <v>17</v>
      </c>
      <c r="K1389" s="42"/>
      <c r="L1389" s="12"/>
      <c r="M1389" s="12"/>
      <c r="N1389" s="12"/>
      <c r="O1389" s="12"/>
      <c r="P1389" s="12"/>
      <c r="Q1389" s="12"/>
      <c r="R1389" s="12"/>
      <c r="S1389" s="12"/>
      <c r="T1389" s="12"/>
      <c r="U1389" s="12"/>
      <c r="V1389" s="12"/>
      <c r="W1389" s="12"/>
      <c r="X1389" s="12"/>
      <c r="Y1389" s="12"/>
      <c r="Z1389" s="12"/>
      <c r="AA1389" s="12"/>
      <c r="AB1389" s="12"/>
      <c r="AC1389" s="12"/>
      <c r="AD1389" s="12"/>
      <c r="AE1389" s="12"/>
      <c r="AF1389" s="12"/>
      <c r="AG1389" s="12"/>
      <c r="AH1389" s="12"/>
      <c r="AI1389" s="12"/>
      <c r="AJ1389" s="12"/>
      <c r="AK1389" s="12"/>
      <c r="AL1389" s="12"/>
      <c r="AM1389" s="12"/>
      <c r="AN1389" s="12"/>
      <c r="AO1389" s="12"/>
      <c r="AP1389" s="12"/>
      <c r="AQ1389" s="12"/>
      <c r="AR1389" s="12"/>
      <c r="AS1389" s="12"/>
      <c r="AT1389" s="12"/>
      <c r="AU1389" s="12"/>
      <c r="AV1389" s="12"/>
      <c r="AW1389" s="12"/>
      <c r="AX1389" s="12"/>
      <c r="AY1389" s="12"/>
      <c r="AZ1389" s="12"/>
      <c r="BA1389" s="12"/>
      <c r="BB1389" s="12"/>
      <c r="BC1389" s="12"/>
      <c r="BD1389" s="12"/>
      <c r="BE1389" s="12"/>
      <c r="BF1389" s="12"/>
      <c r="BG1389" s="12"/>
      <c r="BH1389" s="12"/>
      <c r="BI1389" s="12"/>
      <c r="BJ1389" s="12"/>
      <c r="BK1389" s="12"/>
      <c r="BL1389" s="12"/>
      <c r="BM1389" s="12"/>
      <c r="BN1389" s="12"/>
      <c r="BO1389" s="12"/>
      <c r="BP1389" s="12"/>
      <c r="BQ1389" s="12"/>
      <c r="BR1389" s="12"/>
      <c r="BS1389" s="12"/>
      <c r="BT1389" s="12"/>
      <c r="BU1389" s="12"/>
      <c r="BV1389" s="12"/>
      <c r="BW1389" s="12"/>
      <c r="BX1389" s="12"/>
      <c r="BY1389" s="12"/>
      <c r="BZ1389" s="12"/>
      <c r="CA1389" s="12"/>
      <c r="CB1389" s="12"/>
      <c r="CC1389" s="12"/>
      <c r="CD1389" s="12"/>
      <c r="CE1389" s="12"/>
      <c r="CF1389" s="12"/>
      <c r="CG1389" s="12"/>
      <c r="CH1389" s="12"/>
      <c r="CI1389" s="12"/>
      <c r="CJ1389" s="12"/>
      <c r="CK1389" s="12"/>
      <c r="CL1389" s="12"/>
      <c r="CM1389" s="12"/>
      <c r="CN1389" s="12"/>
      <c r="CO1389" s="12"/>
      <c r="CP1389" s="12"/>
      <c r="CQ1389" s="12"/>
      <c r="CR1389" s="12"/>
      <c r="CS1389" s="12"/>
      <c r="CT1389" s="12"/>
      <c r="CU1389" s="12"/>
      <c r="CV1389" s="12"/>
      <c r="CW1389" s="12"/>
      <c r="CX1389" s="12"/>
      <c r="CY1389" s="12"/>
      <c r="CZ1389" s="12"/>
      <c r="DA1389" s="12"/>
      <c r="DB1389" s="12"/>
      <c r="DC1389" s="12"/>
      <c r="DD1389" s="12"/>
      <c r="DE1389" s="12"/>
      <c r="DF1389" s="12"/>
      <c r="DG1389" s="12"/>
      <c r="DH1389" s="12"/>
      <c r="DI1389" s="12"/>
      <c r="DJ1389" s="12"/>
      <c r="DK1389" s="12"/>
      <c r="DL1389" s="12"/>
      <c r="DM1389" s="12"/>
      <c r="DN1389" s="12"/>
      <c r="DO1389" s="12"/>
      <c r="DP1389" s="12"/>
      <c r="DQ1389" s="12"/>
      <c r="DR1389" s="12"/>
      <c r="DS1389" s="12"/>
      <c r="DT1389" s="12"/>
      <c r="DU1389" s="12"/>
      <c r="DV1389" s="12"/>
      <c r="DW1389" s="12"/>
      <c r="DX1389" s="12"/>
      <c r="DY1389" s="12"/>
      <c r="DZ1389" s="12"/>
      <c r="EA1389" s="12"/>
      <c r="EB1389" s="12"/>
      <c r="EC1389" s="12"/>
      <c r="ED1389" s="12"/>
      <c r="EE1389" s="12"/>
      <c r="EF1389" s="12"/>
      <c r="EG1389" s="12"/>
      <c r="EH1389" s="12"/>
      <c r="EI1389" s="12"/>
      <c r="EJ1389" s="12"/>
      <c r="EK1389" s="12"/>
      <c r="EL1389" s="12"/>
      <c r="EM1389" s="12"/>
      <c r="EN1389" s="12"/>
      <c r="EO1389" s="12"/>
      <c r="EP1389" s="12"/>
      <c r="EQ1389" s="12"/>
      <c r="ER1389" s="12"/>
      <c r="ES1389" s="12"/>
      <c r="ET1389" s="12"/>
      <c r="EU1389" s="12"/>
      <c r="EV1389" s="12"/>
      <c r="EW1389" s="12"/>
      <c r="EX1389" s="12"/>
      <c r="EY1389" s="12"/>
      <c r="EZ1389" s="12"/>
      <c r="FA1389" s="12"/>
      <c r="FB1389" s="12"/>
      <c r="FC1389" s="12"/>
      <c r="FD1389" s="12"/>
      <c r="FE1389" s="12"/>
      <c r="FF1389" s="12"/>
      <c r="FG1389" s="12"/>
      <c r="FH1389" s="12"/>
      <c r="FI1389" s="12"/>
      <c r="FJ1389" s="12"/>
      <c r="FK1389" s="12"/>
      <c r="FL1389" s="12"/>
      <c r="FM1389" s="12"/>
      <c r="FN1389" s="12"/>
      <c r="FO1389" s="12"/>
      <c r="FP1389" s="12"/>
      <c r="FQ1389" s="12"/>
      <c r="FR1389" s="12"/>
      <c r="FS1389" s="12"/>
      <c r="FT1389" s="12"/>
      <c r="FU1389" s="12"/>
      <c r="FV1389" s="12"/>
      <c r="FW1389" s="12"/>
      <c r="FX1389" s="12"/>
      <c r="FY1389" s="12"/>
      <c r="FZ1389" s="12"/>
      <c r="GA1389" s="12"/>
      <c r="GB1389" s="12"/>
      <c r="GC1389" s="12"/>
      <c r="GD1389" s="12"/>
      <c r="GE1389" s="12"/>
      <c r="GF1389" s="12"/>
      <c r="GG1389" s="12"/>
      <c r="GH1389" s="12"/>
      <c r="GI1389" s="12"/>
      <c r="GJ1389" s="12"/>
      <c r="GK1389" s="12"/>
      <c r="GL1389" s="12"/>
      <c r="GM1389" s="12"/>
      <c r="GN1389" s="12"/>
      <c r="GO1389" s="12"/>
      <c r="GP1389" s="12"/>
      <c r="GQ1389" s="12"/>
      <c r="GR1389" s="12"/>
      <c r="GS1389" s="12"/>
      <c r="GT1389" s="12"/>
      <c r="GU1389" s="12"/>
      <c r="GV1389" s="12"/>
      <c r="GW1389" s="12"/>
      <c r="GX1389" s="12"/>
      <c r="GY1389" s="12"/>
      <c r="GZ1389" s="12"/>
      <c r="HA1389" s="12"/>
      <c r="HB1389" s="12"/>
      <c r="HC1389" s="12"/>
      <c r="HD1389" s="12"/>
      <c r="HE1389" s="12"/>
      <c r="HF1389" s="12"/>
      <c r="HG1389" s="12"/>
      <c r="HH1389" s="12"/>
      <c r="HI1389" s="12"/>
      <c r="HJ1389" s="12"/>
      <c r="HK1389" s="12"/>
      <c r="HL1389" s="12"/>
      <c r="HM1389" s="12"/>
      <c r="HN1389" s="12"/>
      <c r="HO1389" s="12"/>
      <c r="HP1389" s="12"/>
      <c r="HQ1389" s="12"/>
      <c r="HR1389" s="12"/>
      <c r="HS1389" s="12"/>
      <c r="HT1389" s="12"/>
      <c r="HU1389" s="12"/>
      <c r="HV1389" s="12"/>
      <c r="HW1389" s="12"/>
      <c r="HX1389" s="12"/>
      <c r="HY1389" s="12"/>
      <c r="HZ1389" s="12"/>
      <c r="IA1389" s="12"/>
      <c r="IB1389" s="12"/>
      <c r="IC1389" s="12"/>
      <c r="ID1389" s="12"/>
    </row>
    <row r="1390" spans="1:238" x14ac:dyDescent="0.2">
      <c r="A1390" s="11">
        <f t="shared" si="23"/>
        <v>1382</v>
      </c>
      <c r="B1390" s="38" t="s">
        <v>2213</v>
      </c>
      <c r="C1390" s="46" t="s">
        <v>761</v>
      </c>
      <c r="D1390" s="38" t="s">
        <v>795</v>
      </c>
      <c r="E1390" s="69" t="s">
        <v>2202</v>
      </c>
      <c r="F1390" s="40" t="s">
        <v>250</v>
      </c>
      <c r="G1390" s="39">
        <v>1971</v>
      </c>
      <c r="H1390" s="39">
        <v>4621</v>
      </c>
      <c r="I1390" s="41" t="s">
        <v>15</v>
      </c>
      <c r="J1390" s="43" t="s">
        <v>17</v>
      </c>
      <c r="K1390" s="42"/>
      <c r="L1390" s="12"/>
      <c r="M1390" s="12"/>
      <c r="N1390" s="12"/>
      <c r="O1390" s="12"/>
      <c r="P1390" s="12"/>
      <c r="Q1390" s="12"/>
      <c r="R1390" s="12"/>
      <c r="S1390" s="12"/>
      <c r="T1390" s="12"/>
      <c r="U1390" s="12"/>
      <c r="V1390" s="12"/>
      <c r="W1390" s="12"/>
      <c r="X1390" s="12"/>
      <c r="Y1390" s="12"/>
      <c r="Z1390" s="12"/>
      <c r="AA1390" s="12"/>
      <c r="AB1390" s="12"/>
      <c r="AC1390" s="12"/>
      <c r="AD1390" s="12"/>
      <c r="AE1390" s="12"/>
      <c r="AF1390" s="12"/>
      <c r="AG1390" s="12"/>
      <c r="AH1390" s="12"/>
      <c r="AI1390" s="12"/>
      <c r="AJ1390" s="12"/>
      <c r="AK1390" s="12"/>
      <c r="AL1390" s="12"/>
      <c r="AM1390" s="12"/>
      <c r="AN1390" s="12"/>
      <c r="AO1390" s="12"/>
      <c r="AP1390" s="12"/>
      <c r="AQ1390" s="12"/>
      <c r="AR1390" s="12"/>
      <c r="AS1390" s="12"/>
      <c r="AT1390" s="12"/>
      <c r="AU1390" s="12"/>
      <c r="AV1390" s="12"/>
      <c r="AW1390" s="12"/>
      <c r="AX1390" s="12"/>
      <c r="AY1390" s="12"/>
      <c r="AZ1390" s="12"/>
      <c r="BA1390" s="12"/>
      <c r="BB1390" s="12"/>
      <c r="BC1390" s="12"/>
      <c r="BD1390" s="12"/>
      <c r="BE1390" s="12"/>
      <c r="BF1390" s="12"/>
      <c r="BG1390" s="12"/>
      <c r="BH1390" s="12"/>
      <c r="BI1390" s="12"/>
      <c r="BJ1390" s="12"/>
      <c r="BK1390" s="12"/>
      <c r="BL1390" s="12"/>
      <c r="BM1390" s="12"/>
      <c r="BN1390" s="12"/>
      <c r="BO1390" s="12"/>
      <c r="BP1390" s="12"/>
      <c r="BQ1390" s="12"/>
      <c r="BR1390" s="12"/>
      <c r="BS1390" s="12"/>
      <c r="BT1390" s="12"/>
      <c r="BU1390" s="12"/>
      <c r="BV1390" s="12"/>
      <c r="BW1390" s="12"/>
      <c r="BX1390" s="12"/>
      <c r="BY1390" s="12"/>
      <c r="BZ1390" s="12"/>
      <c r="CA1390" s="12"/>
      <c r="CB1390" s="12"/>
      <c r="CC1390" s="12"/>
      <c r="CD1390" s="12"/>
      <c r="CE1390" s="12"/>
      <c r="CF1390" s="12"/>
      <c r="CG1390" s="12"/>
      <c r="CH1390" s="12"/>
      <c r="CI1390" s="12"/>
      <c r="CJ1390" s="12"/>
      <c r="CK1390" s="12"/>
      <c r="CL1390" s="12"/>
      <c r="CM1390" s="12"/>
      <c r="CN1390" s="12"/>
      <c r="CO1390" s="12"/>
      <c r="CP1390" s="12"/>
      <c r="CQ1390" s="12"/>
      <c r="CR1390" s="12"/>
      <c r="CS1390" s="12"/>
      <c r="CT1390" s="12"/>
      <c r="CU1390" s="12"/>
      <c r="CV1390" s="12"/>
      <c r="CW1390" s="12"/>
      <c r="CX1390" s="12"/>
      <c r="CY1390" s="12"/>
      <c r="CZ1390" s="12"/>
      <c r="DA1390" s="12"/>
      <c r="DB1390" s="12"/>
      <c r="DC1390" s="12"/>
      <c r="DD1390" s="12"/>
      <c r="DE1390" s="12"/>
      <c r="DF1390" s="12"/>
      <c r="DG1390" s="12"/>
      <c r="DH1390" s="12"/>
      <c r="DI1390" s="12"/>
      <c r="DJ1390" s="12"/>
      <c r="DK1390" s="12"/>
      <c r="DL1390" s="12"/>
      <c r="DM1390" s="12"/>
      <c r="DN1390" s="12"/>
      <c r="DO1390" s="12"/>
      <c r="DP1390" s="12"/>
      <c r="DQ1390" s="12"/>
      <c r="DR1390" s="12"/>
      <c r="DS1390" s="12"/>
      <c r="DT1390" s="12"/>
      <c r="DU1390" s="12"/>
      <c r="DV1390" s="12"/>
      <c r="DW1390" s="12"/>
      <c r="DX1390" s="12"/>
      <c r="DY1390" s="12"/>
      <c r="DZ1390" s="12"/>
      <c r="EA1390" s="12"/>
      <c r="EB1390" s="12"/>
      <c r="EC1390" s="12"/>
      <c r="ED1390" s="12"/>
      <c r="EE1390" s="12"/>
      <c r="EF1390" s="12"/>
      <c r="EG1390" s="12"/>
      <c r="EH1390" s="12"/>
      <c r="EI1390" s="12"/>
      <c r="EJ1390" s="12"/>
      <c r="EK1390" s="12"/>
      <c r="EL1390" s="12"/>
      <c r="EM1390" s="12"/>
      <c r="EN1390" s="12"/>
      <c r="EO1390" s="12"/>
      <c r="EP1390" s="12"/>
      <c r="EQ1390" s="12"/>
      <c r="ER1390" s="12"/>
      <c r="ES1390" s="12"/>
      <c r="ET1390" s="12"/>
      <c r="EU1390" s="12"/>
      <c r="EV1390" s="12"/>
      <c r="EW1390" s="12"/>
      <c r="EX1390" s="12"/>
      <c r="EY1390" s="12"/>
      <c r="EZ1390" s="12"/>
      <c r="FA1390" s="12"/>
      <c r="FB1390" s="12"/>
      <c r="FC1390" s="12"/>
      <c r="FD1390" s="12"/>
      <c r="FE1390" s="12"/>
      <c r="FF1390" s="12"/>
      <c r="FG1390" s="12"/>
      <c r="FH1390" s="12"/>
      <c r="FI1390" s="12"/>
      <c r="FJ1390" s="12"/>
      <c r="FK1390" s="12"/>
      <c r="FL1390" s="12"/>
      <c r="FM1390" s="12"/>
      <c r="FN1390" s="12"/>
      <c r="FO1390" s="12"/>
      <c r="FP1390" s="12"/>
      <c r="FQ1390" s="12"/>
      <c r="FR1390" s="12"/>
      <c r="FS1390" s="12"/>
      <c r="FT1390" s="12"/>
      <c r="FU1390" s="12"/>
      <c r="FV1390" s="12"/>
      <c r="FW1390" s="12"/>
      <c r="FX1390" s="12"/>
      <c r="FY1390" s="12"/>
      <c r="FZ1390" s="12"/>
      <c r="GA1390" s="12"/>
      <c r="GB1390" s="12"/>
      <c r="GC1390" s="12"/>
      <c r="GD1390" s="12"/>
      <c r="GE1390" s="12"/>
      <c r="GF1390" s="12"/>
      <c r="GG1390" s="12"/>
      <c r="GH1390" s="12"/>
      <c r="GI1390" s="12"/>
      <c r="GJ1390" s="12"/>
      <c r="GK1390" s="12"/>
      <c r="GL1390" s="12"/>
      <c r="GM1390" s="12"/>
      <c r="GN1390" s="12"/>
      <c r="GO1390" s="12"/>
      <c r="GP1390" s="12"/>
      <c r="GQ1390" s="12"/>
      <c r="GR1390" s="12"/>
      <c r="GS1390" s="12"/>
      <c r="GT1390" s="12"/>
      <c r="GU1390" s="12"/>
      <c r="GV1390" s="12"/>
      <c r="GW1390" s="12"/>
      <c r="GX1390" s="12"/>
      <c r="GY1390" s="12"/>
      <c r="GZ1390" s="12"/>
      <c r="HA1390" s="12"/>
      <c r="HB1390" s="12"/>
      <c r="HC1390" s="12"/>
      <c r="HD1390" s="12"/>
      <c r="HE1390" s="12"/>
      <c r="HF1390" s="12"/>
      <c r="HG1390" s="12"/>
      <c r="HH1390" s="12"/>
      <c r="HI1390" s="12"/>
      <c r="HJ1390" s="12"/>
      <c r="HK1390" s="12"/>
      <c r="HL1390" s="12"/>
      <c r="HM1390" s="12"/>
      <c r="HN1390" s="12"/>
      <c r="HO1390" s="12"/>
      <c r="HP1390" s="12"/>
      <c r="HQ1390" s="12"/>
      <c r="HR1390" s="12"/>
      <c r="HS1390" s="12"/>
      <c r="HT1390" s="12"/>
      <c r="HU1390" s="12"/>
      <c r="HV1390" s="12"/>
      <c r="HW1390" s="12"/>
      <c r="HX1390" s="12"/>
      <c r="HY1390" s="12"/>
      <c r="HZ1390" s="12"/>
      <c r="IA1390" s="12"/>
      <c r="IB1390" s="12"/>
      <c r="IC1390" s="12"/>
      <c r="ID1390" s="12"/>
    </row>
    <row r="1391" spans="1:238" x14ac:dyDescent="0.2">
      <c r="A1391" s="11">
        <f t="shared" si="23"/>
        <v>1383</v>
      </c>
      <c r="B1391" s="38" t="s">
        <v>614</v>
      </c>
      <c r="C1391" s="38" t="s">
        <v>761</v>
      </c>
      <c r="D1391" s="38" t="s">
        <v>795</v>
      </c>
      <c r="E1391" s="69" t="s">
        <v>2290</v>
      </c>
      <c r="F1391" s="40" t="s">
        <v>258</v>
      </c>
      <c r="G1391" s="56">
        <v>2138</v>
      </c>
      <c r="H1391" s="56">
        <v>4596</v>
      </c>
      <c r="I1391" s="57" t="s">
        <v>15</v>
      </c>
      <c r="J1391" s="57" t="s">
        <v>17</v>
      </c>
      <c r="K1391" s="42"/>
      <c r="L1391" s="12"/>
      <c r="M1391" s="12"/>
      <c r="N1391" s="12"/>
      <c r="O1391" s="12"/>
      <c r="P1391" s="12"/>
      <c r="Q1391" s="12"/>
      <c r="R1391" s="12"/>
      <c r="S1391" s="12"/>
      <c r="T1391" s="12"/>
      <c r="U1391" s="12"/>
      <c r="V1391" s="12"/>
      <c r="W1391" s="12"/>
      <c r="X1391" s="12"/>
      <c r="Y1391" s="12"/>
      <c r="Z1391" s="12"/>
      <c r="AA1391" s="12"/>
      <c r="AB1391" s="12"/>
      <c r="AC1391" s="12"/>
      <c r="AD1391" s="12"/>
      <c r="AE1391" s="12"/>
      <c r="AF1391" s="12"/>
      <c r="AG1391" s="12"/>
      <c r="AH1391" s="12"/>
      <c r="AI1391" s="12"/>
      <c r="AJ1391" s="12"/>
      <c r="AK1391" s="12"/>
      <c r="AL1391" s="12"/>
      <c r="AM1391" s="12"/>
      <c r="AN1391" s="12"/>
      <c r="AO1391" s="12"/>
      <c r="AP1391" s="12"/>
      <c r="AQ1391" s="12"/>
      <c r="AR1391" s="12"/>
      <c r="AS1391" s="12"/>
      <c r="AT1391" s="12"/>
      <c r="AU1391" s="12"/>
      <c r="AV1391" s="12"/>
      <c r="AW1391" s="12"/>
      <c r="AX1391" s="12"/>
      <c r="AY1391" s="12"/>
      <c r="AZ1391" s="12"/>
      <c r="BA1391" s="12"/>
      <c r="BB1391" s="12"/>
      <c r="BC1391" s="12"/>
      <c r="BD1391" s="12"/>
      <c r="BE1391" s="12"/>
      <c r="BF1391" s="12"/>
      <c r="BG1391" s="12"/>
      <c r="BH1391" s="12"/>
      <c r="BI1391" s="12"/>
      <c r="BJ1391" s="12"/>
      <c r="BK1391" s="12"/>
      <c r="BL1391" s="12"/>
      <c r="BM1391" s="12"/>
      <c r="BN1391" s="12"/>
      <c r="BO1391" s="12"/>
      <c r="BP1391" s="12"/>
      <c r="BQ1391" s="12"/>
      <c r="BR1391" s="12"/>
      <c r="BS1391" s="12"/>
      <c r="BT1391" s="12"/>
      <c r="BU1391" s="12"/>
      <c r="BV1391" s="12"/>
      <c r="BW1391" s="12"/>
      <c r="BX1391" s="12"/>
      <c r="BY1391" s="12"/>
      <c r="BZ1391" s="12"/>
      <c r="CA1391" s="12"/>
      <c r="CB1391" s="12"/>
      <c r="CC1391" s="12"/>
      <c r="CD1391" s="12"/>
      <c r="CE1391" s="12"/>
      <c r="CF1391" s="12"/>
      <c r="CG1391" s="12"/>
      <c r="CH1391" s="12"/>
      <c r="CI1391" s="12"/>
      <c r="CJ1391" s="12"/>
      <c r="CK1391" s="12"/>
      <c r="CL1391" s="12"/>
      <c r="CM1391" s="12"/>
      <c r="CN1391" s="12"/>
      <c r="CO1391" s="12"/>
      <c r="CP1391" s="12"/>
      <c r="CQ1391" s="12"/>
      <c r="CR1391" s="12"/>
      <c r="CS1391" s="12"/>
      <c r="CT1391" s="12"/>
      <c r="CU1391" s="12"/>
      <c r="CV1391" s="12"/>
      <c r="CW1391" s="12"/>
      <c r="CX1391" s="12"/>
      <c r="CY1391" s="12"/>
      <c r="CZ1391" s="12"/>
      <c r="DA1391" s="12"/>
      <c r="DB1391" s="12"/>
      <c r="DC1391" s="12"/>
      <c r="DD1391" s="12"/>
      <c r="DE1391" s="12"/>
      <c r="DF1391" s="12"/>
      <c r="DG1391" s="12"/>
      <c r="DH1391" s="12"/>
      <c r="DI1391" s="12"/>
      <c r="DJ1391" s="12"/>
      <c r="DK1391" s="12"/>
      <c r="DL1391" s="12"/>
      <c r="DM1391" s="12"/>
      <c r="DN1391" s="12"/>
      <c r="DO1391" s="12"/>
      <c r="DP1391" s="12"/>
      <c r="DQ1391" s="12"/>
      <c r="DR1391" s="12"/>
      <c r="DS1391" s="12"/>
      <c r="DT1391" s="12"/>
      <c r="DU1391" s="12"/>
      <c r="DV1391" s="12"/>
      <c r="DW1391" s="12"/>
      <c r="DX1391" s="12"/>
      <c r="DY1391" s="12"/>
      <c r="DZ1391" s="12"/>
      <c r="EA1391" s="12"/>
      <c r="EB1391" s="12"/>
      <c r="EC1391" s="12"/>
      <c r="ED1391" s="12"/>
      <c r="EE1391" s="12"/>
      <c r="EF1391" s="12"/>
      <c r="EG1391" s="12"/>
      <c r="EH1391" s="12"/>
      <c r="EI1391" s="12"/>
      <c r="EJ1391" s="12"/>
      <c r="EK1391" s="12"/>
      <c r="EL1391" s="12"/>
      <c r="EM1391" s="12"/>
      <c r="EN1391" s="12"/>
      <c r="EO1391" s="12"/>
      <c r="EP1391" s="12"/>
      <c r="EQ1391" s="12"/>
      <c r="ER1391" s="12"/>
      <c r="ES1391" s="12"/>
      <c r="ET1391" s="12"/>
      <c r="EU1391" s="12"/>
      <c r="EV1391" s="12"/>
      <c r="EW1391" s="12"/>
      <c r="EX1391" s="12"/>
      <c r="EY1391" s="12"/>
      <c r="EZ1391" s="12"/>
      <c r="FA1391" s="12"/>
      <c r="FB1391" s="12"/>
      <c r="FC1391" s="12"/>
      <c r="FD1391" s="12"/>
      <c r="FE1391" s="12"/>
      <c r="FF1391" s="12"/>
      <c r="FG1391" s="12"/>
      <c r="FH1391" s="12"/>
      <c r="FI1391" s="12"/>
      <c r="FJ1391" s="12"/>
      <c r="FK1391" s="12"/>
      <c r="FL1391" s="12"/>
      <c r="FM1391" s="12"/>
      <c r="FN1391" s="12"/>
      <c r="FO1391" s="12"/>
      <c r="FP1391" s="12"/>
      <c r="FQ1391" s="12"/>
      <c r="FR1391" s="12"/>
      <c r="FS1391" s="12"/>
      <c r="FT1391" s="12"/>
      <c r="FU1391" s="12"/>
      <c r="FV1391" s="12"/>
      <c r="FW1391" s="12"/>
      <c r="FX1391" s="12"/>
      <c r="FY1391" s="12"/>
      <c r="FZ1391" s="12"/>
      <c r="GA1391" s="12"/>
      <c r="GB1391" s="12"/>
      <c r="GC1391" s="12"/>
      <c r="GD1391" s="12"/>
      <c r="GE1391" s="12"/>
      <c r="GF1391" s="12"/>
      <c r="GG1391" s="12"/>
      <c r="GH1391" s="12"/>
      <c r="GI1391" s="12"/>
      <c r="GJ1391" s="12"/>
      <c r="GK1391" s="12"/>
      <c r="GL1391" s="12"/>
      <c r="GM1391" s="12"/>
      <c r="GN1391" s="12"/>
      <c r="GO1391" s="12"/>
      <c r="GP1391" s="12"/>
      <c r="GQ1391" s="12"/>
      <c r="GR1391" s="12"/>
      <c r="GS1391" s="12"/>
      <c r="GT1391" s="12"/>
      <c r="GU1391" s="12"/>
      <c r="GV1391" s="12"/>
      <c r="GW1391" s="12"/>
      <c r="GX1391" s="12"/>
      <c r="GY1391" s="12"/>
      <c r="GZ1391" s="12"/>
      <c r="HA1391" s="12"/>
      <c r="HB1391" s="12"/>
      <c r="HC1391" s="12"/>
      <c r="HD1391" s="12"/>
      <c r="HE1391" s="12"/>
      <c r="HF1391" s="12"/>
      <c r="HG1391" s="12"/>
      <c r="HH1391" s="12"/>
      <c r="HI1391" s="12"/>
      <c r="HJ1391" s="12"/>
      <c r="HK1391" s="12"/>
      <c r="HL1391" s="12"/>
      <c r="HM1391" s="12"/>
      <c r="HN1391" s="12"/>
      <c r="HO1391" s="12"/>
      <c r="HP1391" s="12"/>
      <c r="HQ1391" s="12"/>
      <c r="HR1391" s="12"/>
      <c r="HS1391" s="12"/>
      <c r="HT1391" s="12"/>
      <c r="HU1391" s="12"/>
      <c r="HV1391" s="12"/>
      <c r="HW1391" s="12"/>
      <c r="HX1391" s="12"/>
      <c r="HY1391" s="12"/>
      <c r="HZ1391" s="12"/>
      <c r="IA1391" s="12"/>
      <c r="IB1391" s="12"/>
      <c r="IC1391" s="12"/>
      <c r="ID1391" s="12"/>
    </row>
    <row r="1392" spans="1:238" x14ac:dyDescent="0.2">
      <c r="A1392" s="11">
        <f t="shared" si="23"/>
        <v>1384</v>
      </c>
      <c r="B1392" s="38" t="s">
        <v>105</v>
      </c>
      <c r="C1392" s="38" t="s">
        <v>761</v>
      </c>
      <c r="D1392" s="38" t="s">
        <v>795</v>
      </c>
      <c r="E1392" s="69" t="s">
        <v>242</v>
      </c>
      <c r="F1392" s="58" t="s">
        <v>34</v>
      </c>
      <c r="G1392" s="39">
        <v>1660</v>
      </c>
      <c r="H1392" s="39">
        <v>3186</v>
      </c>
      <c r="I1392" s="57" t="s">
        <v>15</v>
      </c>
      <c r="J1392" s="57" t="s">
        <v>17</v>
      </c>
      <c r="K1392" s="36"/>
      <c r="L1392" s="12"/>
      <c r="M1392" s="12"/>
      <c r="N1392" s="12"/>
      <c r="O1392" s="12"/>
      <c r="P1392" s="12"/>
      <c r="Q1392" s="12"/>
      <c r="R1392" s="12"/>
      <c r="S1392" s="12"/>
      <c r="T1392" s="12"/>
      <c r="U1392" s="12"/>
      <c r="V1392" s="12"/>
      <c r="W1392" s="12"/>
      <c r="X1392" s="12"/>
      <c r="Y1392" s="12"/>
      <c r="Z1392" s="12"/>
      <c r="AA1392" s="12"/>
      <c r="AB1392" s="12"/>
      <c r="AC1392" s="12"/>
      <c r="AD1392" s="12"/>
      <c r="AE1392" s="12"/>
      <c r="AF1392" s="12"/>
      <c r="AG1392" s="12"/>
      <c r="AH1392" s="12"/>
      <c r="AI1392" s="12"/>
      <c r="AJ1392" s="12"/>
      <c r="AK1392" s="12"/>
      <c r="AL1392" s="12"/>
      <c r="AM1392" s="12"/>
      <c r="AN1392" s="12"/>
      <c r="AO1392" s="12"/>
      <c r="AP1392" s="12"/>
      <c r="AQ1392" s="12"/>
      <c r="AR1392" s="12"/>
      <c r="AS1392" s="12"/>
      <c r="AT1392" s="12"/>
      <c r="AU1392" s="12"/>
      <c r="AV1392" s="12"/>
      <c r="AW1392" s="12"/>
      <c r="AX1392" s="12"/>
      <c r="AY1392" s="12"/>
      <c r="AZ1392" s="12"/>
      <c r="BA1392" s="12"/>
      <c r="BB1392" s="12"/>
      <c r="BC1392" s="12"/>
      <c r="BD1392" s="12"/>
      <c r="BE1392" s="12"/>
      <c r="BF1392" s="12"/>
      <c r="BG1392" s="12"/>
      <c r="BH1392" s="12"/>
      <c r="BI1392" s="12"/>
      <c r="BJ1392" s="12"/>
      <c r="BK1392" s="12"/>
      <c r="BL1392" s="12"/>
      <c r="BM1392" s="12"/>
      <c r="BN1392" s="12"/>
      <c r="BO1392" s="12"/>
      <c r="BP1392" s="12"/>
      <c r="BQ1392" s="12"/>
      <c r="BR1392" s="12"/>
      <c r="BS1392" s="12"/>
      <c r="BT1392" s="12"/>
      <c r="BU1392" s="12"/>
      <c r="BV1392" s="12"/>
      <c r="BW1392" s="12"/>
      <c r="BX1392" s="12"/>
      <c r="BY1392" s="12"/>
      <c r="BZ1392" s="12"/>
      <c r="CA1392" s="12"/>
      <c r="CB1392" s="12"/>
      <c r="CC1392" s="12"/>
      <c r="CD1392" s="12"/>
      <c r="CE1392" s="12"/>
      <c r="CF1392" s="12"/>
      <c r="CG1392" s="12"/>
      <c r="CH1392" s="12"/>
      <c r="CI1392" s="12"/>
      <c r="CJ1392" s="12"/>
      <c r="CK1392" s="12"/>
      <c r="CL1392" s="12"/>
      <c r="CM1392" s="12"/>
      <c r="CN1392" s="12"/>
      <c r="CO1392" s="12"/>
      <c r="CP1392" s="12"/>
      <c r="CQ1392" s="12"/>
      <c r="CR1392" s="12"/>
      <c r="CS1392" s="12"/>
      <c r="CT1392" s="12"/>
      <c r="CU1392" s="12"/>
      <c r="CV1392" s="12"/>
      <c r="CW1392" s="12"/>
      <c r="CX1392" s="12"/>
      <c r="CY1392" s="12"/>
      <c r="CZ1392" s="12"/>
      <c r="DA1392" s="12"/>
      <c r="DB1392" s="12"/>
      <c r="DC1392" s="12"/>
      <c r="DD1392" s="12"/>
      <c r="DE1392" s="12"/>
      <c r="DF1392" s="12"/>
      <c r="DG1392" s="12"/>
      <c r="DH1392" s="12"/>
      <c r="DI1392" s="12"/>
      <c r="DJ1392" s="12"/>
      <c r="DK1392" s="12"/>
      <c r="DL1392" s="12"/>
      <c r="DM1392" s="12"/>
      <c r="DN1392" s="12"/>
      <c r="DO1392" s="12"/>
      <c r="DP1392" s="12"/>
      <c r="DQ1392" s="12"/>
      <c r="DR1392" s="12"/>
      <c r="DS1392" s="12"/>
      <c r="DT1392" s="12"/>
      <c r="DU1392" s="12"/>
      <c r="DV1392" s="12"/>
      <c r="DW1392" s="12"/>
      <c r="DX1392" s="12"/>
      <c r="DY1392" s="12"/>
      <c r="DZ1392" s="12"/>
      <c r="EA1392" s="12"/>
      <c r="EB1392" s="12"/>
      <c r="EC1392" s="12"/>
      <c r="ED1392" s="12"/>
      <c r="EE1392" s="12"/>
      <c r="EF1392" s="12"/>
      <c r="EG1392" s="12"/>
      <c r="EH1392" s="12"/>
      <c r="EI1392" s="12"/>
      <c r="EJ1392" s="12"/>
      <c r="EK1392" s="12"/>
      <c r="EL1392" s="12"/>
      <c r="EM1392" s="12"/>
      <c r="EN1392" s="12"/>
      <c r="EO1392" s="12"/>
      <c r="EP1392" s="12"/>
      <c r="EQ1392" s="12"/>
      <c r="ER1392" s="12"/>
      <c r="ES1392" s="12"/>
      <c r="ET1392" s="12"/>
      <c r="EU1392" s="12"/>
      <c r="EV1392" s="12"/>
      <c r="EW1392" s="12"/>
      <c r="EX1392" s="12"/>
      <c r="EY1392" s="12"/>
      <c r="EZ1392" s="12"/>
      <c r="FA1392" s="12"/>
      <c r="FB1392" s="12"/>
      <c r="FC1392" s="12"/>
      <c r="FD1392" s="12"/>
      <c r="FE1392" s="12"/>
      <c r="FF1392" s="12"/>
      <c r="FG1392" s="12"/>
      <c r="FH1392" s="12"/>
      <c r="FI1392" s="12"/>
      <c r="FJ1392" s="12"/>
      <c r="FK1392" s="12"/>
      <c r="FL1392" s="12"/>
      <c r="FM1392" s="12"/>
      <c r="FN1392" s="12"/>
      <c r="FO1392" s="12"/>
      <c r="FP1392" s="12"/>
      <c r="FQ1392" s="12"/>
      <c r="FR1392" s="12"/>
      <c r="FS1392" s="12"/>
      <c r="FT1392" s="12"/>
      <c r="FU1392" s="12"/>
      <c r="FV1392" s="12"/>
      <c r="FW1392" s="12"/>
      <c r="FX1392" s="12"/>
      <c r="FY1392" s="12"/>
      <c r="FZ1392" s="12"/>
      <c r="GA1392" s="12"/>
      <c r="GB1392" s="12"/>
      <c r="GC1392" s="12"/>
      <c r="GD1392" s="12"/>
      <c r="GE1392" s="12"/>
      <c r="GF1392" s="12"/>
      <c r="GG1392" s="12"/>
      <c r="GH1392" s="12"/>
      <c r="GI1392" s="12"/>
      <c r="GJ1392" s="12"/>
      <c r="GK1392" s="12"/>
      <c r="GL1392" s="12"/>
      <c r="GM1392" s="12"/>
      <c r="GN1392" s="12"/>
      <c r="GO1392" s="12"/>
      <c r="GP1392" s="12"/>
      <c r="GQ1392" s="12"/>
      <c r="GR1392" s="12"/>
      <c r="GS1392" s="12"/>
      <c r="GT1392" s="12"/>
      <c r="GU1392" s="12"/>
      <c r="GV1392" s="12"/>
      <c r="GW1392" s="12"/>
      <c r="GX1392" s="12"/>
      <c r="GY1392" s="12"/>
      <c r="GZ1392" s="12"/>
      <c r="HA1392" s="12"/>
      <c r="HB1392" s="12"/>
      <c r="HC1392" s="12"/>
      <c r="HD1392" s="12"/>
      <c r="HE1392" s="12"/>
      <c r="HF1392" s="12"/>
      <c r="HG1392" s="12"/>
      <c r="HH1392" s="12"/>
      <c r="HI1392" s="12"/>
      <c r="HJ1392" s="12"/>
      <c r="HK1392" s="12"/>
      <c r="HL1392" s="12"/>
      <c r="HM1392" s="12"/>
      <c r="HN1392" s="12"/>
      <c r="HO1392" s="12"/>
      <c r="HP1392" s="12"/>
      <c r="HQ1392" s="12"/>
      <c r="HR1392" s="12"/>
      <c r="HS1392" s="12"/>
      <c r="HT1392" s="12"/>
      <c r="HU1392" s="12"/>
      <c r="HV1392" s="12"/>
      <c r="HW1392" s="12"/>
      <c r="HX1392" s="12"/>
      <c r="HY1392" s="12"/>
      <c r="HZ1392" s="12"/>
      <c r="IA1392" s="12"/>
      <c r="IB1392" s="12"/>
      <c r="IC1392" s="12"/>
      <c r="ID1392" s="12"/>
    </row>
    <row r="1393" spans="1:238" x14ac:dyDescent="0.2">
      <c r="A1393" s="11">
        <f t="shared" si="23"/>
        <v>1385</v>
      </c>
      <c r="B1393" s="32" t="s">
        <v>794</v>
      </c>
      <c r="C1393" s="32" t="s">
        <v>761</v>
      </c>
      <c r="D1393" s="32" t="s">
        <v>795</v>
      </c>
      <c r="E1393" s="68">
        <v>2021.09</v>
      </c>
      <c r="F1393" s="33" t="s">
        <v>1154</v>
      </c>
      <c r="G1393" s="34">
        <v>509</v>
      </c>
      <c r="H1393" s="34">
        <v>1105</v>
      </c>
      <c r="I1393" s="37" t="s">
        <v>15</v>
      </c>
      <c r="J1393" s="35" t="s">
        <v>17</v>
      </c>
      <c r="K1393" s="36" t="s">
        <v>180</v>
      </c>
    </row>
    <row r="1394" spans="1:238" x14ac:dyDescent="0.2">
      <c r="A1394" s="11">
        <f t="shared" si="23"/>
        <v>1386</v>
      </c>
      <c r="B1394" s="32" t="s">
        <v>1590</v>
      </c>
      <c r="C1394" s="32" t="s">
        <v>761</v>
      </c>
      <c r="D1394" s="38" t="s">
        <v>841</v>
      </c>
      <c r="E1394" s="68" t="s">
        <v>1587</v>
      </c>
      <c r="F1394" s="33" t="s">
        <v>1145</v>
      </c>
      <c r="G1394" s="34">
        <v>619</v>
      </c>
      <c r="H1394" s="34">
        <v>1276</v>
      </c>
      <c r="I1394" s="37" t="s">
        <v>18</v>
      </c>
      <c r="J1394" s="35" t="s">
        <v>17</v>
      </c>
      <c r="K1394" s="36"/>
    </row>
    <row r="1395" spans="1:238" x14ac:dyDescent="0.2">
      <c r="A1395" s="11">
        <f t="shared" si="23"/>
        <v>1387</v>
      </c>
      <c r="B1395" s="38" t="s">
        <v>1759</v>
      </c>
      <c r="C1395" s="32" t="s">
        <v>761</v>
      </c>
      <c r="D1395" s="38" t="s">
        <v>841</v>
      </c>
      <c r="E1395" s="69" t="s">
        <v>1757</v>
      </c>
      <c r="F1395" s="82" t="s">
        <v>1483</v>
      </c>
      <c r="G1395" s="83">
        <v>1161</v>
      </c>
      <c r="H1395" s="34">
        <v>1425</v>
      </c>
      <c r="I1395" s="37" t="s">
        <v>15</v>
      </c>
      <c r="J1395" s="35" t="s">
        <v>17</v>
      </c>
      <c r="K1395" s="45"/>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c r="AL1395" s="13"/>
      <c r="AM1395" s="13"/>
      <c r="AN1395" s="13"/>
      <c r="AO1395" s="13"/>
      <c r="AP1395" s="13"/>
      <c r="AQ1395" s="13"/>
      <c r="AR1395" s="13"/>
      <c r="AS1395" s="13"/>
      <c r="AT1395" s="13"/>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c r="BQ1395" s="13"/>
      <c r="BR1395" s="13"/>
      <c r="BS1395" s="13"/>
      <c r="BT1395" s="13"/>
      <c r="BU1395" s="13"/>
      <c r="BV1395" s="13"/>
      <c r="BW1395" s="13"/>
      <c r="BX1395" s="13"/>
      <c r="BY1395" s="13"/>
      <c r="BZ1395" s="13"/>
      <c r="CA1395" s="13"/>
      <c r="CB1395" s="13"/>
      <c r="CC1395" s="13"/>
      <c r="CD1395" s="13"/>
      <c r="CE1395" s="13"/>
      <c r="CF1395" s="13"/>
      <c r="CG1395" s="13"/>
      <c r="CH1395" s="13"/>
      <c r="CI1395" s="13"/>
      <c r="CJ1395" s="13"/>
      <c r="CK1395" s="13"/>
      <c r="CL1395" s="13"/>
      <c r="CM1395" s="13"/>
      <c r="CN1395" s="13"/>
      <c r="CO1395" s="13"/>
      <c r="CP1395" s="13"/>
      <c r="CQ1395" s="13"/>
      <c r="CR1395" s="13"/>
      <c r="CS1395" s="13"/>
      <c r="CT1395" s="13"/>
      <c r="CU1395" s="13"/>
      <c r="CV1395" s="13"/>
      <c r="CW1395" s="13"/>
      <c r="CX1395" s="13"/>
      <c r="CY1395" s="13"/>
      <c r="CZ1395" s="13"/>
      <c r="DA1395" s="13"/>
      <c r="DB1395" s="13"/>
      <c r="DC1395" s="13"/>
      <c r="DD1395" s="13"/>
      <c r="DE1395" s="13"/>
      <c r="DF1395" s="13"/>
      <c r="DG1395" s="13"/>
      <c r="DH1395" s="13"/>
      <c r="DI1395" s="13"/>
      <c r="DJ1395" s="13"/>
      <c r="DK1395" s="13"/>
      <c r="DL1395" s="13"/>
      <c r="DM1395" s="13"/>
      <c r="DN1395" s="13"/>
      <c r="DO1395" s="13"/>
      <c r="DP1395" s="13"/>
      <c r="DQ1395" s="13"/>
      <c r="DR1395" s="13"/>
      <c r="DS1395" s="13"/>
      <c r="DT1395" s="13"/>
      <c r="DU1395" s="13"/>
      <c r="DV1395" s="13"/>
      <c r="DW1395" s="13"/>
      <c r="DX1395" s="13"/>
      <c r="DY1395" s="13"/>
      <c r="DZ1395" s="13"/>
      <c r="EA1395" s="13"/>
      <c r="EB1395" s="13"/>
      <c r="EC1395" s="13"/>
      <c r="ED1395" s="13"/>
      <c r="EE1395" s="13"/>
      <c r="EF1395" s="13"/>
      <c r="EG1395" s="13"/>
      <c r="EH1395" s="13"/>
      <c r="EI1395" s="13"/>
      <c r="EJ1395" s="13"/>
      <c r="EK1395" s="13"/>
      <c r="EL1395" s="13"/>
      <c r="EM1395" s="13"/>
      <c r="EN1395" s="13"/>
      <c r="EO1395" s="13"/>
      <c r="EP1395" s="13"/>
      <c r="EQ1395" s="13"/>
      <c r="ER1395" s="13"/>
      <c r="ES1395" s="13"/>
      <c r="ET1395" s="13"/>
      <c r="EU1395" s="13"/>
      <c r="EV1395" s="13"/>
      <c r="EW1395" s="13"/>
      <c r="EX1395" s="13"/>
      <c r="EY1395" s="13"/>
      <c r="EZ1395" s="13"/>
      <c r="FA1395" s="13"/>
      <c r="FB1395" s="13"/>
      <c r="FC1395" s="13"/>
      <c r="FD1395" s="13"/>
      <c r="FE1395" s="13"/>
      <c r="FF1395" s="13"/>
      <c r="FG1395" s="13"/>
      <c r="FH1395" s="13"/>
      <c r="FI1395" s="13"/>
      <c r="FJ1395" s="13"/>
      <c r="FK1395" s="13"/>
      <c r="FL1395" s="13"/>
      <c r="FM1395" s="13"/>
      <c r="FN1395" s="13"/>
      <c r="FO1395" s="13"/>
      <c r="FP1395" s="13"/>
      <c r="FQ1395" s="13"/>
      <c r="FR1395" s="13"/>
      <c r="FS1395" s="13"/>
      <c r="FT1395" s="13"/>
      <c r="FU1395" s="13"/>
      <c r="FV1395" s="13"/>
      <c r="FW1395" s="13"/>
      <c r="FX1395" s="13"/>
      <c r="FY1395" s="13"/>
      <c r="FZ1395" s="13"/>
      <c r="GA1395" s="13"/>
      <c r="GB1395" s="13"/>
      <c r="GC1395" s="13"/>
      <c r="GD1395" s="13"/>
      <c r="GE1395" s="13"/>
      <c r="GF1395" s="13"/>
      <c r="GG1395" s="13"/>
      <c r="GH1395" s="13"/>
      <c r="GI1395" s="13"/>
      <c r="GJ1395" s="13"/>
      <c r="GK1395" s="13"/>
      <c r="GL1395" s="13"/>
      <c r="GM1395" s="13"/>
      <c r="GN1395" s="13"/>
      <c r="GO1395" s="13"/>
      <c r="GP1395" s="13"/>
      <c r="GQ1395" s="13"/>
      <c r="GR1395" s="13"/>
      <c r="GS1395" s="13"/>
      <c r="GT1395" s="13"/>
      <c r="GU1395" s="13"/>
      <c r="GV1395" s="13"/>
      <c r="GW1395" s="13"/>
      <c r="GX1395" s="13"/>
      <c r="GY1395" s="13"/>
      <c r="GZ1395" s="13"/>
      <c r="HA1395" s="13"/>
      <c r="HB1395" s="13"/>
      <c r="HC1395" s="13"/>
      <c r="HD1395" s="13"/>
      <c r="HE1395" s="13"/>
      <c r="HF1395" s="13"/>
      <c r="HG1395" s="13"/>
      <c r="HH1395" s="13"/>
      <c r="HI1395" s="13"/>
      <c r="HJ1395" s="13"/>
      <c r="HK1395" s="13"/>
      <c r="HL1395" s="13"/>
      <c r="HM1395" s="13"/>
      <c r="HN1395" s="13"/>
      <c r="HO1395" s="13"/>
    </row>
    <row r="1396" spans="1:238" x14ac:dyDescent="0.2">
      <c r="A1396" s="11">
        <f t="shared" si="23"/>
        <v>1388</v>
      </c>
      <c r="B1396" s="32" t="s">
        <v>1872</v>
      </c>
      <c r="C1396" s="32" t="s">
        <v>761</v>
      </c>
      <c r="D1396" s="32" t="s">
        <v>841</v>
      </c>
      <c r="E1396" s="69" t="s">
        <v>1873</v>
      </c>
      <c r="F1396" s="33" t="s">
        <v>51</v>
      </c>
      <c r="G1396" s="34">
        <v>231</v>
      </c>
      <c r="H1396" s="34">
        <v>360</v>
      </c>
      <c r="I1396" s="37" t="s">
        <v>15</v>
      </c>
      <c r="J1396" s="35" t="s">
        <v>17</v>
      </c>
      <c r="K1396" s="36"/>
      <c r="ED1396" s="13"/>
      <c r="EE1396" s="13"/>
      <c r="EF1396" s="13"/>
      <c r="EG1396" s="13"/>
      <c r="EH1396" s="13"/>
      <c r="EI1396" s="13"/>
      <c r="EJ1396" s="13"/>
      <c r="EK1396" s="13"/>
      <c r="EL1396" s="13"/>
      <c r="EM1396" s="13"/>
      <c r="EN1396" s="13"/>
      <c r="EO1396" s="13"/>
      <c r="EP1396" s="13"/>
      <c r="EQ1396" s="13"/>
      <c r="ER1396" s="13"/>
      <c r="ES1396" s="13"/>
      <c r="ET1396" s="13"/>
      <c r="EU1396" s="13"/>
      <c r="EV1396" s="13"/>
      <c r="EW1396" s="13"/>
      <c r="EX1396" s="13"/>
      <c r="EY1396" s="13"/>
      <c r="EZ1396" s="13"/>
      <c r="FA1396" s="13"/>
      <c r="FB1396" s="13"/>
      <c r="FC1396" s="13"/>
      <c r="FD1396" s="13"/>
      <c r="FE1396" s="13"/>
      <c r="FF1396" s="13"/>
      <c r="FG1396" s="13"/>
      <c r="FH1396" s="13"/>
      <c r="FI1396" s="13"/>
      <c r="FJ1396" s="13"/>
      <c r="FK1396" s="13"/>
      <c r="FL1396" s="13"/>
      <c r="FM1396" s="13"/>
      <c r="FN1396" s="13"/>
      <c r="FO1396" s="13"/>
      <c r="FP1396" s="13"/>
      <c r="FQ1396" s="13"/>
      <c r="FR1396" s="13"/>
      <c r="FS1396" s="13"/>
      <c r="FT1396" s="13"/>
      <c r="FU1396" s="13"/>
      <c r="FV1396" s="13"/>
      <c r="FW1396" s="13"/>
      <c r="FX1396" s="13"/>
      <c r="FY1396" s="13"/>
      <c r="FZ1396" s="13"/>
      <c r="GA1396" s="13"/>
      <c r="GB1396" s="13"/>
      <c r="GC1396" s="13"/>
      <c r="GD1396" s="13"/>
      <c r="GE1396" s="13"/>
    </row>
    <row r="1397" spans="1:238" x14ac:dyDescent="0.2">
      <c r="A1397" s="11">
        <f t="shared" si="23"/>
        <v>1389</v>
      </c>
      <c r="B1397" s="38" t="s">
        <v>275</v>
      </c>
      <c r="C1397" s="38" t="s">
        <v>761</v>
      </c>
      <c r="D1397" s="38" t="s">
        <v>841</v>
      </c>
      <c r="E1397" s="69" t="s">
        <v>1966</v>
      </c>
      <c r="F1397" s="40" t="s">
        <v>166</v>
      </c>
      <c r="G1397" s="39">
        <v>517</v>
      </c>
      <c r="H1397" s="39">
        <v>1101</v>
      </c>
      <c r="I1397" s="41" t="s">
        <v>18</v>
      </c>
      <c r="J1397" s="43" t="s">
        <v>17</v>
      </c>
      <c r="K1397" s="42"/>
      <c r="L1397" s="12"/>
      <c r="M1397" s="12"/>
      <c r="N1397" s="12"/>
      <c r="O1397" s="12"/>
      <c r="P1397" s="12"/>
      <c r="Q1397" s="12"/>
      <c r="R1397" s="12"/>
      <c r="S1397" s="12"/>
      <c r="T1397" s="12"/>
      <c r="U1397" s="12"/>
      <c r="V1397" s="12"/>
      <c r="W1397" s="12"/>
      <c r="X1397" s="12"/>
      <c r="Y1397" s="12"/>
      <c r="Z1397" s="12"/>
      <c r="AA1397" s="12"/>
      <c r="AB1397" s="12"/>
      <c r="AC1397" s="12"/>
      <c r="AD1397" s="12"/>
      <c r="AE1397" s="12"/>
      <c r="AF1397" s="12"/>
      <c r="AG1397" s="12"/>
      <c r="AH1397" s="12"/>
      <c r="AI1397" s="12"/>
      <c r="AJ1397" s="12"/>
      <c r="AK1397" s="12"/>
      <c r="AL1397" s="12"/>
      <c r="AM1397" s="12"/>
      <c r="AN1397" s="12"/>
      <c r="AO1397" s="12"/>
      <c r="AP1397" s="12"/>
      <c r="AQ1397" s="12"/>
      <c r="AR1397" s="12"/>
      <c r="AS1397" s="12"/>
      <c r="AT1397" s="12"/>
      <c r="AU1397" s="12"/>
      <c r="AV1397" s="12"/>
      <c r="AW1397" s="12"/>
      <c r="AX1397" s="12"/>
      <c r="AY1397" s="12"/>
      <c r="AZ1397" s="12"/>
      <c r="BA1397" s="12"/>
      <c r="BB1397" s="12"/>
      <c r="BC1397" s="12"/>
      <c r="BD1397" s="12"/>
      <c r="BE1397" s="12"/>
      <c r="BF1397" s="12"/>
      <c r="BG1397" s="12"/>
      <c r="BH1397" s="12"/>
      <c r="BI1397" s="12"/>
      <c r="BJ1397" s="12"/>
      <c r="BK1397" s="12"/>
      <c r="BL1397" s="12"/>
      <c r="BM1397" s="12"/>
      <c r="BN1397" s="12"/>
      <c r="BO1397" s="12"/>
      <c r="BP1397" s="12"/>
      <c r="BQ1397" s="12"/>
      <c r="BR1397" s="12"/>
      <c r="BS1397" s="12"/>
      <c r="BT1397" s="12"/>
      <c r="BU1397" s="12"/>
      <c r="BV1397" s="12"/>
      <c r="BW1397" s="12"/>
      <c r="BX1397" s="12"/>
      <c r="BY1397" s="12"/>
      <c r="BZ1397" s="12"/>
      <c r="CA1397" s="12"/>
      <c r="CB1397" s="12"/>
      <c r="CC1397" s="12"/>
      <c r="CD1397" s="12"/>
      <c r="CE1397" s="12"/>
      <c r="CF1397" s="12"/>
      <c r="CG1397" s="12"/>
      <c r="CH1397" s="12"/>
      <c r="CI1397" s="12"/>
      <c r="CJ1397" s="12"/>
      <c r="CK1397" s="12"/>
      <c r="CL1397" s="12"/>
      <c r="CM1397" s="12"/>
      <c r="CN1397" s="12"/>
      <c r="CO1397" s="12"/>
      <c r="CP1397" s="12"/>
      <c r="CQ1397" s="12"/>
      <c r="CR1397" s="12"/>
      <c r="CS1397" s="12"/>
      <c r="CT1397" s="12"/>
      <c r="CU1397" s="12"/>
      <c r="CV1397" s="12"/>
      <c r="CW1397" s="12"/>
      <c r="CX1397" s="12"/>
      <c r="CY1397" s="12"/>
      <c r="CZ1397" s="12"/>
      <c r="DA1397" s="12"/>
      <c r="DB1397" s="12"/>
      <c r="DC1397" s="12"/>
      <c r="DD1397" s="12"/>
      <c r="DE1397" s="12"/>
      <c r="DF1397" s="12"/>
      <c r="DG1397" s="12"/>
      <c r="DH1397" s="12"/>
      <c r="DI1397" s="12"/>
      <c r="DJ1397" s="12"/>
      <c r="DK1397" s="12"/>
      <c r="DL1397" s="12"/>
      <c r="DM1397" s="12"/>
      <c r="DN1397" s="12"/>
      <c r="DO1397" s="12"/>
      <c r="DP1397" s="12"/>
      <c r="DQ1397" s="12"/>
      <c r="DR1397" s="12"/>
      <c r="DS1397" s="12"/>
      <c r="DT1397" s="12"/>
      <c r="DU1397" s="12"/>
      <c r="DV1397" s="12"/>
      <c r="DW1397" s="12"/>
      <c r="DX1397" s="12"/>
      <c r="DY1397" s="12"/>
      <c r="DZ1397" s="12"/>
      <c r="EA1397" s="12"/>
      <c r="EB1397" s="12"/>
      <c r="EC1397" s="12"/>
      <c r="ED1397" s="12"/>
      <c r="EE1397" s="12"/>
      <c r="EF1397" s="12"/>
      <c r="EG1397" s="12"/>
      <c r="EH1397" s="12"/>
      <c r="EI1397" s="12"/>
      <c r="EJ1397" s="12"/>
      <c r="EK1397" s="12"/>
      <c r="EL1397" s="12"/>
      <c r="EM1397" s="12"/>
      <c r="EN1397" s="12"/>
      <c r="EO1397" s="12"/>
      <c r="EP1397" s="12"/>
      <c r="EQ1397" s="12"/>
      <c r="ER1397" s="12"/>
      <c r="ES1397" s="12"/>
      <c r="ET1397" s="12"/>
      <c r="EU1397" s="12"/>
      <c r="EV1397" s="12"/>
      <c r="EW1397" s="12"/>
      <c r="EX1397" s="12"/>
      <c r="EY1397" s="12"/>
      <c r="EZ1397" s="12"/>
      <c r="FA1397" s="12"/>
      <c r="FB1397" s="12"/>
      <c r="FC1397" s="12"/>
      <c r="FD1397" s="12"/>
      <c r="FE1397" s="12"/>
      <c r="FF1397" s="12"/>
      <c r="FG1397" s="12"/>
      <c r="FH1397" s="12"/>
      <c r="FI1397" s="12"/>
      <c r="FJ1397" s="12"/>
      <c r="FK1397" s="12"/>
      <c r="FL1397" s="12"/>
      <c r="FM1397" s="12"/>
      <c r="FN1397" s="12"/>
      <c r="FO1397" s="12"/>
      <c r="FP1397" s="12"/>
      <c r="FQ1397" s="12"/>
      <c r="FR1397" s="12"/>
      <c r="FS1397" s="12"/>
      <c r="FT1397" s="12"/>
      <c r="FU1397" s="12"/>
      <c r="FV1397" s="12"/>
      <c r="FW1397" s="12"/>
      <c r="FX1397" s="12"/>
      <c r="FY1397" s="12"/>
      <c r="FZ1397" s="12"/>
      <c r="GA1397" s="12"/>
      <c r="GB1397" s="12"/>
      <c r="GC1397" s="12"/>
      <c r="GD1397" s="12"/>
      <c r="GE1397" s="12"/>
      <c r="GF1397" s="12"/>
      <c r="GG1397" s="12"/>
      <c r="GH1397" s="12"/>
      <c r="GI1397" s="12"/>
      <c r="GJ1397" s="12"/>
      <c r="GK1397" s="12"/>
      <c r="GL1397" s="12"/>
      <c r="GM1397" s="12"/>
      <c r="GN1397" s="12"/>
      <c r="GO1397" s="12"/>
      <c r="GP1397" s="12"/>
      <c r="GQ1397" s="12"/>
      <c r="GR1397" s="12"/>
      <c r="GS1397" s="12"/>
      <c r="GT1397" s="12"/>
      <c r="GU1397" s="12"/>
      <c r="GV1397" s="12"/>
      <c r="GW1397" s="12"/>
      <c r="GX1397" s="12"/>
      <c r="GY1397" s="12"/>
      <c r="GZ1397" s="12"/>
      <c r="HA1397" s="12"/>
      <c r="HB1397" s="12"/>
      <c r="HC1397" s="12"/>
      <c r="HD1397" s="12"/>
      <c r="HE1397" s="12"/>
      <c r="HF1397" s="12"/>
      <c r="HG1397" s="12"/>
      <c r="HH1397" s="12"/>
      <c r="HI1397" s="12"/>
      <c r="HJ1397" s="12"/>
      <c r="HK1397" s="12"/>
      <c r="HL1397" s="12"/>
      <c r="HM1397" s="12"/>
      <c r="HN1397" s="12"/>
      <c r="HO1397" s="12"/>
      <c r="HP1397" s="12"/>
      <c r="HQ1397" s="12"/>
      <c r="HR1397" s="12"/>
      <c r="HS1397" s="12"/>
      <c r="HT1397" s="12"/>
      <c r="HU1397" s="12"/>
      <c r="HV1397" s="12"/>
      <c r="HW1397" s="12"/>
      <c r="HX1397" s="12"/>
      <c r="HY1397" s="12"/>
      <c r="HZ1397" s="12"/>
      <c r="IA1397" s="12"/>
      <c r="IB1397" s="12"/>
      <c r="IC1397" s="12"/>
      <c r="ID1397" s="12"/>
    </row>
    <row r="1398" spans="1:238" x14ac:dyDescent="0.2">
      <c r="A1398" s="11">
        <f t="shared" si="23"/>
        <v>1390</v>
      </c>
      <c r="B1398" s="38" t="s">
        <v>276</v>
      </c>
      <c r="C1398" s="46" t="s">
        <v>761</v>
      </c>
      <c r="D1398" s="38" t="s">
        <v>841</v>
      </c>
      <c r="E1398" s="69" t="s">
        <v>2118</v>
      </c>
      <c r="F1398" s="40" t="s">
        <v>724</v>
      </c>
      <c r="G1398" s="39">
        <v>384</v>
      </c>
      <c r="H1398" s="39">
        <v>888</v>
      </c>
      <c r="I1398" s="41" t="s">
        <v>18</v>
      </c>
      <c r="J1398" s="86" t="s">
        <v>17</v>
      </c>
      <c r="K1398" s="42"/>
    </row>
    <row r="1399" spans="1:238" x14ac:dyDescent="0.2">
      <c r="A1399" s="11">
        <f t="shared" si="23"/>
        <v>1391</v>
      </c>
      <c r="B1399" s="46" t="s">
        <v>277</v>
      </c>
      <c r="C1399" s="38" t="s">
        <v>761</v>
      </c>
      <c r="D1399" s="38" t="s">
        <v>841</v>
      </c>
      <c r="E1399" s="69" t="s">
        <v>2159</v>
      </c>
      <c r="F1399" s="40" t="s">
        <v>2160</v>
      </c>
      <c r="G1399" s="39">
        <v>500</v>
      </c>
      <c r="H1399" s="39">
        <v>1162</v>
      </c>
      <c r="I1399" s="41" t="s">
        <v>15</v>
      </c>
      <c r="J1399" s="43" t="s">
        <v>17</v>
      </c>
      <c r="K1399" s="42"/>
      <c r="L1399" s="12"/>
      <c r="M1399" s="12"/>
      <c r="N1399" s="12"/>
      <c r="O1399" s="12"/>
      <c r="P1399" s="12"/>
      <c r="Q1399" s="12"/>
      <c r="R1399" s="12"/>
      <c r="S1399" s="12"/>
      <c r="T1399" s="12"/>
      <c r="U1399" s="12"/>
      <c r="V1399" s="12"/>
      <c r="W1399" s="12"/>
      <c r="X1399" s="12"/>
      <c r="Y1399" s="12"/>
      <c r="Z1399" s="12"/>
      <c r="AA1399" s="12"/>
      <c r="AB1399" s="12"/>
      <c r="AC1399" s="12"/>
      <c r="AD1399" s="12"/>
      <c r="AE1399" s="12"/>
      <c r="AF1399" s="12"/>
      <c r="AG1399" s="12"/>
      <c r="AH1399" s="12"/>
      <c r="AI1399" s="12"/>
      <c r="AJ1399" s="12"/>
      <c r="AK1399" s="12"/>
      <c r="AL1399" s="12"/>
      <c r="AM1399" s="12"/>
      <c r="AN1399" s="12"/>
      <c r="AO1399" s="12"/>
      <c r="AP1399" s="12"/>
      <c r="AQ1399" s="12"/>
      <c r="AR1399" s="12"/>
      <c r="AS1399" s="12"/>
      <c r="AT1399" s="12"/>
      <c r="AU1399" s="12"/>
      <c r="AV1399" s="12"/>
      <c r="AW1399" s="12"/>
      <c r="AX1399" s="12"/>
      <c r="AY1399" s="12"/>
      <c r="AZ1399" s="12"/>
      <c r="BA1399" s="12"/>
      <c r="BB1399" s="12"/>
      <c r="BC1399" s="12"/>
      <c r="BD1399" s="12"/>
      <c r="BE1399" s="12"/>
      <c r="BF1399" s="12"/>
      <c r="BG1399" s="12"/>
      <c r="BH1399" s="12"/>
      <c r="BI1399" s="12"/>
      <c r="BJ1399" s="12"/>
      <c r="BK1399" s="12"/>
      <c r="BL1399" s="12"/>
      <c r="BM1399" s="12"/>
      <c r="BN1399" s="12"/>
      <c r="BO1399" s="12"/>
      <c r="BP1399" s="12"/>
      <c r="BQ1399" s="12"/>
      <c r="BR1399" s="12"/>
      <c r="BS1399" s="12"/>
      <c r="BT1399" s="12"/>
      <c r="BU1399" s="12"/>
      <c r="BV1399" s="12"/>
      <c r="BW1399" s="12"/>
      <c r="BX1399" s="12"/>
      <c r="BY1399" s="12"/>
      <c r="BZ1399" s="12"/>
      <c r="CA1399" s="12"/>
      <c r="CB1399" s="12"/>
      <c r="CC1399" s="12"/>
      <c r="CD1399" s="12"/>
      <c r="CE1399" s="12"/>
      <c r="CF1399" s="12"/>
      <c r="CG1399" s="12"/>
      <c r="CH1399" s="12"/>
      <c r="CI1399" s="12"/>
      <c r="CJ1399" s="12"/>
      <c r="CK1399" s="12"/>
      <c r="CL1399" s="12"/>
      <c r="CM1399" s="12"/>
      <c r="CN1399" s="12"/>
      <c r="CO1399" s="12"/>
      <c r="CP1399" s="12"/>
      <c r="CQ1399" s="12"/>
      <c r="CR1399" s="12"/>
      <c r="CS1399" s="12"/>
      <c r="CT1399" s="12"/>
      <c r="CU1399" s="12"/>
      <c r="CV1399" s="12"/>
      <c r="CW1399" s="12"/>
      <c r="CX1399" s="12"/>
      <c r="CY1399" s="12"/>
      <c r="CZ1399" s="12"/>
      <c r="DA1399" s="12"/>
      <c r="DB1399" s="12"/>
      <c r="DC1399" s="12"/>
      <c r="DD1399" s="12"/>
      <c r="DE1399" s="12"/>
      <c r="DF1399" s="12"/>
      <c r="DG1399" s="12"/>
      <c r="DH1399" s="12"/>
      <c r="DI1399" s="12"/>
      <c r="DJ1399" s="12"/>
      <c r="DK1399" s="12"/>
      <c r="DL1399" s="12"/>
      <c r="DM1399" s="12"/>
      <c r="DN1399" s="12"/>
      <c r="DO1399" s="12"/>
      <c r="DP1399" s="12"/>
      <c r="DQ1399" s="12"/>
      <c r="DR1399" s="12"/>
      <c r="DS1399" s="12"/>
      <c r="DT1399" s="12"/>
      <c r="DU1399" s="12"/>
      <c r="DV1399" s="12"/>
      <c r="DW1399" s="12"/>
      <c r="DX1399" s="12"/>
      <c r="DY1399" s="12"/>
      <c r="DZ1399" s="12"/>
      <c r="EA1399" s="12"/>
      <c r="EB1399" s="12"/>
      <c r="EC1399" s="12"/>
      <c r="ED1399" s="12"/>
      <c r="EE1399" s="12"/>
      <c r="EF1399" s="12"/>
      <c r="EG1399" s="12"/>
      <c r="EH1399" s="12"/>
      <c r="EI1399" s="12"/>
      <c r="EJ1399" s="12"/>
      <c r="EK1399" s="12"/>
      <c r="EL1399" s="12"/>
      <c r="EM1399" s="12"/>
      <c r="EN1399" s="12"/>
      <c r="EO1399" s="12"/>
      <c r="EP1399" s="12"/>
      <c r="EQ1399" s="12"/>
      <c r="ER1399" s="12"/>
      <c r="ES1399" s="12"/>
      <c r="ET1399" s="12"/>
      <c r="EU1399" s="12"/>
      <c r="EV1399" s="12"/>
      <c r="EW1399" s="12"/>
      <c r="EX1399" s="12"/>
      <c r="EY1399" s="12"/>
      <c r="EZ1399" s="12"/>
      <c r="FA1399" s="12"/>
      <c r="FB1399" s="12"/>
      <c r="FC1399" s="12"/>
      <c r="FD1399" s="12"/>
      <c r="FE1399" s="12"/>
      <c r="FF1399" s="12"/>
      <c r="FG1399" s="12"/>
      <c r="FH1399" s="12"/>
      <c r="FI1399" s="12"/>
      <c r="FJ1399" s="12"/>
      <c r="FK1399" s="12"/>
      <c r="FL1399" s="12"/>
      <c r="FM1399" s="12"/>
      <c r="FN1399" s="12"/>
      <c r="FO1399" s="12"/>
      <c r="FP1399" s="12"/>
      <c r="FQ1399" s="12"/>
      <c r="FR1399" s="12"/>
      <c r="FS1399" s="12"/>
      <c r="FT1399" s="12"/>
      <c r="FU1399" s="12"/>
      <c r="FV1399" s="12"/>
      <c r="FW1399" s="12"/>
      <c r="FX1399" s="12"/>
      <c r="FY1399" s="12"/>
      <c r="FZ1399" s="12"/>
      <c r="GA1399" s="12"/>
      <c r="GB1399" s="12"/>
      <c r="GC1399" s="12"/>
      <c r="GD1399" s="12"/>
      <c r="GE1399" s="12"/>
      <c r="GF1399" s="12"/>
      <c r="GG1399" s="12"/>
      <c r="GH1399" s="12"/>
      <c r="GI1399" s="12"/>
      <c r="GJ1399" s="12"/>
      <c r="GK1399" s="12"/>
      <c r="GL1399" s="12"/>
      <c r="GM1399" s="12"/>
      <c r="GN1399" s="12"/>
      <c r="GO1399" s="12"/>
      <c r="GP1399" s="12"/>
      <c r="GQ1399" s="12"/>
      <c r="GR1399" s="12"/>
      <c r="GS1399" s="12"/>
      <c r="GT1399" s="12"/>
      <c r="GU1399" s="12"/>
      <c r="GV1399" s="12"/>
      <c r="GW1399" s="12"/>
      <c r="GX1399" s="12"/>
      <c r="GY1399" s="12"/>
      <c r="GZ1399" s="12"/>
      <c r="HA1399" s="12"/>
      <c r="HB1399" s="12"/>
      <c r="HC1399" s="12"/>
      <c r="HD1399" s="12"/>
      <c r="HE1399" s="12"/>
      <c r="HF1399" s="12"/>
      <c r="HG1399" s="12"/>
      <c r="HH1399" s="12"/>
      <c r="HI1399" s="12"/>
      <c r="HJ1399" s="12"/>
      <c r="HK1399" s="12"/>
      <c r="HL1399" s="12"/>
      <c r="HM1399" s="12"/>
      <c r="HN1399" s="12"/>
      <c r="HO1399" s="12"/>
      <c r="HP1399" s="12"/>
      <c r="HQ1399" s="12"/>
      <c r="HR1399" s="12"/>
      <c r="HS1399" s="12"/>
      <c r="HT1399" s="12"/>
      <c r="HU1399" s="12"/>
      <c r="HV1399" s="12"/>
      <c r="HW1399" s="12"/>
      <c r="HX1399" s="12"/>
      <c r="HY1399" s="12"/>
      <c r="HZ1399" s="12"/>
      <c r="IA1399" s="12"/>
      <c r="IB1399" s="12"/>
      <c r="IC1399" s="12"/>
      <c r="ID1399" s="12"/>
    </row>
    <row r="1400" spans="1:238" x14ac:dyDescent="0.2">
      <c r="A1400" s="11">
        <f t="shared" si="23"/>
        <v>1392</v>
      </c>
      <c r="B1400" s="32" t="s">
        <v>840</v>
      </c>
      <c r="C1400" s="32" t="s">
        <v>761</v>
      </c>
      <c r="D1400" s="32" t="s">
        <v>841</v>
      </c>
      <c r="E1400" s="68">
        <v>2022.02</v>
      </c>
      <c r="F1400" s="33" t="s">
        <v>1517</v>
      </c>
      <c r="G1400" s="34">
        <v>870</v>
      </c>
      <c r="H1400" s="34">
        <v>1830</v>
      </c>
      <c r="I1400" s="37" t="s">
        <v>15</v>
      </c>
      <c r="J1400" s="35" t="s">
        <v>17</v>
      </c>
      <c r="K1400" s="36" t="s">
        <v>181</v>
      </c>
    </row>
    <row r="1401" spans="1:238" x14ac:dyDescent="0.2">
      <c r="A1401" s="11">
        <f t="shared" si="23"/>
        <v>1393</v>
      </c>
      <c r="B1401" s="32" t="s">
        <v>1009</v>
      </c>
      <c r="C1401" s="32" t="s">
        <v>761</v>
      </c>
      <c r="D1401" s="32" t="s">
        <v>841</v>
      </c>
      <c r="E1401" s="68">
        <v>2022.12</v>
      </c>
      <c r="F1401" s="33" t="s">
        <v>26</v>
      </c>
      <c r="G1401" s="34">
        <v>497</v>
      </c>
      <c r="H1401" s="34">
        <v>899</v>
      </c>
      <c r="I1401" s="37" t="s">
        <v>15</v>
      </c>
      <c r="J1401" s="35" t="s">
        <v>17</v>
      </c>
      <c r="K1401" s="36"/>
    </row>
    <row r="1402" spans="1:238" x14ac:dyDescent="0.2">
      <c r="A1402" s="11">
        <f t="shared" si="23"/>
        <v>1394</v>
      </c>
      <c r="B1402" s="32" t="s">
        <v>368</v>
      </c>
      <c r="C1402" s="32" t="s">
        <v>761</v>
      </c>
      <c r="D1402" s="38" t="s">
        <v>1045</v>
      </c>
      <c r="E1402" s="68" t="s">
        <v>1245</v>
      </c>
      <c r="F1402" s="33" t="s">
        <v>44</v>
      </c>
      <c r="G1402" s="34">
        <v>5450</v>
      </c>
      <c r="H1402" s="34">
        <v>2840</v>
      </c>
      <c r="I1402" s="37" t="s">
        <v>15</v>
      </c>
      <c r="J1402" s="35" t="s">
        <v>17</v>
      </c>
      <c r="K1402" s="36"/>
    </row>
    <row r="1403" spans="1:238" x14ac:dyDescent="0.2">
      <c r="A1403" s="11">
        <f t="shared" si="23"/>
        <v>1395</v>
      </c>
      <c r="B1403" s="38" t="s">
        <v>1280</v>
      </c>
      <c r="C1403" s="32" t="s">
        <v>761</v>
      </c>
      <c r="D1403" s="38" t="s">
        <v>1045</v>
      </c>
      <c r="E1403" s="69" t="s">
        <v>1046</v>
      </c>
      <c r="F1403" s="40" t="s">
        <v>55</v>
      </c>
      <c r="G1403" s="39">
        <v>22452</v>
      </c>
      <c r="H1403" s="39">
        <v>41751</v>
      </c>
      <c r="I1403" s="41" t="s">
        <v>15</v>
      </c>
      <c r="J1403" s="43" t="s">
        <v>17</v>
      </c>
      <c r="K1403" s="42"/>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c r="AL1403" s="13"/>
      <c r="AM1403" s="13"/>
      <c r="AN1403" s="13"/>
      <c r="AO1403" s="13"/>
      <c r="AP1403" s="13"/>
      <c r="AQ1403" s="13"/>
      <c r="AR1403" s="13"/>
      <c r="AS1403" s="13"/>
      <c r="AT1403" s="13"/>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c r="BW1403" s="13"/>
      <c r="BX1403" s="13"/>
      <c r="BY1403" s="13"/>
      <c r="BZ1403" s="13"/>
      <c r="CA1403" s="13"/>
      <c r="CB1403" s="13"/>
      <c r="CC1403" s="13"/>
      <c r="CD1403" s="13"/>
      <c r="CE1403" s="13"/>
      <c r="CF1403" s="13"/>
      <c r="CG1403" s="13"/>
      <c r="CH1403" s="13"/>
      <c r="CI1403" s="13"/>
      <c r="CJ1403" s="13"/>
      <c r="CK1403" s="13"/>
      <c r="CL1403" s="13"/>
      <c r="CM1403" s="13"/>
      <c r="CN1403" s="13"/>
      <c r="CO1403" s="13"/>
      <c r="CP1403" s="13"/>
      <c r="CQ1403" s="13"/>
      <c r="CR1403" s="13"/>
      <c r="CS1403" s="13"/>
      <c r="CT1403" s="13"/>
      <c r="CU1403" s="13"/>
      <c r="CV1403" s="13"/>
      <c r="CW1403" s="13"/>
      <c r="CX1403" s="13"/>
      <c r="CY1403" s="13"/>
      <c r="CZ1403" s="13"/>
      <c r="DA1403" s="13"/>
      <c r="DB1403" s="13"/>
      <c r="DC1403" s="13"/>
      <c r="DD1403" s="13"/>
      <c r="DE1403" s="13"/>
      <c r="DF1403" s="13"/>
      <c r="DG1403" s="13"/>
      <c r="DH1403" s="13"/>
      <c r="DI1403" s="13"/>
      <c r="DJ1403" s="13"/>
      <c r="DK1403" s="13"/>
      <c r="DL1403" s="13"/>
      <c r="DM1403" s="13"/>
      <c r="DN1403" s="13"/>
      <c r="DO1403" s="13"/>
      <c r="DP1403" s="13"/>
      <c r="DQ1403" s="13"/>
      <c r="DR1403" s="13"/>
      <c r="DS1403" s="13"/>
      <c r="DT1403" s="13"/>
      <c r="DU1403" s="13"/>
      <c r="DV1403" s="13"/>
      <c r="DW1403" s="13"/>
      <c r="DX1403" s="13"/>
      <c r="DY1403" s="13"/>
      <c r="DZ1403" s="13"/>
      <c r="EA1403" s="13"/>
      <c r="EB1403" s="13"/>
      <c r="EC1403" s="13"/>
      <c r="ED1403" s="13"/>
      <c r="EE1403" s="13"/>
      <c r="EF1403" s="13"/>
      <c r="EG1403" s="13"/>
      <c r="EH1403" s="13"/>
      <c r="EI1403" s="13"/>
      <c r="EJ1403" s="13"/>
      <c r="EK1403" s="13"/>
      <c r="EL1403" s="13"/>
      <c r="EM1403" s="13"/>
      <c r="EN1403" s="13"/>
      <c r="EO1403" s="13"/>
      <c r="EP1403" s="13"/>
      <c r="EQ1403" s="13"/>
      <c r="ER1403" s="13"/>
      <c r="ES1403" s="13"/>
      <c r="ET1403" s="13"/>
      <c r="EU1403" s="13"/>
      <c r="EV1403" s="13"/>
      <c r="EW1403" s="13"/>
      <c r="EX1403" s="13"/>
      <c r="EY1403" s="13"/>
      <c r="EZ1403" s="13"/>
      <c r="FA1403" s="13"/>
      <c r="FB1403" s="13"/>
      <c r="FC1403" s="13"/>
      <c r="FD1403" s="13"/>
      <c r="FE1403" s="13"/>
      <c r="FF1403" s="13"/>
      <c r="FG1403" s="13"/>
      <c r="FH1403" s="13"/>
      <c r="FI1403" s="13"/>
      <c r="FJ1403" s="13"/>
      <c r="FK1403" s="13"/>
      <c r="FL1403" s="13"/>
      <c r="FM1403" s="13"/>
      <c r="FN1403" s="13"/>
      <c r="FO1403" s="13"/>
      <c r="FP1403" s="13"/>
      <c r="FQ1403" s="13"/>
      <c r="FR1403" s="13"/>
      <c r="FS1403" s="13"/>
      <c r="FT1403" s="13"/>
      <c r="FU1403" s="13"/>
      <c r="FV1403" s="13"/>
      <c r="FW1403" s="13"/>
      <c r="FX1403" s="13"/>
      <c r="FY1403" s="13"/>
      <c r="FZ1403" s="13"/>
      <c r="GA1403" s="13"/>
      <c r="GB1403" s="13"/>
      <c r="GC1403" s="13"/>
      <c r="GD1403" s="13"/>
      <c r="GE1403" s="13"/>
      <c r="GF1403" s="13"/>
      <c r="GG1403" s="13"/>
      <c r="GH1403" s="13"/>
      <c r="GI1403" s="13"/>
      <c r="GJ1403" s="13"/>
      <c r="GK1403" s="13"/>
      <c r="GL1403" s="13"/>
      <c r="GM1403" s="13"/>
      <c r="GN1403" s="13"/>
      <c r="GO1403" s="13"/>
      <c r="GP1403" s="13"/>
      <c r="GQ1403" s="13"/>
      <c r="GR1403" s="13"/>
      <c r="GS1403" s="13"/>
      <c r="GT1403" s="13"/>
      <c r="GU1403" s="13"/>
      <c r="GV1403" s="13"/>
      <c r="GW1403" s="13"/>
      <c r="GX1403" s="13"/>
      <c r="GY1403" s="13"/>
      <c r="GZ1403" s="13"/>
      <c r="HA1403" s="13"/>
      <c r="HB1403" s="13"/>
      <c r="HC1403" s="13"/>
      <c r="HD1403" s="13"/>
      <c r="HE1403" s="13"/>
      <c r="HF1403" s="13"/>
      <c r="HG1403" s="13"/>
      <c r="HH1403" s="13"/>
      <c r="HI1403" s="13"/>
      <c r="HJ1403" s="13"/>
      <c r="HK1403" s="13"/>
      <c r="HL1403" s="13"/>
      <c r="HM1403" s="13"/>
      <c r="HN1403" s="13"/>
      <c r="HO1403" s="13"/>
      <c r="HP1403" s="13"/>
      <c r="HQ1403" s="13"/>
      <c r="HR1403" s="13"/>
      <c r="HS1403" s="13"/>
      <c r="HT1403" s="13"/>
      <c r="HU1403" s="13"/>
      <c r="HV1403" s="13"/>
      <c r="HW1403" s="13"/>
      <c r="HX1403" s="13"/>
      <c r="HY1403" s="13"/>
      <c r="HZ1403" s="13"/>
      <c r="IA1403" s="13"/>
      <c r="IB1403" s="13"/>
      <c r="IC1403" s="13"/>
      <c r="ID1403" s="13"/>
    </row>
    <row r="1404" spans="1:238" x14ac:dyDescent="0.2">
      <c r="A1404" s="11">
        <f t="shared" si="23"/>
        <v>1396</v>
      </c>
      <c r="B1404" s="32" t="s">
        <v>1370</v>
      </c>
      <c r="C1404" s="32" t="s">
        <v>761</v>
      </c>
      <c r="D1404" s="38" t="s">
        <v>1045</v>
      </c>
      <c r="E1404" s="68" t="s">
        <v>1368</v>
      </c>
      <c r="F1404" s="33" t="s">
        <v>671</v>
      </c>
      <c r="G1404" s="34">
        <v>19644</v>
      </c>
      <c r="H1404" s="34">
        <v>39848</v>
      </c>
      <c r="I1404" s="37" t="s">
        <v>15</v>
      </c>
      <c r="J1404" s="35" t="s">
        <v>17</v>
      </c>
      <c r="K1404" s="36"/>
      <c r="L1404" s="14"/>
      <c r="M1404" s="14"/>
      <c r="N1404" s="14"/>
      <c r="O1404" s="14"/>
      <c r="P1404" s="14"/>
      <c r="Q1404" s="14"/>
      <c r="R1404" s="14"/>
      <c r="S1404" s="14"/>
      <c r="T1404" s="14"/>
      <c r="U1404" s="14"/>
      <c r="V1404" s="14"/>
      <c r="W1404" s="14"/>
      <c r="X1404" s="14"/>
      <c r="Y1404" s="14"/>
      <c r="Z1404" s="14"/>
      <c r="AA1404" s="14"/>
      <c r="AB1404" s="14"/>
      <c r="AC1404" s="14"/>
      <c r="AD1404" s="14"/>
      <c r="AE1404" s="14"/>
      <c r="AF1404" s="14"/>
      <c r="AG1404" s="14"/>
      <c r="AH1404" s="14"/>
      <c r="AI1404" s="14"/>
      <c r="AJ1404" s="14"/>
      <c r="AK1404" s="14"/>
      <c r="AL1404" s="14"/>
      <c r="AM1404" s="14"/>
      <c r="AN1404" s="14"/>
      <c r="AO1404" s="14"/>
      <c r="AP1404" s="14"/>
      <c r="AQ1404" s="14"/>
      <c r="AR1404" s="14"/>
      <c r="AS1404" s="14"/>
      <c r="AT1404" s="14"/>
      <c r="AU1404" s="14"/>
      <c r="AV1404" s="14"/>
      <c r="AW1404" s="14"/>
      <c r="AX1404" s="14"/>
      <c r="AY1404" s="14"/>
      <c r="AZ1404" s="14"/>
      <c r="BA1404" s="14"/>
      <c r="BB1404" s="14"/>
      <c r="BC1404" s="14"/>
      <c r="BD1404" s="14"/>
      <c r="BE1404" s="14"/>
      <c r="BF1404" s="14"/>
      <c r="BG1404" s="14"/>
      <c r="BH1404" s="14"/>
      <c r="BI1404" s="14"/>
      <c r="BJ1404" s="14"/>
      <c r="BK1404" s="14"/>
      <c r="BL1404" s="14"/>
      <c r="BM1404" s="14"/>
      <c r="BN1404" s="14"/>
      <c r="BO1404" s="14"/>
      <c r="BP1404" s="14"/>
      <c r="BQ1404" s="14"/>
      <c r="BR1404" s="14"/>
      <c r="BS1404" s="14"/>
      <c r="BT1404" s="14"/>
      <c r="BU1404" s="14"/>
      <c r="BV1404" s="14"/>
      <c r="BW1404" s="14"/>
      <c r="BX1404" s="14"/>
      <c r="BY1404" s="14"/>
      <c r="BZ1404" s="14"/>
      <c r="CA1404" s="14"/>
      <c r="CB1404" s="14"/>
      <c r="CC1404" s="14"/>
      <c r="CD1404" s="14"/>
      <c r="CE1404" s="14"/>
      <c r="CF1404" s="14"/>
      <c r="CG1404" s="14"/>
      <c r="CH1404" s="14"/>
      <c r="CI1404" s="14"/>
      <c r="CJ1404" s="14"/>
      <c r="CK1404" s="14"/>
      <c r="CL1404" s="14"/>
      <c r="CM1404" s="14"/>
      <c r="CN1404" s="14"/>
      <c r="CO1404" s="14"/>
      <c r="CP1404" s="14"/>
      <c r="CQ1404" s="14"/>
      <c r="CR1404" s="14"/>
      <c r="CS1404" s="14"/>
      <c r="CT1404" s="14"/>
      <c r="CU1404" s="14"/>
      <c r="CV1404" s="14"/>
      <c r="CW1404" s="14"/>
      <c r="CX1404" s="14"/>
      <c r="CY1404" s="14"/>
      <c r="CZ1404" s="14"/>
      <c r="DA1404" s="14"/>
      <c r="DB1404" s="14"/>
      <c r="DC1404" s="14"/>
      <c r="DD1404" s="14"/>
      <c r="DE1404" s="14"/>
      <c r="DF1404" s="14"/>
      <c r="DG1404" s="14"/>
      <c r="DH1404" s="14"/>
      <c r="DI1404" s="14"/>
      <c r="DJ1404" s="14"/>
      <c r="DK1404" s="14"/>
      <c r="DL1404" s="14"/>
      <c r="DM1404" s="14"/>
      <c r="DN1404" s="14"/>
      <c r="DO1404" s="14"/>
      <c r="DP1404" s="14"/>
      <c r="DQ1404" s="14"/>
      <c r="DR1404" s="14"/>
      <c r="DS1404" s="14"/>
      <c r="DT1404" s="14"/>
      <c r="DU1404" s="14"/>
      <c r="DV1404" s="14"/>
      <c r="DW1404" s="14"/>
      <c r="DX1404" s="14"/>
      <c r="DY1404" s="14"/>
      <c r="DZ1404" s="14"/>
      <c r="EA1404" s="14"/>
      <c r="EB1404" s="14"/>
      <c r="EC1404" s="14"/>
      <c r="ED1404" s="14"/>
      <c r="EE1404" s="14"/>
      <c r="EF1404" s="14"/>
      <c r="EG1404" s="14"/>
      <c r="EH1404" s="14"/>
      <c r="EI1404" s="14"/>
      <c r="EJ1404" s="14"/>
      <c r="EK1404" s="14"/>
      <c r="EL1404" s="14"/>
      <c r="EM1404" s="14"/>
      <c r="EN1404" s="14"/>
      <c r="EO1404" s="14"/>
      <c r="EP1404" s="14"/>
      <c r="EQ1404" s="14"/>
      <c r="ER1404" s="14"/>
      <c r="ES1404" s="14"/>
      <c r="ET1404" s="14"/>
      <c r="EU1404" s="14"/>
      <c r="EV1404" s="14"/>
      <c r="EW1404" s="14"/>
      <c r="EX1404" s="14"/>
      <c r="EY1404" s="14"/>
      <c r="EZ1404" s="14"/>
      <c r="FA1404" s="14"/>
      <c r="FB1404" s="14"/>
      <c r="FC1404" s="14"/>
      <c r="FD1404" s="14"/>
      <c r="FE1404" s="14"/>
      <c r="FF1404" s="14"/>
      <c r="FG1404" s="14"/>
      <c r="FH1404" s="14"/>
      <c r="FI1404" s="14"/>
      <c r="FJ1404" s="14"/>
      <c r="FK1404" s="14"/>
      <c r="FL1404" s="14"/>
      <c r="FM1404" s="14"/>
      <c r="FN1404" s="14"/>
      <c r="FO1404" s="14"/>
      <c r="FP1404" s="14"/>
      <c r="FQ1404" s="14"/>
      <c r="FR1404" s="14"/>
      <c r="FS1404" s="14"/>
      <c r="FT1404" s="14"/>
      <c r="FU1404" s="14"/>
      <c r="FV1404" s="14"/>
      <c r="FW1404" s="14"/>
      <c r="FX1404" s="14"/>
      <c r="FY1404" s="14"/>
      <c r="FZ1404" s="14"/>
      <c r="GA1404" s="14"/>
      <c r="GB1404" s="14"/>
      <c r="GC1404" s="14"/>
      <c r="GD1404" s="14"/>
      <c r="GE1404" s="14"/>
      <c r="GF1404" s="14"/>
      <c r="GG1404" s="14"/>
      <c r="GH1404" s="14"/>
      <c r="GI1404" s="14"/>
      <c r="GJ1404" s="14"/>
      <c r="GK1404" s="14"/>
      <c r="GL1404" s="14"/>
      <c r="GM1404" s="14"/>
      <c r="GN1404" s="14"/>
      <c r="GO1404" s="14"/>
      <c r="GP1404" s="14"/>
      <c r="GQ1404" s="14"/>
      <c r="GR1404" s="14"/>
      <c r="GS1404" s="14"/>
      <c r="GT1404" s="14"/>
      <c r="GU1404" s="14"/>
      <c r="GV1404" s="14"/>
      <c r="GW1404" s="14"/>
      <c r="GX1404" s="14"/>
      <c r="GY1404" s="14"/>
      <c r="GZ1404" s="14"/>
      <c r="HA1404" s="14"/>
      <c r="HB1404" s="14"/>
      <c r="HC1404" s="14"/>
      <c r="HD1404" s="14"/>
      <c r="HE1404" s="14"/>
      <c r="HF1404" s="14"/>
      <c r="HG1404" s="14"/>
      <c r="HH1404" s="14"/>
      <c r="HI1404" s="14"/>
      <c r="HJ1404" s="14"/>
      <c r="HK1404" s="14"/>
      <c r="HL1404" s="14"/>
      <c r="HM1404" s="14"/>
      <c r="HN1404" s="14"/>
      <c r="HO1404" s="14"/>
      <c r="HP1404" s="14"/>
      <c r="HQ1404" s="14"/>
      <c r="HR1404" s="14"/>
      <c r="HS1404" s="14"/>
      <c r="HT1404" s="14"/>
      <c r="HU1404" s="14"/>
      <c r="HV1404" s="14"/>
      <c r="HW1404" s="14"/>
      <c r="HX1404" s="14"/>
      <c r="HY1404" s="14"/>
      <c r="HZ1404" s="14"/>
      <c r="IA1404" s="14"/>
      <c r="IB1404" s="14"/>
      <c r="IC1404" s="14"/>
      <c r="ID1404" s="14"/>
    </row>
    <row r="1405" spans="1:238" x14ac:dyDescent="0.2">
      <c r="A1405" s="11">
        <f t="shared" si="23"/>
        <v>1397</v>
      </c>
      <c r="B1405" s="32" t="s">
        <v>1417</v>
      </c>
      <c r="C1405" s="32" t="s">
        <v>761</v>
      </c>
      <c r="D1405" s="38" t="s">
        <v>1045</v>
      </c>
      <c r="E1405" s="69" t="s">
        <v>1413</v>
      </c>
      <c r="F1405" s="33" t="s">
        <v>1418</v>
      </c>
      <c r="G1405" s="34">
        <v>3209</v>
      </c>
      <c r="H1405" s="34">
        <v>4052</v>
      </c>
      <c r="I1405" s="37" t="s">
        <v>15</v>
      </c>
      <c r="J1405" s="35" t="s">
        <v>17</v>
      </c>
      <c r="K1405" s="36"/>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c r="AP1405" s="15"/>
      <c r="AQ1405" s="15"/>
      <c r="AR1405" s="15"/>
      <c r="AS1405" s="15"/>
      <c r="AT1405" s="15"/>
      <c r="AU1405" s="15"/>
      <c r="AV1405" s="15"/>
      <c r="AW1405" s="15"/>
      <c r="AX1405" s="15"/>
      <c r="AY1405" s="15"/>
      <c r="AZ1405" s="15"/>
      <c r="BA1405" s="15"/>
      <c r="BB1405" s="15"/>
      <c r="BC1405" s="15"/>
      <c r="BD1405" s="15"/>
      <c r="BE1405" s="15"/>
      <c r="BF1405" s="15"/>
      <c r="BG1405" s="15"/>
      <c r="BH1405" s="15"/>
      <c r="BI1405" s="15"/>
      <c r="BJ1405" s="15"/>
      <c r="BK1405" s="15"/>
      <c r="BL1405" s="15"/>
      <c r="BM1405" s="15"/>
      <c r="BN1405" s="15"/>
      <c r="BO1405" s="15"/>
      <c r="BP1405" s="15"/>
      <c r="BQ1405" s="15"/>
      <c r="BR1405" s="15"/>
      <c r="BS1405" s="15"/>
      <c r="BT1405" s="15"/>
      <c r="BU1405" s="15"/>
      <c r="BV1405" s="15"/>
      <c r="BW1405" s="15"/>
      <c r="BX1405" s="15"/>
      <c r="BY1405" s="15"/>
      <c r="BZ1405" s="15"/>
      <c r="CA1405" s="15"/>
      <c r="CB1405" s="15"/>
      <c r="CC1405" s="15"/>
      <c r="CD1405" s="15"/>
      <c r="CE1405" s="15"/>
      <c r="CF1405" s="15"/>
      <c r="CG1405" s="15"/>
      <c r="CH1405" s="15"/>
      <c r="CI1405" s="15"/>
      <c r="CJ1405" s="15"/>
      <c r="CK1405" s="15"/>
      <c r="CL1405" s="15"/>
      <c r="CM1405" s="15"/>
      <c r="CN1405" s="15"/>
      <c r="CO1405" s="15"/>
      <c r="CP1405" s="15"/>
      <c r="CQ1405" s="15"/>
      <c r="CR1405" s="15"/>
      <c r="CS1405" s="15"/>
      <c r="CT1405" s="15"/>
      <c r="CU1405" s="15"/>
      <c r="CV1405" s="15"/>
      <c r="CW1405" s="15"/>
      <c r="CX1405" s="15"/>
      <c r="CY1405" s="15"/>
      <c r="CZ1405" s="15"/>
      <c r="DA1405" s="15"/>
      <c r="DB1405" s="15"/>
      <c r="DC1405" s="15"/>
      <c r="DD1405" s="15"/>
      <c r="DE1405" s="15"/>
      <c r="DF1405" s="15"/>
      <c r="DG1405" s="15"/>
      <c r="DH1405" s="15"/>
      <c r="DI1405" s="15"/>
      <c r="DJ1405" s="15"/>
      <c r="DK1405" s="15"/>
      <c r="DL1405" s="15"/>
      <c r="DM1405" s="15"/>
      <c r="DN1405" s="15"/>
      <c r="DO1405" s="15"/>
      <c r="DP1405" s="15"/>
      <c r="DQ1405" s="15"/>
      <c r="DR1405" s="15"/>
      <c r="DS1405" s="15"/>
      <c r="DT1405" s="15"/>
      <c r="DU1405" s="15"/>
      <c r="DV1405" s="15"/>
      <c r="DW1405" s="15"/>
      <c r="DX1405" s="15"/>
      <c r="DY1405" s="15"/>
      <c r="DZ1405" s="15"/>
      <c r="EA1405" s="15"/>
      <c r="EB1405" s="15"/>
      <c r="EC1405" s="15"/>
      <c r="ED1405" s="15"/>
      <c r="EE1405" s="15"/>
      <c r="EF1405" s="15"/>
      <c r="EG1405" s="15"/>
      <c r="EH1405" s="15"/>
      <c r="EI1405" s="15"/>
      <c r="EJ1405" s="15"/>
      <c r="EK1405" s="15"/>
      <c r="EL1405" s="15"/>
      <c r="EM1405" s="15"/>
      <c r="EN1405" s="15"/>
      <c r="EO1405" s="15"/>
      <c r="EP1405" s="15"/>
      <c r="EQ1405" s="15"/>
      <c r="ER1405" s="15"/>
      <c r="ES1405" s="15"/>
      <c r="ET1405" s="15"/>
      <c r="EU1405" s="15"/>
      <c r="EV1405" s="15"/>
      <c r="EW1405" s="15"/>
      <c r="EX1405" s="15"/>
      <c r="EY1405" s="15"/>
      <c r="EZ1405" s="15"/>
      <c r="FA1405" s="15"/>
      <c r="FB1405" s="15"/>
      <c r="FC1405" s="15"/>
      <c r="FD1405" s="15"/>
      <c r="FE1405" s="15"/>
      <c r="FF1405" s="15"/>
      <c r="FG1405" s="15"/>
      <c r="FH1405" s="15"/>
      <c r="FI1405" s="15"/>
      <c r="FJ1405" s="15"/>
      <c r="FK1405" s="15"/>
      <c r="FL1405" s="15"/>
      <c r="FM1405" s="15"/>
      <c r="FN1405" s="15"/>
      <c r="FO1405" s="15"/>
      <c r="FP1405" s="15"/>
      <c r="FQ1405" s="15"/>
      <c r="FR1405" s="15"/>
      <c r="FS1405" s="15"/>
      <c r="FT1405" s="15"/>
      <c r="FU1405" s="15"/>
      <c r="FV1405" s="15"/>
      <c r="FW1405" s="15"/>
      <c r="FX1405" s="15"/>
      <c r="FY1405" s="15"/>
      <c r="FZ1405" s="15"/>
      <c r="GA1405" s="15"/>
      <c r="GB1405" s="15"/>
      <c r="GC1405" s="15"/>
      <c r="GD1405" s="15"/>
      <c r="GE1405" s="15"/>
      <c r="GF1405" s="15"/>
      <c r="GG1405" s="15"/>
      <c r="GH1405" s="15"/>
      <c r="GI1405" s="15"/>
      <c r="GJ1405" s="15"/>
      <c r="GK1405" s="15"/>
      <c r="GL1405" s="15"/>
      <c r="GM1405" s="15"/>
      <c r="GN1405" s="15"/>
      <c r="GO1405" s="15"/>
      <c r="GP1405" s="15"/>
      <c r="GQ1405" s="15"/>
      <c r="GR1405" s="15"/>
      <c r="GS1405" s="15"/>
      <c r="GT1405" s="15"/>
      <c r="GU1405" s="15"/>
      <c r="GV1405" s="15"/>
      <c r="GW1405" s="15"/>
      <c r="GX1405" s="15"/>
      <c r="GY1405" s="15"/>
      <c r="GZ1405" s="15"/>
      <c r="HA1405" s="15"/>
      <c r="HB1405" s="15"/>
      <c r="HC1405" s="15"/>
      <c r="HD1405" s="15"/>
      <c r="HE1405" s="15"/>
      <c r="HF1405" s="15"/>
      <c r="HG1405" s="15"/>
      <c r="HH1405" s="15"/>
      <c r="HI1405" s="15"/>
      <c r="HJ1405" s="15"/>
      <c r="HK1405" s="15"/>
      <c r="HL1405" s="15"/>
      <c r="HM1405" s="15"/>
      <c r="HN1405" s="15"/>
      <c r="HO1405" s="15"/>
      <c r="HP1405" s="15"/>
      <c r="HQ1405" s="15"/>
      <c r="HR1405" s="15"/>
      <c r="HS1405" s="15"/>
      <c r="HT1405" s="15"/>
      <c r="HU1405" s="15"/>
      <c r="HV1405" s="15"/>
      <c r="HW1405" s="15"/>
      <c r="HX1405" s="15"/>
      <c r="HY1405" s="15"/>
      <c r="HZ1405" s="15"/>
      <c r="IA1405" s="15"/>
      <c r="IB1405" s="15"/>
      <c r="IC1405" s="15"/>
      <c r="ID1405" s="15"/>
    </row>
    <row r="1406" spans="1:238" x14ac:dyDescent="0.2">
      <c r="A1406" s="11">
        <f t="shared" si="23"/>
        <v>1398</v>
      </c>
      <c r="B1406" s="32" t="s">
        <v>1419</v>
      </c>
      <c r="C1406" s="32" t="s">
        <v>761</v>
      </c>
      <c r="D1406" s="38" t="s">
        <v>1045</v>
      </c>
      <c r="E1406" s="69" t="s">
        <v>1413</v>
      </c>
      <c r="F1406" s="33" t="s">
        <v>1418</v>
      </c>
      <c r="G1406" s="34">
        <v>2549</v>
      </c>
      <c r="H1406" s="34">
        <v>3169</v>
      </c>
      <c r="I1406" s="37" t="s">
        <v>15</v>
      </c>
      <c r="J1406" s="35" t="s">
        <v>17</v>
      </c>
      <c r="K1406" s="36"/>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c r="AP1406" s="15"/>
      <c r="AQ1406" s="15"/>
      <c r="AR1406" s="15"/>
      <c r="AS1406" s="15"/>
      <c r="AT1406" s="15"/>
      <c r="AU1406" s="15"/>
      <c r="AV1406" s="15"/>
      <c r="AW1406" s="15"/>
      <c r="AX1406" s="15"/>
      <c r="AY1406" s="15"/>
      <c r="AZ1406" s="15"/>
      <c r="BA1406" s="15"/>
      <c r="BB1406" s="15"/>
      <c r="BC1406" s="15"/>
      <c r="BD1406" s="15"/>
      <c r="BE1406" s="15"/>
      <c r="BF1406" s="15"/>
      <c r="BG1406" s="15"/>
      <c r="BH1406" s="15"/>
      <c r="BI1406" s="15"/>
      <c r="BJ1406" s="15"/>
      <c r="BK1406" s="15"/>
      <c r="BL1406" s="15"/>
      <c r="BM1406" s="15"/>
      <c r="BN1406" s="15"/>
      <c r="BO1406" s="15"/>
      <c r="BP1406" s="15"/>
      <c r="BQ1406" s="15"/>
      <c r="BR1406" s="15"/>
      <c r="BS1406" s="15"/>
      <c r="BT1406" s="15"/>
      <c r="BU1406" s="15"/>
      <c r="BV1406" s="15"/>
      <c r="BW1406" s="15"/>
      <c r="BX1406" s="15"/>
      <c r="BY1406" s="15"/>
      <c r="BZ1406" s="15"/>
      <c r="CA1406" s="15"/>
      <c r="CB1406" s="15"/>
      <c r="CC1406" s="15"/>
      <c r="CD1406" s="15"/>
      <c r="CE1406" s="15"/>
      <c r="CF1406" s="15"/>
      <c r="CG1406" s="15"/>
      <c r="CH1406" s="15"/>
      <c r="CI1406" s="15"/>
      <c r="CJ1406" s="15"/>
      <c r="CK1406" s="15"/>
      <c r="CL1406" s="15"/>
      <c r="CM1406" s="15"/>
      <c r="CN1406" s="15"/>
      <c r="CO1406" s="15"/>
      <c r="CP1406" s="15"/>
      <c r="CQ1406" s="15"/>
      <c r="CR1406" s="15"/>
      <c r="CS1406" s="15"/>
      <c r="CT1406" s="15"/>
      <c r="CU1406" s="15"/>
      <c r="CV1406" s="15"/>
      <c r="CW1406" s="15"/>
      <c r="CX1406" s="15"/>
      <c r="CY1406" s="15"/>
      <c r="CZ1406" s="15"/>
      <c r="DA1406" s="15"/>
      <c r="DB1406" s="15"/>
      <c r="DC1406" s="15"/>
      <c r="DD1406" s="15"/>
      <c r="DE1406" s="15"/>
      <c r="DF1406" s="15"/>
      <c r="DG1406" s="15"/>
      <c r="DH1406" s="15"/>
      <c r="DI1406" s="15"/>
      <c r="DJ1406" s="15"/>
      <c r="DK1406" s="15"/>
      <c r="DL1406" s="15"/>
      <c r="DM1406" s="15"/>
      <c r="DN1406" s="15"/>
      <c r="DO1406" s="15"/>
      <c r="DP1406" s="15"/>
      <c r="DQ1406" s="15"/>
      <c r="DR1406" s="15"/>
      <c r="DS1406" s="15"/>
      <c r="DT1406" s="15"/>
      <c r="DU1406" s="15"/>
      <c r="DV1406" s="15"/>
      <c r="DW1406" s="15"/>
      <c r="DX1406" s="15"/>
      <c r="DY1406" s="15"/>
      <c r="DZ1406" s="15"/>
      <c r="EA1406" s="15"/>
      <c r="EB1406" s="15"/>
      <c r="EC1406" s="15"/>
      <c r="ED1406" s="15"/>
      <c r="EE1406" s="15"/>
      <c r="EF1406" s="15"/>
      <c r="EG1406" s="15"/>
      <c r="EH1406" s="15"/>
      <c r="EI1406" s="15"/>
      <c r="EJ1406" s="15"/>
      <c r="EK1406" s="15"/>
      <c r="EL1406" s="15"/>
      <c r="EM1406" s="15"/>
      <c r="EN1406" s="15"/>
      <c r="EO1406" s="15"/>
      <c r="EP1406" s="15"/>
      <c r="EQ1406" s="15"/>
      <c r="ER1406" s="15"/>
      <c r="ES1406" s="15"/>
      <c r="ET1406" s="15"/>
      <c r="EU1406" s="15"/>
      <c r="EV1406" s="15"/>
      <c r="EW1406" s="15"/>
      <c r="EX1406" s="15"/>
      <c r="EY1406" s="15"/>
      <c r="EZ1406" s="15"/>
      <c r="FA1406" s="15"/>
      <c r="FB1406" s="15"/>
      <c r="FC1406" s="15"/>
      <c r="FD1406" s="15"/>
      <c r="FE1406" s="15"/>
      <c r="FF1406" s="15"/>
      <c r="FG1406" s="15"/>
      <c r="FH1406" s="15"/>
      <c r="FI1406" s="15"/>
      <c r="FJ1406" s="15"/>
      <c r="FK1406" s="15"/>
      <c r="FL1406" s="15"/>
      <c r="FM1406" s="15"/>
      <c r="FN1406" s="15"/>
      <c r="FO1406" s="15"/>
      <c r="FP1406" s="15"/>
      <c r="FQ1406" s="15"/>
      <c r="FR1406" s="15"/>
      <c r="FS1406" s="15"/>
      <c r="FT1406" s="15"/>
      <c r="FU1406" s="15"/>
      <c r="FV1406" s="15"/>
      <c r="FW1406" s="15"/>
      <c r="FX1406" s="15"/>
      <c r="FY1406" s="15"/>
      <c r="FZ1406" s="15"/>
      <c r="GA1406" s="15"/>
      <c r="GB1406" s="15"/>
      <c r="GC1406" s="15"/>
      <c r="GD1406" s="15"/>
      <c r="GE1406" s="15"/>
      <c r="GF1406" s="15"/>
      <c r="GG1406" s="15"/>
      <c r="GH1406" s="15"/>
      <c r="GI1406" s="15"/>
      <c r="GJ1406" s="15"/>
      <c r="GK1406" s="15"/>
      <c r="GL1406" s="15"/>
      <c r="GM1406" s="15"/>
      <c r="GN1406" s="15"/>
      <c r="GO1406" s="15"/>
      <c r="GP1406" s="15"/>
      <c r="GQ1406" s="15"/>
      <c r="GR1406" s="15"/>
      <c r="GS1406" s="15"/>
      <c r="GT1406" s="15"/>
      <c r="GU1406" s="15"/>
      <c r="GV1406" s="15"/>
      <c r="GW1406" s="15"/>
      <c r="GX1406" s="15"/>
      <c r="GY1406" s="15"/>
      <c r="GZ1406" s="15"/>
      <c r="HA1406" s="15"/>
      <c r="HB1406" s="15"/>
      <c r="HC1406" s="15"/>
      <c r="HD1406" s="15"/>
      <c r="HE1406" s="15"/>
      <c r="HF1406" s="15"/>
      <c r="HG1406" s="15"/>
      <c r="HH1406" s="15"/>
      <c r="HI1406" s="15"/>
      <c r="HJ1406" s="15"/>
      <c r="HK1406" s="15"/>
      <c r="HL1406" s="15"/>
      <c r="HM1406" s="15"/>
      <c r="HN1406" s="15"/>
      <c r="HO1406" s="15"/>
      <c r="HP1406" s="15"/>
      <c r="HQ1406" s="15"/>
      <c r="HR1406" s="15"/>
      <c r="HS1406" s="15"/>
      <c r="HT1406" s="15"/>
      <c r="HU1406" s="15"/>
      <c r="HV1406" s="15"/>
      <c r="HW1406" s="15"/>
      <c r="HX1406" s="15"/>
      <c r="HY1406" s="15"/>
      <c r="HZ1406" s="15"/>
      <c r="IA1406" s="15"/>
      <c r="IB1406" s="15"/>
      <c r="IC1406" s="15"/>
      <c r="ID1406" s="15"/>
    </row>
    <row r="1407" spans="1:238" x14ac:dyDescent="0.2">
      <c r="A1407" s="11">
        <f t="shared" si="23"/>
        <v>1399</v>
      </c>
      <c r="B1407" s="32" t="s">
        <v>1420</v>
      </c>
      <c r="C1407" s="32" t="s">
        <v>761</v>
      </c>
      <c r="D1407" s="38" t="s">
        <v>1045</v>
      </c>
      <c r="E1407" s="69" t="s">
        <v>1413</v>
      </c>
      <c r="F1407" s="33" t="s">
        <v>1418</v>
      </c>
      <c r="G1407" s="34">
        <v>1180</v>
      </c>
      <c r="H1407" s="34">
        <v>1483</v>
      </c>
      <c r="I1407" s="37" t="s">
        <v>15</v>
      </c>
      <c r="J1407" s="35" t="s">
        <v>17</v>
      </c>
      <c r="K1407" s="36"/>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c r="AP1407" s="15"/>
      <c r="AQ1407" s="15"/>
      <c r="AR1407" s="15"/>
      <c r="AS1407" s="15"/>
      <c r="AT1407" s="15"/>
      <c r="AU1407" s="15"/>
      <c r="AV1407" s="15"/>
      <c r="AW1407" s="15"/>
      <c r="AX1407" s="15"/>
      <c r="AY1407" s="15"/>
      <c r="AZ1407" s="15"/>
      <c r="BA1407" s="15"/>
      <c r="BB1407" s="15"/>
      <c r="BC1407" s="15"/>
      <c r="BD1407" s="15"/>
      <c r="BE1407" s="15"/>
      <c r="BF1407" s="15"/>
      <c r="BG1407" s="15"/>
      <c r="BH1407" s="15"/>
      <c r="BI1407" s="15"/>
      <c r="BJ1407" s="15"/>
      <c r="BK1407" s="15"/>
      <c r="BL1407" s="15"/>
      <c r="BM1407" s="15"/>
      <c r="BN1407" s="15"/>
      <c r="BO1407" s="15"/>
      <c r="BP1407" s="15"/>
      <c r="BQ1407" s="15"/>
      <c r="BR1407" s="15"/>
      <c r="BS1407" s="15"/>
      <c r="BT1407" s="15"/>
      <c r="BU1407" s="15"/>
      <c r="BV1407" s="15"/>
      <c r="BW1407" s="15"/>
      <c r="BX1407" s="15"/>
      <c r="BY1407" s="15"/>
      <c r="BZ1407" s="15"/>
      <c r="CA1407" s="15"/>
      <c r="CB1407" s="15"/>
      <c r="CC1407" s="15"/>
      <c r="CD1407" s="15"/>
      <c r="CE1407" s="15"/>
      <c r="CF1407" s="15"/>
      <c r="CG1407" s="15"/>
      <c r="CH1407" s="15"/>
      <c r="CI1407" s="15"/>
      <c r="CJ1407" s="15"/>
      <c r="CK1407" s="15"/>
      <c r="CL1407" s="15"/>
      <c r="CM1407" s="15"/>
      <c r="CN1407" s="15"/>
      <c r="CO1407" s="15"/>
      <c r="CP1407" s="15"/>
      <c r="CQ1407" s="15"/>
      <c r="CR1407" s="15"/>
      <c r="CS1407" s="15"/>
      <c r="CT1407" s="15"/>
      <c r="CU1407" s="15"/>
      <c r="CV1407" s="15"/>
      <c r="CW1407" s="15"/>
      <c r="CX1407" s="15"/>
      <c r="CY1407" s="15"/>
      <c r="CZ1407" s="15"/>
      <c r="DA1407" s="15"/>
      <c r="DB1407" s="15"/>
      <c r="DC1407" s="15"/>
      <c r="DD1407" s="15"/>
      <c r="DE1407" s="15"/>
      <c r="DF1407" s="15"/>
      <c r="DG1407" s="15"/>
      <c r="DH1407" s="15"/>
      <c r="DI1407" s="15"/>
      <c r="DJ1407" s="15"/>
      <c r="DK1407" s="15"/>
      <c r="DL1407" s="15"/>
      <c r="DM1407" s="15"/>
      <c r="DN1407" s="15"/>
      <c r="DO1407" s="15"/>
      <c r="DP1407" s="15"/>
      <c r="DQ1407" s="15"/>
      <c r="DR1407" s="15"/>
      <c r="DS1407" s="15"/>
      <c r="DT1407" s="15"/>
      <c r="DU1407" s="15"/>
      <c r="DV1407" s="15"/>
      <c r="DW1407" s="15"/>
      <c r="DX1407" s="15"/>
      <c r="DY1407" s="15"/>
      <c r="DZ1407" s="15"/>
      <c r="EA1407" s="15"/>
      <c r="EB1407" s="15"/>
      <c r="EC1407" s="15"/>
      <c r="ED1407" s="15"/>
      <c r="EE1407" s="15"/>
      <c r="EF1407" s="15"/>
      <c r="EG1407" s="15"/>
      <c r="EH1407" s="15"/>
      <c r="EI1407" s="15"/>
      <c r="EJ1407" s="15"/>
      <c r="EK1407" s="15"/>
      <c r="EL1407" s="15"/>
      <c r="EM1407" s="15"/>
      <c r="EN1407" s="15"/>
      <c r="EO1407" s="15"/>
      <c r="EP1407" s="15"/>
      <c r="EQ1407" s="15"/>
      <c r="ER1407" s="15"/>
      <c r="ES1407" s="15"/>
      <c r="ET1407" s="15"/>
      <c r="EU1407" s="15"/>
      <c r="EV1407" s="15"/>
      <c r="EW1407" s="15"/>
      <c r="EX1407" s="15"/>
      <c r="EY1407" s="15"/>
      <c r="EZ1407" s="15"/>
      <c r="FA1407" s="15"/>
      <c r="FB1407" s="15"/>
      <c r="FC1407" s="15"/>
      <c r="FD1407" s="15"/>
      <c r="FE1407" s="15"/>
      <c r="FF1407" s="15"/>
      <c r="FG1407" s="15"/>
      <c r="FH1407" s="15"/>
      <c r="FI1407" s="15"/>
      <c r="FJ1407" s="15"/>
      <c r="FK1407" s="15"/>
      <c r="FL1407" s="15"/>
      <c r="FM1407" s="15"/>
      <c r="FN1407" s="15"/>
      <c r="FO1407" s="15"/>
      <c r="FP1407" s="15"/>
      <c r="FQ1407" s="15"/>
      <c r="FR1407" s="15"/>
      <c r="FS1407" s="15"/>
      <c r="FT1407" s="15"/>
      <c r="FU1407" s="15"/>
      <c r="FV1407" s="15"/>
      <c r="FW1407" s="15"/>
      <c r="FX1407" s="15"/>
      <c r="FY1407" s="15"/>
      <c r="FZ1407" s="15"/>
      <c r="GA1407" s="15"/>
      <c r="GB1407" s="15"/>
      <c r="GC1407" s="15"/>
      <c r="GD1407" s="15"/>
      <c r="GE1407" s="15"/>
      <c r="GF1407" s="15"/>
      <c r="GG1407" s="15"/>
      <c r="GH1407" s="15"/>
      <c r="GI1407" s="15"/>
      <c r="GJ1407" s="15"/>
      <c r="GK1407" s="15"/>
      <c r="GL1407" s="15"/>
      <c r="GM1407" s="15"/>
      <c r="GN1407" s="15"/>
      <c r="GO1407" s="15"/>
      <c r="GP1407" s="15"/>
      <c r="GQ1407" s="15"/>
      <c r="GR1407" s="15"/>
      <c r="GS1407" s="15"/>
      <c r="GT1407" s="15"/>
      <c r="GU1407" s="15"/>
      <c r="GV1407" s="15"/>
      <c r="GW1407" s="15"/>
      <c r="GX1407" s="15"/>
      <c r="GY1407" s="15"/>
      <c r="GZ1407" s="15"/>
      <c r="HA1407" s="15"/>
      <c r="HB1407" s="15"/>
      <c r="HC1407" s="15"/>
      <c r="HD1407" s="15"/>
      <c r="HE1407" s="15"/>
      <c r="HF1407" s="15"/>
      <c r="HG1407" s="15"/>
      <c r="HH1407" s="15"/>
      <c r="HI1407" s="15"/>
      <c r="HJ1407" s="15"/>
      <c r="HK1407" s="15"/>
      <c r="HL1407" s="15"/>
      <c r="HM1407" s="15"/>
      <c r="HN1407" s="15"/>
      <c r="HO1407" s="15"/>
      <c r="HP1407" s="15"/>
      <c r="HQ1407" s="15"/>
      <c r="HR1407" s="15"/>
      <c r="HS1407" s="15"/>
      <c r="HT1407" s="15"/>
      <c r="HU1407" s="15"/>
      <c r="HV1407" s="15"/>
      <c r="HW1407" s="15"/>
      <c r="HX1407" s="15"/>
      <c r="HY1407" s="15"/>
      <c r="HZ1407" s="15"/>
      <c r="IA1407" s="15"/>
      <c r="IB1407" s="15"/>
      <c r="IC1407" s="15"/>
      <c r="ID1407" s="15"/>
    </row>
    <row r="1408" spans="1:238" x14ac:dyDescent="0.2">
      <c r="A1408" s="11">
        <f t="shared" si="23"/>
        <v>1400</v>
      </c>
      <c r="B1408" s="32" t="s">
        <v>1421</v>
      </c>
      <c r="C1408" s="32" t="s">
        <v>761</v>
      </c>
      <c r="D1408" s="38" t="s">
        <v>1045</v>
      </c>
      <c r="E1408" s="69" t="s">
        <v>1413</v>
      </c>
      <c r="F1408" s="33" t="s">
        <v>1418</v>
      </c>
      <c r="G1408" s="34">
        <v>2551</v>
      </c>
      <c r="H1408" s="34">
        <v>1789</v>
      </c>
      <c r="I1408" s="37" t="s">
        <v>15</v>
      </c>
      <c r="J1408" s="35" t="s">
        <v>17</v>
      </c>
      <c r="K1408" s="36"/>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c r="AP1408" s="15"/>
      <c r="AQ1408" s="15"/>
      <c r="AR1408" s="15"/>
      <c r="AS1408" s="15"/>
      <c r="AT1408" s="15"/>
      <c r="AU1408" s="15"/>
      <c r="AV1408" s="15"/>
      <c r="AW1408" s="15"/>
      <c r="AX1408" s="15"/>
      <c r="AY1408" s="15"/>
      <c r="AZ1408" s="15"/>
      <c r="BA1408" s="15"/>
      <c r="BB1408" s="15"/>
      <c r="BC1408" s="15"/>
      <c r="BD1408" s="15"/>
      <c r="BE1408" s="15"/>
      <c r="BF1408" s="15"/>
      <c r="BG1408" s="15"/>
      <c r="BH1408" s="15"/>
      <c r="BI1408" s="15"/>
      <c r="BJ1408" s="15"/>
      <c r="BK1408" s="15"/>
      <c r="BL1408" s="15"/>
      <c r="BM1408" s="15"/>
      <c r="BN1408" s="15"/>
      <c r="BO1408" s="15"/>
      <c r="BP1408" s="15"/>
      <c r="BQ1408" s="15"/>
      <c r="BR1408" s="15"/>
      <c r="BS1408" s="15"/>
      <c r="BT1408" s="15"/>
      <c r="BU1408" s="15"/>
      <c r="BV1408" s="15"/>
      <c r="BW1408" s="15"/>
      <c r="BX1408" s="15"/>
      <c r="BY1408" s="15"/>
      <c r="BZ1408" s="15"/>
      <c r="CA1408" s="15"/>
      <c r="CB1408" s="15"/>
      <c r="CC1408" s="15"/>
      <c r="CD1408" s="15"/>
      <c r="CE1408" s="15"/>
      <c r="CF1408" s="15"/>
      <c r="CG1408" s="15"/>
      <c r="CH1408" s="15"/>
      <c r="CI1408" s="15"/>
      <c r="CJ1408" s="15"/>
      <c r="CK1408" s="15"/>
      <c r="CL1408" s="15"/>
      <c r="CM1408" s="15"/>
      <c r="CN1408" s="15"/>
      <c r="CO1408" s="15"/>
      <c r="CP1408" s="15"/>
      <c r="CQ1408" s="15"/>
      <c r="CR1408" s="15"/>
      <c r="CS1408" s="15"/>
      <c r="CT1408" s="15"/>
      <c r="CU1408" s="15"/>
      <c r="CV1408" s="15"/>
      <c r="CW1408" s="15"/>
      <c r="CX1408" s="15"/>
      <c r="CY1408" s="15"/>
      <c r="CZ1408" s="15"/>
      <c r="DA1408" s="15"/>
      <c r="DB1408" s="15"/>
      <c r="DC1408" s="15"/>
      <c r="DD1408" s="15"/>
      <c r="DE1408" s="15"/>
      <c r="DF1408" s="15"/>
      <c r="DG1408" s="15"/>
      <c r="DH1408" s="15"/>
      <c r="DI1408" s="15"/>
      <c r="DJ1408" s="15"/>
      <c r="DK1408" s="15"/>
      <c r="DL1408" s="15"/>
      <c r="DM1408" s="15"/>
      <c r="DN1408" s="15"/>
      <c r="DO1408" s="15"/>
      <c r="DP1408" s="15"/>
      <c r="DQ1408" s="15"/>
      <c r="DR1408" s="15"/>
      <c r="DS1408" s="15"/>
      <c r="DT1408" s="15"/>
      <c r="DU1408" s="15"/>
      <c r="DV1408" s="15"/>
      <c r="DW1408" s="15"/>
      <c r="DX1408" s="15"/>
      <c r="DY1408" s="15"/>
      <c r="DZ1408" s="15"/>
      <c r="EA1408" s="15"/>
      <c r="EB1408" s="15"/>
      <c r="EC1408" s="15"/>
      <c r="ED1408" s="15"/>
      <c r="EE1408" s="15"/>
      <c r="EF1408" s="15"/>
      <c r="EG1408" s="15"/>
      <c r="EH1408" s="15"/>
      <c r="EI1408" s="15"/>
      <c r="EJ1408" s="15"/>
      <c r="EK1408" s="15"/>
      <c r="EL1408" s="15"/>
      <c r="EM1408" s="15"/>
      <c r="EN1408" s="15"/>
      <c r="EO1408" s="15"/>
      <c r="EP1408" s="15"/>
      <c r="EQ1408" s="15"/>
      <c r="ER1408" s="15"/>
      <c r="ES1408" s="15"/>
      <c r="ET1408" s="15"/>
      <c r="EU1408" s="15"/>
      <c r="EV1408" s="15"/>
      <c r="EW1408" s="15"/>
      <c r="EX1408" s="15"/>
      <c r="EY1408" s="15"/>
      <c r="EZ1408" s="15"/>
      <c r="FA1408" s="15"/>
      <c r="FB1408" s="15"/>
      <c r="FC1408" s="15"/>
      <c r="FD1408" s="15"/>
      <c r="FE1408" s="15"/>
      <c r="FF1408" s="15"/>
      <c r="FG1408" s="15"/>
      <c r="FH1408" s="15"/>
      <c r="FI1408" s="15"/>
      <c r="FJ1408" s="15"/>
      <c r="FK1408" s="15"/>
      <c r="FL1408" s="15"/>
      <c r="FM1408" s="15"/>
      <c r="FN1408" s="15"/>
      <c r="FO1408" s="15"/>
      <c r="FP1408" s="15"/>
      <c r="FQ1408" s="15"/>
      <c r="FR1408" s="15"/>
      <c r="FS1408" s="15"/>
      <c r="FT1408" s="15"/>
      <c r="FU1408" s="15"/>
      <c r="FV1408" s="15"/>
      <c r="FW1408" s="15"/>
      <c r="FX1408" s="15"/>
      <c r="FY1408" s="15"/>
      <c r="FZ1408" s="15"/>
      <c r="GA1408" s="15"/>
      <c r="GB1408" s="15"/>
      <c r="GC1408" s="15"/>
      <c r="GD1408" s="15"/>
      <c r="GE1408" s="15"/>
      <c r="GF1408" s="15"/>
      <c r="GG1408" s="15"/>
      <c r="GH1408" s="15"/>
      <c r="GI1408" s="15"/>
      <c r="GJ1408" s="15"/>
      <c r="GK1408" s="15"/>
      <c r="GL1408" s="15"/>
      <c r="GM1408" s="15"/>
      <c r="GN1408" s="15"/>
      <c r="GO1408" s="15"/>
      <c r="GP1408" s="15"/>
      <c r="GQ1408" s="15"/>
      <c r="GR1408" s="15"/>
      <c r="GS1408" s="15"/>
      <c r="GT1408" s="15"/>
      <c r="GU1408" s="15"/>
      <c r="GV1408" s="15"/>
      <c r="GW1408" s="15"/>
      <c r="GX1408" s="15"/>
      <c r="GY1408" s="15"/>
      <c r="GZ1408" s="15"/>
      <c r="HA1408" s="15"/>
      <c r="HB1408" s="15"/>
      <c r="HC1408" s="15"/>
      <c r="HD1408" s="15"/>
      <c r="HE1408" s="15"/>
      <c r="HF1408" s="15"/>
      <c r="HG1408" s="15"/>
      <c r="HH1408" s="15"/>
      <c r="HI1408" s="15"/>
      <c r="HJ1408" s="15"/>
      <c r="HK1408" s="15"/>
      <c r="HL1408" s="15"/>
      <c r="HM1408" s="15"/>
      <c r="HN1408" s="15"/>
      <c r="HO1408" s="15"/>
      <c r="HP1408" s="15"/>
      <c r="HQ1408" s="15"/>
      <c r="HR1408" s="15"/>
      <c r="HS1408" s="15"/>
      <c r="HT1408" s="15"/>
      <c r="HU1408" s="15"/>
      <c r="HV1408" s="15"/>
      <c r="HW1408" s="15"/>
      <c r="HX1408" s="15"/>
      <c r="HY1408" s="15"/>
      <c r="HZ1408" s="15"/>
      <c r="IA1408" s="15"/>
      <c r="IB1408" s="15"/>
      <c r="IC1408" s="15"/>
      <c r="ID1408" s="15"/>
    </row>
    <row r="1409" spans="1:238" x14ac:dyDescent="0.2">
      <c r="A1409" s="11">
        <f t="shared" si="23"/>
        <v>1401</v>
      </c>
      <c r="B1409" s="38" t="s">
        <v>1638</v>
      </c>
      <c r="C1409" s="32" t="s">
        <v>761</v>
      </c>
      <c r="D1409" s="38" t="s">
        <v>1045</v>
      </c>
      <c r="E1409" s="68" t="s">
        <v>1639</v>
      </c>
      <c r="F1409" s="33" t="s">
        <v>1640</v>
      </c>
      <c r="G1409" s="34">
        <v>8195</v>
      </c>
      <c r="H1409" s="34">
        <v>19782</v>
      </c>
      <c r="I1409" s="37" t="s">
        <v>19</v>
      </c>
      <c r="J1409" s="35" t="s">
        <v>17</v>
      </c>
      <c r="K1409" s="36"/>
    </row>
    <row r="1410" spans="1:238" x14ac:dyDescent="0.2">
      <c r="A1410" s="11">
        <f t="shared" si="23"/>
        <v>1402</v>
      </c>
      <c r="B1410" s="38" t="s">
        <v>1641</v>
      </c>
      <c r="C1410" s="32" t="s">
        <v>761</v>
      </c>
      <c r="D1410" s="38" t="s">
        <v>1045</v>
      </c>
      <c r="E1410" s="68" t="s">
        <v>1639</v>
      </c>
      <c r="F1410" s="33" t="s">
        <v>1640</v>
      </c>
      <c r="G1410" s="34">
        <v>4316</v>
      </c>
      <c r="H1410" s="34">
        <v>8892</v>
      </c>
      <c r="I1410" s="37" t="s">
        <v>18</v>
      </c>
      <c r="J1410" s="35" t="s">
        <v>17</v>
      </c>
      <c r="K1410" s="36"/>
    </row>
    <row r="1411" spans="1:238" x14ac:dyDescent="0.2">
      <c r="A1411" s="11">
        <f t="shared" si="23"/>
        <v>1403</v>
      </c>
      <c r="B1411" s="38" t="s">
        <v>1642</v>
      </c>
      <c r="C1411" s="32" t="s">
        <v>761</v>
      </c>
      <c r="D1411" s="38" t="s">
        <v>1045</v>
      </c>
      <c r="E1411" s="68" t="s">
        <v>1639</v>
      </c>
      <c r="F1411" s="33" t="s">
        <v>1640</v>
      </c>
      <c r="G1411" s="34">
        <v>1335</v>
      </c>
      <c r="H1411" s="34">
        <v>2893</v>
      </c>
      <c r="I1411" s="37" t="s">
        <v>19</v>
      </c>
      <c r="J1411" s="35" t="s">
        <v>17</v>
      </c>
      <c r="K1411" s="36"/>
    </row>
    <row r="1412" spans="1:238" x14ac:dyDescent="0.2">
      <c r="A1412" s="11">
        <f t="shared" si="23"/>
        <v>1404</v>
      </c>
      <c r="B1412" s="38" t="s">
        <v>1712</v>
      </c>
      <c r="C1412" s="32" t="s">
        <v>761</v>
      </c>
      <c r="D1412" s="38" t="s">
        <v>1045</v>
      </c>
      <c r="E1412" s="68" t="s">
        <v>1709</v>
      </c>
      <c r="F1412" s="33" t="s">
        <v>1713</v>
      </c>
      <c r="G1412" s="34">
        <v>1762</v>
      </c>
      <c r="H1412" s="34">
        <v>2432</v>
      </c>
      <c r="I1412" s="37" t="s">
        <v>15</v>
      </c>
      <c r="J1412" s="35" t="s">
        <v>17</v>
      </c>
      <c r="K1412" s="36"/>
      <c r="L1412" s="17"/>
      <c r="M1412" s="17"/>
      <c r="N1412" s="17"/>
      <c r="O1412" s="17"/>
      <c r="P1412" s="17"/>
      <c r="Q1412" s="17"/>
      <c r="R1412" s="17"/>
      <c r="S1412" s="17"/>
      <c r="T1412" s="17"/>
      <c r="U1412" s="17"/>
      <c r="V1412" s="17"/>
      <c r="W1412" s="17"/>
      <c r="X1412" s="17"/>
      <c r="Y1412" s="17"/>
      <c r="Z1412" s="17"/>
      <c r="AA1412" s="17"/>
      <c r="AB1412" s="17"/>
      <c r="AC1412" s="17"/>
      <c r="AD1412" s="17"/>
      <c r="AE1412" s="17"/>
      <c r="AF1412" s="17"/>
      <c r="AG1412" s="17"/>
      <c r="AH1412" s="17"/>
      <c r="AI1412" s="17"/>
      <c r="AJ1412" s="17"/>
      <c r="AK1412" s="17"/>
      <c r="AL1412" s="17"/>
      <c r="AM1412" s="17"/>
      <c r="AN1412" s="17"/>
      <c r="AO1412" s="17"/>
      <c r="AP1412" s="17"/>
      <c r="AQ1412" s="17"/>
      <c r="AR1412" s="17"/>
      <c r="AS1412" s="17"/>
      <c r="AT1412" s="17"/>
      <c r="AU1412" s="17"/>
      <c r="AV1412" s="17"/>
      <c r="AW1412" s="17"/>
      <c r="AX1412" s="17"/>
      <c r="AY1412" s="17"/>
      <c r="AZ1412" s="17"/>
      <c r="BA1412" s="17"/>
      <c r="BB1412" s="17"/>
      <c r="BC1412" s="17"/>
      <c r="BD1412" s="17"/>
      <c r="BE1412" s="17"/>
      <c r="BF1412" s="17"/>
      <c r="BG1412" s="17"/>
      <c r="BH1412" s="17"/>
      <c r="BI1412" s="17"/>
      <c r="BJ1412" s="17"/>
      <c r="BK1412" s="17"/>
      <c r="BL1412" s="17"/>
      <c r="BM1412" s="17"/>
      <c r="BN1412" s="17"/>
      <c r="BO1412" s="17"/>
      <c r="BP1412" s="17"/>
      <c r="BQ1412" s="17"/>
      <c r="BR1412" s="17"/>
      <c r="BS1412" s="17"/>
      <c r="BT1412" s="17"/>
      <c r="BU1412" s="17"/>
      <c r="BV1412" s="17"/>
      <c r="BW1412" s="17"/>
      <c r="BX1412" s="17"/>
      <c r="BY1412" s="17"/>
      <c r="BZ1412" s="17"/>
      <c r="CA1412" s="17"/>
      <c r="CB1412" s="17"/>
      <c r="CC1412" s="17"/>
      <c r="CD1412" s="17"/>
      <c r="CE1412" s="17"/>
      <c r="CF1412" s="17"/>
      <c r="CG1412" s="17"/>
      <c r="CH1412" s="17"/>
      <c r="CI1412" s="17"/>
      <c r="CJ1412" s="17"/>
      <c r="CK1412" s="17"/>
      <c r="CL1412" s="17"/>
      <c r="CM1412" s="17"/>
      <c r="CN1412" s="17"/>
      <c r="CO1412" s="17"/>
      <c r="CP1412" s="17"/>
      <c r="CQ1412" s="17"/>
      <c r="CR1412" s="17"/>
      <c r="CS1412" s="17"/>
      <c r="CT1412" s="17"/>
      <c r="CU1412" s="17"/>
      <c r="CV1412" s="17"/>
      <c r="CW1412" s="17"/>
      <c r="CX1412" s="17"/>
      <c r="CY1412" s="17"/>
      <c r="CZ1412" s="17"/>
      <c r="DA1412" s="17"/>
      <c r="DB1412" s="17"/>
      <c r="DC1412" s="17"/>
      <c r="DD1412" s="17"/>
      <c r="DE1412" s="17"/>
      <c r="DF1412" s="17"/>
      <c r="DG1412" s="17"/>
      <c r="DH1412" s="17"/>
      <c r="DI1412" s="17"/>
      <c r="DJ1412" s="17"/>
      <c r="DK1412" s="17"/>
      <c r="DL1412" s="17"/>
      <c r="DM1412" s="17"/>
      <c r="DN1412" s="17"/>
      <c r="DO1412" s="17"/>
      <c r="DP1412" s="17"/>
      <c r="DQ1412" s="17"/>
      <c r="DR1412" s="17"/>
      <c r="DS1412" s="17"/>
      <c r="DT1412" s="17"/>
      <c r="DU1412" s="17"/>
      <c r="DV1412" s="17"/>
      <c r="DW1412" s="17"/>
      <c r="DX1412" s="17"/>
      <c r="DY1412" s="17"/>
      <c r="DZ1412" s="17"/>
      <c r="EA1412" s="17"/>
      <c r="EB1412" s="17"/>
      <c r="EC1412" s="17"/>
      <c r="ED1412" s="17"/>
      <c r="EE1412" s="17"/>
      <c r="EF1412" s="17"/>
      <c r="EG1412" s="17"/>
      <c r="EH1412" s="17"/>
      <c r="EI1412" s="17"/>
      <c r="EJ1412" s="17"/>
      <c r="EK1412" s="17"/>
      <c r="EL1412" s="17"/>
      <c r="EM1412" s="17"/>
      <c r="EN1412" s="17"/>
      <c r="EO1412" s="17"/>
      <c r="EP1412" s="17"/>
      <c r="EQ1412" s="17"/>
      <c r="ER1412" s="17"/>
      <c r="ES1412" s="17"/>
      <c r="ET1412" s="17"/>
      <c r="EU1412" s="17"/>
      <c r="EV1412" s="17"/>
      <c r="EW1412" s="17"/>
      <c r="EX1412" s="17"/>
      <c r="EY1412" s="17"/>
      <c r="EZ1412" s="17"/>
      <c r="FA1412" s="17"/>
      <c r="FB1412" s="17"/>
      <c r="FC1412" s="17"/>
      <c r="FD1412" s="17"/>
      <c r="FE1412" s="17"/>
      <c r="FF1412" s="17"/>
      <c r="FG1412" s="17"/>
      <c r="FH1412" s="17"/>
      <c r="FI1412" s="17"/>
      <c r="FJ1412" s="17"/>
      <c r="FK1412" s="17"/>
      <c r="FL1412" s="17"/>
      <c r="FM1412" s="17"/>
      <c r="FN1412" s="17"/>
      <c r="FO1412" s="17"/>
      <c r="FP1412" s="17"/>
      <c r="FQ1412" s="17"/>
      <c r="FR1412" s="17"/>
      <c r="FS1412" s="17"/>
      <c r="FT1412" s="17"/>
      <c r="FU1412" s="17"/>
      <c r="FV1412" s="17"/>
      <c r="FW1412" s="17"/>
      <c r="FX1412" s="17"/>
      <c r="FY1412" s="17"/>
      <c r="FZ1412" s="17"/>
      <c r="GA1412" s="17"/>
      <c r="GB1412" s="17"/>
      <c r="GC1412" s="17"/>
      <c r="GD1412" s="17"/>
      <c r="GE1412" s="17"/>
      <c r="GF1412" s="17"/>
      <c r="GG1412" s="17"/>
      <c r="GH1412" s="17"/>
      <c r="GI1412" s="17"/>
      <c r="GJ1412" s="17"/>
      <c r="GK1412" s="17"/>
      <c r="GL1412" s="17"/>
      <c r="GM1412" s="17"/>
      <c r="GN1412" s="17"/>
      <c r="GO1412" s="17"/>
      <c r="GP1412" s="17"/>
      <c r="GQ1412" s="17"/>
      <c r="GR1412" s="17"/>
      <c r="GS1412" s="17"/>
      <c r="GT1412" s="17"/>
      <c r="GU1412" s="17"/>
      <c r="GV1412" s="17"/>
      <c r="GW1412" s="17"/>
      <c r="GX1412" s="17"/>
      <c r="GY1412" s="17"/>
      <c r="GZ1412" s="17"/>
      <c r="HA1412" s="17"/>
      <c r="HB1412" s="17"/>
      <c r="HC1412" s="17"/>
      <c r="HD1412" s="17"/>
      <c r="HE1412" s="17"/>
      <c r="HF1412" s="17"/>
      <c r="HG1412" s="17"/>
      <c r="HH1412" s="17"/>
      <c r="HI1412" s="17"/>
      <c r="HJ1412" s="17"/>
      <c r="HK1412" s="17"/>
      <c r="HL1412" s="17"/>
      <c r="HM1412" s="17"/>
      <c r="HN1412" s="17"/>
      <c r="HO1412" s="17"/>
      <c r="HP1412" s="13"/>
      <c r="HQ1412" s="13"/>
      <c r="HR1412" s="13"/>
      <c r="HS1412" s="13"/>
      <c r="HT1412" s="13"/>
      <c r="HU1412" s="13"/>
      <c r="HV1412" s="13"/>
      <c r="HW1412" s="13"/>
      <c r="HX1412" s="13"/>
      <c r="HY1412" s="13"/>
      <c r="HZ1412" s="13"/>
      <c r="IA1412" s="13"/>
      <c r="IB1412" s="13"/>
      <c r="IC1412" s="13"/>
      <c r="ID1412" s="13"/>
    </row>
    <row r="1413" spans="1:238" x14ac:dyDescent="0.2">
      <c r="A1413" s="11">
        <f t="shared" si="23"/>
        <v>1405</v>
      </c>
      <c r="B1413" s="38" t="s">
        <v>1714</v>
      </c>
      <c r="C1413" s="32" t="s">
        <v>761</v>
      </c>
      <c r="D1413" s="38" t="s">
        <v>1045</v>
      </c>
      <c r="E1413" s="68" t="s">
        <v>1709</v>
      </c>
      <c r="F1413" s="33" t="s">
        <v>1713</v>
      </c>
      <c r="G1413" s="34">
        <v>1648</v>
      </c>
      <c r="H1413" s="34">
        <v>2736</v>
      </c>
      <c r="I1413" s="37" t="s">
        <v>15</v>
      </c>
      <c r="J1413" s="35" t="s">
        <v>17</v>
      </c>
      <c r="K1413" s="36"/>
      <c r="L1413" s="17"/>
      <c r="M1413" s="17"/>
      <c r="N1413" s="17"/>
      <c r="O1413" s="17"/>
      <c r="P1413" s="17"/>
      <c r="Q1413" s="17"/>
      <c r="R1413" s="17"/>
      <c r="S1413" s="17"/>
      <c r="T1413" s="17"/>
      <c r="U1413" s="17"/>
      <c r="V1413" s="17"/>
      <c r="W1413" s="17"/>
      <c r="X1413" s="17"/>
      <c r="Y1413" s="17"/>
      <c r="Z1413" s="17"/>
      <c r="AA1413" s="17"/>
      <c r="AB1413" s="17"/>
      <c r="AC1413" s="17"/>
      <c r="AD1413" s="17"/>
      <c r="AE1413" s="17"/>
      <c r="AF1413" s="17"/>
      <c r="AG1413" s="17"/>
      <c r="AH1413" s="17"/>
      <c r="AI1413" s="17"/>
      <c r="AJ1413" s="17"/>
      <c r="AK1413" s="17"/>
      <c r="AL1413" s="17"/>
      <c r="AM1413" s="17"/>
      <c r="AN1413" s="17"/>
      <c r="AO1413" s="17"/>
      <c r="AP1413" s="17"/>
      <c r="AQ1413" s="17"/>
      <c r="AR1413" s="17"/>
      <c r="AS1413" s="17"/>
      <c r="AT1413" s="17"/>
      <c r="AU1413" s="17"/>
      <c r="AV1413" s="17"/>
      <c r="AW1413" s="17"/>
      <c r="AX1413" s="17"/>
      <c r="AY1413" s="17"/>
      <c r="AZ1413" s="17"/>
      <c r="BA1413" s="17"/>
      <c r="BB1413" s="17"/>
      <c r="BC1413" s="17"/>
      <c r="BD1413" s="17"/>
      <c r="BE1413" s="17"/>
      <c r="BF1413" s="17"/>
      <c r="BG1413" s="17"/>
      <c r="BH1413" s="17"/>
      <c r="BI1413" s="17"/>
      <c r="BJ1413" s="17"/>
      <c r="BK1413" s="17"/>
      <c r="BL1413" s="17"/>
      <c r="BM1413" s="17"/>
      <c r="BN1413" s="17"/>
      <c r="BO1413" s="17"/>
      <c r="BP1413" s="17"/>
      <c r="BQ1413" s="17"/>
      <c r="BR1413" s="17"/>
      <c r="BS1413" s="17"/>
      <c r="BT1413" s="17"/>
      <c r="BU1413" s="17"/>
      <c r="BV1413" s="17"/>
      <c r="BW1413" s="17"/>
      <c r="BX1413" s="17"/>
      <c r="BY1413" s="17"/>
      <c r="BZ1413" s="17"/>
      <c r="CA1413" s="17"/>
      <c r="CB1413" s="17"/>
      <c r="CC1413" s="17"/>
      <c r="CD1413" s="17"/>
      <c r="CE1413" s="17"/>
      <c r="CF1413" s="17"/>
      <c r="CG1413" s="17"/>
      <c r="CH1413" s="17"/>
      <c r="CI1413" s="17"/>
      <c r="CJ1413" s="17"/>
      <c r="CK1413" s="17"/>
      <c r="CL1413" s="17"/>
      <c r="CM1413" s="17"/>
      <c r="CN1413" s="17"/>
      <c r="CO1413" s="17"/>
      <c r="CP1413" s="17"/>
      <c r="CQ1413" s="17"/>
      <c r="CR1413" s="17"/>
      <c r="CS1413" s="17"/>
      <c r="CT1413" s="17"/>
      <c r="CU1413" s="17"/>
      <c r="CV1413" s="17"/>
      <c r="CW1413" s="17"/>
      <c r="CX1413" s="17"/>
      <c r="CY1413" s="17"/>
      <c r="CZ1413" s="17"/>
      <c r="DA1413" s="17"/>
      <c r="DB1413" s="17"/>
      <c r="DC1413" s="17"/>
      <c r="DD1413" s="17"/>
      <c r="DE1413" s="17"/>
      <c r="DF1413" s="17"/>
      <c r="DG1413" s="17"/>
      <c r="DH1413" s="17"/>
      <c r="DI1413" s="17"/>
      <c r="DJ1413" s="17"/>
      <c r="DK1413" s="17"/>
      <c r="DL1413" s="17"/>
      <c r="DM1413" s="17"/>
      <c r="DN1413" s="17"/>
      <c r="DO1413" s="17"/>
      <c r="DP1413" s="17"/>
      <c r="DQ1413" s="17"/>
      <c r="DR1413" s="17"/>
      <c r="DS1413" s="17"/>
      <c r="DT1413" s="17"/>
      <c r="DU1413" s="17"/>
      <c r="DV1413" s="17"/>
      <c r="DW1413" s="17"/>
      <c r="DX1413" s="17"/>
      <c r="DY1413" s="17"/>
      <c r="DZ1413" s="17"/>
      <c r="EA1413" s="17"/>
      <c r="EB1413" s="17"/>
      <c r="EC1413" s="17"/>
      <c r="ED1413" s="17"/>
      <c r="EE1413" s="17"/>
      <c r="EF1413" s="17"/>
      <c r="EG1413" s="17"/>
      <c r="EH1413" s="17"/>
      <c r="EI1413" s="17"/>
      <c r="EJ1413" s="17"/>
      <c r="EK1413" s="17"/>
      <c r="EL1413" s="17"/>
      <c r="EM1413" s="17"/>
      <c r="EN1413" s="17"/>
      <c r="EO1413" s="17"/>
      <c r="EP1413" s="17"/>
      <c r="EQ1413" s="17"/>
      <c r="ER1413" s="17"/>
      <c r="ES1413" s="17"/>
      <c r="ET1413" s="17"/>
      <c r="EU1413" s="17"/>
      <c r="EV1413" s="17"/>
      <c r="EW1413" s="17"/>
      <c r="EX1413" s="17"/>
      <c r="EY1413" s="17"/>
      <c r="EZ1413" s="17"/>
      <c r="FA1413" s="17"/>
      <c r="FB1413" s="17"/>
      <c r="FC1413" s="17"/>
      <c r="FD1413" s="17"/>
      <c r="FE1413" s="17"/>
      <c r="FF1413" s="17"/>
      <c r="FG1413" s="17"/>
      <c r="FH1413" s="17"/>
      <c r="FI1413" s="17"/>
      <c r="FJ1413" s="17"/>
      <c r="FK1413" s="17"/>
      <c r="FL1413" s="17"/>
      <c r="FM1413" s="17"/>
      <c r="FN1413" s="17"/>
      <c r="FO1413" s="17"/>
      <c r="FP1413" s="17"/>
      <c r="FQ1413" s="17"/>
      <c r="FR1413" s="17"/>
      <c r="FS1413" s="17"/>
      <c r="FT1413" s="17"/>
      <c r="FU1413" s="17"/>
      <c r="FV1413" s="17"/>
      <c r="FW1413" s="17"/>
      <c r="FX1413" s="17"/>
      <c r="FY1413" s="17"/>
      <c r="FZ1413" s="17"/>
      <c r="GA1413" s="17"/>
      <c r="GB1413" s="17"/>
      <c r="GC1413" s="17"/>
      <c r="GD1413" s="17"/>
      <c r="GE1413" s="17"/>
      <c r="GF1413" s="17"/>
      <c r="GG1413" s="17"/>
      <c r="GH1413" s="17"/>
      <c r="GI1413" s="17"/>
      <c r="GJ1413" s="17"/>
      <c r="GK1413" s="17"/>
      <c r="GL1413" s="17"/>
      <c r="GM1413" s="17"/>
      <c r="GN1413" s="17"/>
      <c r="GO1413" s="17"/>
      <c r="GP1413" s="17"/>
      <c r="GQ1413" s="17"/>
      <c r="GR1413" s="17"/>
      <c r="GS1413" s="17"/>
      <c r="GT1413" s="17"/>
      <c r="GU1413" s="17"/>
      <c r="GV1413" s="17"/>
      <c r="GW1413" s="17"/>
      <c r="GX1413" s="17"/>
      <c r="GY1413" s="17"/>
      <c r="GZ1413" s="17"/>
      <c r="HA1413" s="17"/>
      <c r="HB1413" s="17"/>
      <c r="HC1413" s="17"/>
      <c r="HD1413" s="17"/>
      <c r="HE1413" s="17"/>
      <c r="HF1413" s="17"/>
      <c r="HG1413" s="17"/>
      <c r="HH1413" s="17"/>
      <c r="HI1413" s="17"/>
      <c r="HJ1413" s="17"/>
      <c r="HK1413" s="17"/>
      <c r="HL1413" s="17"/>
      <c r="HM1413" s="17"/>
      <c r="HN1413" s="17"/>
      <c r="HO1413" s="17"/>
      <c r="HP1413" s="13"/>
      <c r="HQ1413" s="13"/>
      <c r="HR1413" s="13"/>
      <c r="HS1413" s="13"/>
      <c r="HT1413" s="13"/>
      <c r="HU1413" s="13"/>
      <c r="HV1413" s="13"/>
      <c r="HW1413" s="13"/>
      <c r="HX1413" s="13"/>
      <c r="HY1413" s="13"/>
      <c r="HZ1413" s="13"/>
      <c r="IA1413" s="13"/>
      <c r="IB1413" s="13"/>
      <c r="IC1413" s="13"/>
      <c r="ID1413" s="13"/>
    </row>
    <row r="1414" spans="1:238" x14ac:dyDescent="0.2">
      <c r="A1414" s="11">
        <f t="shared" si="23"/>
        <v>1406</v>
      </c>
      <c r="B1414" s="38" t="s">
        <v>1715</v>
      </c>
      <c r="C1414" s="32" t="s">
        <v>761</v>
      </c>
      <c r="D1414" s="38" t="s">
        <v>1045</v>
      </c>
      <c r="E1414" s="68" t="s">
        <v>1709</v>
      </c>
      <c r="F1414" s="33" t="s">
        <v>1713</v>
      </c>
      <c r="G1414" s="34">
        <v>2337</v>
      </c>
      <c r="H1414" s="34">
        <v>4203</v>
      </c>
      <c r="I1414" s="37" t="s">
        <v>15</v>
      </c>
      <c r="J1414" s="35" t="s">
        <v>17</v>
      </c>
      <c r="K1414" s="36"/>
      <c r="L1414" s="17"/>
      <c r="M1414" s="17"/>
      <c r="N1414" s="17"/>
      <c r="O1414" s="17"/>
      <c r="P1414" s="17"/>
      <c r="Q1414" s="17"/>
      <c r="R1414" s="17"/>
      <c r="S1414" s="17"/>
      <c r="T1414" s="17"/>
      <c r="U1414" s="17"/>
      <c r="V1414" s="17"/>
      <c r="W1414" s="17"/>
      <c r="X1414" s="17"/>
      <c r="Y1414" s="17"/>
      <c r="Z1414" s="17"/>
      <c r="AA1414" s="17"/>
      <c r="AB1414" s="17"/>
      <c r="AC1414" s="17"/>
      <c r="AD1414" s="17"/>
      <c r="AE1414" s="17"/>
      <c r="AF1414" s="17"/>
      <c r="AG1414" s="17"/>
      <c r="AH1414" s="17"/>
      <c r="AI1414" s="17"/>
      <c r="AJ1414" s="17"/>
      <c r="AK1414" s="17"/>
      <c r="AL1414" s="17"/>
      <c r="AM1414" s="17"/>
      <c r="AN1414" s="17"/>
      <c r="AO1414" s="17"/>
      <c r="AP1414" s="17"/>
      <c r="AQ1414" s="17"/>
      <c r="AR1414" s="17"/>
      <c r="AS1414" s="17"/>
      <c r="AT1414" s="17"/>
      <c r="AU1414" s="17"/>
      <c r="AV1414" s="17"/>
      <c r="AW1414" s="17"/>
      <c r="AX1414" s="17"/>
      <c r="AY1414" s="17"/>
      <c r="AZ1414" s="17"/>
      <c r="BA1414" s="17"/>
      <c r="BB1414" s="17"/>
      <c r="BC1414" s="17"/>
      <c r="BD1414" s="17"/>
      <c r="BE1414" s="17"/>
      <c r="BF1414" s="17"/>
      <c r="BG1414" s="17"/>
      <c r="BH1414" s="17"/>
      <c r="BI1414" s="17"/>
      <c r="BJ1414" s="17"/>
      <c r="BK1414" s="17"/>
      <c r="BL1414" s="17"/>
      <c r="BM1414" s="17"/>
      <c r="BN1414" s="17"/>
      <c r="BO1414" s="17"/>
      <c r="BP1414" s="17"/>
      <c r="BQ1414" s="17"/>
      <c r="BR1414" s="17"/>
      <c r="BS1414" s="17"/>
      <c r="BT1414" s="17"/>
      <c r="BU1414" s="17"/>
      <c r="BV1414" s="17"/>
      <c r="BW1414" s="17"/>
      <c r="BX1414" s="17"/>
      <c r="BY1414" s="17"/>
      <c r="BZ1414" s="17"/>
      <c r="CA1414" s="17"/>
      <c r="CB1414" s="17"/>
      <c r="CC1414" s="17"/>
      <c r="CD1414" s="17"/>
      <c r="CE1414" s="17"/>
      <c r="CF1414" s="17"/>
      <c r="CG1414" s="17"/>
      <c r="CH1414" s="17"/>
      <c r="CI1414" s="17"/>
      <c r="CJ1414" s="17"/>
      <c r="CK1414" s="17"/>
      <c r="CL1414" s="17"/>
      <c r="CM1414" s="17"/>
      <c r="CN1414" s="17"/>
      <c r="CO1414" s="17"/>
      <c r="CP1414" s="17"/>
      <c r="CQ1414" s="17"/>
      <c r="CR1414" s="17"/>
      <c r="CS1414" s="17"/>
      <c r="CT1414" s="17"/>
      <c r="CU1414" s="17"/>
      <c r="CV1414" s="17"/>
      <c r="CW1414" s="17"/>
      <c r="CX1414" s="17"/>
      <c r="CY1414" s="17"/>
      <c r="CZ1414" s="17"/>
      <c r="DA1414" s="17"/>
      <c r="DB1414" s="17"/>
      <c r="DC1414" s="17"/>
      <c r="DD1414" s="17"/>
      <c r="DE1414" s="17"/>
      <c r="DF1414" s="17"/>
      <c r="DG1414" s="17"/>
      <c r="DH1414" s="17"/>
      <c r="DI1414" s="17"/>
      <c r="DJ1414" s="17"/>
      <c r="DK1414" s="17"/>
      <c r="DL1414" s="17"/>
      <c r="DM1414" s="17"/>
      <c r="DN1414" s="17"/>
      <c r="DO1414" s="17"/>
      <c r="DP1414" s="17"/>
      <c r="DQ1414" s="17"/>
      <c r="DR1414" s="17"/>
      <c r="DS1414" s="17"/>
      <c r="DT1414" s="17"/>
      <c r="DU1414" s="17"/>
      <c r="DV1414" s="17"/>
      <c r="DW1414" s="17"/>
      <c r="DX1414" s="17"/>
      <c r="DY1414" s="17"/>
      <c r="DZ1414" s="17"/>
      <c r="EA1414" s="17"/>
      <c r="EB1414" s="17"/>
      <c r="EC1414" s="17"/>
      <c r="ED1414" s="17"/>
      <c r="EE1414" s="17"/>
      <c r="EF1414" s="17"/>
      <c r="EG1414" s="17"/>
      <c r="EH1414" s="17"/>
      <c r="EI1414" s="17"/>
      <c r="EJ1414" s="17"/>
      <c r="EK1414" s="17"/>
      <c r="EL1414" s="17"/>
      <c r="EM1414" s="17"/>
      <c r="EN1414" s="17"/>
      <c r="EO1414" s="17"/>
      <c r="EP1414" s="17"/>
      <c r="EQ1414" s="17"/>
      <c r="ER1414" s="17"/>
      <c r="ES1414" s="17"/>
      <c r="ET1414" s="17"/>
      <c r="EU1414" s="17"/>
      <c r="EV1414" s="17"/>
      <c r="EW1414" s="17"/>
      <c r="EX1414" s="17"/>
      <c r="EY1414" s="17"/>
      <c r="EZ1414" s="17"/>
      <c r="FA1414" s="17"/>
      <c r="FB1414" s="17"/>
      <c r="FC1414" s="17"/>
      <c r="FD1414" s="17"/>
      <c r="FE1414" s="17"/>
      <c r="FF1414" s="17"/>
      <c r="FG1414" s="17"/>
      <c r="FH1414" s="17"/>
      <c r="FI1414" s="17"/>
      <c r="FJ1414" s="17"/>
      <c r="FK1414" s="17"/>
      <c r="FL1414" s="17"/>
      <c r="FM1414" s="17"/>
      <c r="FN1414" s="17"/>
      <c r="FO1414" s="17"/>
      <c r="FP1414" s="17"/>
      <c r="FQ1414" s="17"/>
      <c r="FR1414" s="17"/>
      <c r="FS1414" s="17"/>
      <c r="FT1414" s="17"/>
      <c r="FU1414" s="17"/>
      <c r="FV1414" s="17"/>
      <c r="FW1414" s="17"/>
      <c r="FX1414" s="17"/>
      <c r="FY1414" s="17"/>
      <c r="FZ1414" s="17"/>
      <c r="GA1414" s="17"/>
      <c r="GB1414" s="17"/>
      <c r="GC1414" s="17"/>
      <c r="GD1414" s="17"/>
      <c r="GE1414" s="17"/>
      <c r="GF1414" s="17"/>
      <c r="GG1414" s="17"/>
      <c r="GH1414" s="17"/>
      <c r="GI1414" s="17"/>
      <c r="GJ1414" s="17"/>
      <c r="GK1414" s="17"/>
      <c r="GL1414" s="17"/>
      <c r="GM1414" s="17"/>
      <c r="GN1414" s="17"/>
      <c r="GO1414" s="17"/>
      <c r="GP1414" s="17"/>
      <c r="GQ1414" s="17"/>
      <c r="GR1414" s="17"/>
      <c r="GS1414" s="17"/>
      <c r="GT1414" s="17"/>
      <c r="GU1414" s="17"/>
      <c r="GV1414" s="17"/>
      <c r="GW1414" s="17"/>
      <c r="GX1414" s="17"/>
      <c r="GY1414" s="17"/>
      <c r="GZ1414" s="17"/>
      <c r="HA1414" s="17"/>
      <c r="HB1414" s="17"/>
      <c r="HC1414" s="17"/>
      <c r="HD1414" s="17"/>
      <c r="HE1414" s="17"/>
      <c r="HF1414" s="17"/>
      <c r="HG1414" s="17"/>
      <c r="HH1414" s="17"/>
      <c r="HI1414" s="17"/>
      <c r="HJ1414" s="17"/>
      <c r="HK1414" s="17"/>
      <c r="HL1414" s="17"/>
      <c r="HM1414" s="17"/>
      <c r="HN1414" s="17"/>
      <c r="HO1414" s="17"/>
      <c r="HP1414" s="13"/>
      <c r="HQ1414" s="13"/>
      <c r="HR1414" s="13"/>
      <c r="HS1414" s="13"/>
      <c r="HT1414" s="13"/>
      <c r="HU1414" s="13"/>
      <c r="HV1414" s="13"/>
      <c r="HW1414" s="13"/>
      <c r="HX1414" s="13"/>
      <c r="HY1414" s="13"/>
      <c r="HZ1414" s="13"/>
      <c r="IA1414" s="13"/>
      <c r="IB1414" s="13"/>
      <c r="IC1414" s="13"/>
      <c r="ID1414" s="13"/>
    </row>
    <row r="1415" spans="1:238" x14ac:dyDescent="0.2">
      <c r="A1415" s="11">
        <f t="shared" si="23"/>
        <v>1407</v>
      </c>
      <c r="B1415" s="38" t="s">
        <v>1716</v>
      </c>
      <c r="C1415" s="32" t="s">
        <v>761</v>
      </c>
      <c r="D1415" s="38" t="s">
        <v>1045</v>
      </c>
      <c r="E1415" s="68" t="s">
        <v>1709</v>
      </c>
      <c r="F1415" s="33" t="s">
        <v>1713</v>
      </c>
      <c r="G1415" s="34">
        <v>1900</v>
      </c>
      <c r="H1415" s="34">
        <v>2721</v>
      </c>
      <c r="I1415" s="37" t="s">
        <v>15</v>
      </c>
      <c r="J1415" s="35" t="s">
        <v>17</v>
      </c>
      <c r="K1415" s="36"/>
    </row>
    <row r="1416" spans="1:238" x14ac:dyDescent="0.2">
      <c r="A1416" s="11">
        <f t="shared" ref="A1416:A1479" si="24">ROW()-8</f>
        <v>1408</v>
      </c>
      <c r="B1416" s="38" t="s">
        <v>1717</v>
      </c>
      <c r="C1416" s="32" t="s">
        <v>761</v>
      </c>
      <c r="D1416" s="38" t="s">
        <v>1045</v>
      </c>
      <c r="E1416" s="68" t="s">
        <v>1709</v>
      </c>
      <c r="F1416" s="33" t="s">
        <v>1713</v>
      </c>
      <c r="G1416" s="34">
        <v>1949</v>
      </c>
      <c r="H1416" s="34">
        <v>2761</v>
      </c>
      <c r="I1416" s="37" t="s">
        <v>15</v>
      </c>
      <c r="J1416" s="35" t="s">
        <v>17</v>
      </c>
      <c r="K1416" s="36"/>
    </row>
    <row r="1417" spans="1:238" x14ac:dyDescent="0.2">
      <c r="A1417" s="11">
        <f t="shared" si="24"/>
        <v>1409</v>
      </c>
      <c r="B1417" s="38" t="s">
        <v>1718</v>
      </c>
      <c r="C1417" s="32" t="s">
        <v>761</v>
      </c>
      <c r="D1417" s="38" t="s">
        <v>1045</v>
      </c>
      <c r="E1417" s="68" t="s">
        <v>1709</v>
      </c>
      <c r="F1417" s="33" t="s">
        <v>1713</v>
      </c>
      <c r="G1417" s="34">
        <v>1949</v>
      </c>
      <c r="H1417" s="34">
        <v>2761</v>
      </c>
      <c r="I1417" s="37" t="s">
        <v>15</v>
      </c>
      <c r="J1417" s="35" t="s">
        <v>17</v>
      </c>
      <c r="K1417" s="36"/>
      <c r="L1417" s="17"/>
      <c r="M1417" s="17"/>
      <c r="N1417" s="17"/>
      <c r="O1417" s="17"/>
      <c r="P1417" s="17"/>
      <c r="Q1417" s="17"/>
      <c r="R1417" s="17"/>
      <c r="S1417" s="17"/>
      <c r="T1417" s="17"/>
      <c r="U1417" s="17"/>
      <c r="V1417" s="17"/>
      <c r="W1417" s="17"/>
      <c r="X1417" s="17"/>
      <c r="Y1417" s="17"/>
      <c r="Z1417" s="17"/>
      <c r="AA1417" s="17"/>
      <c r="AB1417" s="17"/>
      <c r="AC1417" s="17"/>
      <c r="AD1417" s="17"/>
      <c r="AE1417" s="17"/>
      <c r="AF1417" s="17"/>
      <c r="AG1417" s="17"/>
      <c r="AH1417" s="17"/>
      <c r="AI1417" s="17"/>
      <c r="AJ1417" s="17"/>
      <c r="AK1417" s="17"/>
      <c r="AL1417" s="17"/>
      <c r="AM1417" s="17"/>
      <c r="AN1417" s="17"/>
      <c r="AO1417" s="17"/>
      <c r="AP1417" s="17"/>
      <c r="AQ1417" s="17"/>
      <c r="AR1417" s="17"/>
      <c r="AS1417" s="17"/>
      <c r="AT1417" s="17"/>
      <c r="AU1417" s="17"/>
      <c r="AV1417" s="17"/>
      <c r="AW1417" s="17"/>
      <c r="AX1417" s="17"/>
      <c r="AY1417" s="17"/>
      <c r="AZ1417" s="17"/>
      <c r="BA1417" s="17"/>
      <c r="BB1417" s="17"/>
      <c r="BC1417" s="17"/>
      <c r="BD1417" s="17"/>
      <c r="BE1417" s="17"/>
      <c r="BF1417" s="17"/>
      <c r="BG1417" s="17"/>
      <c r="BH1417" s="17"/>
      <c r="BI1417" s="17"/>
      <c r="BJ1417" s="17"/>
      <c r="BK1417" s="17"/>
      <c r="BL1417" s="17"/>
      <c r="BM1417" s="17"/>
      <c r="BN1417" s="17"/>
      <c r="BO1417" s="17"/>
      <c r="BP1417" s="17"/>
      <c r="BQ1417" s="17"/>
      <c r="BR1417" s="17"/>
      <c r="BS1417" s="17"/>
      <c r="BT1417" s="17"/>
      <c r="BU1417" s="17"/>
      <c r="BV1417" s="17"/>
      <c r="BW1417" s="17"/>
      <c r="BX1417" s="17"/>
      <c r="BY1417" s="17"/>
      <c r="BZ1417" s="17"/>
      <c r="CA1417" s="17"/>
      <c r="CB1417" s="17"/>
      <c r="CC1417" s="17"/>
      <c r="CD1417" s="17"/>
      <c r="CE1417" s="17"/>
      <c r="CF1417" s="17"/>
      <c r="CG1417" s="17"/>
      <c r="CH1417" s="17"/>
      <c r="CI1417" s="17"/>
      <c r="CJ1417" s="17"/>
      <c r="CK1417" s="17"/>
      <c r="CL1417" s="17"/>
      <c r="CM1417" s="17"/>
      <c r="CN1417" s="17"/>
      <c r="CO1417" s="17"/>
      <c r="CP1417" s="17"/>
      <c r="CQ1417" s="17"/>
      <c r="CR1417" s="17"/>
      <c r="CS1417" s="17"/>
      <c r="CT1417" s="17"/>
      <c r="CU1417" s="17"/>
      <c r="CV1417" s="17"/>
      <c r="CW1417" s="17"/>
      <c r="CX1417" s="17"/>
      <c r="CY1417" s="17"/>
      <c r="CZ1417" s="17"/>
      <c r="DA1417" s="17"/>
      <c r="DB1417" s="17"/>
      <c r="DC1417" s="17"/>
      <c r="DD1417" s="17"/>
      <c r="DE1417" s="17"/>
      <c r="DF1417" s="17"/>
      <c r="DG1417" s="17"/>
      <c r="DH1417" s="17"/>
      <c r="DI1417" s="17"/>
      <c r="DJ1417" s="17"/>
      <c r="DK1417" s="17"/>
      <c r="DL1417" s="17"/>
      <c r="DM1417" s="17"/>
      <c r="DN1417" s="17"/>
      <c r="DO1417" s="17"/>
      <c r="DP1417" s="17"/>
      <c r="DQ1417" s="17"/>
      <c r="DR1417" s="17"/>
      <c r="DS1417" s="17"/>
      <c r="DT1417" s="17"/>
      <c r="DU1417" s="17"/>
      <c r="DV1417" s="17"/>
      <c r="DW1417" s="17"/>
      <c r="DX1417" s="17"/>
      <c r="DY1417" s="17"/>
      <c r="DZ1417" s="17"/>
      <c r="EA1417" s="17"/>
      <c r="EB1417" s="17"/>
      <c r="EC1417" s="17"/>
      <c r="ED1417" s="17"/>
      <c r="EE1417" s="17"/>
      <c r="EF1417" s="17"/>
      <c r="EG1417" s="17"/>
      <c r="EH1417" s="17"/>
      <c r="EI1417" s="17"/>
      <c r="EJ1417" s="17"/>
      <c r="EK1417" s="17"/>
      <c r="EL1417" s="17"/>
      <c r="EM1417" s="17"/>
      <c r="EN1417" s="17"/>
      <c r="EO1417" s="17"/>
      <c r="EP1417" s="17"/>
      <c r="EQ1417" s="17"/>
      <c r="ER1417" s="17"/>
      <c r="ES1417" s="17"/>
      <c r="ET1417" s="17"/>
      <c r="EU1417" s="17"/>
      <c r="EV1417" s="17"/>
      <c r="EW1417" s="17"/>
      <c r="EX1417" s="17"/>
      <c r="EY1417" s="17"/>
      <c r="EZ1417" s="17"/>
      <c r="FA1417" s="17"/>
      <c r="FB1417" s="17"/>
      <c r="FC1417" s="17"/>
      <c r="FD1417" s="17"/>
      <c r="FE1417" s="17"/>
      <c r="FF1417" s="17"/>
      <c r="FG1417" s="17"/>
      <c r="FH1417" s="17"/>
      <c r="FI1417" s="17"/>
      <c r="FJ1417" s="17"/>
      <c r="FK1417" s="17"/>
      <c r="FL1417" s="17"/>
      <c r="FM1417" s="17"/>
      <c r="FN1417" s="17"/>
      <c r="FO1417" s="17"/>
      <c r="FP1417" s="17"/>
      <c r="FQ1417" s="17"/>
      <c r="FR1417" s="17"/>
      <c r="FS1417" s="17"/>
      <c r="FT1417" s="17"/>
      <c r="FU1417" s="17"/>
      <c r="FV1417" s="17"/>
      <c r="FW1417" s="17"/>
      <c r="FX1417" s="17"/>
      <c r="FY1417" s="17"/>
      <c r="FZ1417" s="17"/>
      <c r="GA1417" s="17"/>
      <c r="GB1417" s="17"/>
      <c r="GC1417" s="17"/>
      <c r="GD1417" s="17"/>
      <c r="GE1417" s="17"/>
      <c r="GF1417" s="17"/>
      <c r="GG1417" s="17"/>
      <c r="GH1417" s="17"/>
      <c r="GI1417" s="17"/>
      <c r="GJ1417" s="17"/>
      <c r="GK1417" s="17"/>
      <c r="GL1417" s="17"/>
      <c r="GM1417" s="17"/>
      <c r="GN1417" s="17"/>
      <c r="GO1417" s="17"/>
      <c r="GP1417" s="17"/>
      <c r="GQ1417" s="17"/>
      <c r="GR1417" s="17"/>
      <c r="GS1417" s="17"/>
      <c r="GT1417" s="17"/>
      <c r="GU1417" s="17"/>
      <c r="GV1417" s="17"/>
      <c r="GW1417" s="17"/>
      <c r="GX1417" s="17"/>
      <c r="GY1417" s="17"/>
      <c r="GZ1417" s="17"/>
      <c r="HA1417" s="17"/>
      <c r="HB1417" s="17"/>
      <c r="HC1417" s="17"/>
      <c r="HD1417" s="17"/>
      <c r="HE1417" s="17"/>
      <c r="HF1417" s="17"/>
      <c r="HG1417" s="17"/>
      <c r="HH1417" s="17"/>
      <c r="HI1417" s="17"/>
      <c r="HJ1417" s="17"/>
      <c r="HK1417" s="17"/>
      <c r="HL1417" s="17"/>
      <c r="HM1417" s="17"/>
      <c r="HN1417" s="17"/>
      <c r="HO1417" s="17"/>
      <c r="HP1417" s="13"/>
      <c r="HQ1417" s="13"/>
      <c r="HR1417" s="13"/>
      <c r="HS1417" s="13"/>
      <c r="HT1417" s="13"/>
      <c r="HU1417" s="13"/>
      <c r="HV1417" s="13"/>
      <c r="HW1417" s="13"/>
      <c r="HX1417" s="13"/>
      <c r="HY1417" s="13"/>
      <c r="HZ1417" s="13"/>
      <c r="IA1417" s="13"/>
      <c r="IB1417" s="13"/>
      <c r="IC1417" s="13"/>
      <c r="ID1417" s="13"/>
    </row>
    <row r="1418" spans="1:238" x14ac:dyDescent="0.2">
      <c r="A1418" s="11">
        <f t="shared" si="24"/>
        <v>1410</v>
      </c>
      <c r="B1418" s="38" t="s">
        <v>1719</v>
      </c>
      <c r="C1418" s="32" t="s">
        <v>761</v>
      </c>
      <c r="D1418" s="38" t="s">
        <v>1045</v>
      </c>
      <c r="E1418" s="68" t="s">
        <v>1709</v>
      </c>
      <c r="F1418" s="33" t="s">
        <v>1713</v>
      </c>
      <c r="G1418" s="34">
        <v>2388</v>
      </c>
      <c r="H1418" s="34">
        <v>3995</v>
      </c>
      <c r="I1418" s="37" t="s">
        <v>15</v>
      </c>
      <c r="J1418" s="35" t="s">
        <v>17</v>
      </c>
      <c r="K1418" s="36"/>
      <c r="L1418" s="17"/>
      <c r="M1418" s="17"/>
      <c r="N1418" s="17"/>
      <c r="O1418" s="17"/>
      <c r="P1418" s="17"/>
      <c r="Q1418" s="17"/>
      <c r="R1418" s="17"/>
      <c r="S1418" s="17"/>
      <c r="T1418" s="17"/>
      <c r="U1418" s="17"/>
      <c r="V1418" s="17"/>
      <c r="W1418" s="17"/>
      <c r="X1418" s="17"/>
      <c r="Y1418" s="17"/>
      <c r="Z1418" s="17"/>
      <c r="AA1418" s="17"/>
      <c r="AB1418" s="17"/>
      <c r="AC1418" s="17"/>
      <c r="AD1418" s="17"/>
      <c r="AE1418" s="17"/>
      <c r="AF1418" s="17"/>
      <c r="AG1418" s="17"/>
      <c r="AH1418" s="17"/>
      <c r="AI1418" s="17"/>
      <c r="AJ1418" s="17"/>
      <c r="AK1418" s="17"/>
      <c r="AL1418" s="17"/>
      <c r="AM1418" s="17"/>
      <c r="AN1418" s="17"/>
      <c r="AO1418" s="17"/>
      <c r="AP1418" s="17"/>
      <c r="AQ1418" s="17"/>
      <c r="AR1418" s="17"/>
      <c r="AS1418" s="17"/>
      <c r="AT1418" s="17"/>
      <c r="AU1418" s="17"/>
      <c r="AV1418" s="17"/>
      <c r="AW1418" s="17"/>
      <c r="AX1418" s="17"/>
      <c r="AY1418" s="17"/>
      <c r="AZ1418" s="17"/>
      <c r="BA1418" s="17"/>
      <c r="BB1418" s="17"/>
      <c r="BC1418" s="17"/>
      <c r="BD1418" s="17"/>
      <c r="BE1418" s="17"/>
      <c r="BF1418" s="17"/>
      <c r="BG1418" s="17"/>
      <c r="BH1418" s="17"/>
      <c r="BI1418" s="17"/>
      <c r="BJ1418" s="17"/>
      <c r="BK1418" s="17"/>
      <c r="BL1418" s="17"/>
      <c r="BM1418" s="17"/>
      <c r="BN1418" s="17"/>
      <c r="BO1418" s="17"/>
      <c r="BP1418" s="17"/>
      <c r="BQ1418" s="17"/>
      <c r="BR1418" s="17"/>
      <c r="BS1418" s="17"/>
      <c r="BT1418" s="17"/>
      <c r="BU1418" s="17"/>
      <c r="BV1418" s="17"/>
      <c r="BW1418" s="17"/>
      <c r="BX1418" s="17"/>
      <c r="BY1418" s="17"/>
      <c r="BZ1418" s="17"/>
      <c r="CA1418" s="17"/>
      <c r="CB1418" s="17"/>
      <c r="CC1418" s="17"/>
      <c r="CD1418" s="17"/>
      <c r="CE1418" s="17"/>
      <c r="CF1418" s="17"/>
      <c r="CG1418" s="17"/>
      <c r="CH1418" s="17"/>
      <c r="CI1418" s="17"/>
      <c r="CJ1418" s="17"/>
      <c r="CK1418" s="17"/>
      <c r="CL1418" s="17"/>
      <c r="CM1418" s="17"/>
      <c r="CN1418" s="17"/>
      <c r="CO1418" s="17"/>
      <c r="CP1418" s="17"/>
      <c r="CQ1418" s="17"/>
      <c r="CR1418" s="17"/>
      <c r="CS1418" s="17"/>
      <c r="CT1418" s="17"/>
      <c r="CU1418" s="17"/>
      <c r="CV1418" s="17"/>
      <c r="CW1418" s="17"/>
      <c r="CX1418" s="17"/>
      <c r="CY1418" s="17"/>
      <c r="CZ1418" s="17"/>
      <c r="DA1418" s="17"/>
      <c r="DB1418" s="17"/>
      <c r="DC1418" s="17"/>
      <c r="DD1418" s="17"/>
      <c r="DE1418" s="17"/>
      <c r="DF1418" s="17"/>
      <c r="DG1418" s="17"/>
      <c r="DH1418" s="17"/>
      <c r="DI1418" s="17"/>
      <c r="DJ1418" s="17"/>
      <c r="DK1418" s="17"/>
      <c r="DL1418" s="17"/>
      <c r="DM1418" s="17"/>
      <c r="DN1418" s="17"/>
      <c r="DO1418" s="17"/>
      <c r="DP1418" s="17"/>
      <c r="DQ1418" s="17"/>
      <c r="DR1418" s="17"/>
      <c r="DS1418" s="17"/>
      <c r="DT1418" s="17"/>
      <c r="DU1418" s="17"/>
      <c r="DV1418" s="17"/>
      <c r="DW1418" s="17"/>
      <c r="DX1418" s="17"/>
      <c r="DY1418" s="17"/>
      <c r="DZ1418" s="17"/>
      <c r="EA1418" s="17"/>
      <c r="EB1418" s="17"/>
      <c r="EC1418" s="17"/>
      <c r="ED1418" s="17"/>
      <c r="EE1418" s="17"/>
      <c r="EF1418" s="17"/>
      <c r="EG1418" s="17"/>
      <c r="EH1418" s="17"/>
      <c r="EI1418" s="17"/>
      <c r="EJ1418" s="17"/>
      <c r="EK1418" s="17"/>
      <c r="EL1418" s="17"/>
      <c r="EM1418" s="17"/>
      <c r="EN1418" s="17"/>
      <c r="EO1418" s="17"/>
      <c r="EP1418" s="17"/>
      <c r="EQ1418" s="17"/>
      <c r="ER1418" s="17"/>
      <c r="ES1418" s="17"/>
      <c r="ET1418" s="17"/>
      <c r="EU1418" s="17"/>
      <c r="EV1418" s="17"/>
      <c r="EW1418" s="17"/>
      <c r="EX1418" s="17"/>
      <c r="EY1418" s="17"/>
      <c r="EZ1418" s="17"/>
      <c r="FA1418" s="17"/>
      <c r="FB1418" s="17"/>
      <c r="FC1418" s="17"/>
      <c r="FD1418" s="17"/>
      <c r="FE1418" s="17"/>
      <c r="FF1418" s="17"/>
      <c r="FG1418" s="17"/>
      <c r="FH1418" s="17"/>
      <c r="FI1418" s="17"/>
      <c r="FJ1418" s="17"/>
      <c r="FK1418" s="17"/>
      <c r="FL1418" s="17"/>
      <c r="FM1418" s="17"/>
      <c r="FN1418" s="17"/>
      <c r="FO1418" s="17"/>
      <c r="FP1418" s="17"/>
      <c r="FQ1418" s="17"/>
      <c r="FR1418" s="17"/>
      <c r="FS1418" s="17"/>
      <c r="FT1418" s="17"/>
      <c r="FU1418" s="17"/>
      <c r="FV1418" s="17"/>
      <c r="FW1418" s="17"/>
      <c r="FX1418" s="17"/>
      <c r="FY1418" s="17"/>
      <c r="FZ1418" s="17"/>
      <c r="GA1418" s="17"/>
      <c r="GB1418" s="17"/>
      <c r="GC1418" s="17"/>
      <c r="GD1418" s="17"/>
      <c r="GE1418" s="17"/>
      <c r="GF1418" s="17"/>
      <c r="GG1418" s="17"/>
      <c r="GH1418" s="17"/>
      <c r="GI1418" s="17"/>
      <c r="GJ1418" s="17"/>
      <c r="GK1418" s="17"/>
      <c r="GL1418" s="17"/>
      <c r="GM1418" s="17"/>
      <c r="GN1418" s="17"/>
      <c r="GO1418" s="17"/>
      <c r="GP1418" s="17"/>
      <c r="GQ1418" s="17"/>
      <c r="GR1418" s="17"/>
      <c r="GS1418" s="17"/>
      <c r="GT1418" s="17"/>
      <c r="GU1418" s="17"/>
      <c r="GV1418" s="17"/>
      <c r="GW1418" s="17"/>
      <c r="GX1418" s="17"/>
      <c r="GY1418" s="17"/>
      <c r="GZ1418" s="17"/>
      <c r="HA1418" s="17"/>
      <c r="HB1418" s="17"/>
      <c r="HC1418" s="17"/>
      <c r="HD1418" s="17"/>
      <c r="HE1418" s="17"/>
      <c r="HF1418" s="17"/>
      <c r="HG1418" s="17"/>
      <c r="HH1418" s="17"/>
      <c r="HI1418" s="17"/>
      <c r="HJ1418" s="17"/>
      <c r="HK1418" s="17"/>
      <c r="HL1418" s="17"/>
      <c r="HM1418" s="17"/>
      <c r="HN1418" s="17"/>
      <c r="HO1418" s="17"/>
      <c r="HP1418" s="13"/>
      <c r="HQ1418" s="13"/>
      <c r="HR1418" s="13"/>
      <c r="HS1418" s="13"/>
      <c r="HT1418" s="13"/>
      <c r="HU1418" s="13"/>
      <c r="HV1418" s="13"/>
      <c r="HW1418" s="13"/>
      <c r="HX1418" s="13"/>
      <c r="HY1418" s="13"/>
      <c r="HZ1418" s="13"/>
      <c r="IA1418" s="13"/>
      <c r="IB1418" s="13"/>
      <c r="IC1418" s="13"/>
      <c r="ID1418" s="13"/>
    </row>
    <row r="1419" spans="1:238" x14ac:dyDescent="0.2">
      <c r="A1419" s="11">
        <f t="shared" si="24"/>
        <v>1411</v>
      </c>
      <c r="B1419" s="38" t="s">
        <v>1720</v>
      </c>
      <c r="C1419" s="32" t="s">
        <v>761</v>
      </c>
      <c r="D1419" s="38" t="s">
        <v>1045</v>
      </c>
      <c r="E1419" s="68" t="s">
        <v>1709</v>
      </c>
      <c r="F1419" s="33" t="s">
        <v>1713</v>
      </c>
      <c r="G1419" s="34">
        <v>1077</v>
      </c>
      <c r="H1419" s="34">
        <v>1655</v>
      </c>
      <c r="I1419" s="37" t="s">
        <v>15</v>
      </c>
      <c r="J1419" s="35" t="s">
        <v>17</v>
      </c>
      <c r="K1419" s="36"/>
      <c r="L1419" s="17"/>
      <c r="M1419" s="17"/>
      <c r="N1419" s="17"/>
      <c r="O1419" s="17"/>
      <c r="P1419" s="17"/>
      <c r="Q1419" s="17"/>
      <c r="R1419" s="17"/>
      <c r="S1419" s="17"/>
      <c r="T1419" s="17"/>
      <c r="U1419" s="17"/>
      <c r="V1419" s="17"/>
      <c r="W1419" s="17"/>
      <c r="X1419" s="17"/>
      <c r="Y1419" s="17"/>
      <c r="Z1419" s="17"/>
      <c r="AA1419" s="17"/>
      <c r="AB1419" s="17"/>
      <c r="AC1419" s="17"/>
      <c r="AD1419" s="17"/>
      <c r="AE1419" s="17"/>
      <c r="AF1419" s="17"/>
      <c r="AG1419" s="17"/>
      <c r="AH1419" s="17"/>
      <c r="AI1419" s="17"/>
      <c r="AJ1419" s="17"/>
      <c r="AK1419" s="17"/>
      <c r="AL1419" s="17"/>
      <c r="AM1419" s="17"/>
      <c r="AN1419" s="17"/>
      <c r="AO1419" s="17"/>
      <c r="AP1419" s="17"/>
      <c r="AQ1419" s="17"/>
      <c r="AR1419" s="17"/>
      <c r="AS1419" s="17"/>
      <c r="AT1419" s="17"/>
      <c r="AU1419" s="17"/>
      <c r="AV1419" s="17"/>
      <c r="AW1419" s="17"/>
      <c r="AX1419" s="17"/>
      <c r="AY1419" s="17"/>
      <c r="AZ1419" s="17"/>
      <c r="BA1419" s="17"/>
      <c r="BB1419" s="17"/>
      <c r="BC1419" s="17"/>
      <c r="BD1419" s="17"/>
      <c r="BE1419" s="17"/>
      <c r="BF1419" s="17"/>
      <c r="BG1419" s="17"/>
      <c r="BH1419" s="17"/>
      <c r="BI1419" s="17"/>
      <c r="BJ1419" s="17"/>
      <c r="BK1419" s="17"/>
      <c r="BL1419" s="17"/>
      <c r="BM1419" s="17"/>
      <c r="BN1419" s="17"/>
      <c r="BO1419" s="17"/>
      <c r="BP1419" s="17"/>
      <c r="BQ1419" s="17"/>
      <c r="BR1419" s="17"/>
      <c r="BS1419" s="17"/>
      <c r="BT1419" s="17"/>
      <c r="BU1419" s="17"/>
      <c r="BV1419" s="17"/>
      <c r="BW1419" s="17"/>
      <c r="BX1419" s="17"/>
      <c r="BY1419" s="17"/>
      <c r="BZ1419" s="17"/>
      <c r="CA1419" s="17"/>
      <c r="CB1419" s="17"/>
      <c r="CC1419" s="17"/>
      <c r="CD1419" s="17"/>
      <c r="CE1419" s="17"/>
      <c r="CF1419" s="17"/>
      <c r="CG1419" s="17"/>
      <c r="CH1419" s="17"/>
      <c r="CI1419" s="17"/>
      <c r="CJ1419" s="17"/>
      <c r="CK1419" s="17"/>
      <c r="CL1419" s="17"/>
      <c r="CM1419" s="17"/>
      <c r="CN1419" s="17"/>
      <c r="CO1419" s="17"/>
      <c r="CP1419" s="17"/>
      <c r="CQ1419" s="17"/>
      <c r="CR1419" s="17"/>
      <c r="CS1419" s="17"/>
      <c r="CT1419" s="17"/>
      <c r="CU1419" s="17"/>
      <c r="CV1419" s="17"/>
      <c r="CW1419" s="17"/>
      <c r="CX1419" s="17"/>
      <c r="CY1419" s="17"/>
      <c r="CZ1419" s="17"/>
      <c r="DA1419" s="17"/>
      <c r="DB1419" s="17"/>
      <c r="DC1419" s="17"/>
      <c r="DD1419" s="17"/>
      <c r="DE1419" s="17"/>
      <c r="DF1419" s="17"/>
      <c r="DG1419" s="17"/>
      <c r="DH1419" s="17"/>
      <c r="DI1419" s="17"/>
      <c r="DJ1419" s="17"/>
      <c r="DK1419" s="17"/>
      <c r="DL1419" s="17"/>
      <c r="DM1419" s="17"/>
      <c r="DN1419" s="17"/>
      <c r="DO1419" s="17"/>
      <c r="DP1419" s="17"/>
      <c r="DQ1419" s="17"/>
      <c r="DR1419" s="17"/>
      <c r="DS1419" s="17"/>
      <c r="DT1419" s="17"/>
      <c r="DU1419" s="17"/>
      <c r="DV1419" s="17"/>
      <c r="DW1419" s="17"/>
      <c r="DX1419" s="17"/>
      <c r="DY1419" s="17"/>
      <c r="DZ1419" s="17"/>
      <c r="EA1419" s="17"/>
      <c r="EB1419" s="17"/>
      <c r="EC1419" s="17"/>
      <c r="ED1419" s="17"/>
      <c r="EE1419" s="17"/>
      <c r="EF1419" s="17"/>
      <c r="EG1419" s="17"/>
      <c r="EH1419" s="17"/>
      <c r="EI1419" s="17"/>
      <c r="EJ1419" s="17"/>
      <c r="EK1419" s="17"/>
      <c r="EL1419" s="17"/>
      <c r="EM1419" s="17"/>
      <c r="EN1419" s="17"/>
      <c r="EO1419" s="17"/>
      <c r="EP1419" s="17"/>
      <c r="EQ1419" s="17"/>
      <c r="ER1419" s="17"/>
      <c r="ES1419" s="17"/>
      <c r="ET1419" s="17"/>
      <c r="EU1419" s="17"/>
      <c r="EV1419" s="17"/>
      <c r="EW1419" s="17"/>
      <c r="EX1419" s="17"/>
      <c r="EY1419" s="17"/>
      <c r="EZ1419" s="17"/>
      <c r="FA1419" s="17"/>
      <c r="FB1419" s="17"/>
      <c r="FC1419" s="17"/>
      <c r="FD1419" s="17"/>
      <c r="FE1419" s="17"/>
      <c r="FF1419" s="17"/>
      <c r="FG1419" s="17"/>
      <c r="FH1419" s="17"/>
      <c r="FI1419" s="17"/>
      <c r="FJ1419" s="17"/>
      <c r="FK1419" s="17"/>
      <c r="FL1419" s="17"/>
      <c r="FM1419" s="17"/>
      <c r="FN1419" s="17"/>
      <c r="FO1419" s="17"/>
      <c r="FP1419" s="17"/>
      <c r="FQ1419" s="17"/>
      <c r="FR1419" s="17"/>
      <c r="FS1419" s="17"/>
      <c r="FT1419" s="17"/>
      <c r="FU1419" s="17"/>
      <c r="FV1419" s="17"/>
      <c r="FW1419" s="17"/>
      <c r="FX1419" s="17"/>
      <c r="FY1419" s="17"/>
      <c r="FZ1419" s="17"/>
      <c r="GA1419" s="17"/>
      <c r="GB1419" s="17"/>
      <c r="GC1419" s="17"/>
      <c r="GD1419" s="17"/>
      <c r="GE1419" s="17"/>
      <c r="GF1419" s="17"/>
      <c r="GG1419" s="17"/>
      <c r="GH1419" s="17"/>
      <c r="GI1419" s="17"/>
      <c r="GJ1419" s="17"/>
      <c r="GK1419" s="17"/>
      <c r="GL1419" s="17"/>
      <c r="GM1419" s="17"/>
      <c r="GN1419" s="17"/>
      <c r="GO1419" s="17"/>
      <c r="GP1419" s="17"/>
      <c r="GQ1419" s="17"/>
      <c r="GR1419" s="17"/>
      <c r="GS1419" s="17"/>
      <c r="GT1419" s="17"/>
      <c r="GU1419" s="17"/>
      <c r="GV1419" s="17"/>
      <c r="GW1419" s="17"/>
      <c r="GX1419" s="17"/>
      <c r="GY1419" s="17"/>
      <c r="GZ1419" s="17"/>
      <c r="HA1419" s="17"/>
      <c r="HB1419" s="17"/>
      <c r="HC1419" s="17"/>
      <c r="HD1419" s="17"/>
      <c r="HE1419" s="17"/>
      <c r="HF1419" s="17"/>
      <c r="HG1419" s="17"/>
      <c r="HH1419" s="17"/>
      <c r="HI1419" s="17"/>
      <c r="HJ1419" s="17"/>
      <c r="HK1419" s="17"/>
      <c r="HL1419" s="17"/>
      <c r="HM1419" s="17"/>
      <c r="HN1419" s="17"/>
      <c r="HO1419" s="17"/>
      <c r="HP1419" s="13"/>
      <c r="HQ1419" s="13"/>
      <c r="HR1419" s="13"/>
      <c r="HS1419" s="13"/>
      <c r="HT1419" s="13"/>
      <c r="HU1419" s="13"/>
      <c r="HV1419" s="13"/>
      <c r="HW1419" s="13"/>
      <c r="HX1419" s="13"/>
      <c r="HY1419" s="13"/>
      <c r="HZ1419" s="13"/>
      <c r="IA1419" s="13"/>
      <c r="IB1419" s="13"/>
      <c r="IC1419" s="13"/>
      <c r="ID1419" s="13"/>
    </row>
    <row r="1420" spans="1:238" x14ac:dyDescent="0.2">
      <c r="A1420" s="11">
        <f t="shared" si="24"/>
        <v>1412</v>
      </c>
      <c r="B1420" s="38" t="s">
        <v>1721</v>
      </c>
      <c r="C1420" s="32" t="s">
        <v>761</v>
      </c>
      <c r="D1420" s="38" t="s">
        <v>1045</v>
      </c>
      <c r="E1420" s="68" t="s">
        <v>1709</v>
      </c>
      <c r="F1420" s="33" t="s">
        <v>1713</v>
      </c>
      <c r="G1420" s="34">
        <v>885</v>
      </c>
      <c r="H1420" s="34">
        <v>1309</v>
      </c>
      <c r="I1420" s="37" t="s">
        <v>15</v>
      </c>
      <c r="J1420" s="35" t="s">
        <v>17</v>
      </c>
      <c r="K1420" s="36"/>
      <c r="L1420" s="17"/>
      <c r="M1420" s="17"/>
      <c r="N1420" s="17"/>
      <c r="O1420" s="17"/>
      <c r="P1420" s="17"/>
      <c r="Q1420" s="17"/>
      <c r="R1420" s="17"/>
      <c r="S1420" s="17"/>
      <c r="T1420" s="17"/>
      <c r="U1420" s="17"/>
      <c r="V1420" s="17"/>
      <c r="W1420" s="17"/>
      <c r="X1420" s="17"/>
      <c r="Y1420" s="17"/>
      <c r="Z1420" s="17"/>
      <c r="AA1420" s="17"/>
      <c r="AB1420" s="17"/>
      <c r="AC1420" s="17"/>
      <c r="AD1420" s="17"/>
      <c r="AE1420" s="17"/>
      <c r="AF1420" s="17"/>
      <c r="AG1420" s="17"/>
      <c r="AH1420" s="17"/>
      <c r="AI1420" s="17"/>
      <c r="AJ1420" s="17"/>
      <c r="AK1420" s="17"/>
      <c r="AL1420" s="17"/>
      <c r="AM1420" s="17"/>
      <c r="AN1420" s="17"/>
      <c r="AO1420" s="17"/>
      <c r="AP1420" s="17"/>
      <c r="AQ1420" s="17"/>
      <c r="AR1420" s="17"/>
      <c r="AS1420" s="17"/>
      <c r="AT1420" s="17"/>
      <c r="AU1420" s="17"/>
      <c r="AV1420" s="17"/>
      <c r="AW1420" s="17"/>
      <c r="AX1420" s="17"/>
      <c r="AY1420" s="17"/>
      <c r="AZ1420" s="17"/>
      <c r="BA1420" s="17"/>
      <c r="BB1420" s="17"/>
      <c r="BC1420" s="17"/>
      <c r="BD1420" s="17"/>
      <c r="BE1420" s="17"/>
      <c r="BF1420" s="17"/>
      <c r="BG1420" s="17"/>
      <c r="BH1420" s="17"/>
      <c r="BI1420" s="17"/>
      <c r="BJ1420" s="17"/>
      <c r="BK1420" s="17"/>
      <c r="BL1420" s="17"/>
      <c r="BM1420" s="17"/>
      <c r="BN1420" s="17"/>
      <c r="BO1420" s="17"/>
      <c r="BP1420" s="17"/>
      <c r="BQ1420" s="17"/>
      <c r="BR1420" s="17"/>
      <c r="BS1420" s="17"/>
      <c r="BT1420" s="17"/>
      <c r="BU1420" s="17"/>
      <c r="BV1420" s="17"/>
      <c r="BW1420" s="17"/>
      <c r="BX1420" s="17"/>
      <c r="BY1420" s="17"/>
      <c r="BZ1420" s="17"/>
      <c r="CA1420" s="17"/>
      <c r="CB1420" s="17"/>
      <c r="CC1420" s="17"/>
      <c r="CD1420" s="17"/>
      <c r="CE1420" s="17"/>
      <c r="CF1420" s="17"/>
      <c r="CG1420" s="17"/>
      <c r="CH1420" s="17"/>
      <c r="CI1420" s="17"/>
      <c r="CJ1420" s="17"/>
      <c r="CK1420" s="17"/>
      <c r="CL1420" s="17"/>
      <c r="CM1420" s="17"/>
      <c r="CN1420" s="17"/>
      <c r="CO1420" s="17"/>
      <c r="CP1420" s="17"/>
      <c r="CQ1420" s="17"/>
      <c r="CR1420" s="17"/>
      <c r="CS1420" s="17"/>
      <c r="CT1420" s="17"/>
      <c r="CU1420" s="17"/>
      <c r="CV1420" s="17"/>
      <c r="CW1420" s="17"/>
      <c r="CX1420" s="17"/>
      <c r="CY1420" s="17"/>
      <c r="CZ1420" s="17"/>
      <c r="DA1420" s="17"/>
      <c r="DB1420" s="17"/>
      <c r="DC1420" s="17"/>
      <c r="DD1420" s="17"/>
      <c r="DE1420" s="17"/>
      <c r="DF1420" s="17"/>
      <c r="DG1420" s="17"/>
      <c r="DH1420" s="17"/>
      <c r="DI1420" s="17"/>
      <c r="DJ1420" s="17"/>
      <c r="DK1420" s="17"/>
      <c r="DL1420" s="17"/>
      <c r="DM1420" s="17"/>
      <c r="DN1420" s="17"/>
      <c r="DO1420" s="17"/>
      <c r="DP1420" s="17"/>
      <c r="DQ1420" s="17"/>
      <c r="DR1420" s="17"/>
      <c r="DS1420" s="17"/>
      <c r="DT1420" s="17"/>
      <c r="DU1420" s="17"/>
      <c r="DV1420" s="17"/>
      <c r="DW1420" s="17"/>
      <c r="DX1420" s="17"/>
      <c r="DY1420" s="17"/>
      <c r="DZ1420" s="17"/>
      <c r="EA1420" s="17"/>
      <c r="EB1420" s="17"/>
      <c r="EC1420" s="17"/>
      <c r="ED1420" s="17"/>
      <c r="EE1420" s="17"/>
      <c r="EF1420" s="17"/>
      <c r="EG1420" s="17"/>
      <c r="EH1420" s="17"/>
      <c r="EI1420" s="17"/>
      <c r="EJ1420" s="17"/>
      <c r="EK1420" s="17"/>
      <c r="EL1420" s="17"/>
      <c r="EM1420" s="17"/>
      <c r="EN1420" s="17"/>
      <c r="EO1420" s="17"/>
      <c r="EP1420" s="17"/>
      <c r="EQ1420" s="17"/>
      <c r="ER1420" s="17"/>
      <c r="ES1420" s="17"/>
      <c r="ET1420" s="17"/>
      <c r="EU1420" s="17"/>
      <c r="EV1420" s="17"/>
      <c r="EW1420" s="17"/>
      <c r="EX1420" s="17"/>
      <c r="EY1420" s="17"/>
      <c r="EZ1420" s="17"/>
      <c r="FA1420" s="17"/>
      <c r="FB1420" s="17"/>
      <c r="FC1420" s="17"/>
      <c r="FD1420" s="17"/>
      <c r="FE1420" s="17"/>
      <c r="FF1420" s="17"/>
      <c r="FG1420" s="17"/>
      <c r="FH1420" s="17"/>
      <c r="FI1420" s="17"/>
      <c r="FJ1420" s="17"/>
      <c r="FK1420" s="17"/>
      <c r="FL1420" s="17"/>
      <c r="FM1420" s="17"/>
      <c r="FN1420" s="17"/>
      <c r="FO1420" s="17"/>
      <c r="FP1420" s="17"/>
      <c r="FQ1420" s="17"/>
      <c r="FR1420" s="17"/>
      <c r="FS1420" s="17"/>
      <c r="FT1420" s="17"/>
      <c r="FU1420" s="17"/>
      <c r="FV1420" s="17"/>
      <c r="FW1420" s="17"/>
      <c r="FX1420" s="17"/>
      <c r="FY1420" s="17"/>
      <c r="FZ1420" s="17"/>
      <c r="GA1420" s="17"/>
      <c r="GB1420" s="17"/>
      <c r="GC1420" s="17"/>
      <c r="GD1420" s="17"/>
      <c r="GE1420" s="17"/>
      <c r="GF1420" s="17"/>
      <c r="GG1420" s="17"/>
      <c r="GH1420" s="17"/>
      <c r="GI1420" s="17"/>
      <c r="GJ1420" s="17"/>
      <c r="GK1420" s="17"/>
      <c r="GL1420" s="17"/>
      <c r="GM1420" s="17"/>
      <c r="GN1420" s="17"/>
      <c r="GO1420" s="17"/>
      <c r="GP1420" s="17"/>
      <c r="GQ1420" s="17"/>
      <c r="GR1420" s="17"/>
      <c r="GS1420" s="17"/>
      <c r="GT1420" s="17"/>
      <c r="GU1420" s="17"/>
      <c r="GV1420" s="17"/>
      <c r="GW1420" s="17"/>
      <c r="GX1420" s="17"/>
      <c r="GY1420" s="17"/>
      <c r="GZ1420" s="17"/>
      <c r="HA1420" s="17"/>
      <c r="HB1420" s="17"/>
      <c r="HC1420" s="17"/>
      <c r="HD1420" s="17"/>
      <c r="HE1420" s="17"/>
      <c r="HF1420" s="17"/>
      <c r="HG1420" s="17"/>
      <c r="HH1420" s="17"/>
      <c r="HI1420" s="17"/>
      <c r="HJ1420" s="17"/>
      <c r="HK1420" s="17"/>
      <c r="HL1420" s="17"/>
      <c r="HM1420" s="17"/>
      <c r="HN1420" s="17"/>
      <c r="HO1420" s="17"/>
      <c r="HP1420" s="13"/>
      <c r="HQ1420" s="13"/>
      <c r="HR1420" s="13"/>
      <c r="HS1420" s="13"/>
      <c r="HT1420" s="13"/>
      <c r="HU1420" s="13"/>
      <c r="HV1420" s="13"/>
      <c r="HW1420" s="13"/>
      <c r="HX1420" s="13"/>
      <c r="HY1420" s="13"/>
      <c r="HZ1420" s="13"/>
      <c r="IA1420" s="13"/>
      <c r="IB1420" s="13"/>
      <c r="IC1420" s="13"/>
      <c r="ID1420" s="13"/>
    </row>
    <row r="1421" spans="1:238" x14ac:dyDescent="0.2">
      <c r="A1421" s="11">
        <f t="shared" si="24"/>
        <v>1413</v>
      </c>
      <c r="B1421" s="38" t="s">
        <v>1722</v>
      </c>
      <c r="C1421" s="32" t="s">
        <v>761</v>
      </c>
      <c r="D1421" s="38" t="s">
        <v>1045</v>
      </c>
      <c r="E1421" s="68" t="s">
        <v>1709</v>
      </c>
      <c r="F1421" s="33" t="s">
        <v>1713</v>
      </c>
      <c r="G1421" s="34">
        <v>1149</v>
      </c>
      <c r="H1421" s="34">
        <v>1852</v>
      </c>
      <c r="I1421" s="37" t="s">
        <v>15</v>
      </c>
      <c r="J1421" s="35" t="s">
        <v>17</v>
      </c>
      <c r="K1421" s="36"/>
      <c r="L1421" s="17"/>
      <c r="M1421" s="17"/>
      <c r="N1421" s="17"/>
      <c r="O1421" s="17"/>
      <c r="P1421" s="17"/>
      <c r="Q1421" s="17"/>
      <c r="R1421" s="17"/>
      <c r="S1421" s="17"/>
      <c r="T1421" s="17"/>
      <c r="U1421" s="17"/>
      <c r="V1421" s="17"/>
      <c r="W1421" s="17"/>
      <c r="X1421" s="17"/>
      <c r="Y1421" s="17"/>
      <c r="Z1421" s="17"/>
      <c r="AA1421" s="17"/>
      <c r="AB1421" s="17"/>
      <c r="AC1421" s="17"/>
      <c r="AD1421" s="17"/>
      <c r="AE1421" s="17"/>
      <c r="AF1421" s="17"/>
      <c r="AG1421" s="17"/>
      <c r="AH1421" s="17"/>
      <c r="AI1421" s="17"/>
      <c r="AJ1421" s="17"/>
      <c r="AK1421" s="17"/>
      <c r="AL1421" s="17"/>
      <c r="AM1421" s="17"/>
      <c r="AN1421" s="17"/>
      <c r="AO1421" s="17"/>
      <c r="AP1421" s="17"/>
      <c r="AQ1421" s="17"/>
      <c r="AR1421" s="17"/>
      <c r="AS1421" s="17"/>
      <c r="AT1421" s="17"/>
      <c r="AU1421" s="17"/>
      <c r="AV1421" s="17"/>
      <c r="AW1421" s="17"/>
      <c r="AX1421" s="17"/>
      <c r="AY1421" s="17"/>
      <c r="AZ1421" s="17"/>
      <c r="BA1421" s="17"/>
      <c r="BB1421" s="17"/>
      <c r="BC1421" s="17"/>
      <c r="BD1421" s="17"/>
      <c r="BE1421" s="17"/>
      <c r="BF1421" s="17"/>
      <c r="BG1421" s="17"/>
      <c r="BH1421" s="17"/>
      <c r="BI1421" s="17"/>
      <c r="BJ1421" s="17"/>
      <c r="BK1421" s="17"/>
      <c r="BL1421" s="17"/>
      <c r="BM1421" s="17"/>
      <c r="BN1421" s="17"/>
      <c r="BO1421" s="17"/>
      <c r="BP1421" s="17"/>
      <c r="BQ1421" s="17"/>
      <c r="BR1421" s="17"/>
      <c r="BS1421" s="17"/>
      <c r="BT1421" s="17"/>
      <c r="BU1421" s="17"/>
      <c r="BV1421" s="17"/>
      <c r="BW1421" s="17"/>
      <c r="BX1421" s="17"/>
      <c r="BY1421" s="17"/>
      <c r="BZ1421" s="17"/>
      <c r="CA1421" s="17"/>
      <c r="CB1421" s="17"/>
      <c r="CC1421" s="17"/>
      <c r="CD1421" s="17"/>
      <c r="CE1421" s="17"/>
      <c r="CF1421" s="17"/>
      <c r="CG1421" s="17"/>
      <c r="CH1421" s="17"/>
      <c r="CI1421" s="17"/>
      <c r="CJ1421" s="17"/>
      <c r="CK1421" s="17"/>
      <c r="CL1421" s="17"/>
      <c r="CM1421" s="17"/>
      <c r="CN1421" s="17"/>
      <c r="CO1421" s="17"/>
      <c r="CP1421" s="17"/>
      <c r="CQ1421" s="17"/>
      <c r="CR1421" s="17"/>
      <c r="CS1421" s="17"/>
      <c r="CT1421" s="17"/>
      <c r="CU1421" s="17"/>
      <c r="CV1421" s="17"/>
      <c r="CW1421" s="17"/>
      <c r="CX1421" s="17"/>
      <c r="CY1421" s="17"/>
      <c r="CZ1421" s="17"/>
      <c r="DA1421" s="17"/>
      <c r="DB1421" s="17"/>
      <c r="DC1421" s="17"/>
      <c r="DD1421" s="17"/>
      <c r="DE1421" s="17"/>
      <c r="DF1421" s="17"/>
      <c r="DG1421" s="17"/>
      <c r="DH1421" s="17"/>
      <c r="DI1421" s="17"/>
      <c r="DJ1421" s="17"/>
      <c r="DK1421" s="17"/>
      <c r="DL1421" s="17"/>
      <c r="DM1421" s="17"/>
      <c r="DN1421" s="17"/>
      <c r="DO1421" s="17"/>
      <c r="DP1421" s="17"/>
      <c r="DQ1421" s="17"/>
      <c r="DR1421" s="17"/>
      <c r="DS1421" s="17"/>
      <c r="DT1421" s="17"/>
      <c r="DU1421" s="17"/>
      <c r="DV1421" s="17"/>
      <c r="DW1421" s="17"/>
      <c r="DX1421" s="17"/>
      <c r="DY1421" s="17"/>
      <c r="DZ1421" s="17"/>
      <c r="EA1421" s="17"/>
      <c r="EB1421" s="17"/>
      <c r="EC1421" s="17"/>
      <c r="ED1421" s="17"/>
      <c r="EE1421" s="17"/>
      <c r="EF1421" s="17"/>
      <c r="EG1421" s="17"/>
      <c r="EH1421" s="17"/>
      <c r="EI1421" s="17"/>
      <c r="EJ1421" s="17"/>
      <c r="EK1421" s="17"/>
      <c r="EL1421" s="17"/>
      <c r="EM1421" s="17"/>
      <c r="EN1421" s="17"/>
      <c r="EO1421" s="17"/>
      <c r="EP1421" s="17"/>
      <c r="EQ1421" s="17"/>
      <c r="ER1421" s="17"/>
      <c r="ES1421" s="17"/>
      <c r="ET1421" s="17"/>
      <c r="EU1421" s="17"/>
      <c r="EV1421" s="17"/>
      <c r="EW1421" s="17"/>
      <c r="EX1421" s="17"/>
      <c r="EY1421" s="17"/>
      <c r="EZ1421" s="17"/>
      <c r="FA1421" s="17"/>
      <c r="FB1421" s="17"/>
      <c r="FC1421" s="17"/>
      <c r="FD1421" s="17"/>
      <c r="FE1421" s="17"/>
      <c r="FF1421" s="17"/>
      <c r="FG1421" s="17"/>
      <c r="FH1421" s="17"/>
      <c r="FI1421" s="17"/>
      <c r="FJ1421" s="17"/>
      <c r="FK1421" s="17"/>
      <c r="FL1421" s="17"/>
      <c r="FM1421" s="17"/>
      <c r="FN1421" s="17"/>
      <c r="FO1421" s="17"/>
      <c r="FP1421" s="17"/>
      <c r="FQ1421" s="17"/>
      <c r="FR1421" s="17"/>
      <c r="FS1421" s="17"/>
      <c r="FT1421" s="17"/>
      <c r="FU1421" s="17"/>
      <c r="FV1421" s="17"/>
      <c r="FW1421" s="17"/>
      <c r="FX1421" s="17"/>
      <c r="FY1421" s="17"/>
      <c r="FZ1421" s="17"/>
      <c r="GA1421" s="17"/>
      <c r="GB1421" s="17"/>
      <c r="GC1421" s="17"/>
      <c r="GD1421" s="17"/>
      <c r="GE1421" s="17"/>
      <c r="GF1421" s="17"/>
      <c r="GG1421" s="17"/>
      <c r="GH1421" s="17"/>
      <c r="GI1421" s="17"/>
      <c r="GJ1421" s="17"/>
      <c r="GK1421" s="17"/>
      <c r="GL1421" s="17"/>
      <c r="GM1421" s="17"/>
      <c r="GN1421" s="17"/>
      <c r="GO1421" s="17"/>
      <c r="GP1421" s="17"/>
      <c r="GQ1421" s="17"/>
      <c r="GR1421" s="17"/>
      <c r="GS1421" s="17"/>
      <c r="GT1421" s="17"/>
      <c r="GU1421" s="17"/>
      <c r="GV1421" s="17"/>
      <c r="GW1421" s="17"/>
      <c r="GX1421" s="17"/>
      <c r="GY1421" s="17"/>
      <c r="GZ1421" s="17"/>
      <c r="HA1421" s="17"/>
      <c r="HB1421" s="17"/>
      <c r="HC1421" s="17"/>
      <c r="HD1421" s="17"/>
      <c r="HE1421" s="17"/>
      <c r="HF1421" s="17"/>
      <c r="HG1421" s="17"/>
      <c r="HH1421" s="17"/>
      <c r="HI1421" s="17"/>
      <c r="HJ1421" s="17"/>
      <c r="HK1421" s="17"/>
      <c r="HL1421" s="17"/>
      <c r="HM1421" s="17"/>
      <c r="HN1421" s="17"/>
      <c r="HO1421" s="17"/>
      <c r="HP1421" s="13"/>
      <c r="HQ1421" s="13"/>
      <c r="HR1421" s="13"/>
      <c r="HS1421" s="13"/>
      <c r="HT1421" s="13"/>
      <c r="HU1421" s="13"/>
      <c r="HV1421" s="13"/>
      <c r="HW1421" s="13"/>
      <c r="HX1421" s="13"/>
      <c r="HY1421" s="13"/>
      <c r="HZ1421" s="13"/>
      <c r="IA1421" s="13"/>
      <c r="IB1421" s="13"/>
      <c r="IC1421" s="13"/>
      <c r="ID1421" s="13"/>
    </row>
    <row r="1422" spans="1:238" x14ac:dyDescent="0.2">
      <c r="A1422" s="11">
        <f t="shared" si="24"/>
        <v>1414</v>
      </c>
      <c r="B1422" s="32" t="s">
        <v>368</v>
      </c>
      <c r="C1422" s="32" t="s">
        <v>761</v>
      </c>
      <c r="D1422" s="32" t="s">
        <v>1045</v>
      </c>
      <c r="E1422" s="69" t="s">
        <v>1828</v>
      </c>
      <c r="F1422" s="33" t="s">
        <v>44</v>
      </c>
      <c r="G1422" s="34">
        <v>389</v>
      </c>
      <c r="H1422" s="34">
        <v>655</v>
      </c>
      <c r="I1422" s="37" t="s">
        <v>15</v>
      </c>
      <c r="J1422" s="35" t="s">
        <v>17</v>
      </c>
      <c r="K1422" s="36"/>
    </row>
    <row r="1423" spans="1:238" x14ac:dyDescent="0.2">
      <c r="A1423" s="11">
        <f t="shared" si="24"/>
        <v>1415</v>
      </c>
      <c r="B1423" s="38" t="s">
        <v>1911</v>
      </c>
      <c r="C1423" s="38" t="s">
        <v>761</v>
      </c>
      <c r="D1423" s="38" t="s">
        <v>1077</v>
      </c>
      <c r="E1423" s="69" t="s">
        <v>1908</v>
      </c>
      <c r="F1423" s="40" t="s">
        <v>1003</v>
      </c>
      <c r="G1423" s="39">
        <v>1004</v>
      </c>
      <c r="H1423" s="39">
        <v>1896</v>
      </c>
      <c r="I1423" s="41" t="s">
        <v>18</v>
      </c>
      <c r="J1423" s="43" t="s">
        <v>17</v>
      </c>
      <c r="K1423" s="42" t="s">
        <v>695</v>
      </c>
    </row>
    <row r="1424" spans="1:238" x14ac:dyDescent="0.2">
      <c r="A1424" s="11">
        <f t="shared" si="24"/>
        <v>1416</v>
      </c>
      <c r="B1424" s="38" t="s">
        <v>2052</v>
      </c>
      <c r="C1424" s="38" t="s">
        <v>761</v>
      </c>
      <c r="D1424" s="38" t="s">
        <v>1077</v>
      </c>
      <c r="E1424" s="69" t="s">
        <v>2050</v>
      </c>
      <c r="F1424" s="40" t="s">
        <v>2053</v>
      </c>
      <c r="G1424" s="39">
        <v>664</v>
      </c>
      <c r="H1424" s="39">
        <v>1328</v>
      </c>
      <c r="I1424" s="41" t="s">
        <v>15</v>
      </c>
      <c r="J1424" s="43" t="s">
        <v>17</v>
      </c>
      <c r="K1424" s="42"/>
      <c r="L1424" s="12"/>
      <c r="M1424" s="12"/>
      <c r="N1424" s="12"/>
      <c r="O1424" s="12"/>
      <c r="P1424" s="12"/>
      <c r="Q1424" s="12"/>
      <c r="R1424" s="12"/>
      <c r="S1424" s="12"/>
      <c r="T1424" s="12"/>
      <c r="U1424" s="12"/>
      <c r="V1424" s="12"/>
      <c r="W1424" s="12"/>
      <c r="X1424" s="12"/>
      <c r="Y1424" s="12"/>
      <c r="Z1424" s="12"/>
      <c r="AA1424" s="12"/>
      <c r="AB1424" s="12"/>
      <c r="AC1424" s="12"/>
      <c r="AD1424" s="12"/>
      <c r="AE1424" s="12"/>
      <c r="AF1424" s="12"/>
      <c r="AG1424" s="12"/>
      <c r="AH1424" s="12"/>
      <c r="AI1424" s="12"/>
      <c r="AJ1424" s="12"/>
      <c r="AK1424" s="12"/>
      <c r="AL1424" s="12"/>
      <c r="AM1424" s="12"/>
      <c r="AN1424" s="12"/>
      <c r="AO1424" s="12"/>
      <c r="AP1424" s="12"/>
      <c r="AQ1424" s="12"/>
      <c r="AR1424" s="12"/>
      <c r="AS1424" s="12"/>
      <c r="AT1424" s="12"/>
      <c r="AU1424" s="12"/>
      <c r="AV1424" s="12"/>
      <c r="AW1424" s="12"/>
      <c r="AX1424" s="12"/>
      <c r="AY1424" s="12"/>
      <c r="AZ1424" s="12"/>
      <c r="BA1424" s="12"/>
      <c r="BB1424" s="12"/>
      <c r="BC1424" s="12"/>
      <c r="BD1424" s="12"/>
      <c r="BE1424" s="12"/>
      <c r="BF1424" s="12"/>
      <c r="BG1424" s="12"/>
      <c r="BH1424" s="12"/>
      <c r="BI1424" s="12"/>
      <c r="BJ1424" s="12"/>
      <c r="BK1424" s="12"/>
      <c r="BL1424" s="12"/>
      <c r="BM1424" s="12"/>
      <c r="BN1424" s="12"/>
      <c r="BO1424" s="12"/>
      <c r="BP1424" s="12"/>
      <c r="BQ1424" s="12"/>
      <c r="BR1424" s="12"/>
      <c r="BS1424" s="12"/>
      <c r="BT1424" s="12"/>
      <c r="BU1424" s="12"/>
      <c r="BV1424" s="12"/>
      <c r="BW1424" s="12"/>
      <c r="BX1424" s="12"/>
      <c r="BY1424" s="12"/>
      <c r="BZ1424" s="12"/>
      <c r="CA1424" s="12"/>
      <c r="CB1424" s="12"/>
      <c r="CC1424" s="12"/>
      <c r="CD1424" s="12"/>
      <c r="CE1424" s="12"/>
      <c r="CF1424" s="12"/>
      <c r="CG1424" s="12"/>
      <c r="CH1424" s="12"/>
      <c r="CI1424" s="12"/>
      <c r="CJ1424" s="12"/>
      <c r="CK1424" s="12"/>
      <c r="CL1424" s="12"/>
      <c r="CM1424" s="12"/>
      <c r="CN1424" s="12"/>
      <c r="CO1424" s="12"/>
      <c r="CP1424" s="12"/>
      <c r="CQ1424" s="12"/>
      <c r="CR1424" s="12"/>
      <c r="CS1424" s="12"/>
      <c r="CT1424" s="12"/>
      <c r="CU1424" s="12"/>
      <c r="CV1424" s="12"/>
      <c r="CW1424" s="12"/>
      <c r="CX1424" s="12"/>
      <c r="CY1424" s="12"/>
      <c r="CZ1424" s="12"/>
      <c r="DA1424" s="12"/>
      <c r="DB1424" s="12"/>
      <c r="DC1424" s="12"/>
      <c r="DD1424" s="12"/>
      <c r="DE1424" s="12"/>
      <c r="DF1424" s="12"/>
      <c r="DG1424" s="12"/>
      <c r="DH1424" s="12"/>
      <c r="DI1424" s="12"/>
      <c r="DJ1424" s="12"/>
      <c r="DK1424" s="12"/>
      <c r="DL1424" s="12"/>
      <c r="DM1424" s="12"/>
      <c r="DN1424" s="12"/>
      <c r="DO1424" s="12"/>
      <c r="DP1424" s="12"/>
      <c r="DQ1424" s="12"/>
      <c r="DR1424" s="12"/>
      <c r="DS1424" s="12"/>
      <c r="DT1424" s="12"/>
      <c r="DU1424" s="12"/>
      <c r="DV1424" s="12"/>
      <c r="DW1424" s="12"/>
      <c r="DX1424" s="12"/>
      <c r="DY1424" s="12"/>
      <c r="DZ1424" s="12"/>
      <c r="EA1424" s="12"/>
      <c r="EB1424" s="12"/>
      <c r="EC1424" s="12"/>
      <c r="ED1424" s="12"/>
      <c r="EE1424" s="12"/>
      <c r="EF1424" s="12"/>
      <c r="EG1424" s="12"/>
      <c r="EH1424" s="12"/>
      <c r="EI1424" s="12"/>
      <c r="EJ1424" s="12"/>
      <c r="EK1424" s="12"/>
      <c r="EL1424" s="12"/>
      <c r="EM1424" s="12"/>
      <c r="EN1424" s="12"/>
      <c r="EO1424" s="12"/>
      <c r="EP1424" s="12"/>
      <c r="EQ1424" s="12"/>
      <c r="ER1424" s="12"/>
      <c r="ES1424" s="12"/>
      <c r="ET1424" s="12"/>
      <c r="EU1424" s="12"/>
      <c r="EV1424" s="12"/>
      <c r="EW1424" s="12"/>
      <c r="EX1424" s="12"/>
      <c r="EY1424" s="12"/>
      <c r="EZ1424" s="12"/>
      <c r="FA1424" s="12"/>
      <c r="FB1424" s="12"/>
      <c r="FC1424" s="12"/>
      <c r="FD1424" s="12"/>
      <c r="FE1424" s="12"/>
      <c r="FF1424" s="12"/>
      <c r="FG1424" s="12"/>
      <c r="FH1424" s="12"/>
      <c r="FI1424" s="12"/>
      <c r="FJ1424" s="12"/>
      <c r="FK1424" s="12"/>
      <c r="FL1424" s="12"/>
      <c r="FM1424" s="12"/>
      <c r="FN1424" s="12"/>
      <c r="FO1424" s="12"/>
      <c r="FP1424" s="12"/>
      <c r="FQ1424" s="12"/>
      <c r="FR1424" s="12"/>
      <c r="FS1424" s="12"/>
      <c r="FT1424" s="12"/>
      <c r="FU1424" s="12"/>
      <c r="FV1424" s="12"/>
      <c r="FW1424" s="12"/>
      <c r="FX1424" s="12"/>
      <c r="FY1424" s="12"/>
      <c r="FZ1424" s="12"/>
      <c r="GA1424" s="12"/>
      <c r="GB1424" s="12"/>
      <c r="GC1424" s="12"/>
      <c r="GD1424" s="12"/>
      <c r="GE1424" s="12"/>
      <c r="GF1424" s="12"/>
      <c r="GG1424" s="12"/>
      <c r="GH1424" s="12"/>
      <c r="GI1424" s="12"/>
      <c r="GJ1424" s="12"/>
      <c r="GK1424" s="12"/>
      <c r="GL1424" s="12"/>
      <c r="GM1424" s="12"/>
      <c r="GN1424" s="12"/>
      <c r="GO1424" s="12"/>
      <c r="GP1424" s="12"/>
      <c r="GQ1424" s="12"/>
      <c r="GR1424" s="12"/>
      <c r="GS1424" s="12"/>
      <c r="GT1424" s="12"/>
      <c r="GU1424" s="12"/>
      <c r="GV1424" s="12"/>
      <c r="GW1424" s="12"/>
      <c r="GX1424" s="12"/>
      <c r="GY1424" s="12"/>
      <c r="GZ1424" s="12"/>
      <c r="HA1424" s="12"/>
      <c r="HB1424" s="12"/>
      <c r="HC1424" s="12"/>
      <c r="HD1424" s="12"/>
      <c r="HE1424" s="12"/>
      <c r="HF1424" s="12"/>
      <c r="HG1424" s="12"/>
      <c r="HH1424" s="12"/>
      <c r="HI1424" s="12"/>
      <c r="HJ1424" s="12"/>
      <c r="HK1424" s="12"/>
      <c r="HL1424" s="12"/>
      <c r="HM1424" s="12"/>
      <c r="HN1424" s="12"/>
      <c r="HO1424" s="12"/>
      <c r="HP1424" s="12"/>
      <c r="HQ1424" s="12"/>
      <c r="HR1424" s="12"/>
      <c r="HS1424" s="12"/>
      <c r="HT1424" s="12"/>
      <c r="HU1424" s="12"/>
      <c r="HV1424" s="12"/>
      <c r="HW1424" s="12"/>
      <c r="HX1424" s="12"/>
      <c r="HY1424" s="12"/>
      <c r="HZ1424" s="12"/>
      <c r="IA1424" s="12"/>
      <c r="IB1424" s="12"/>
      <c r="IC1424" s="12"/>
      <c r="ID1424" s="12"/>
    </row>
    <row r="1425" spans="1:238" x14ac:dyDescent="0.2">
      <c r="A1425" s="11">
        <f t="shared" si="24"/>
        <v>1417</v>
      </c>
      <c r="B1425" s="38" t="s">
        <v>253</v>
      </c>
      <c r="C1425" s="38" t="s">
        <v>761</v>
      </c>
      <c r="D1425" s="38" t="s">
        <v>1077</v>
      </c>
      <c r="E1425" s="69" t="s">
        <v>2079</v>
      </c>
      <c r="F1425" s="40" t="s">
        <v>2080</v>
      </c>
      <c r="G1425" s="85">
        <v>212</v>
      </c>
      <c r="H1425" s="85">
        <v>127</v>
      </c>
      <c r="I1425" s="86" t="s">
        <v>904</v>
      </c>
      <c r="J1425" s="86" t="s">
        <v>904</v>
      </c>
      <c r="K1425" s="42" t="s">
        <v>695</v>
      </c>
      <c r="L1425" s="18"/>
      <c r="M1425" s="18"/>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18"/>
      <c r="AM1425" s="18"/>
      <c r="AN1425" s="18"/>
      <c r="AO1425" s="18"/>
      <c r="AP1425" s="18"/>
      <c r="AQ1425" s="18"/>
      <c r="AR1425" s="18"/>
      <c r="AS1425" s="18"/>
      <c r="AT1425" s="18"/>
      <c r="AU1425" s="18"/>
      <c r="AV1425" s="18"/>
      <c r="AW1425" s="18"/>
      <c r="AX1425" s="18"/>
      <c r="AY1425" s="18"/>
      <c r="AZ1425" s="18"/>
      <c r="BA1425" s="18"/>
      <c r="BB1425" s="18"/>
      <c r="BC1425" s="18"/>
      <c r="BD1425" s="18"/>
      <c r="BE1425" s="18"/>
      <c r="BF1425" s="18"/>
      <c r="BG1425" s="18"/>
      <c r="BH1425" s="18"/>
      <c r="BI1425" s="18"/>
      <c r="BJ1425" s="18"/>
      <c r="BK1425" s="18"/>
      <c r="BL1425" s="18"/>
      <c r="BM1425" s="18"/>
      <c r="BN1425" s="18"/>
      <c r="BO1425" s="18"/>
      <c r="BP1425" s="18"/>
      <c r="BQ1425" s="18"/>
      <c r="BR1425" s="18"/>
      <c r="BS1425" s="18"/>
      <c r="BT1425" s="18"/>
      <c r="BU1425" s="18"/>
      <c r="BV1425" s="18"/>
      <c r="BW1425" s="18"/>
      <c r="BX1425" s="18"/>
      <c r="BY1425" s="18"/>
      <c r="BZ1425" s="18"/>
      <c r="CA1425" s="18"/>
      <c r="CB1425" s="18"/>
      <c r="CC1425" s="18"/>
      <c r="CD1425" s="18"/>
      <c r="CE1425" s="18"/>
      <c r="CF1425" s="18"/>
      <c r="CG1425" s="18"/>
      <c r="CH1425" s="18"/>
      <c r="CI1425" s="18"/>
      <c r="CJ1425" s="18"/>
      <c r="CK1425" s="18"/>
      <c r="CL1425" s="18"/>
      <c r="CM1425" s="18"/>
      <c r="CN1425" s="18"/>
      <c r="CO1425" s="18"/>
      <c r="CP1425" s="18"/>
      <c r="CQ1425" s="18"/>
      <c r="CR1425" s="18"/>
      <c r="CS1425" s="18"/>
      <c r="CT1425" s="18"/>
      <c r="CU1425" s="18"/>
      <c r="CV1425" s="18"/>
      <c r="CW1425" s="18"/>
      <c r="CX1425" s="18"/>
      <c r="CY1425" s="18"/>
      <c r="CZ1425" s="18"/>
      <c r="DA1425" s="18"/>
      <c r="DB1425" s="18"/>
      <c r="DC1425" s="18"/>
      <c r="DD1425" s="18"/>
      <c r="DE1425" s="18"/>
      <c r="DF1425" s="18"/>
      <c r="DG1425" s="18"/>
      <c r="DH1425" s="18"/>
      <c r="DI1425" s="18"/>
      <c r="DJ1425" s="18"/>
      <c r="DK1425" s="18"/>
      <c r="DL1425" s="18"/>
      <c r="DM1425" s="18"/>
      <c r="DN1425" s="18"/>
      <c r="DO1425" s="18"/>
      <c r="DP1425" s="18"/>
      <c r="DQ1425" s="18"/>
      <c r="DR1425" s="18"/>
      <c r="DS1425" s="18"/>
      <c r="DT1425" s="18"/>
      <c r="DU1425" s="18"/>
      <c r="DV1425" s="18"/>
      <c r="DW1425" s="18"/>
      <c r="DX1425" s="18"/>
      <c r="DY1425" s="18"/>
      <c r="DZ1425" s="18"/>
      <c r="EA1425" s="18"/>
      <c r="EB1425" s="18"/>
      <c r="EC1425" s="18"/>
      <c r="ED1425" s="18"/>
      <c r="EE1425" s="18"/>
      <c r="EF1425" s="18"/>
      <c r="EG1425" s="18"/>
      <c r="EH1425" s="18"/>
      <c r="EI1425" s="18"/>
      <c r="EJ1425" s="18"/>
      <c r="EK1425" s="18"/>
      <c r="EL1425" s="18"/>
      <c r="EM1425" s="18"/>
      <c r="EN1425" s="18"/>
      <c r="EO1425" s="18"/>
      <c r="EP1425" s="18"/>
      <c r="EQ1425" s="18"/>
      <c r="ER1425" s="18"/>
      <c r="ES1425" s="18"/>
      <c r="ET1425" s="18"/>
      <c r="EU1425" s="18"/>
      <c r="EV1425" s="18"/>
      <c r="EW1425" s="18"/>
      <c r="EX1425" s="18"/>
      <c r="EY1425" s="18"/>
      <c r="EZ1425" s="18"/>
      <c r="FA1425" s="18"/>
      <c r="FB1425" s="18"/>
      <c r="FC1425" s="18"/>
      <c r="FD1425" s="18"/>
      <c r="FE1425" s="18"/>
      <c r="FF1425" s="18"/>
      <c r="FG1425" s="18"/>
      <c r="FH1425" s="18"/>
      <c r="FI1425" s="18"/>
      <c r="FJ1425" s="18"/>
      <c r="FK1425" s="18"/>
      <c r="FL1425" s="18"/>
      <c r="FM1425" s="18"/>
      <c r="FN1425" s="18"/>
      <c r="FO1425" s="18"/>
      <c r="FP1425" s="18"/>
      <c r="FQ1425" s="18"/>
      <c r="FR1425" s="18"/>
      <c r="FS1425" s="18"/>
      <c r="FT1425" s="18"/>
      <c r="FU1425" s="18"/>
      <c r="FV1425" s="18"/>
      <c r="FW1425" s="18"/>
      <c r="FX1425" s="18"/>
      <c r="FY1425" s="18"/>
      <c r="FZ1425" s="18"/>
      <c r="GA1425" s="18"/>
      <c r="GB1425" s="18"/>
      <c r="GC1425" s="18"/>
      <c r="GD1425" s="18"/>
      <c r="GE1425" s="18"/>
      <c r="GF1425" s="18"/>
      <c r="GG1425" s="18"/>
      <c r="GH1425" s="18"/>
      <c r="GI1425" s="18"/>
      <c r="GJ1425" s="18"/>
      <c r="GK1425" s="18"/>
      <c r="GL1425" s="18"/>
      <c r="GM1425" s="18"/>
      <c r="GN1425" s="18"/>
      <c r="GO1425" s="18"/>
      <c r="GP1425" s="18"/>
      <c r="GQ1425" s="18"/>
      <c r="GR1425" s="18"/>
      <c r="GS1425" s="18"/>
      <c r="GT1425" s="18"/>
      <c r="GU1425" s="18"/>
      <c r="GV1425" s="18"/>
      <c r="GW1425" s="18"/>
      <c r="GX1425" s="18"/>
      <c r="GY1425" s="18"/>
      <c r="GZ1425" s="18"/>
      <c r="HA1425" s="18"/>
      <c r="HB1425" s="18"/>
      <c r="HC1425" s="18"/>
      <c r="HD1425" s="18"/>
      <c r="HE1425" s="18"/>
      <c r="HF1425" s="18"/>
      <c r="HG1425" s="18"/>
      <c r="HH1425" s="18"/>
      <c r="HI1425" s="18"/>
      <c r="HJ1425" s="18"/>
      <c r="HK1425" s="18"/>
      <c r="HL1425" s="18"/>
      <c r="HM1425" s="18"/>
      <c r="HN1425" s="18"/>
      <c r="HO1425" s="18"/>
      <c r="HP1425" s="18"/>
      <c r="HQ1425" s="18"/>
      <c r="HR1425" s="18"/>
      <c r="HS1425" s="18"/>
      <c r="HT1425" s="18"/>
      <c r="HU1425" s="18"/>
      <c r="HV1425" s="18"/>
      <c r="HW1425" s="18"/>
      <c r="HX1425" s="18"/>
      <c r="HY1425" s="18"/>
      <c r="HZ1425" s="18"/>
      <c r="IA1425" s="18"/>
      <c r="IB1425" s="18"/>
      <c r="IC1425" s="18"/>
      <c r="ID1425" s="18"/>
    </row>
    <row r="1426" spans="1:238" x14ac:dyDescent="0.2">
      <c r="A1426" s="11">
        <f t="shared" si="24"/>
        <v>1418</v>
      </c>
      <c r="B1426" s="38" t="s">
        <v>254</v>
      </c>
      <c r="C1426" s="38" t="s">
        <v>761</v>
      </c>
      <c r="D1426" s="38" t="s">
        <v>1077</v>
      </c>
      <c r="E1426" s="69" t="s">
        <v>2101</v>
      </c>
      <c r="F1426" s="40" t="s">
        <v>2080</v>
      </c>
      <c r="G1426" s="85">
        <v>827</v>
      </c>
      <c r="H1426" s="39">
        <v>857</v>
      </c>
      <c r="I1426" s="41" t="s">
        <v>904</v>
      </c>
      <c r="J1426" s="43" t="s">
        <v>904</v>
      </c>
      <c r="K1426" s="42"/>
      <c r="L1426" s="18"/>
      <c r="M1426" s="18"/>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18"/>
      <c r="AM1426" s="18"/>
      <c r="AN1426" s="18"/>
      <c r="AO1426" s="18"/>
      <c r="AP1426" s="18"/>
      <c r="AQ1426" s="18"/>
      <c r="AR1426" s="18"/>
      <c r="AS1426" s="18"/>
      <c r="AT1426" s="18"/>
      <c r="AU1426" s="18"/>
      <c r="AV1426" s="18"/>
      <c r="AW1426" s="18"/>
      <c r="AX1426" s="18"/>
      <c r="AY1426" s="18"/>
      <c r="AZ1426" s="18"/>
      <c r="BA1426" s="18"/>
      <c r="BB1426" s="18"/>
      <c r="BC1426" s="18"/>
      <c r="BD1426" s="18"/>
      <c r="BE1426" s="18"/>
      <c r="BF1426" s="18"/>
      <c r="BG1426" s="18"/>
      <c r="BH1426" s="18"/>
      <c r="BI1426" s="18"/>
      <c r="BJ1426" s="18"/>
      <c r="BK1426" s="18"/>
      <c r="BL1426" s="18"/>
      <c r="BM1426" s="18"/>
      <c r="BN1426" s="18"/>
      <c r="BO1426" s="18"/>
      <c r="BP1426" s="18"/>
      <c r="BQ1426" s="18"/>
      <c r="BR1426" s="18"/>
      <c r="BS1426" s="18"/>
      <c r="BT1426" s="18"/>
      <c r="BU1426" s="18"/>
      <c r="BV1426" s="18"/>
      <c r="BW1426" s="18"/>
      <c r="BX1426" s="18"/>
      <c r="BY1426" s="18"/>
      <c r="BZ1426" s="18"/>
      <c r="CA1426" s="18"/>
      <c r="CB1426" s="18"/>
      <c r="CC1426" s="18"/>
      <c r="CD1426" s="18"/>
      <c r="CE1426" s="18"/>
      <c r="CF1426" s="18"/>
      <c r="CG1426" s="18"/>
      <c r="CH1426" s="18"/>
      <c r="CI1426" s="18"/>
      <c r="CJ1426" s="18"/>
      <c r="CK1426" s="18"/>
      <c r="CL1426" s="18"/>
      <c r="CM1426" s="18"/>
      <c r="CN1426" s="18"/>
      <c r="CO1426" s="18"/>
      <c r="CP1426" s="18"/>
      <c r="CQ1426" s="18"/>
      <c r="CR1426" s="18"/>
      <c r="CS1426" s="18"/>
      <c r="CT1426" s="18"/>
      <c r="CU1426" s="18"/>
      <c r="CV1426" s="18"/>
      <c r="CW1426" s="18"/>
      <c r="CX1426" s="18"/>
      <c r="CY1426" s="18"/>
      <c r="CZ1426" s="18"/>
      <c r="DA1426" s="18"/>
      <c r="DB1426" s="18"/>
      <c r="DC1426" s="18"/>
      <c r="DD1426" s="18"/>
      <c r="DE1426" s="18"/>
      <c r="DF1426" s="18"/>
      <c r="DG1426" s="18"/>
      <c r="DH1426" s="18"/>
      <c r="DI1426" s="18"/>
      <c r="DJ1426" s="18"/>
      <c r="DK1426" s="18"/>
      <c r="DL1426" s="18"/>
      <c r="DM1426" s="18"/>
      <c r="DN1426" s="18"/>
      <c r="DO1426" s="18"/>
      <c r="DP1426" s="18"/>
      <c r="DQ1426" s="18"/>
      <c r="DR1426" s="18"/>
      <c r="DS1426" s="18"/>
      <c r="DT1426" s="18"/>
      <c r="DU1426" s="18"/>
      <c r="DV1426" s="18"/>
      <c r="DW1426" s="18"/>
      <c r="DX1426" s="18"/>
      <c r="DY1426" s="18"/>
      <c r="DZ1426" s="18"/>
      <c r="EA1426" s="18"/>
      <c r="EB1426" s="18"/>
      <c r="EC1426" s="18"/>
      <c r="ED1426" s="18"/>
      <c r="EE1426" s="18"/>
      <c r="EF1426" s="18"/>
      <c r="EG1426" s="18"/>
      <c r="EH1426" s="18"/>
      <c r="EI1426" s="18"/>
      <c r="EJ1426" s="18"/>
      <c r="EK1426" s="18"/>
      <c r="EL1426" s="18"/>
      <c r="EM1426" s="18"/>
      <c r="EN1426" s="18"/>
      <c r="EO1426" s="18"/>
      <c r="EP1426" s="18"/>
      <c r="EQ1426" s="18"/>
      <c r="ER1426" s="18"/>
      <c r="ES1426" s="18"/>
      <c r="ET1426" s="18"/>
      <c r="EU1426" s="18"/>
      <c r="EV1426" s="18"/>
      <c r="EW1426" s="18"/>
      <c r="EX1426" s="18"/>
      <c r="EY1426" s="18"/>
      <c r="EZ1426" s="18"/>
      <c r="FA1426" s="18"/>
      <c r="FB1426" s="18"/>
      <c r="FC1426" s="18"/>
      <c r="FD1426" s="18"/>
      <c r="FE1426" s="18"/>
      <c r="FF1426" s="18"/>
      <c r="FG1426" s="18"/>
      <c r="FH1426" s="18"/>
      <c r="FI1426" s="18"/>
      <c r="FJ1426" s="18"/>
      <c r="FK1426" s="18"/>
      <c r="FL1426" s="18"/>
      <c r="FM1426" s="18"/>
      <c r="FN1426" s="18"/>
      <c r="FO1426" s="18"/>
      <c r="FP1426" s="18"/>
      <c r="FQ1426" s="18"/>
      <c r="FR1426" s="18"/>
      <c r="FS1426" s="18"/>
      <c r="FT1426" s="18"/>
      <c r="FU1426" s="18"/>
      <c r="FV1426" s="18"/>
      <c r="FW1426" s="18"/>
      <c r="FX1426" s="18"/>
      <c r="FY1426" s="18"/>
      <c r="FZ1426" s="18"/>
      <c r="GA1426" s="18"/>
      <c r="GB1426" s="18"/>
      <c r="GC1426" s="18"/>
      <c r="GD1426" s="18"/>
      <c r="GE1426" s="18"/>
      <c r="GF1426" s="18"/>
      <c r="GG1426" s="18"/>
      <c r="GH1426" s="18"/>
      <c r="GI1426" s="18"/>
      <c r="GJ1426" s="18"/>
      <c r="GK1426" s="18"/>
      <c r="GL1426" s="18"/>
      <c r="GM1426" s="18"/>
      <c r="GN1426" s="18"/>
      <c r="GO1426" s="18"/>
      <c r="GP1426" s="18"/>
      <c r="GQ1426" s="18"/>
      <c r="GR1426" s="18"/>
      <c r="GS1426" s="18"/>
      <c r="GT1426" s="18"/>
      <c r="GU1426" s="18"/>
      <c r="GV1426" s="18"/>
      <c r="GW1426" s="18"/>
      <c r="GX1426" s="18"/>
      <c r="GY1426" s="18"/>
      <c r="GZ1426" s="18"/>
      <c r="HA1426" s="18"/>
      <c r="HB1426" s="18"/>
      <c r="HC1426" s="18"/>
      <c r="HD1426" s="18"/>
      <c r="HE1426" s="18"/>
      <c r="HF1426" s="18"/>
      <c r="HG1426" s="18"/>
      <c r="HH1426" s="18"/>
      <c r="HI1426" s="18"/>
      <c r="HJ1426" s="18"/>
      <c r="HK1426" s="18"/>
      <c r="HL1426" s="18"/>
      <c r="HM1426" s="18"/>
      <c r="HN1426" s="18"/>
      <c r="HO1426" s="18"/>
      <c r="HP1426" s="18"/>
      <c r="HQ1426" s="18"/>
      <c r="HR1426" s="18"/>
      <c r="HS1426" s="18"/>
      <c r="HT1426" s="18"/>
      <c r="HU1426" s="18"/>
      <c r="HV1426" s="18"/>
      <c r="HW1426" s="18"/>
      <c r="HX1426" s="18"/>
      <c r="HY1426" s="18"/>
      <c r="HZ1426" s="18"/>
      <c r="IA1426" s="18"/>
      <c r="IB1426" s="18"/>
      <c r="IC1426" s="18"/>
      <c r="ID1426" s="18"/>
    </row>
    <row r="1427" spans="1:238" x14ac:dyDescent="0.2">
      <c r="A1427" s="11">
        <f t="shared" si="24"/>
        <v>1419</v>
      </c>
      <c r="B1427" s="46" t="s">
        <v>255</v>
      </c>
      <c r="C1427" s="46" t="s">
        <v>761</v>
      </c>
      <c r="D1427" s="38" t="s">
        <v>1077</v>
      </c>
      <c r="E1427" s="69" t="s">
        <v>2148</v>
      </c>
      <c r="F1427" s="40" t="s">
        <v>1124</v>
      </c>
      <c r="G1427" s="39">
        <v>1296</v>
      </c>
      <c r="H1427" s="39">
        <v>3023</v>
      </c>
      <c r="I1427" s="41" t="s">
        <v>15</v>
      </c>
      <c r="J1427" s="43" t="s">
        <v>17</v>
      </c>
      <c r="K1427" s="42"/>
      <c r="L1427" s="12"/>
      <c r="M1427" s="12"/>
      <c r="N1427" s="12"/>
      <c r="O1427" s="12"/>
      <c r="P1427" s="12"/>
      <c r="Q1427" s="12"/>
      <c r="R1427" s="12"/>
      <c r="S1427" s="12"/>
      <c r="T1427" s="12"/>
      <c r="U1427" s="12"/>
      <c r="V1427" s="12"/>
      <c r="W1427" s="12"/>
      <c r="X1427" s="12"/>
      <c r="Y1427" s="12"/>
      <c r="Z1427" s="12"/>
      <c r="AA1427" s="12"/>
      <c r="AB1427" s="12"/>
      <c r="AC1427" s="12"/>
      <c r="AD1427" s="12"/>
      <c r="AE1427" s="12"/>
      <c r="AF1427" s="12"/>
      <c r="AG1427" s="12"/>
      <c r="AH1427" s="12"/>
      <c r="AI1427" s="12"/>
      <c r="AJ1427" s="12"/>
      <c r="AK1427" s="12"/>
      <c r="AL1427" s="12"/>
      <c r="AM1427" s="12"/>
      <c r="AN1427" s="12"/>
      <c r="AO1427" s="12"/>
      <c r="AP1427" s="12"/>
      <c r="AQ1427" s="12"/>
      <c r="AR1427" s="12"/>
      <c r="AS1427" s="12"/>
      <c r="AT1427" s="12"/>
      <c r="AU1427" s="12"/>
      <c r="AV1427" s="12"/>
      <c r="AW1427" s="12"/>
      <c r="AX1427" s="12"/>
      <c r="AY1427" s="12"/>
      <c r="AZ1427" s="12"/>
      <c r="BA1427" s="12"/>
      <c r="BB1427" s="12"/>
      <c r="BC1427" s="12"/>
      <c r="BD1427" s="12"/>
      <c r="BE1427" s="12"/>
      <c r="BF1427" s="12"/>
      <c r="BG1427" s="12"/>
      <c r="BH1427" s="12"/>
      <c r="BI1427" s="12"/>
      <c r="BJ1427" s="12"/>
      <c r="BK1427" s="12"/>
      <c r="BL1427" s="12"/>
      <c r="BM1427" s="12"/>
      <c r="BN1427" s="12"/>
      <c r="BO1427" s="12"/>
      <c r="BP1427" s="12"/>
      <c r="BQ1427" s="12"/>
      <c r="BR1427" s="12"/>
      <c r="BS1427" s="12"/>
      <c r="BT1427" s="12"/>
      <c r="BU1427" s="12"/>
      <c r="BV1427" s="12"/>
      <c r="BW1427" s="12"/>
      <c r="BX1427" s="12"/>
      <c r="BY1427" s="12"/>
      <c r="BZ1427" s="12"/>
      <c r="CA1427" s="12"/>
      <c r="CB1427" s="12"/>
      <c r="CC1427" s="12"/>
      <c r="CD1427" s="12"/>
      <c r="CE1427" s="12"/>
      <c r="CF1427" s="12"/>
      <c r="CG1427" s="12"/>
      <c r="CH1427" s="12"/>
      <c r="CI1427" s="12"/>
      <c r="CJ1427" s="12"/>
      <c r="CK1427" s="12"/>
      <c r="CL1427" s="12"/>
      <c r="CM1427" s="12"/>
      <c r="CN1427" s="12"/>
      <c r="CO1427" s="12"/>
      <c r="CP1427" s="12"/>
      <c r="CQ1427" s="12"/>
      <c r="CR1427" s="12"/>
      <c r="CS1427" s="12"/>
      <c r="CT1427" s="12"/>
      <c r="CU1427" s="12"/>
      <c r="CV1427" s="12"/>
      <c r="CW1427" s="12"/>
      <c r="CX1427" s="12"/>
      <c r="CY1427" s="12"/>
      <c r="CZ1427" s="12"/>
      <c r="DA1427" s="12"/>
      <c r="DB1427" s="12"/>
      <c r="DC1427" s="12"/>
      <c r="DD1427" s="12"/>
      <c r="DE1427" s="12"/>
      <c r="DF1427" s="12"/>
      <c r="DG1427" s="12"/>
      <c r="DH1427" s="12"/>
      <c r="DI1427" s="12"/>
      <c r="DJ1427" s="12"/>
      <c r="DK1427" s="12"/>
      <c r="DL1427" s="12"/>
      <c r="DM1427" s="12"/>
      <c r="DN1427" s="12"/>
      <c r="DO1427" s="12"/>
      <c r="DP1427" s="12"/>
      <c r="DQ1427" s="12"/>
      <c r="DR1427" s="12"/>
      <c r="DS1427" s="12"/>
      <c r="DT1427" s="12"/>
      <c r="DU1427" s="12"/>
      <c r="DV1427" s="12"/>
      <c r="DW1427" s="12"/>
      <c r="DX1427" s="12"/>
      <c r="DY1427" s="12"/>
      <c r="DZ1427" s="12"/>
      <c r="EA1427" s="12"/>
      <c r="EB1427" s="12"/>
      <c r="EC1427" s="12"/>
      <c r="ED1427" s="12"/>
      <c r="EE1427" s="12"/>
      <c r="EF1427" s="12"/>
      <c r="EG1427" s="12"/>
      <c r="EH1427" s="12"/>
      <c r="EI1427" s="12"/>
      <c r="EJ1427" s="12"/>
      <c r="EK1427" s="12"/>
      <c r="EL1427" s="12"/>
      <c r="EM1427" s="12"/>
      <c r="EN1427" s="12"/>
      <c r="EO1427" s="12"/>
      <c r="EP1427" s="12"/>
      <c r="EQ1427" s="12"/>
      <c r="ER1427" s="12"/>
      <c r="ES1427" s="12"/>
      <c r="ET1427" s="12"/>
      <c r="EU1427" s="12"/>
      <c r="EV1427" s="12"/>
      <c r="EW1427" s="12"/>
      <c r="EX1427" s="12"/>
      <c r="EY1427" s="12"/>
      <c r="EZ1427" s="12"/>
      <c r="FA1427" s="12"/>
      <c r="FB1427" s="12"/>
      <c r="FC1427" s="12"/>
      <c r="FD1427" s="12"/>
      <c r="FE1427" s="12"/>
      <c r="FF1427" s="12"/>
      <c r="FG1427" s="12"/>
      <c r="FH1427" s="12"/>
      <c r="FI1427" s="12"/>
      <c r="FJ1427" s="12"/>
      <c r="FK1427" s="12"/>
      <c r="FL1427" s="12"/>
      <c r="FM1427" s="12"/>
      <c r="FN1427" s="12"/>
      <c r="FO1427" s="12"/>
      <c r="FP1427" s="12"/>
      <c r="FQ1427" s="12"/>
      <c r="FR1427" s="12"/>
      <c r="FS1427" s="12"/>
      <c r="FT1427" s="12"/>
      <c r="FU1427" s="12"/>
      <c r="FV1427" s="12"/>
      <c r="FW1427" s="12"/>
      <c r="FX1427" s="12"/>
      <c r="FY1427" s="12"/>
      <c r="FZ1427" s="12"/>
      <c r="GA1427" s="12"/>
      <c r="GB1427" s="12"/>
      <c r="GC1427" s="12"/>
      <c r="GD1427" s="12"/>
      <c r="GE1427" s="12"/>
      <c r="GF1427" s="12"/>
      <c r="GG1427" s="12"/>
      <c r="GH1427" s="12"/>
      <c r="GI1427" s="12"/>
      <c r="GJ1427" s="12"/>
      <c r="GK1427" s="12"/>
      <c r="GL1427" s="12"/>
      <c r="GM1427" s="12"/>
      <c r="GN1427" s="12"/>
      <c r="GO1427" s="12"/>
      <c r="GP1427" s="12"/>
      <c r="GQ1427" s="12"/>
      <c r="GR1427" s="12"/>
      <c r="GS1427" s="12"/>
      <c r="GT1427" s="12"/>
      <c r="GU1427" s="12"/>
      <c r="GV1427" s="12"/>
      <c r="GW1427" s="12"/>
      <c r="GX1427" s="12"/>
      <c r="GY1427" s="12"/>
      <c r="GZ1427" s="12"/>
      <c r="HA1427" s="12"/>
      <c r="HB1427" s="12"/>
      <c r="HC1427" s="12"/>
      <c r="HD1427" s="12"/>
      <c r="HE1427" s="12"/>
      <c r="HF1427" s="12"/>
      <c r="HG1427" s="12"/>
      <c r="HH1427" s="12"/>
      <c r="HI1427" s="12"/>
      <c r="HJ1427" s="12"/>
      <c r="HK1427" s="12"/>
      <c r="HL1427" s="12"/>
      <c r="HM1427" s="12"/>
      <c r="HN1427" s="12"/>
      <c r="HO1427" s="12"/>
      <c r="HP1427" s="12"/>
      <c r="HQ1427" s="12"/>
      <c r="HR1427" s="12"/>
      <c r="HS1427" s="12"/>
      <c r="HT1427" s="12"/>
      <c r="HU1427" s="12"/>
      <c r="HV1427" s="12"/>
      <c r="HW1427" s="12"/>
      <c r="HX1427" s="12"/>
      <c r="HY1427" s="12"/>
      <c r="HZ1427" s="12"/>
      <c r="IA1427" s="12"/>
      <c r="IB1427" s="12"/>
      <c r="IC1427" s="12"/>
      <c r="ID1427" s="12"/>
    </row>
    <row r="1428" spans="1:238" x14ac:dyDescent="0.2">
      <c r="A1428" s="11">
        <f t="shared" si="24"/>
        <v>1420</v>
      </c>
      <c r="B1428" s="46" t="s">
        <v>2219</v>
      </c>
      <c r="C1428" s="38" t="s">
        <v>761</v>
      </c>
      <c r="D1428" s="38" t="s">
        <v>1077</v>
      </c>
      <c r="E1428" s="69" t="s">
        <v>2218</v>
      </c>
      <c r="F1428" s="47" t="s">
        <v>2117</v>
      </c>
      <c r="G1428" s="39">
        <v>1953</v>
      </c>
      <c r="H1428" s="39">
        <v>4262</v>
      </c>
      <c r="I1428" s="41" t="s">
        <v>15</v>
      </c>
      <c r="J1428" s="43" t="s">
        <v>17</v>
      </c>
      <c r="K1428" s="42" t="s">
        <v>695</v>
      </c>
    </row>
    <row r="1429" spans="1:238" x14ac:dyDescent="0.2">
      <c r="A1429" s="11">
        <f t="shared" si="24"/>
        <v>1421</v>
      </c>
      <c r="B1429" s="38" t="s">
        <v>2265</v>
      </c>
      <c r="C1429" s="49" t="s">
        <v>761</v>
      </c>
      <c r="D1429" s="38" t="s">
        <v>1077</v>
      </c>
      <c r="E1429" s="69" t="s">
        <v>2262</v>
      </c>
      <c r="F1429" s="48" t="s">
        <v>1029</v>
      </c>
      <c r="G1429" s="39">
        <v>6033</v>
      </c>
      <c r="H1429" s="39">
        <v>9483</v>
      </c>
      <c r="I1429" s="41" t="s">
        <v>15</v>
      </c>
      <c r="J1429" s="43" t="s">
        <v>17</v>
      </c>
      <c r="K1429" s="42" t="s">
        <v>695</v>
      </c>
      <c r="L1429" s="12"/>
      <c r="M1429" s="12"/>
      <c r="N1429" s="12"/>
      <c r="O1429" s="12"/>
      <c r="P1429" s="12"/>
      <c r="Q1429" s="12"/>
      <c r="R1429" s="12"/>
      <c r="S1429" s="12"/>
      <c r="T1429" s="12"/>
      <c r="U1429" s="12"/>
      <c r="V1429" s="12"/>
      <c r="W1429" s="12"/>
      <c r="X1429" s="12"/>
      <c r="Y1429" s="12"/>
      <c r="Z1429" s="12"/>
      <c r="AA1429" s="12"/>
      <c r="AB1429" s="12"/>
      <c r="AC1429" s="12"/>
      <c r="AD1429" s="12"/>
      <c r="AE1429" s="12"/>
      <c r="AF1429" s="12"/>
      <c r="AG1429" s="12"/>
      <c r="AH1429" s="12"/>
      <c r="AI1429" s="12"/>
      <c r="AJ1429" s="12"/>
      <c r="AK1429" s="12"/>
      <c r="AL1429" s="12"/>
      <c r="AM1429" s="12"/>
      <c r="AN1429" s="12"/>
      <c r="AO1429" s="12"/>
      <c r="AP1429" s="12"/>
      <c r="AQ1429" s="12"/>
      <c r="AR1429" s="12"/>
      <c r="AS1429" s="12"/>
      <c r="AT1429" s="12"/>
      <c r="AU1429" s="12"/>
      <c r="AV1429" s="12"/>
      <c r="AW1429" s="12"/>
      <c r="AX1429" s="12"/>
      <c r="AY1429" s="12"/>
      <c r="AZ1429" s="12"/>
      <c r="BA1429" s="12"/>
      <c r="BB1429" s="12"/>
      <c r="BC1429" s="12"/>
      <c r="BD1429" s="12"/>
      <c r="BE1429" s="12"/>
      <c r="BF1429" s="12"/>
      <c r="BG1429" s="12"/>
      <c r="BH1429" s="12"/>
      <c r="BI1429" s="12"/>
      <c r="BJ1429" s="12"/>
      <c r="BK1429" s="12"/>
      <c r="BL1429" s="12"/>
      <c r="BM1429" s="12"/>
      <c r="BN1429" s="12"/>
      <c r="BO1429" s="12"/>
      <c r="BP1429" s="12"/>
      <c r="BQ1429" s="12"/>
      <c r="BR1429" s="12"/>
      <c r="BS1429" s="12"/>
      <c r="BT1429" s="12"/>
      <c r="BU1429" s="12"/>
      <c r="BV1429" s="12"/>
      <c r="BW1429" s="12"/>
      <c r="BX1429" s="12"/>
      <c r="BY1429" s="12"/>
      <c r="BZ1429" s="12"/>
      <c r="CA1429" s="12"/>
      <c r="CB1429" s="12"/>
      <c r="CC1429" s="12"/>
      <c r="CD1429" s="12"/>
      <c r="CE1429" s="12"/>
      <c r="CF1429" s="12"/>
      <c r="CG1429" s="12"/>
      <c r="CH1429" s="12"/>
      <c r="CI1429" s="12"/>
      <c r="CJ1429" s="12"/>
      <c r="CK1429" s="12"/>
      <c r="CL1429" s="12"/>
      <c r="CM1429" s="12"/>
      <c r="CN1429" s="12"/>
      <c r="CO1429" s="12"/>
      <c r="CP1429" s="12"/>
      <c r="CQ1429" s="12"/>
      <c r="CR1429" s="12"/>
      <c r="CS1429" s="12"/>
      <c r="CT1429" s="12"/>
      <c r="CU1429" s="12"/>
      <c r="CV1429" s="12"/>
      <c r="CW1429" s="12"/>
      <c r="CX1429" s="12"/>
      <c r="CY1429" s="12"/>
      <c r="CZ1429" s="12"/>
      <c r="DA1429" s="12"/>
      <c r="DB1429" s="12"/>
      <c r="DC1429" s="12"/>
      <c r="DD1429" s="12"/>
      <c r="DE1429" s="12"/>
      <c r="DF1429" s="12"/>
      <c r="DG1429" s="12"/>
      <c r="DH1429" s="12"/>
      <c r="DI1429" s="12"/>
      <c r="DJ1429" s="12"/>
      <c r="DK1429" s="12"/>
      <c r="DL1429" s="12"/>
      <c r="DM1429" s="12"/>
      <c r="DN1429" s="12"/>
      <c r="DO1429" s="12"/>
      <c r="DP1429" s="12"/>
      <c r="DQ1429" s="12"/>
      <c r="DR1429" s="12"/>
      <c r="DS1429" s="12"/>
      <c r="DT1429" s="12"/>
      <c r="DU1429" s="12"/>
      <c r="DV1429" s="12"/>
      <c r="DW1429" s="12"/>
      <c r="DX1429" s="12"/>
      <c r="DY1429" s="12"/>
      <c r="DZ1429" s="12"/>
      <c r="EA1429" s="12"/>
      <c r="EB1429" s="12"/>
      <c r="EC1429" s="12"/>
      <c r="ED1429" s="12"/>
      <c r="EE1429" s="12"/>
      <c r="EF1429" s="12"/>
      <c r="EG1429" s="12"/>
      <c r="EH1429" s="12"/>
      <c r="EI1429" s="12"/>
      <c r="EJ1429" s="12"/>
      <c r="EK1429" s="12"/>
      <c r="EL1429" s="12"/>
      <c r="EM1429" s="12"/>
      <c r="EN1429" s="12"/>
      <c r="EO1429" s="12"/>
      <c r="EP1429" s="12"/>
      <c r="EQ1429" s="12"/>
      <c r="ER1429" s="12"/>
      <c r="ES1429" s="12"/>
      <c r="ET1429" s="12"/>
      <c r="EU1429" s="12"/>
      <c r="EV1429" s="12"/>
      <c r="EW1429" s="12"/>
      <c r="EX1429" s="12"/>
      <c r="EY1429" s="12"/>
      <c r="EZ1429" s="12"/>
      <c r="FA1429" s="12"/>
      <c r="FB1429" s="12"/>
      <c r="FC1429" s="12"/>
      <c r="FD1429" s="12"/>
      <c r="FE1429" s="12"/>
      <c r="FF1429" s="12"/>
      <c r="FG1429" s="12"/>
      <c r="FH1429" s="12"/>
      <c r="FI1429" s="12"/>
      <c r="FJ1429" s="12"/>
      <c r="FK1429" s="12"/>
      <c r="FL1429" s="12"/>
      <c r="FM1429" s="12"/>
      <c r="FN1429" s="12"/>
      <c r="FO1429" s="12"/>
      <c r="FP1429" s="12"/>
      <c r="FQ1429" s="12"/>
      <c r="FR1429" s="12"/>
      <c r="FS1429" s="12"/>
      <c r="FT1429" s="12"/>
      <c r="FU1429" s="12"/>
      <c r="FV1429" s="12"/>
      <c r="FW1429" s="12"/>
      <c r="FX1429" s="12"/>
      <c r="FY1429" s="12"/>
      <c r="FZ1429" s="12"/>
      <c r="GA1429" s="12"/>
      <c r="GB1429" s="12"/>
      <c r="GC1429" s="12"/>
      <c r="GD1429" s="12"/>
      <c r="GE1429" s="12"/>
      <c r="GF1429" s="12"/>
      <c r="GG1429" s="12"/>
      <c r="GH1429" s="12"/>
      <c r="GI1429" s="12"/>
      <c r="GJ1429" s="12"/>
      <c r="GK1429" s="12"/>
      <c r="GL1429" s="12"/>
      <c r="GM1429" s="12"/>
      <c r="GN1429" s="12"/>
      <c r="GO1429" s="12"/>
      <c r="GP1429" s="12"/>
      <c r="GQ1429" s="12"/>
      <c r="GR1429" s="12"/>
      <c r="GS1429" s="12"/>
      <c r="GT1429" s="12"/>
      <c r="GU1429" s="12"/>
      <c r="GV1429" s="12"/>
      <c r="GW1429" s="12"/>
      <c r="GX1429" s="12"/>
      <c r="GY1429" s="12"/>
      <c r="GZ1429" s="12"/>
      <c r="HA1429" s="12"/>
      <c r="HB1429" s="12"/>
      <c r="HC1429" s="12"/>
      <c r="HD1429" s="12"/>
      <c r="HE1429" s="12"/>
      <c r="HF1429" s="12"/>
      <c r="HG1429" s="12"/>
      <c r="HH1429" s="12"/>
      <c r="HI1429" s="12"/>
      <c r="HJ1429" s="12"/>
      <c r="HK1429" s="12"/>
      <c r="HL1429" s="12"/>
      <c r="HM1429" s="12"/>
      <c r="HN1429" s="12"/>
      <c r="HO1429" s="12"/>
      <c r="HP1429" s="12"/>
      <c r="HQ1429" s="12"/>
      <c r="HR1429" s="12"/>
      <c r="HS1429" s="12"/>
      <c r="HT1429" s="12"/>
      <c r="HU1429" s="12"/>
      <c r="HV1429" s="12"/>
      <c r="HW1429" s="12"/>
      <c r="HX1429" s="12"/>
      <c r="HY1429" s="12"/>
      <c r="HZ1429" s="12"/>
      <c r="IA1429" s="12"/>
      <c r="IB1429" s="12"/>
      <c r="IC1429" s="12"/>
      <c r="ID1429" s="12"/>
    </row>
    <row r="1430" spans="1:238" x14ac:dyDescent="0.2">
      <c r="A1430" s="11">
        <f t="shared" si="24"/>
        <v>1422</v>
      </c>
      <c r="B1430" s="32" t="s">
        <v>434</v>
      </c>
      <c r="C1430" s="38" t="s">
        <v>761</v>
      </c>
      <c r="D1430" s="33" t="s">
        <v>1077</v>
      </c>
      <c r="E1430" s="71" t="s">
        <v>1170</v>
      </c>
      <c r="F1430" s="32" t="s">
        <v>2342</v>
      </c>
      <c r="G1430" s="64">
        <v>681</v>
      </c>
      <c r="H1430" s="64">
        <v>1548</v>
      </c>
      <c r="I1430" s="65" t="s">
        <v>15</v>
      </c>
      <c r="J1430" s="90" t="s">
        <v>17</v>
      </c>
      <c r="K1430" s="67" t="s">
        <v>179</v>
      </c>
      <c r="L1430" s="12"/>
      <c r="M1430" s="12"/>
      <c r="N1430" s="12"/>
      <c r="O1430" s="12"/>
      <c r="P1430" s="12"/>
      <c r="Q1430" s="12"/>
      <c r="R1430" s="12"/>
      <c r="S1430" s="12"/>
      <c r="T1430" s="12"/>
      <c r="U1430" s="12"/>
      <c r="V1430" s="12"/>
      <c r="W1430" s="12"/>
      <c r="X1430" s="12"/>
      <c r="Y1430" s="12"/>
      <c r="Z1430" s="12"/>
      <c r="AA1430" s="12"/>
      <c r="AB1430" s="12"/>
      <c r="AC1430" s="12"/>
      <c r="AD1430" s="12"/>
      <c r="AE1430" s="12"/>
      <c r="AF1430" s="12"/>
      <c r="AG1430" s="12"/>
      <c r="AH1430" s="12"/>
      <c r="AI1430" s="12"/>
      <c r="AJ1430" s="12"/>
      <c r="AK1430" s="12"/>
      <c r="AL1430" s="12"/>
      <c r="AM1430" s="12"/>
      <c r="AN1430" s="12"/>
      <c r="AO1430" s="12"/>
      <c r="AP1430" s="12"/>
      <c r="AQ1430" s="12"/>
      <c r="AR1430" s="12"/>
      <c r="AS1430" s="12"/>
      <c r="AT1430" s="12"/>
      <c r="AU1430" s="12"/>
      <c r="AV1430" s="12"/>
      <c r="AW1430" s="12"/>
      <c r="AX1430" s="12"/>
      <c r="AY1430" s="12"/>
      <c r="AZ1430" s="12"/>
      <c r="BA1430" s="12"/>
      <c r="BB1430" s="12"/>
      <c r="BC1430" s="12"/>
      <c r="BD1430" s="12"/>
      <c r="BE1430" s="12"/>
      <c r="BF1430" s="12"/>
      <c r="BG1430" s="12"/>
      <c r="BH1430" s="12"/>
      <c r="BI1430" s="12"/>
      <c r="BJ1430" s="12"/>
      <c r="BK1430" s="12"/>
      <c r="BL1430" s="12"/>
      <c r="BM1430" s="12"/>
      <c r="BN1430" s="12"/>
      <c r="BO1430" s="12"/>
      <c r="BP1430" s="12"/>
      <c r="BQ1430" s="12"/>
      <c r="BR1430" s="12"/>
      <c r="BS1430" s="12"/>
      <c r="BT1430" s="12"/>
      <c r="BU1430" s="12"/>
      <c r="BV1430" s="12"/>
      <c r="BW1430" s="12"/>
      <c r="BX1430" s="12"/>
      <c r="BY1430" s="12"/>
      <c r="BZ1430" s="12"/>
      <c r="CA1430" s="12"/>
      <c r="CB1430" s="12"/>
      <c r="CC1430" s="12"/>
      <c r="CD1430" s="12"/>
      <c r="CE1430" s="12"/>
      <c r="CF1430" s="12"/>
      <c r="CG1430" s="12"/>
      <c r="CH1430" s="12"/>
      <c r="CI1430" s="12"/>
      <c r="CJ1430" s="12"/>
      <c r="CK1430" s="12"/>
      <c r="CL1430" s="12"/>
      <c r="CM1430" s="12"/>
      <c r="CN1430" s="12"/>
      <c r="CO1430" s="12"/>
      <c r="CP1430" s="12"/>
      <c r="CQ1430" s="12"/>
      <c r="CR1430" s="12"/>
      <c r="CS1430" s="12"/>
      <c r="CT1430" s="12"/>
      <c r="CU1430" s="12"/>
      <c r="CV1430" s="12"/>
      <c r="CW1430" s="12"/>
      <c r="CX1430" s="12"/>
      <c r="CY1430" s="12"/>
      <c r="CZ1430" s="12"/>
      <c r="DA1430" s="12"/>
      <c r="DB1430" s="12"/>
      <c r="DC1430" s="12"/>
      <c r="DD1430" s="12"/>
      <c r="DE1430" s="12"/>
      <c r="DF1430" s="12"/>
      <c r="DG1430" s="12"/>
      <c r="DH1430" s="12"/>
      <c r="DI1430" s="12"/>
      <c r="DJ1430" s="12"/>
      <c r="DK1430" s="12"/>
      <c r="DL1430" s="12"/>
      <c r="DM1430" s="12"/>
      <c r="DN1430" s="12"/>
      <c r="DO1430" s="12"/>
      <c r="DP1430" s="12"/>
      <c r="DQ1430" s="12"/>
      <c r="DR1430" s="12"/>
      <c r="DS1430" s="12"/>
      <c r="DT1430" s="12"/>
      <c r="DU1430" s="12"/>
      <c r="DV1430" s="12"/>
      <c r="DW1430" s="12"/>
      <c r="DX1430" s="12"/>
      <c r="DY1430" s="12"/>
      <c r="DZ1430" s="12"/>
      <c r="EA1430" s="12"/>
      <c r="EB1430" s="12"/>
      <c r="EC1430" s="12"/>
      <c r="ED1430" s="12"/>
      <c r="EE1430" s="12"/>
      <c r="EF1430" s="12"/>
      <c r="EG1430" s="12"/>
      <c r="EH1430" s="12"/>
      <c r="EI1430" s="12"/>
      <c r="EJ1430" s="12"/>
      <c r="EK1430" s="12"/>
      <c r="EL1430" s="12"/>
      <c r="EM1430" s="12"/>
      <c r="EN1430" s="12"/>
      <c r="EO1430" s="12"/>
      <c r="EP1430" s="12"/>
      <c r="EQ1430" s="12"/>
      <c r="ER1430" s="12"/>
      <c r="ES1430" s="12"/>
      <c r="ET1430" s="12"/>
      <c r="EU1430" s="12"/>
      <c r="EV1430" s="12"/>
      <c r="EW1430" s="12"/>
      <c r="EX1430" s="12"/>
      <c r="EY1430" s="12"/>
      <c r="EZ1430" s="12"/>
      <c r="FA1430" s="12"/>
      <c r="FB1430" s="12"/>
      <c r="FC1430" s="12"/>
      <c r="FD1430" s="12"/>
      <c r="FE1430" s="12"/>
      <c r="FF1430" s="12"/>
      <c r="FG1430" s="12"/>
      <c r="FH1430" s="12"/>
      <c r="FI1430" s="12"/>
      <c r="FJ1430" s="12"/>
      <c r="FK1430" s="12"/>
      <c r="FL1430" s="12"/>
      <c r="FM1430" s="12"/>
      <c r="FN1430" s="12"/>
      <c r="FO1430" s="12"/>
      <c r="FP1430" s="12"/>
      <c r="FQ1430" s="12"/>
      <c r="FR1430" s="12"/>
      <c r="FS1430" s="12"/>
      <c r="FT1430" s="12"/>
      <c r="FU1430" s="12"/>
      <c r="FV1430" s="12"/>
      <c r="FW1430" s="12"/>
      <c r="FX1430" s="12"/>
      <c r="FY1430" s="12"/>
      <c r="FZ1430" s="12"/>
      <c r="GA1430" s="12"/>
      <c r="GB1430" s="12"/>
      <c r="GC1430" s="12"/>
      <c r="GD1430" s="12"/>
      <c r="GE1430" s="12"/>
      <c r="GF1430" s="12"/>
      <c r="GG1430" s="12"/>
      <c r="GH1430" s="12"/>
      <c r="GI1430" s="12"/>
      <c r="GJ1430" s="12"/>
      <c r="GK1430" s="12"/>
      <c r="GL1430" s="12"/>
      <c r="GM1430" s="12"/>
      <c r="GN1430" s="12"/>
      <c r="GO1430" s="12"/>
      <c r="GP1430" s="12"/>
      <c r="GQ1430" s="12"/>
      <c r="GR1430" s="12"/>
      <c r="GS1430" s="12"/>
      <c r="GT1430" s="12"/>
      <c r="GU1430" s="12"/>
      <c r="GV1430" s="12"/>
      <c r="GW1430" s="12"/>
      <c r="GX1430" s="12"/>
      <c r="GY1430" s="12"/>
      <c r="GZ1430" s="12"/>
      <c r="HA1430" s="12"/>
      <c r="HB1430" s="12"/>
      <c r="HC1430" s="12"/>
      <c r="HD1430" s="12"/>
      <c r="HE1430" s="12"/>
      <c r="HF1430" s="12"/>
      <c r="HG1430" s="12"/>
      <c r="HH1430" s="12"/>
      <c r="HI1430" s="12"/>
      <c r="HJ1430" s="12"/>
      <c r="HK1430" s="12"/>
      <c r="HL1430" s="12"/>
      <c r="HM1430" s="12"/>
      <c r="HN1430" s="12"/>
      <c r="HO1430" s="12"/>
      <c r="HP1430" s="12"/>
      <c r="HQ1430" s="12"/>
      <c r="HR1430" s="12"/>
      <c r="HS1430" s="12"/>
      <c r="HT1430" s="12"/>
      <c r="HU1430" s="12"/>
      <c r="HV1430" s="12"/>
      <c r="HW1430" s="12"/>
      <c r="HX1430" s="12"/>
      <c r="HY1430" s="12"/>
      <c r="HZ1430" s="12"/>
      <c r="IA1430" s="12"/>
      <c r="IB1430" s="12"/>
      <c r="IC1430" s="12"/>
      <c r="ID1430" s="12"/>
    </row>
    <row r="1431" spans="1:238" x14ac:dyDescent="0.2">
      <c r="A1431" s="11">
        <f t="shared" si="24"/>
        <v>1423</v>
      </c>
      <c r="B1431" s="38" t="s">
        <v>435</v>
      </c>
      <c r="C1431" s="38" t="s">
        <v>761</v>
      </c>
      <c r="D1431" s="55" t="s">
        <v>1077</v>
      </c>
      <c r="E1431" s="69" t="s">
        <v>2377</v>
      </c>
      <c r="F1431" s="58" t="s">
        <v>915</v>
      </c>
      <c r="G1431" s="39">
        <v>700</v>
      </c>
      <c r="H1431" s="39">
        <v>1524</v>
      </c>
      <c r="I1431" s="57" t="s">
        <v>15</v>
      </c>
      <c r="J1431" s="57" t="s">
        <v>17</v>
      </c>
      <c r="K1431" s="36" t="s">
        <v>179</v>
      </c>
    </row>
    <row r="1432" spans="1:238" x14ac:dyDescent="0.2">
      <c r="A1432" s="11">
        <f t="shared" si="24"/>
        <v>1424</v>
      </c>
      <c r="B1432" s="38" t="s">
        <v>436</v>
      </c>
      <c r="C1432" s="38" t="s">
        <v>761</v>
      </c>
      <c r="D1432" s="55" t="s">
        <v>1077</v>
      </c>
      <c r="E1432" s="69" t="s">
        <v>2379</v>
      </c>
      <c r="F1432" s="58" t="s">
        <v>1879</v>
      </c>
      <c r="G1432" s="39">
        <v>848</v>
      </c>
      <c r="H1432" s="39">
        <v>2159</v>
      </c>
      <c r="I1432" s="57" t="s">
        <v>15</v>
      </c>
      <c r="J1432" s="57" t="s">
        <v>17</v>
      </c>
      <c r="K1432" s="36" t="s">
        <v>179</v>
      </c>
    </row>
    <row r="1433" spans="1:238" x14ac:dyDescent="0.2">
      <c r="A1433" s="11">
        <f t="shared" si="24"/>
        <v>1425</v>
      </c>
      <c r="B1433" s="32" t="s">
        <v>256</v>
      </c>
      <c r="C1433" s="32" t="s">
        <v>761</v>
      </c>
      <c r="D1433" s="33" t="s">
        <v>1077</v>
      </c>
      <c r="E1433" s="68" t="s">
        <v>2407</v>
      </c>
      <c r="F1433" s="33" t="s">
        <v>258</v>
      </c>
      <c r="G1433" s="34">
        <v>726</v>
      </c>
      <c r="H1433" s="34">
        <v>1544</v>
      </c>
      <c r="I1433" s="37" t="s">
        <v>15</v>
      </c>
      <c r="J1433" s="35" t="s">
        <v>17</v>
      </c>
      <c r="K1433" s="36"/>
    </row>
    <row r="1434" spans="1:238" x14ac:dyDescent="0.2">
      <c r="A1434" s="11">
        <f t="shared" si="24"/>
        <v>1426</v>
      </c>
      <c r="B1434" s="32" t="s">
        <v>694</v>
      </c>
      <c r="C1434" s="32" t="s">
        <v>761</v>
      </c>
      <c r="D1434" s="38" t="s">
        <v>1077</v>
      </c>
      <c r="E1434" s="68">
        <v>2021.02</v>
      </c>
      <c r="F1434" s="33" t="s">
        <v>1744</v>
      </c>
      <c r="G1434" s="34">
        <v>5307</v>
      </c>
      <c r="H1434" s="34">
        <v>7661</v>
      </c>
      <c r="I1434" s="37" t="s">
        <v>15</v>
      </c>
      <c r="J1434" s="35" t="s">
        <v>17</v>
      </c>
      <c r="K1434" s="36" t="s">
        <v>695</v>
      </c>
    </row>
    <row r="1435" spans="1:238" x14ac:dyDescent="0.2">
      <c r="A1435" s="11">
        <f t="shared" si="24"/>
        <v>1427</v>
      </c>
      <c r="B1435" s="32" t="s">
        <v>845</v>
      </c>
      <c r="C1435" s="32" t="s">
        <v>761</v>
      </c>
      <c r="D1435" s="32" t="s">
        <v>1077</v>
      </c>
      <c r="E1435" s="68">
        <v>2022.02</v>
      </c>
      <c r="F1435" s="33" t="s">
        <v>1564</v>
      </c>
      <c r="G1435" s="34">
        <v>1209</v>
      </c>
      <c r="H1435" s="34">
        <v>3022</v>
      </c>
      <c r="I1435" s="37" t="s">
        <v>15</v>
      </c>
      <c r="J1435" s="35" t="s">
        <v>17</v>
      </c>
      <c r="K1435" s="36"/>
    </row>
    <row r="1436" spans="1:238" x14ac:dyDescent="0.2">
      <c r="A1436" s="11">
        <f t="shared" si="24"/>
        <v>1428</v>
      </c>
      <c r="B1436" s="32" t="s">
        <v>1007</v>
      </c>
      <c r="C1436" s="32" t="s">
        <v>761</v>
      </c>
      <c r="D1436" s="32" t="s">
        <v>1077</v>
      </c>
      <c r="E1436" s="68">
        <v>2022.12</v>
      </c>
      <c r="F1436" s="33" t="s">
        <v>1008</v>
      </c>
      <c r="G1436" s="34">
        <v>403</v>
      </c>
      <c r="H1436" s="34">
        <v>900</v>
      </c>
      <c r="I1436" s="37" t="s">
        <v>15</v>
      </c>
      <c r="J1436" s="35" t="s">
        <v>17</v>
      </c>
      <c r="K1436" s="36"/>
    </row>
    <row r="1437" spans="1:238" x14ac:dyDescent="0.2">
      <c r="A1437" s="11">
        <f t="shared" si="24"/>
        <v>1429</v>
      </c>
      <c r="B1437" s="32" t="s">
        <v>198</v>
      </c>
      <c r="C1437" s="32" t="s">
        <v>761</v>
      </c>
      <c r="D1437" s="32" t="s">
        <v>904</v>
      </c>
      <c r="E1437" s="68" t="s">
        <v>1239</v>
      </c>
      <c r="F1437" s="33" t="s">
        <v>114</v>
      </c>
      <c r="G1437" s="34">
        <v>674</v>
      </c>
      <c r="H1437" s="34">
        <v>2162</v>
      </c>
      <c r="I1437" s="37" t="s">
        <v>15</v>
      </c>
      <c r="J1437" s="35" t="s">
        <v>17</v>
      </c>
      <c r="K1437" s="36"/>
    </row>
    <row r="1438" spans="1:238" x14ac:dyDescent="0.2">
      <c r="A1438" s="11">
        <f t="shared" si="24"/>
        <v>1430</v>
      </c>
      <c r="B1438" s="32" t="s">
        <v>1242</v>
      </c>
      <c r="C1438" s="32" t="s">
        <v>761</v>
      </c>
      <c r="D1438" s="32" t="s">
        <v>904</v>
      </c>
      <c r="E1438" s="68" t="s">
        <v>1243</v>
      </c>
      <c r="F1438" s="33" t="s">
        <v>94</v>
      </c>
      <c r="G1438" s="34">
        <v>948</v>
      </c>
      <c r="H1438" s="34">
        <v>1395</v>
      </c>
      <c r="I1438" s="37" t="s">
        <v>15</v>
      </c>
      <c r="J1438" s="35" t="s">
        <v>17</v>
      </c>
      <c r="K1438" s="36"/>
    </row>
    <row r="1439" spans="1:238" x14ac:dyDescent="0.2">
      <c r="A1439" s="11">
        <f t="shared" si="24"/>
        <v>1431</v>
      </c>
      <c r="B1439" s="32" t="s">
        <v>1244</v>
      </c>
      <c r="C1439" s="32" t="s">
        <v>761</v>
      </c>
      <c r="D1439" s="32" t="s">
        <v>904</v>
      </c>
      <c r="E1439" s="68" t="s">
        <v>1243</v>
      </c>
      <c r="F1439" s="33" t="s">
        <v>191</v>
      </c>
      <c r="G1439" s="34">
        <v>83</v>
      </c>
      <c r="H1439" s="34">
        <v>126</v>
      </c>
      <c r="I1439" s="37" t="s">
        <v>15</v>
      </c>
      <c r="J1439" s="35" t="s">
        <v>17</v>
      </c>
      <c r="K1439" s="36"/>
    </row>
    <row r="1440" spans="1:238" x14ac:dyDescent="0.2">
      <c r="A1440" s="11">
        <f t="shared" si="24"/>
        <v>1432</v>
      </c>
      <c r="B1440" s="32" t="s">
        <v>1250</v>
      </c>
      <c r="C1440" s="32" t="s">
        <v>761</v>
      </c>
      <c r="D1440" s="32" t="s">
        <v>904</v>
      </c>
      <c r="E1440" s="69" t="s">
        <v>1249</v>
      </c>
      <c r="F1440" s="33" t="s">
        <v>48</v>
      </c>
      <c r="G1440" s="39">
        <v>261</v>
      </c>
      <c r="H1440" s="34">
        <v>1628</v>
      </c>
      <c r="I1440" s="37" t="s">
        <v>15</v>
      </c>
      <c r="J1440" s="35" t="s">
        <v>17</v>
      </c>
      <c r="K1440" s="36"/>
    </row>
    <row r="1441" spans="1:238" x14ac:dyDescent="0.2">
      <c r="A1441" s="11">
        <f t="shared" si="24"/>
        <v>1433</v>
      </c>
      <c r="B1441" s="32" t="s">
        <v>1253</v>
      </c>
      <c r="C1441" s="32" t="s">
        <v>761</v>
      </c>
      <c r="D1441" s="32" t="s">
        <v>904</v>
      </c>
      <c r="E1441" s="68" t="s">
        <v>1254</v>
      </c>
      <c r="F1441" s="33" t="s">
        <v>1230</v>
      </c>
      <c r="G1441" s="34">
        <v>279</v>
      </c>
      <c r="H1441" s="34">
        <v>1744</v>
      </c>
      <c r="I1441" s="37" t="s">
        <v>15</v>
      </c>
      <c r="J1441" s="35" t="s">
        <v>17</v>
      </c>
      <c r="K1441" s="36"/>
    </row>
    <row r="1442" spans="1:238" x14ac:dyDescent="0.2">
      <c r="A1442" s="11">
        <f t="shared" si="24"/>
        <v>1434</v>
      </c>
      <c r="B1442" s="38" t="s">
        <v>1268</v>
      </c>
      <c r="C1442" s="32" t="s">
        <v>761</v>
      </c>
      <c r="D1442" s="38" t="s">
        <v>904</v>
      </c>
      <c r="E1442" s="69" t="s">
        <v>1269</v>
      </c>
      <c r="F1442" s="40" t="s">
        <v>1270</v>
      </c>
      <c r="G1442" s="39">
        <v>186</v>
      </c>
      <c r="H1442" s="39">
        <v>145</v>
      </c>
      <c r="I1442" s="43" t="s">
        <v>15</v>
      </c>
      <c r="J1442" s="43" t="s">
        <v>90</v>
      </c>
      <c r="K1442" s="42"/>
    </row>
    <row r="1443" spans="1:238" x14ac:dyDescent="0.2">
      <c r="A1443" s="11">
        <f t="shared" si="24"/>
        <v>1435</v>
      </c>
      <c r="B1443" s="32" t="s">
        <v>1291</v>
      </c>
      <c r="C1443" s="32" t="s">
        <v>761</v>
      </c>
      <c r="D1443" s="32" t="s">
        <v>904</v>
      </c>
      <c r="E1443" s="69" t="s">
        <v>1292</v>
      </c>
      <c r="F1443" s="40" t="s">
        <v>1154</v>
      </c>
      <c r="G1443" s="39">
        <v>463</v>
      </c>
      <c r="H1443" s="39">
        <v>1336</v>
      </c>
      <c r="I1443" s="41" t="s">
        <v>15</v>
      </c>
      <c r="J1443" s="43" t="s">
        <v>17</v>
      </c>
      <c r="K1443" s="42"/>
    </row>
    <row r="1444" spans="1:238" x14ac:dyDescent="0.2">
      <c r="A1444" s="11">
        <f t="shared" si="24"/>
        <v>1436</v>
      </c>
      <c r="B1444" s="32" t="s">
        <v>1299</v>
      </c>
      <c r="C1444" s="32" t="s">
        <v>761</v>
      </c>
      <c r="D1444" s="32" t="s">
        <v>904</v>
      </c>
      <c r="E1444" s="69" t="s">
        <v>1300</v>
      </c>
      <c r="F1444" s="40" t="s">
        <v>1301</v>
      </c>
      <c r="G1444" s="39">
        <v>318</v>
      </c>
      <c r="H1444" s="39">
        <v>265</v>
      </c>
      <c r="I1444" s="43" t="s">
        <v>15</v>
      </c>
      <c r="J1444" s="43" t="s">
        <v>17</v>
      </c>
      <c r="K1444" s="42"/>
    </row>
    <row r="1445" spans="1:238" x14ac:dyDescent="0.2">
      <c r="A1445" s="11">
        <f t="shared" si="24"/>
        <v>1437</v>
      </c>
      <c r="B1445" s="32" t="s">
        <v>1315</v>
      </c>
      <c r="C1445" s="32" t="s">
        <v>761</v>
      </c>
      <c r="D1445" s="32" t="s">
        <v>904</v>
      </c>
      <c r="E1445" s="69" t="s">
        <v>1316</v>
      </c>
      <c r="F1445" s="33" t="s">
        <v>1317</v>
      </c>
      <c r="G1445" s="34">
        <v>464</v>
      </c>
      <c r="H1445" s="34">
        <v>503</v>
      </c>
      <c r="I1445" s="41" t="s">
        <v>15</v>
      </c>
      <c r="J1445" s="35" t="s">
        <v>17</v>
      </c>
      <c r="K1445" s="36"/>
    </row>
    <row r="1446" spans="1:238" x14ac:dyDescent="0.2">
      <c r="A1446" s="11">
        <f t="shared" si="24"/>
        <v>1438</v>
      </c>
      <c r="B1446" s="32" t="s">
        <v>1341</v>
      </c>
      <c r="C1446" s="32" t="s">
        <v>761</v>
      </c>
      <c r="D1446" s="38" t="s">
        <v>904</v>
      </c>
      <c r="E1446" s="69" t="s">
        <v>1342</v>
      </c>
      <c r="F1446" s="33" t="s">
        <v>1343</v>
      </c>
      <c r="G1446" s="34">
        <v>1574</v>
      </c>
      <c r="H1446" s="34">
        <v>2677</v>
      </c>
      <c r="I1446" s="35" t="s">
        <v>15</v>
      </c>
      <c r="J1446" s="35" t="s">
        <v>17</v>
      </c>
      <c r="K1446" s="36"/>
      <c r="L1446" s="14"/>
      <c r="M1446" s="14"/>
      <c r="N1446" s="14"/>
      <c r="O1446" s="14"/>
      <c r="P1446" s="14"/>
      <c r="Q1446" s="14"/>
      <c r="R1446" s="14"/>
      <c r="S1446" s="14"/>
      <c r="T1446" s="14"/>
      <c r="U1446" s="14"/>
      <c r="V1446" s="14"/>
      <c r="W1446" s="14"/>
      <c r="X1446" s="14"/>
      <c r="Y1446" s="14"/>
      <c r="Z1446" s="14"/>
      <c r="AA1446" s="14"/>
      <c r="AB1446" s="14"/>
      <c r="AC1446" s="14"/>
      <c r="AD1446" s="14"/>
      <c r="AE1446" s="14"/>
      <c r="AF1446" s="14"/>
      <c r="AG1446" s="14"/>
      <c r="AH1446" s="14"/>
      <c r="AI1446" s="14"/>
      <c r="AJ1446" s="14"/>
      <c r="AK1446" s="14"/>
      <c r="AL1446" s="14"/>
      <c r="AM1446" s="14"/>
      <c r="AN1446" s="14"/>
      <c r="AO1446" s="14"/>
      <c r="AP1446" s="14"/>
      <c r="AQ1446" s="14"/>
      <c r="AR1446" s="14"/>
      <c r="AS1446" s="14"/>
      <c r="AT1446" s="14"/>
      <c r="AU1446" s="14"/>
      <c r="AV1446" s="14"/>
      <c r="AW1446" s="14"/>
      <c r="AX1446" s="14"/>
      <c r="AY1446" s="14"/>
      <c r="AZ1446" s="14"/>
      <c r="BA1446" s="14"/>
      <c r="BB1446" s="14"/>
      <c r="BC1446" s="14"/>
      <c r="BD1446" s="14"/>
      <c r="BE1446" s="14"/>
      <c r="BF1446" s="14"/>
      <c r="BG1446" s="14"/>
      <c r="BH1446" s="14"/>
      <c r="BI1446" s="14"/>
      <c r="BJ1446" s="14"/>
      <c r="BK1446" s="14"/>
      <c r="BL1446" s="14"/>
      <c r="BM1446" s="14"/>
      <c r="BN1446" s="14"/>
      <c r="BO1446" s="14"/>
      <c r="BP1446" s="14"/>
      <c r="BQ1446" s="14"/>
      <c r="BR1446" s="14"/>
      <c r="BS1446" s="14"/>
      <c r="BT1446" s="14"/>
      <c r="BU1446" s="14"/>
      <c r="BV1446" s="14"/>
      <c r="BW1446" s="14"/>
      <c r="BX1446" s="14"/>
      <c r="BY1446" s="14"/>
      <c r="BZ1446" s="14"/>
      <c r="CA1446" s="14"/>
      <c r="CB1446" s="14"/>
      <c r="CC1446" s="14"/>
      <c r="CD1446" s="14"/>
      <c r="CE1446" s="14"/>
      <c r="CF1446" s="14"/>
      <c r="CG1446" s="14"/>
      <c r="CH1446" s="14"/>
      <c r="CI1446" s="14"/>
      <c r="CJ1446" s="14"/>
      <c r="CK1446" s="14"/>
      <c r="CL1446" s="14"/>
      <c r="CM1446" s="14"/>
      <c r="CN1446" s="14"/>
      <c r="CO1446" s="14"/>
      <c r="CP1446" s="14"/>
      <c r="CQ1446" s="14"/>
      <c r="CR1446" s="14"/>
      <c r="CS1446" s="14"/>
      <c r="CT1446" s="14"/>
      <c r="CU1446" s="14"/>
      <c r="CV1446" s="14"/>
      <c r="CW1446" s="14"/>
      <c r="CX1446" s="14"/>
      <c r="CY1446" s="14"/>
      <c r="CZ1446" s="14"/>
      <c r="DA1446" s="14"/>
      <c r="DB1446" s="14"/>
      <c r="DC1446" s="14"/>
      <c r="DD1446" s="14"/>
      <c r="DE1446" s="14"/>
      <c r="DF1446" s="14"/>
      <c r="DG1446" s="14"/>
      <c r="DH1446" s="14"/>
      <c r="DI1446" s="14"/>
      <c r="DJ1446" s="14"/>
      <c r="DK1446" s="14"/>
      <c r="DL1446" s="14"/>
      <c r="DM1446" s="14"/>
      <c r="DN1446" s="14"/>
      <c r="DO1446" s="14"/>
      <c r="DP1446" s="14"/>
      <c r="DQ1446" s="14"/>
      <c r="DR1446" s="14"/>
      <c r="DS1446" s="14"/>
      <c r="DT1446" s="14"/>
      <c r="DU1446" s="14"/>
      <c r="DV1446" s="14"/>
      <c r="DW1446" s="14"/>
      <c r="DX1446" s="14"/>
      <c r="DY1446" s="14"/>
      <c r="DZ1446" s="14"/>
      <c r="EA1446" s="14"/>
      <c r="EB1446" s="14"/>
      <c r="EC1446" s="14"/>
      <c r="ED1446" s="14"/>
      <c r="EE1446" s="14"/>
      <c r="EF1446" s="14"/>
      <c r="EG1446" s="14"/>
      <c r="EH1446" s="14"/>
      <c r="EI1446" s="14"/>
      <c r="EJ1446" s="14"/>
      <c r="EK1446" s="14"/>
      <c r="EL1446" s="14"/>
      <c r="EM1446" s="14"/>
      <c r="EN1446" s="14"/>
      <c r="EO1446" s="14"/>
      <c r="EP1446" s="14"/>
      <c r="EQ1446" s="14"/>
      <c r="ER1446" s="14"/>
      <c r="ES1446" s="14"/>
      <c r="ET1446" s="14"/>
      <c r="EU1446" s="14"/>
      <c r="EV1446" s="14"/>
      <c r="EW1446" s="14"/>
      <c r="EX1446" s="14"/>
      <c r="EY1446" s="14"/>
      <c r="EZ1446" s="14"/>
      <c r="FA1446" s="14"/>
      <c r="FB1446" s="14"/>
      <c r="FC1446" s="14"/>
      <c r="FD1446" s="14"/>
      <c r="FE1446" s="14"/>
      <c r="FF1446" s="14"/>
      <c r="FG1446" s="14"/>
      <c r="FH1446" s="14"/>
      <c r="FI1446" s="14"/>
      <c r="FJ1446" s="14"/>
      <c r="FK1446" s="14"/>
      <c r="FL1446" s="14"/>
      <c r="FM1446" s="14"/>
      <c r="FN1446" s="14"/>
      <c r="FO1446" s="14"/>
      <c r="FP1446" s="14"/>
      <c r="FQ1446" s="14"/>
      <c r="FR1446" s="14"/>
      <c r="FS1446" s="14"/>
      <c r="FT1446" s="14"/>
      <c r="FU1446" s="14"/>
      <c r="FV1446" s="14"/>
      <c r="FW1446" s="14"/>
      <c r="FX1446" s="14"/>
      <c r="FY1446" s="14"/>
      <c r="FZ1446" s="14"/>
      <c r="GA1446" s="14"/>
      <c r="GB1446" s="14"/>
      <c r="GC1446" s="14"/>
      <c r="GD1446" s="14"/>
      <c r="GE1446" s="14"/>
      <c r="GF1446" s="14"/>
      <c r="GG1446" s="14"/>
      <c r="GH1446" s="14"/>
      <c r="GI1446" s="14"/>
      <c r="GJ1446" s="14"/>
      <c r="GK1446" s="14"/>
      <c r="GL1446" s="14"/>
      <c r="GM1446" s="14"/>
      <c r="GN1446" s="14"/>
      <c r="GO1446" s="14"/>
      <c r="GP1446" s="14"/>
      <c r="GQ1446" s="14"/>
      <c r="GR1446" s="14"/>
      <c r="GS1446" s="14"/>
      <c r="GT1446" s="14"/>
      <c r="GU1446" s="14"/>
      <c r="GV1446" s="14"/>
      <c r="GW1446" s="14"/>
      <c r="GX1446" s="14"/>
      <c r="GY1446" s="14"/>
      <c r="GZ1446" s="14"/>
      <c r="HA1446" s="14"/>
      <c r="HB1446" s="14"/>
      <c r="HC1446" s="14"/>
      <c r="HD1446" s="14"/>
      <c r="HE1446" s="14"/>
      <c r="HF1446" s="14"/>
      <c r="HG1446" s="14"/>
      <c r="HH1446" s="14"/>
      <c r="HI1446" s="14"/>
      <c r="HJ1446" s="14"/>
      <c r="HK1446" s="14"/>
      <c r="HL1446" s="14"/>
      <c r="HM1446" s="14"/>
      <c r="HN1446" s="14"/>
      <c r="HO1446" s="14"/>
      <c r="HP1446" s="14"/>
      <c r="HQ1446" s="14"/>
      <c r="HR1446" s="14"/>
      <c r="HS1446" s="14"/>
      <c r="HT1446" s="14"/>
      <c r="HU1446" s="14"/>
      <c r="HV1446" s="14"/>
      <c r="HW1446" s="14"/>
      <c r="HX1446" s="14"/>
      <c r="HY1446" s="14"/>
      <c r="HZ1446" s="14"/>
      <c r="IA1446" s="14"/>
      <c r="IB1446" s="14"/>
      <c r="IC1446" s="14"/>
      <c r="ID1446" s="14"/>
    </row>
    <row r="1447" spans="1:238" x14ac:dyDescent="0.2">
      <c r="A1447" s="11">
        <f t="shared" si="24"/>
        <v>1439</v>
      </c>
      <c r="B1447" s="32" t="s">
        <v>1357</v>
      </c>
      <c r="C1447" s="32" t="s">
        <v>761</v>
      </c>
      <c r="D1447" s="32" t="s">
        <v>904</v>
      </c>
      <c r="E1447" s="69" t="s">
        <v>1356</v>
      </c>
      <c r="F1447" s="33" t="s">
        <v>155</v>
      </c>
      <c r="G1447" s="34">
        <v>206</v>
      </c>
      <c r="H1447" s="34">
        <v>214</v>
      </c>
      <c r="I1447" s="41" t="s">
        <v>15</v>
      </c>
      <c r="J1447" s="35" t="s">
        <v>17</v>
      </c>
      <c r="K1447" s="36"/>
      <c r="L1447" s="14"/>
      <c r="M1447" s="14"/>
      <c r="N1447" s="14"/>
      <c r="O1447" s="14"/>
      <c r="P1447" s="14"/>
      <c r="Q1447" s="14"/>
      <c r="R1447" s="14"/>
      <c r="S1447" s="14"/>
      <c r="T1447" s="14"/>
      <c r="U1447" s="14"/>
      <c r="V1447" s="14"/>
      <c r="W1447" s="14"/>
      <c r="X1447" s="14"/>
      <c r="Y1447" s="14"/>
      <c r="Z1447" s="14"/>
      <c r="AA1447" s="14"/>
      <c r="AB1447" s="14"/>
      <c r="AC1447" s="14"/>
      <c r="AD1447" s="14"/>
      <c r="AE1447" s="14"/>
      <c r="AF1447" s="14"/>
      <c r="AG1447" s="14"/>
      <c r="AH1447" s="14"/>
      <c r="AI1447" s="14"/>
      <c r="AJ1447" s="14"/>
      <c r="AK1447" s="14"/>
      <c r="AL1447" s="14"/>
      <c r="AM1447" s="14"/>
      <c r="AN1447" s="14"/>
      <c r="AO1447" s="14"/>
      <c r="AP1447" s="14"/>
      <c r="AQ1447" s="14"/>
      <c r="AR1447" s="14"/>
      <c r="AS1447" s="14"/>
      <c r="AT1447" s="14"/>
      <c r="AU1447" s="14"/>
      <c r="AV1447" s="14"/>
      <c r="AW1447" s="14"/>
      <c r="AX1447" s="14"/>
      <c r="AY1447" s="14"/>
      <c r="AZ1447" s="14"/>
      <c r="BA1447" s="14"/>
      <c r="BB1447" s="14"/>
      <c r="BC1447" s="14"/>
      <c r="BD1447" s="14"/>
      <c r="BE1447" s="14"/>
      <c r="BF1447" s="14"/>
      <c r="BG1447" s="14"/>
      <c r="BH1447" s="14"/>
      <c r="BI1447" s="14"/>
      <c r="BJ1447" s="14"/>
      <c r="BK1447" s="14"/>
      <c r="BL1447" s="14"/>
      <c r="BM1447" s="14"/>
      <c r="BN1447" s="14"/>
      <c r="BO1447" s="14"/>
      <c r="BP1447" s="14"/>
      <c r="BQ1447" s="14"/>
      <c r="BR1447" s="14"/>
      <c r="BS1447" s="14"/>
      <c r="BT1447" s="14"/>
      <c r="BU1447" s="14"/>
      <c r="BV1447" s="14"/>
      <c r="BW1447" s="14"/>
      <c r="BX1447" s="14"/>
      <c r="BY1447" s="14"/>
      <c r="BZ1447" s="14"/>
      <c r="CA1447" s="14"/>
      <c r="CB1447" s="14"/>
      <c r="CC1447" s="14"/>
      <c r="CD1447" s="14"/>
      <c r="CE1447" s="14"/>
      <c r="CF1447" s="14"/>
      <c r="CG1447" s="14"/>
      <c r="CH1447" s="14"/>
      <c r="CI1447" s="14"/>
      <c r="CJ1447" s="14"/>
      <c r="CK1447" s="14"/>
      <c r="CL1447" s="14"/>
      <c r="CM1447" s="14"/>
      <c r="CN1447" s="14"/>
      <c r="CO1447" s="14"/>
      <c r="CP1447" s="14"/>
      <c r="CQ1447" s="14"/>
      <c r="CR1447" s="14"/>
      <c r="CS1447" s="14"/>
      <c r="CT1447" s="14"/>
      <c r="CU1447" s="14"/>
      <c r="CV1447" s="14"/>
      <c r="CW1447" s="14"/>
      <c r="CX1447" s="14"/>
      <c r="CY1447" s="14"/>
      <c r="CZ1447" s="14"/>
      <c r="DA1447" s="14"/>
      <c r="DB1447" s="14"/>
      <c r="DC1447" s="14"/>
      <c r="DD1447" s="14"/>
      <c r="DE1447" s="14"/>
      <c r="DF1447" s="14"/>
      <c r="DG1447" s="14"/>
      <c r="DH1447" s="14"/>
      <c r="DI1447" s="14"/>
      <c r="DJ1447" s="14"/>
      <c r="DK1447" s="14"/>
      <c r="DL1447" s="14"/>
      <c r="DM1447" s="14"/>
      <c r="DN1447" s="14"/>
      <c r="DO1447" s="14"/>
      <c r="DP1447" s="14"/>
      <c r="DQ1447" s="14"/>
      <c r="DR1447" s="14"/>
      <c r="DS1447" s="14"/>
      <c r="DT1447" s="14"/>
      <c r="DU1447" s="14"/>
      <c r="DV1447" s="14"/>
      <c r="DW1447" s="14"/>
      <c r="DX1447" s="14"/>
      <c r="DY1447" s="14"/>
      <c r="DZ1447" s="14"/>
      <c r="EA1447" s="14"/>
      <c r="EB1447" s="14"/>
      <c r="EC1447" s="14"/>
      <c r="ED1447" s="14"/>
      <c r="EE1447" s="14"/>
      <c r="EF1447" s="14"/>
      <c r="EG1447" s="14"/>
      <c r="EH1447" s="14"/>
      <c r="EI1447" s="14"/>
      <c r="EJ1447" s="14"/>
      <c r="EK1447" s="14"/>
      <c r="EL1447" s="14"/>
      <c r="EM1447" s="14"/>
      <c r="EN1447" s="14"/>
      <c r="EO1447" s="14"/>
      <c r="EP1447" s="14"/>
      <c r="EQ1447" s="14"/>
      <c r="ER1447" s="14"/>
      <c r="ES1447" s="14"/>
      <c r="ET1447" s="14"/>
      <c r="EU1447" s="14"/>
      <c r="EV1447" s="14"/>
      <c r="EW1447" s="14"/>
      <c r="EX1447" s="14"/>
      <c r="EY1447" s="14"/>
      <c r="EZ1447" s="14"/>
      <c r="FA1447" s="14"/>
      <c r="FB1447" s="14"/>
      <c r="FC1447" s="14"/>
      <c r="FD1447" s="14"/>
      <c r="FE1447" s="14"/>
      <c r="FF1447" s="14"/>
      <c r="FG1447" s="14"/>
      <c r="FH1447" s="14"/>
      <c r="FI1447" s="14"/>
      <c r="FJ1447" s="14"/>
      <c r="FK1447" s="14"/>
      <c r="FL1447" s="14"/>
      <c r="FM1447" s="14"/>
      <c r="FN1447" s="14"/>
      <c r="FO1447" s="14"/>
      <c r="FP1447" s="14"/>
      <c r="FQ1447" s="14"/>
      <c r="FR1447" s="14"/>
      <c r="FS1447" s="14"/>
      <c r="FT1447" s="14"/>
      <c r="FU1447" s="14"/>
      <c r="FV1447" s="14"/>
      <c r="FW1447" s="14"/>
      <c r="FX1447" s="14"/>
      <c r="FY1447" s="14"/>
      <c r="FZ1447" s="14"/>
      <c r="GA1447" s="14"/>
      <c r="GB1447" s="14"/>
      <c r="GC1447" s="14"/>
      <c r="GD1447" s="14"/>
      <c r="GE1447" s="14"/>
      <c r="GF1447" s="14"/>
      <c r="GG1447" s="14"/>
      <c r="GH1447" s="14"/>
      <c r="GI1447" s="14"/>
      <c r="GJ1447" s="14"/>
      <c r="GK1447" s="14"/>
      <c r="GL1447" s="14"/>
      <c r="GM1447" s="14"/>
      <c r="GN1447" s="14"/>
      <c r="GO1447" s="14"/>
      <c r="GP1447" s="14"/>
      <c r="GQ1447" s="14"/>
      <c r="GR1447" s="14"/>
      <c r="GS1447" s="14"/>
      <c r="GT1447" s="14"/>
      <c r="GU1447" s="14"/>
      <c r="GV1447" s="14"/>
      <c r="GW1447" s="14"/>
      <c r="GX1447" s="14"/>
      <c r="GY1447" s="14"/>
      <c r="GZ1447" s="14"/>
      <c r="HA1447" s="14"/>
      <c r="HB1447" s="14"/>
      <c r="HC1447" s="14"/>
      <c r="HD1447" s="14"/>
      <c r="HE1447" s="14"/>
      <c r="HF1447" s="14"/>
      <c r="HG1447" s="14"/>
      <c r="HH1447" s="14"/>
      <c r="HI1447" s="14"/>
      <c r="HJ1447" s="14"/>
      <c r="HK1447" s="14"/>
      <c r="HL1447" s="14"/>
      <c r="HM1447" s="14"/>
      <c r="HN1447" s="14"/>
      <c r="HO1447" s="14"/>
      <c r="HP1447" s="14"/>
      <c r="HQ1447" s="14"/>
      <c r="HR1447" s="14"/>
      <c r="HS1447" s="14"/>
      <c r="HT1447" s="14"/>
      <c r="HU1447" s="14"/>
      <c r="HV1447" s="14"/>
      <c r="HW1447" s="14"/>
      <c r="HX1447" s="14"/>
      <c r="HY1447" s="14"/>
      <c r="HZ1447" s="14"/>
      <c r="IA1447" s="14"/>
      <c r="IB1447" s="14"/>
      <c r="IC1447" s="14"/>
      <c r="ID1447" s="14"/>
    </row>
    <row r="1448" spans="1:238" x14ac:dyDescent="0.2">
      <c r="A1448" s="11">
        <f t="shared" si="24"/>
        <v>1440</v>
      </c>
      <c r="B1448" s="32" t="s">
        <v>1367</v>
      </c>
      <c r="C1448" s="32" t="s">
        <v>761</v>
      </c>
      <c r="D1448" s="32" t="s">
        <v>904</v>
      </c>
      <c r="E1448" s="68" t="s">
        <v>1368</v>
      </c>
      <c r="F1448" s="33" t="s">
        <v>1369</v>
      </c>
      <c r="G1448" s="34">
        <v>1586</v>
      </c>
      <c r="H1448" s="34">
        <v>1989</v>
      </c>
      <c r="I1448" s="37" t="s">
        <v>15</v>
      </c>
      <c r="J1448" s="35" t="s">
        <v>17</v>
      </c>
      <c r="K1448" s="36"/>
      <c r="L1448" s="14"/>
      <c r="M1448" s="14"/>
      <c r="N1448" s="14"/>
      <c r="O1448" s="14"/>
      <c r="P1448" s="14"/>
      <c r="Q1448" s="14"/>
      <c r="R1448" s="14"/>
      <c r="S1448" s="14"/>
      <c r="T1448" s="14"/>
      <c r="U1448" s="14"/>
      <c r="V1448" s="14"/>
      <c r="W1448" s="14"/>
      <c r="X1448" s="14"/>
      <c r="Y1448" s="14"/>
      <c r="Z1448" s="14"/>
      <c r="AA1448" s="14"/>
      <c r="AB1448" s="14"/>
      <c r="AC1448" s="14"/>
      <c r="AD1448" s="14"/>
      <c r="AE1448" s="14"/>
      <c r="AF1448" s="14"/>
      <c r="AG1448" s="14"/>
      <c r="AH1448" s="14"/>
      <c r="AI1448" s="14"/>
      <c r="AJ1448" s="14"/>
      <c r="AK1448" s="14"/>
      <c r="AL1448" s="14"/>
      <c r="AM1448" s="14"/>
      <c r="AN1448" s="14"/>
      <c r="AO1448" s="14"/>
      <c r="AP1448" s="14"/>
      <c r="AQ1448" s="14"/>
      <c r="AR1448" s="14"/>
      <c r="AS1448" s="14"/>
      <c r="AT1448" s="14"/>
      <c r="AU1448" s="14"/>
      <c r="AV1448" s="14"/>
      <c r="AW1448" s="14"/>
      <c r="AX1448" s="14"/>
      <c r="AY1448" s="14"/>
      <c r="AZ1448" s="14"/>
      <c r="BA1448" s="14"/>
      <c r="BB1448" s="14"/>
      <c r="BC1448" s="14"/>
      <c r="BD1448" s="14"/>
      <c r="BE1448" s="14"/>
      <c r="BF1448" s="14"/>
      <c r="BG1448" s="14"/>
      <c r="BH1448" s="14"/>
      <c r="BI1448" s="14"/>
      <c r="BJ1448" s="14"/>
      <c r="BK1448" s="14"/>
      <c r="BL1448" s="14"/>
      <c r="BM1448" s="14"/>
      <c r="BN1448" s="14"/>
      <c r="BO1448" s="14"/>
      <c r="BP1448" s="14"/>
      <c r="BQ1448" s="14"/>
      <c r="BR1448" s="14"/>
      <c r="BS1448" s="14"/>
      <c r="BT1448" s="14"/>
      <c r="BU1448" s="14"/>
      <c r="BV1448" s="14"/>
      <c r="BW1448" s="14"/>
      <c r="BX1448" s="14"/>
      <c r="BY1448" s="14"/>
      <c r="BZ1448" s="14"/>
      <c r="CA1448" s="14"/>
      <c r="CB1448" s="14"/>
      <c r="CC1448" s="14"/>
      <c r="CD1448" s="14"/>
      <c r="CE1448" s="14"/>
      <c r="CF1448" s="14"/>
      <c r="CG1448" s="14"/>
      <c r="CH1448" s="14"/>
      <c r="CI1448" s="14"/>
      <c r="CJ1448" s="14"/>
      <c r="CK1448" s="14"/>
      <c r="CL1448" s="14"/>
      <c r="CM1448" s="14"/>
      <c r="CN1448" s="14"/>
      <c r="CO1448" s="14"/>
      <c r="CP1448" s="14"/>
      <c r="CQ1448" s="14"/>
      <c r="CR1448" s="14"/>
      <c r="CS1448" s="14"/>
      <c r="CT1448" s="14"/>
      <c r="CU1448" s="14"/>
      <c r="CV1448" s="14"/>
      <c r="CW1448" s="14"/>
      <c r="CX1448" s="14"/>
      <c r="CY1448" s="14"/>
      <c r="CZ1448" s="14"/>
      <c r="DA1448" s="14"/>
      <c r="DB1448" s="14"/>
      <c r="DC1448" s="14"/>
      <c r="DD1448" s="14"/>
      <c r="DE1448" s="14"/>
      <c r="DF1448" s="14"/>
      <c r="DG1448" s="14"/>
      <c r="DH1448" s="14"/>
      <c r="DI1448" s="14"/>
      <c r="DJ1448" s="14"/>
      <c r="DK1448" s="14"/>
      <c r="DL1448" s="14"/>
      <c r="DM1448" s="14"/>
      <c r="DN1448" s="14"/>
      <c r="DO1448" s="14"/>
      <c r="DP1448" s="14"/>
      <c r="DQ1448" s="14"/>
      <c r="DR1448" s="14"/>
      <c r="DS1448" s="14"/>
      <c r="DT1448" s="14"/>
      <c r="DU1448" s="14"/>
      <c r="DV1448" s="14"/>
      <c r="DW1448" s="14"/>
      <c r="DX1448" s="14"/>
      <c r="DY1448" s="14"/>
      <c r="DZ1448" s="14"/>
      <c r="EA1448" s="14"/>
      <c r="EB1448" s="14"/>
      <c r="EC1448" s="14"/>
      <c r="ED1448" s="14"/>
      <c r="EE1448" s="14"/>
      <c r="EF1448" s="14"/>
      <c r="EG1448" s="14"/>
      <c r="EH1448" s="14"/>
      <c r="EI1448" s="14"/>
      <c r="EJ1448" s="14"/>
      <c r="EK1448" s="14"/>
      <c r="EL1448" s="14"/>
      <c r="EM1448" s="14"/>
      <c r="EN1448" s="14"/>
      <c r="EO1448" s="14"/>
      <c r="EP1448" s="14"/>
      <c r="EQ1448" s="14"/>
      <c r="ER1448" s="14"/>
      <c r="ES1448" s="14"/>
      <c r="ET1448" s="14"/>
      <c r="EU1448" s="14"/>
      <c r="EV1448" s="14"/>
      <c r="EW1448" s="14"/>
      <c r="EX1448" s="14"/>
      <c r="EY1448" s="14"/>
      <c r="EZ1448" s="14"/>
      <c r="FA1448" s="14"/>
      <c r="FB1448" s="14"/>
      <c r="FC1448" s="14"/>
      <c r="FD1448" s="14"/>
      <c r="FE1448" s="14"/>
      <c r="FF1448" s="14"/>
      <c r="FG1448" s="14"/>
      <c r="FH1448" s="14"/>
      <c r="FI1448" s="14"/>
      <c r="FJ1448" s="14"/>
      <c r="FK1448" s="14"/>
      <c r="FL1448" s="14"/>
      <c r="FM1448" s="14"/>
      <c r="FN1448" s="14"/>
      <c r="FO1448" s="14"/>
      <c r="FP1448" s="14"/>
      <c r="FQ1448" s="14"/>
      <c r="FR1448" s="14"/>
      <c r="FS1448" s="14"/>
      <c r="FT1448" s="14"/>
      <c r="FU1448" s="14"/>
      <c r="FV1448" s="14"/>
      <c r="FW1448" s="14"/>
      <c r="FX1448" s="14"/>
      <c r="FY1448" s="14"/>
      <c r="FZ1448" s="14"/>
      <c r="GA1448" s="14"/>
      <c r="GB1448" s="14"/>
      <c r="GC1448" s="14"/>
      <c r="GD1448" s="14"/>
      <c r="GE1448" s="14"/>
      <c r="GF1448" s="14"/>
      <c r="GG1448" s="14"/>
      <c r="GH1448" s="14"/>
      <c r="GI1448" s="14"/>
      <c r="GJ1448" s="14"/>
      <c r="GK1448" s="14"/>
      <c r="GL1448" s="14"/>
      <c r="GM1448" s="14"/>
      <c r="GN1448" s="14"/>
      <c r="GO1448" s="14"/>
      <c r="GP1448" s="14"/>
      <c r="GQ1448" s="14"/>
      <c r="GR1448" s="14"/>
      <c r="GS1448" s="14"/>
      <c r="GT1448" s="14"/>
      <c r="GU1448" s="14"/>
      <c r="GV1448" s="14"/>
      <c r="GW1448" s="14"/>
      <c r="GX1448" s="14"/>
      <c r="GY1448" s="14"/>
      <c r="GZ1448" s="14"/>
      <c r="HA1448" s="14"/>
      <c r="HB1448" s="14"/>
      <c r="HC1448" s="14"/>
      <c r="HD1448" s="14"/>
      <c r="HE1448" s="14"/>
      <c r="HF1448" s="14"/>
      <c r="HG1448" s="14"/>
      <c r="HH1448" s="14"/>
      <c r="HI1448" s="14"/>
      <c r="HJ1448" s="14"/>
      <c r="HK1448" s="14"/>
      <c r="HL1448" s="14"/>
      <c r="HM1448" s="14"/>
      <c r="HN1448" s="14"/>
      <c r="HO1448" s="14"/>
      <c r="HP1448" s="14"/>
      <c r="HQ1448" s="14"/>
      <c r="HR1448" s="14"/>
      <c r="HS1448" s="14"/>
      <c r="HT1448" s="14"/>
      <c r="HU1448" s="14"/>
      <c r="HV1448" s="14"/>
      <c r="HW1448" s="14"/>
      <c r="HX1448" s="14"/>
      <c r="HY1448" s="14"/>
      <c r="HZ1448" s="14"/>
      <c r="IA1448" s="14"/>
      <c r="IB1448" s="14"/>
      <c r="IC1448" s="14"/>
      <c r="ID1448" s="14"/>
    </row>
    <row r="1449" spans="1:238" x14ac:dyDescent="0.2">
      <c r="A1449" s="11">
        <f t="shared" si="24"/>
        <v>1441</v>
      </c>
      <c r="B1449" s="32" t="s">
        <v>1412</v>
      </c>
      <c r="C1449" s="32" t="s">
        <v>761</v>
      </c>
      <c r="D1449" s="38" t="s">
        <v>904</v>
      </c>
      <c r="E1449" s="69" t="s">
        <v>1413</v>
      </c>
      <c r="F1449" s="33" t="s">
        <v>1414</v>
      </c>
      <c r="G1449" s="34">
        <v>1001</v>
      </c>
      <c r="H1449" s="34">
        <v>1385</v>
      </c>
      <c r="I1449" s="35" t="s">
        <v>18</v>
      </c>
      <c r="J1449" s="35" t="s">
        <v>17</v>
      </c>
      <c r="K1449" s="36"/>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c r="CL1449" s="3"/>
      <c r="CM1449" s="3"/>
      <c r="CN1449" s="3"/>
      <c r="CO1449" s="3"/>
      <c r="CP1449" s="3"/>
      <c r="CQ1449" s="3"/>
      <c r="CR1449" s="3"/>
      <c r="CS1449" s="3"/>
      <c r="CT1449" s="3"/>
      <c r="CU1449" s="3"/>
      <c r="CV1449" s="3"/>
      <c r="CW1449" s="3"/>
      <c r="CX1449" s="3"/>
      <c r="CY1449" s="3"/>
      <c r="CZ1449" s="3"/>
      <c r="DA1449" s="3"/>
      <c r="DB1449" s="3"/>
      <c r="DC1449" s="3"/>
      <c r="DD1449" s="3"/>
      <c r="DE1449" s="3"/>
      <c r="DF1449" s="3"/>
      <c r="DG1449" s="3"/>
      <c r="DH1449" s="3"/>
      <c r="DI1449" s="3"/>
      <c r="DJ1449" s="3"/>
      <c r="DK1449" s="3"/>
      <c r="DL1449" s="3"/>
      <c r="DM1449" s="3"/>
      <c r="DN1449" s="3"/>
      <c r="DO1449" s="3"/>
      <c r="DP1449" s="3"/>
      <c r="DQ1449" s="3"/>
      <c r="DR1449" s="3"/>
      <c r="DS1449" s="3"/>
      <c r="DT1449" s="3"/>
      <c r="DU1449" s="3"/>
      <c r="DV1449" s="3"/>
      <c r="DW1449" s="3"/>
      <c r="DX1449" s="3"/>
      <c r="DY1449" s="3"/>
      <c r="DZ1449" s="3"/>
      <c r="EA1449" s="3"/>
      <c r="EB1449" s="3"/>
      <c r="EC1449" s="3"/>
      <c r="ED1449" s="3"/>
      <c r="EE1449" s="3"/>
      <c r="EF1449" s="3"/>
      <c r="EG1449" s="3"/>
      <c r="EH1449" s="3"/>
      <c r="EI1449" s="3"/>
      <c r="EJ1449" s="3"/>
      <c r="EK1449" s="3"/>
      <c r="EL1449" s="3"/>
      <c r="EM1449" s="3"/>
      <c r="EN1449" s="3"/>
      <c r="EO1449" s="3"/>
      <c r="EP1449" s="3"/>
      <c r="EQ1449" s="3"/>
      <c r="ER1449" s="3"/>
      <c r="ES1449" s="3"/>
      <c r="ET1449" s="3"/>
      <c r="EU1449" s="3"/>
      <c r="EV1449" s="3"/>
      <c r="EW1449" s="3"/>
      <c r="EX1449" s="3"/>
      <c r="EY1449" s="3"/>
      <c r="EZ1449" s="3"/>
      <c r="FA1449" s="3"/>
      <c r="FB1449" s="3"/>
      <c r="FC1449" s="3"/>
      <c r="FD1449" s="3"/>
      <c r="FE1449" s="3"/>
      <c r="FF1449" s="3"/>
      <c r="FG1449" s="3"/>
      <c r="FH1449" s="3"/>
      <c r="FI1449" s="3"/>
      <c r="FJ1449" s="3"/>
      <c r="FK1449" s="3"/>
      <c r="FL1449" s="3"/>
      <c r="FM1449" s="3"/>
      <c r="FN1449" s="3"/>
      <c r="FO1449" s="3"/>
      <c r="FP1449" s="3"/>
      <c r="FQ1449" s="3"/>
      <c r="FR1449" s="3"/>
      <c r="FS1449" s="3"/>
      <c r="FT1449" s="3"/>
      <c r="FU1449" s="3"/>
      <c r="FV1449" s="3"/>
      <c r="FW1449" s="3"/>
      <c r="FX1449" s="3"/>
      <c r="FY1449" s="3"/>
      <c r="FZ1449" s="3"/>
      <c r="GA1449" s="3"/>
      <c r="GB1449" s="3"/>
      <c r="GC1449" s="3"/>
      <c r="GD1449" s="3"/>
      <c r="GE1449" s="3"/>
      <c r="GF1449" s="3"/>
      <c r="GG1449" s="3"/>
      <c r="GH1449" s="3"/>
      <c r="GI1449" s="3"/>
      <c r="GJ1449" s="3"/>
      <c r="GK1449" s="3"/>
      <c r="GL1449" s="3"/>
      <c r="GM1449" s="3"/>
      <c r="GN1449" s="3"/>
      <c r="GO1449" s="3"/>
      <c r="GP1449" s="3"/>
      <c r="GQ1449" s="3"/>
      <c r="GR1449" s="3"/>
      <c r="GS1449" s="3"/>
      <c r="GT1449" s="3"/>
      <c r="GU1449" s="3"/>
      <c r="GV1449" s="3"/>
      <c r="GW1449" s="3"/>
      <c r="GX1449" s="3"/>
      <c r="GY1449" s="3"/>
      <c r="GZ1449" s="3"/>
      <c r="HA1449" s="3"/>
      <c r="HB1449" s="3"/>
      <c r="HC1449" s="3"/>
      <c r="HD1449" s="3"/>
      <c r="HE1449" s="3"/>
      <c r="HF1449" s="3"/>
      <c r="HG1449" s="3"/>
      <c r="HH1449" s="3"/>
      <c r="HI1449" s="3"/>
      <c r="HJ1449" s="3"/>
      <c r="HK1449" s="3"/>
      <c r="HL1449" s="3"/>
      <c r="HM1449" s="3"/>
      <c r="HN1449" s="3"/>
      <c r="HO1449" s="3"/>
      <c r="HP1449" s="3"/>
      <c r="HQ1449" s="3"/>
      <c r="HR1449" s="3"/>
      <c r="HS1449" s="3"/>
      <c r="HT1449" s="3"/>
      <c r="HU1449" s="3"/>
      <c r="HV1449" s="3"/>
      <c r="HW1449" s="3"/>
      <c r="HX1449" s="3"/>
      <c r="HY1449" s="3"/>
      <c r="HZ1449" s="3"/>
      <c r="IA1449" s="3"/>
      <c r="IB1449" s="3"/>
      <c r="IC1449" s="3"/>
      <c r="ID1449" s="3"/>
    </row>
    <row r="1450" spans="1:238" x14ac:dyDescent="0.2">
      <c r="A1450" s="11">
        <f t="shared" si="24"/>
        <v>1442</v>
      </c>
      <c r="B1450" s="32" t="s">
        <v>1451</v>
      </c>
      <c r="C1450" s="32" t="s">
        <v>761</v>
      </c>
      <c r="D1450" s="38" t="s">
        <v>904</v>
      </c>
      <c r="E1450" s="69" t="s">
        <v>1452</v>
      </c>
      <c r="F1450" s="33" t="s">
        <v>1453</v>
      </c>
      <c r="G1450" s="34">
        <v>1260</v>
      </c>
      <c r="H1450" s="34">
        <v>1600</v>
      </c>
      <c r="I1450" s="79" t="s">
        <v>15</v>
      </c>
      <c r="J1450" s="79" t="s">
        <v>17</v>
      </c>
      <c r="K1450" s="44"/>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c r="AP1450" s="15"/>
      <c r="AQ1450" s="15"/>
      <c r="AR1450" s="15"/>
      <c r="AS1450" s="15"/>
      <c r="AT1450" s="15"/>
      <c r="AU1450" s="15"/>
      <c r="AV1450" s="15"/>
      <c r="AW1450" s="15"/>
      <c r="AX1450" s="15"/>
      <c r="AY1450" s="15"/>
      <c r="AZ1450" s="15"/>
      <c r="BA1450" s="15"/>
      <c r="BB1450" s="15"/>
      <c r="BC1450" s="15"/>
      <c r="BD1450" s="15"/>
      <c r="BE1450" s="15"/>
      <c r="BF1450" s="15"/>
      <c r="BG1450" s="15"/>
      <c r="BH1450" s="15"/>
      <c r="BI1450" s="15"/>
      <c r="BJ1450" s="15"/>
      <c r="BK1450" s="15"/>
      <c r="BL1450" s="15"/>
      <c r="BM1450" s="15"/>
      <c r="BN1450" s="15"/>
      <c r="BO1450" s="15"/>
      <c r="BP1450" s="15"/>
      <c r="BQ1450" s="15"/>
      <c r="BR1450" s="15"/>
      <c r="BS1450" s="15"/>
      <c r="BT1450" s="15"/>
      <c r="BU1450" s="15"/>
      <c r="BV1450" s="15"/>
      <c r="BW1450" s="15"/>
      <c r="BX1450" s="15"/>
      <c r="BY1450" s="15"/>
      <c r="BZ1450" s="15"/>
      <c r="CA1450" s="15"/>
      <c r="CB1450" s="15"/>
      <c r="CC1450" s="15"/>
      <c r="CD1450" s="15"/>
      <c r="CE1450" s="15"/>
      <c r="CF1450" s="15"/>
      <c r="CG1450" s="15"/>
      <c r="CH1450" s="15"/>
      <c r="CI1450" s="15"/>
      <c r="CJ1450" s="15"/>
      <c r="CK1450" s="15"/>
      <c r="CL1450" s="15"/>
      <c r="CM1450" s="15"/>
      <c r="CN1450" s="15"/>
      <c r="CO1450" s="15"/>
      <c r="CP1450" s="15"/>
      <c r="CQ1450" s="15"/>
      <c r="CR1450" s="15"/>
      <c r="CS1450" s="15"/>
      <c r="CT1450" s="15"/>
      <c r="CU1450" s="15"/>
      <c r="CV1450" s="15"/>
      <c r="CW1450" s="15"/>
      <c r="CX1450" s="15"/>
      <c r="CY1450" s="15"/>
      <c r="CZ1450" s="15"/>
      <c r="DA1450" s="15"/>
      <c r="DB1450" s="15"/>
      <c r="DC1450" s="15"/>
      <c r="DD1450" s="15"/>
      <c r="DE1450" s="15"/>
      <c r="DF1450" s="15"/>
      <c r="DG1450" s="15"/>
      <c r="DH1450" s="15"/>
      <c r="DI1450" s="15"/>
      <c r="DJ1450" s="15"/>
      <c r="DK1450" s="15"/>
      <c r="DL1450" s="15"/>
      <c r="DM1450" s="15"/>
      <c r="DN1450" s="15"/>
      <c r="DO1450" s="15"/>
      <c r="DP1450" s="15"/>
      <c r="DQ1450" s="15"/>
      <c r="DR1450" s="15"/>
      <c r="DS1450" s="15"/>
      <c r="DT1450" s="15"/>
      <c r="DU1450" s="15"/>
      <c r="DV1450" s="15"/>
      <c r="DW1450" s="15"/>
      <c r="DX1450" s="15"/>
      <c r="DY1450" s="15"/>
      <c r="DZ1450" s="15"/>
      <c r="EA1450" s="15"/>
      <c r="EB1450" s="15"/>
      <c r="EC1450" s="15"/>
      <c r="ED1450" s="15"/>
      <c r="EE1450" s="15"/>
      <c r="EF1450" s="15"/>
      <c r="EG1450" s="15"/>
      <c r="EH1450" s="15"/>
      <c r="EI1450" s="15"/>
      <c r="EJ1450" s="15"/>
      <c r="EK1450" s="15"/>
      <c r="EL1450" s="15"/>
      <c r="EM1450" s="15"/>
      <c r="EN1450" s="15"/>
      <c r="EO1450" s="15"/>
      <c r="EP1450" s="15"/>
      <c r="EQ1450" s="15"/>
      <c r="ER1450" s="15"/>
      <c r="ES1450" s="15"/>
      <c r="ET1450" s="15"/>
      <c r="EU1450" s="15"/>
      <c r="EV1450" s="15"/>
      <c r="EW1450" s="15"/>
      <c r="EX1450" s="15"/>
      <c r="EY1450" s="15"/>
      <c r="EZ1450" s="15"/>
      <c r="FA1450" s="15"/>
      <c r="FB1450" s="15"/>
      <c r="FC1450" s="15"/>
      <c r="FD1450" s="15"/>
      <c r="FE1450" s="15"/>
      <c r="FF1450" s="15"/>
      <c r="FG1450" s="15"/>
      <c r="FH1450" s="15"/>
      <c r="FI1450" s="15"/>
      <c r="FJ1450" s="15"/>
      <c r="FK1450" s="15"/>
      <c r="FL1450" s="15"/>
      <c r="FM1450" s="15"/>
      <c r="FN1450" s="15"/>
      <c r="FO1450" s="15"/>
      <c r="FP1450" s="15"/>
      <c r="FQ1450" s="15"/>
      <c r="FR1450" s="15"/>
      <c r="FS1450" s="15"/>
      <c r="FT1450" s="15"/>
      <c r="FU1450" s="15"/>
      <c r="FV1450" s="15"/>
      <c r="FW1450" s="15"/>
      <c r="FX1450" s="15"/>
      <c r="FY1450" s="15"/>
      <c r="FZ1450" s="15"/>
      <c r="GA1450" s="15"/>
      <c r="GB1450" s="15"/>
      <c r="GC1450" s="15"/>
      <c r="GD1450" s="15"/>
      <c r="GE1450" s="15"/>
      <c r="GF1450" s="15"/>
      <c r="GG1450" s="15"/>
      <c r="GH1450" s="15"/>
      <c r="GI1450" s="15"/>
      <c r="GJ1450" s="15"/>
      <c r="GK1450" s="15"/>
      <c r="GL1450" s="15"/>
      <c r="GM1450" s="15"/>
      <c r="GN1450" s="15"/>
      <c r="GO1450" s="15"/>
      <c r="GP1450" s="15"/>
      <c r="GQ1450" s="15"/>
      <c r="GR1450" s="15"/>
      <c r="GS1450" s="15"/>
      <c r="GT1450" s="15"/>
      <c r="GU1450" s="15"/>
      <c r="GV1450" s="15"/>
      <c r="GW1450" s="15"/>
      <c r="GX1450" s="15"/>
      <c r="GY1450" s="15"/>
      <c r="GZ1450" s="15"/>
      <c r="HA1450" s="15"/>
      <c r="HB1450" s="15"/>
      <c r="HC1450" s="15"/>
      <c r="HD1450" s="15"/>
      <c r="HE1450" s="15"/>
      <c r="HF1450" s="15"/>
      <c r="HG1450" s="15"/>
      <c r="HH1450" s="15"/>
      <c r="HI1450" s="15"/>
      <c r="HJ1450" s="15"/>
      <c r="HK1450" s="15"/>
      <c r="HL1450" s="15"/>
      <c r="HM1450" s="15"/>
      <c r="HN1450" s="15"/>
      <c r="HO1450" s="15"/>
      <c r="HP1450" s="15"/>
      <c r="HQ1450" s="15"/>
      <c r="HR1450" s="15"/>
      <c r="HS1450" s="15"/>
      <c r="HT1450" s="15"/>
      <c r="HU1450" s="15"/>
      <c r="HV1450" s="15"/>
      <c r="HW1450" s="15"/>
      <c r="HX1450" s="15"/>
      <c r="HY1450" s="15"/>
      <c r="HZ1450" s="15"/>
      <c r="IA1450" s="15"/>
      <c r="IB1450" s="15"/>
      <c r="IC1450" s="15"/>
      <c r="ID1450" s="15"/>
    </row>
    <row r="1451" spans="1:238" x14ac:dyDescent="0.2">
      <c r="A1451" s="11">
        <f t="shared" si="24"/>
        <v>1443</v>
      </c>
      <c r="B1451" s="32" t="s">
        <v>1477</v>
      </c>
      <c r="C1451" s="32" t="s">
        <v>761</v>
      </c>
      <c r="D1451" s="38" t="s">
        <v>904</v>
      </c>
      <c r="E1451" s="69" t="s">
        <v>1475</v>
      </c>
      <c r="F1451" s="33" t="s">
        <v>1449</v>
      </c>
      <c r="G1451" s="34">
        <v>635</v>
      </c>
      <c r="H1451" s="34">
        <v>1357</v>
      </c>
      <c r="I1451" s="35" t="s">
        <v>18</v>
      </c>
      <c r="J1451" s="35" t="s">
        <v>17</v>
      </c>
      <c r="K1451" s="36"/>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c r="AP1451" s="15"/>
      <c r="AQ1451" s="15"/>
      <c r="AR1451" s="15"/>
      <c r="AS1451" s="15"/>
      <c r="AT1451" s="15"/>
      <c r="AU1451" s="15"/>
      <c r="AV1451" s="15"/>
      <c r="AW1451" s="15"/>
      <c r="AX1451" s="15"/>
      <c r="AY1451" s="15"/>
      <c r="AZ1451" s="15"/>
      <c r="BA1451" s="15"/>
      <c r="BB1451" s="15"/>
      <c r="BC1451" s="15"/>
      <c r="BD1451" s="15"/>
      <c r="BE1451" s="15"/>
      <c r="BF1451" s="15"/>
      <c r="BG1451" s="15"/>
      <c r="BH1451" s="15"/>
      <c r="BI1451" s="15"/>
      <c r="BJ1451" s="15"/>
      <c r="BK1451" s="15"/>
      <c r="BL1451" s="15"/>
      <c r="BM1451" s="15"/>
      <c r="BN1451" s="15"/>
      <c r="BO1451" s="15"/>
      <c r="BP1451" s="15"/>
      <c r="BQ1451" s="15"/>
      <c r="BR1451" s="15"/>
      <c r="BS1451" s="15"/>
      <c r="BT1451" s="15"/>
      <c r="BU1451" s="15"/>
      <c r="BV1451" s="15"/>
      <c r="BW1451" s="15"/>
      <c r="BX1451" s="15"/>
      <c r="BY1451" s="15"/>
      <c r="BZ1451" s="15"/>
      <c r="CA1451" s="15"/>
      <c r="CB1451" s="15"/>
      <c r="CC1451" s="15"/>
      <c r="CD1451" s="15"/>
      <c r="CE1451" s="15"/>
      <c r="CF1451" s="15"/>
      <c r="CG1451" s="15"/>
      <c r="CH1451" s="15"/>
      <c r="CI1451" s="15"/>
      <c r="CJ1451" s="15"/>
      <c r="CK1451" s="15"/>
      <c r="CL1451" s="15"/>
      <c r="CM1451" s="15"/>
      <c r="CN1451" s="15"/>
      <c r="CO1451" s="15"/>
      <c r="CP1451" s="15"/>
      <c r="CQ1451" s="15"/>
      <c r="CR1451" s="15"/>
      <c r="CS1451" s="15"/>
      <c r="CT1451" s="15"/>
      <c r="CU1451" s="15"/>
      <c r="CV1451" s="15"/>
      <c r="CW1451" s="15"/>
      <c r="CX1451" s="15"/>
      <c r="CY1451" s="15"/>
      <c r="CZ1451" s="15"/>
      <c r="DA1451" s="15"/>
      <c r="DB1451" s="15"/>
      <c r="DC1451" s="15"/>
      <c r="DD1451" s="15"/>
      <c r="DE1451" s="15"/>
      <c r="DF1451" s="15"/>
      <c r="DG1451" s="15"/>
      <c r="DH1451" s="15"/>
      <c r="DI1451" s="15"/>
      <c r="DJ1451" s="15"/>
      <c r="DK1451" s="15"/>
      <c r="DL1451" s="15"/>
      <c r="DM1451" s="15"/>
      <c r="DN1451" s="15"/>
      <c r="DO1451" s="15"/>
      <c r="DP1451" s="15"/>
      <c r="DQ1451" s="15"/>
      <c r="DR1451" s="15"/>
      <c r="DS1451" s="15"/>
      <c r="DT1451" s="15"/>
      <c r="DU1451" s="15"/>
      <c r="DV1451" s="15"/>
      <c r="DW1451" s="15"/>
      <c r="DX1451" s="15"/>
      <c r="DY1451" s="15"/>
      <c r="DZ1451" s="15"/>
      <c r="EA1451" s="15"/>
      <c r="EB1451" s="15"/>
      <c r="EC1451" s="15"/>
      <c r="ED1451" s="15"/>
      <c r="EE1451" s="15"/>
      <c r="EF1451" s="15"/>
      <c r="EG1451" s="15"/>
      <c r="EH1451" s="15"/>
      <c r="EI1451" s="15"/>
      <c r="EJ1451" s="15"/>
      <c r="EK1451" s="15"/>
      <c r="EL1451" s="15"/>
      <c r="EM1451" s="15"/>
      <c r="EN1451" s="15"/>
      <c r="EO1451" s="15"/>
      <c r="EP1451" s="15"/>
      <c r="EQ1451" s="15"/>
      <c r="ER1451" s="15"/>
      <c r="ES1451" s="15"/>
      <c r="ET1451" s="15"/>
      <c r="EU1451" s="15"/>
      <c r="EV1451" s="15"/>
      <c r="EW1451" s="15"/>
      <c r="EX1451" s="15"/>
      <c r="EY1451" s="15"/>
      <c r="EZ1451" s="15"/>
      <c r="FA1451" s="15"/>
      <c r="FB1451" s="15"/>
      <c r="FC1451" s="15"/>
      <c r="FD1451" s="15"/>
      <c r="FE1451" s="15"/>
      <c r="FF1451" s="15"/>
      <c r="FG1451" s="15"/>
      <c r="FH1451" s="15"/>
      <c r="FI1451" s="15"/>
      <c r="FJ1451" s="15"/>
      <c r="FK1451" s="15"/>
      <c r="FL1451" s="15"/>
      <c r="FM1451" s="15"/>
      <c r="FN1451" s="15"/>
      <c r="FO1451" s="15"/>
      <c r="FP1451" s="15"/>
      <c r="FQ1451" s="15"/>
      <c r="FR1451" s="15"/>
      <c r="FS1451" s="15"/>
      <c r="FT1451" s="15"/>
      <c r="FU1451" s="15"/>
      <c r="FV1451" s="15"/>
      <c r="FW1451" s="15"/>
      <c r="FX1451" s="15"/>
      <c r="FY1451" s="15"/>
      <c r="FZ1451" s="15"/>
      <c r="GA1451" s="15"/>
      <c r="GB1451" s="15"/>
      <c r="GC1451" s="15"/>
      <c r="GD1451" s="15"/>
      <c r="GE1451" s="15"/>
      <c r="GF1451" s="15"/>
      <c r="GG1451" s="15"/>
      <c r="GH1451" s="15"/>
      <c r="GI1451" s="15"/>
      <c r="GJ1451" s="15"/>
      <c r="GK1451" s="15"/>
      <c r="GL1451" s="15"/>
      <c r="GM1451" s="15"/>
      <c r="GN1451" s="15"/>
      <c r="GO1451" s="15"/>
      <c r="GP1451" s="15"/>
      <c r="GQ1451" s="15"/>
      <c r="GR1451" s="15"/>
      <c r="GS1451" s="15"/>
      <c r="GT1451" s="15"/>
      <c r="GU1451" s="15"/>
      <c r="GV1451" s="15"/>
      <c r="GW1451" s="15"/>
      <c r="GX1451" s="15"/>
      <c r="GY1451" s="15"/>
      <c r="GZ1451" s="15"/>
      <c r="HA1451" s="15"/>
      <c r="HB1451" s="15"/>
      <c r="HC1451" s="15"/>
      <c r="HD1451" s="15"/>
      <c r="HE1451" s="15"/>
      <c r="HF1451" s="15"/>
      <c r="HG1451" s="15"/>
      <c r="HH1451" s="15"/>
      <c r="HI1451" s="15"/>
      <c r="HJ1451" s="15"/>
      <c r="HK1451" s="15"/>
      <c r="HL1451" s="15"/>
      <c r="HM1451" s="15"/>
      <c r="HN1451" s="15"/>
      <c r="HO1451" s="15"/>
      <c r="HP1451" s="15"/>
      <c r="HQ1451" s="15"/>
      <c r="HR1451" s="15"/>
      <c r="HS1451" s="15"/>
      <c r="HT1451" s="15"/>
      <c r="HU1451" s="15"/>
      <c r="HV1451" s="15"/>
      <c r="HW1451" s="15"/>
      <c r="HX1451" s="15"/>
      <c r="HY1451" s="15"/>
      <c r="HZ1451" s="15"/>
      <c r="IA1451" s="15"/>
      <c r="IB1451" s="15"/>
      <c r="IC1451" s="15"/>
      <c r="ID1451" s="15"/>
    </row>
    <row r="1452" spans="1:238" x14ac:dyDescent="0.2">
      <c r="A1452" s="11">
        <f t="shared" si="24"/>
        <v>1444</v>
      </c>
      <c r="B1452" s="32" t="s">
        <v>1502</v>
      </c>
      <c r="C1452" s="32" t="s">
        <v>761</v>
      </c>
      <c r="D1452" s="38" t="s">
        <v>904</v>
      </c>
      <c r="E1452" s="69" t="s">
        <v>1503</v>
      </c>
      <c r="F1452" s="33" t="s">
        <v>1504</v>
      </c>
      <c r="G1452" s="34">
        <v>998</v>
      </c>
      <c r="H1452" s="34">
        <v>1185</v>
      </c>
      <c r="I1452" s="35" t="s">
        <v>18</v>
      </c>
      <c r="J1452" s="35" t="s">
        <v>17</v>
      </c>
      <c r="K1452" s="36"/>
    </row>
    <row r="1453" spans="1:238" x14ac:dyDescent="0.2">
      <c r="A1453" s="11">
        <f t="shared" si="24"/>
        <v>1445</v>
      </c>
      <c r="B1453" s="32" t="s">
        <v>1506</v>
      </c>
      <c r="C1453" s="32" t="s">
        <v>761</v>
      </c>
      <c r="D1453" s="38" t="s">
        <v>904</v>
      </c>
      <c r="E1453" s="69" t="s">
        <v>1507</v>
      </c>
      <c r="F1453" s="33" t="s">
        <v>1508</v>
      </c>
      <c r="G1453" s="34">
        <v>1063</v>
      </c>
      <c r="H1453" s="34">
        <v>1779</v>
      </c>
      <c r="I1453" s="35" t="s">
        <v>18</v>
      </c>
      <c r="J1453" s="35" t="s">
        <v>17</v>
      </c>
      <c r="K1453" s="36"/>
    </row>
    <row r="1454" spans="1:238" x14ac:dyDescent="0.2">
      <c r="A1454" s="11">
        <f t="shared" si="24"/>
        <v>1446</v>
      </c>
      <c r="B1454" s="32" t="s">
        <v>1531</v>
      </c>
      <c r="C1454" s="32" t="s">
        <v>761</v>
      </c>
      <c r="D1454" s="38" t="s">
        <v>904</v>
      </c>
      <c r="E1454" s="69" t="s">
        <v>1532</v>
      </c>
      <c r="F1454" s="33" t="s">
        <v>72</v>
      </c>
      <c r="G1454" s="34">
        <v>165</v>
      </c>
      <c r="H1454" s="34">
        <v>331</v>
      </c>
      <c r="I1454" s="37" t="s">
        <v>15</v>
      </c>
      <c r="J1454" s="35" t="s">
        <v>17</v>
      </c>
      <c r="K1454" s="36"/>
    </row>
    <row r="1455" spans="1:238" x14ac:dyDescent="0.2">
      <c r="A1455" s="11">
        <f t="shared" si="24"/>
        <v>1447</v>
      </c>
      <c r="B1455" s="32" t="s">
        <v>642</v>
      </c>
      <c r="C1455" s="32" t="s">
        <v>761</v>
      </c>
      <c r="D1455" s="38" t="s">
        <v>904</v>
      </c>
      <c r="E1455" s="68" t="s">
        <v>1560</v>
      </c>
      <c r="F1455" s="33" t="s">
        <v>76</v>
      </c>
      <c r="G1455" s="34">
        <v>2417</v>
      </c>
      <c r="H1455" s="34">
        <v>3954</v>
      </c>
      <c r="I1455" s="37" t="s">
        <v>18</v>
      </c>
      <c r="J1455" s="35" t="s">
        <v>17</v>
      </c>
      <c r="K1455" s="36"/>
    </row>
    <row r="1456" spans="1:238" x14ac:dyDescent="0.2">
      <c r="A1456" s="11">
        <f t="shared" si="24"/>
        <v>1448</v>
      </c>
      <c r="B1456" s="32" t="s">
        <v>1586</v>
      </c>
      <c r="C1456" s="32" t="s">
        <v>761</v>
      </c>
      <c r="D1456" s="38" t="s">
        <v>904</v>
      </c>
      <c r="E1456" s="68" t="s">
        <v>1587</v>
      </c>
      <c r="F1456" s="33" t="s">
        <v>33</v>
      </c>
      <c r="G1456" s="34">
        <v>1854</v>
      </c>
      <c r="H1456" s="34">
        <v>4078</v>
      </c>
      <c r="I1456" s="37" t="s">
        <v>15</v>
      </c>
      <c r="J1456" s="35" t="s">
        <v>17</v>
      </c>
      <c r="K1456" s="36"/>
    </row>
    <row r="1457" spans="1:238" x14ac:dyDescent="0.2">
      <c r="A1457" s="11">
        <f t="shared" si="24"/>
        <v>1449</v>
      </c>
      <c r="B1457" s="32" t="s">
        <v>1596</v>
      </c>
      <c r="C1457" s="32" t="s">
        <v>761</v>
      </c>
      <c r="D1457" s="38" t="s">
        <v>904</v>
      </c>
      <c r="E1457" s="68" t="s">
        <v>1587</v>
      </c>
      <c r="F1457" s="33" t="s">
        <v>1597</v>
      </c>
      <c r="G1457" s="34">
        <v>3901</v>
      </c>
      <c r="H1457" s="34">
        <v>6823</v>
      </c>
      <c r="I1457" s="37" t="s">
        <v>15</v>
      </c>
      <c r="J1457" s="35" t="s">
        <v>17</v>
      </c>
      <c r="K1457" s="36"/>
    </row>
    <row r="1458" spans="1:238" x14ac:dyDescent="0.2">
      <c r="A1458" s="11">
        <f t="shared" si="24"/>
        <v>1450</v>
      </c>
      <c r="B1458" s="32" t="s">
        <v>1598</v>
      </c>
      <c r="C1458" s="32" t="s">
        <v>761</v>
      </c>
      <c r="D1458" s="38" t="s">
        <v>904</v>
      </c>
      <c r="E1458" s="68" t="s">
        <v>1587</v>
      </c>
      <c r="F1458" s="33" t="s">
        <v>68</v>
      </c>
      <c r="G1458" s="34">
        <v>3299</v>
      </c>
      <c r="H1458" s="34">
        <v>4169</v>
      </c>
      <c r="I1458" s="37" t="s">
        <v>15</v>
      </c>
      <c r="J1458" s="35" t="s">
        <v>17</v>
      </c>
      <c r="K1458" s="36"/>
    </row>
    <row r="1459" spans="1:238" x14ac:dyDescent="0.2">
      <c r="A1459" s="11">
        <f t="shared" si="24"/>
        <v>1451</v>
      </c>
      <c r="B1459" s="38" t="s">
        <v>1645</v>
      </c>
      <c r="C1459" s="32" t="s">
        <v>761</v>
      </c>
      <c r="D1459" s="38" t="s">
        <v>904</v>
      </c>
      <c r="E1459" s="68" t="s">
        <v>1069</v>
      </c>
      <c r="F1459" s="33" t="s">
        <v>31</v>
      </c>
      <c r="G1459" s="34">
        <v>2022</v>
      </c>
      <c r="H1459" s="34">
        <v>6006</v>
      </c>
      <c r="I1459" s="37" t="s">
        <v>15</v>
      </c>
      <c r="J1459" s="35" t="s">
        <v>17</v>
      </c>
      <c r="K1459" s="36" t="s">
        <v>179</v>
      </c>
    </row>
    <row r="1460" spans="1:238" x14ac:dyDescent="0.2">
      <c r="A1460" s="11">
        <f t="shared" si="24"/>
        <v>1452</v>
      </c>
      <c r="B1460" s="32" t="s">
        <v>1664</v>
      </c>
      <c r="C1460" s="38" t="s">
        <v>761</v>
      </c>
      <c r="D1460" s="38" t="s">
        <v>904</v>
      </c>
      <c r="E1460" s="68" t="s">
        <v>1662</v>
      </c>
      <c r="F1460" s="33" t="s">
        <v>1449</v>
      </c>
      <c r="G1460" s="34">
        <v>688</v>
      </c>
      <c r="H1460" s="34">
        <v>1511</v>
      </c>
      <c r="I1460" s="37" t="s">
        <v>15</v>
      </c>
      <c r="J1460" s="35" t="s">
        <v>17</v>
      </c>
      <c r="K1460" s="36"/>
    </row>
    <row r="1461" spans="1:238" x14ac:dyDescent="0.2">
      <c r="A1461" s="11">
        <f t="shared" si="24"/>
        <v>1453</v>
      </c>
      <c r="B1461" s="38" t="s">
        <v>1668</v>
      </c>
      <c r="C1461" s="38" t="s">
        <v>761</v>
      </c>
      <c r="D1461" s="38" t="s">
        <v>904</v>
      </c>
      <c r="E1461" s="68" t="s">
        <v>1662</v>
      </c>
      <c r="F1461" s="33" t="s">
        <v>36</v>
      </c>
      <c r="G1461" s="34">
        <v>6274</v>
      </c>
      <c r="H1461" s="34">
        <v>14181</v>
      </c>
      <c r="I1461" s="37" t="s">
        <v>18</v>
      </c>
      <c r="J1461" s="35" t="s">
        <v>17</v>
      </c>
      <c r="K1461" s="36"/>
    </row>
    <row r="1462" spans="1:238" x14ac:dyDescent="0.2">
      <c r="A1462" s="11">
        <f t="shared" si="24"/>
        <v>1454</v>
      </c>
      <c r="B1462" s="38" t="s">
        <v>1680</v>
      </c>
      <c r="C1462" s="38" t="s">
        <v>761</v>
      </c>
      <c r="D1462" s="38" t="s">
        <v>904</v>
      </c>
      <c r="E1462" s="68" t="s">
        <v>1670</v>
      </c>
      <c r="F1462" s="33" t="s">
        <v>172</v>
      </c>
      <c r="G1462" s="34">
        <v>1167</v>
      </c>
      <c r="H1462" s="34">
        <v>3070</v>
      </c>
      <c r="I1462" s="37" t="s">
        <v>18</v>
      </c>
      <c r="J1462" s="35" t="s">
        <v>17</v>
      </c>
      <c r="K1462" s="36"/>
      <c r="L1462" s="14"/>
      <c r="M1462" s="14"/>
      <c r="N1462" s="14"/>
      <c r="O1462" s="14"/>
      <c r="P1462" s="14"/>
      <c r="Q1462" s="14"/>
      <c r="R1462" s="14"/>
      <c r="S1462" s="14"/>
      <c r="T1462" s="14"/>
      <c r="U1462" s="14"/>
      <c r="V1462" s="14"/>
      <c r="W1462" s="14"/>
      <c r="X1462" s="14"/>
      <c r="Y1462" s="14"/>
      <c r="Z1462" s="14"/>
      <c r="AA1462" s="14"/>
      <c r="AB1462" s="14"/>
      <c r="AC1462" s="14"/>
      <c r="AD1462" s="14"/>
      <c r="AE1462" s="14"/>
      <c r="AF1462" s="14"/>
      <c r="AG1462" s="14"/>
      <c r="AH1462" s="14"/>
      <c r="AI1462" s="14"/>
      <c r="AJ1462" s="14"/>
      <c r="AK1462" s="14"/>
      <c r="AL1462" s="14"/>
      <c r="AM1462" s="14"/>
      <c r="AN1462" s="14"/>
      <c r="AO1462" s="14"/>
      <c r="AP1462" s="14"/>
      <c r="AQ1462" s="14"/>
      <c r="AR1462" s="14"/>
      <c r="AS1462" s="14"/>
      <c r="AT1462" s="14"/>
      <c r="AU1462" s="14"/>
      <c r="AV1462" s="14"/>
      <c r="AW1462" s="14"/>
      <c r="AX1462" s="14"/>
      <c r="AY1462" s="14"/>
      <c r="AZ1462" s="14"/>
      <c r="BA1462" s="14"/>
      <c r="BB1462" s="14"/>
      <c r="BC1462" s="14"/>
      <c r="BD1462" s="14"/>
      <c r="BE1462" s="14"/>
      <c r="BF1462" s="14"/>
      <c r="BG1462" s="14"/>
      <c r="BH1462" s="14"/>
      <c r="BI1462" s="14"/>
      <c r="BJ1462" s="14"/>
      <c r="BK1462" s="14"/>
      <c r="BL1462" s="14"/>
      <c r="BM1462" s="14"/>
      <c r="BN1462" s="14"/>
      <c r="BO1462" s="14"/>
      <c r="BP1462" s="14"/>
      <c r="BQ1462" s="14"/>
      <c r="BR1462" s="14"/>
      <c r="BS1462" s="14"/>
      <c r="BT1462" s="14"/>
      <c r="BU1462" s="14"/>
      <c r="BV1462" s="14"/>
      <c r="BW1462" s="14"/>
      <c r="BX1462" s="14"/>
      <c r="BY1462" s="14"/>
      <c r="BZ1462" s="14"/>
      <c r="CA1462" s="14"/>
      <c r="CB1462" s="14"/>
      <c r="CC1462" s="14"/>
      <c r="CD1462" s="14"/>
      <c r="CE1462" s="14"/>
      <c r="CF1462" s="14"/>
      <c r="CG1462" s="14"/>
      <c r="CH1462" s="14"/>
      <c r="CI1462" s="14"/>
      <c r="CJ1462" s="14"/>
      <c r="CK1462" s="14"/>
      <c r="CL1462" s="14"/>
      <c r="CM1462" s="14"/>
      <c r="CN1462" s="14"/>
      <c r="CO1462" s="14"/>
      <c r="CP1462" s="14"/>
      <c r="CQ1462" s="14"/>
      <c r="CR1462" s="14"/>
      <c r="CS1462" s="14"/>
      <c r="CT1462" s="14"/>
      <c r="CU1462" s="14"/>
      <c r="CV1462" s="14"/>
      <c r="CW1462" s="14"/>
      <c r="CX1462" s="14"/>
      <c r="CY1462" s="14"/>
      <c r="CZ1462" s="14"/>
      <c r="DA1462" s="14"/>
      <c r="DB1462" s="14"/>
      <c r="DC1462" s="14"/>
      <c r="DD1462" s="14"/>
      <c r="DE1462" s="14"/>
      <c r="DF1462" s="14"/>
      <c r="DG1462" s="14"/>
      <c r="DH1462" s="14"/>
      <c r="DI1462" s="14"/>
      <c r="DJ1462" s="14"/>
      <c r="DK1462" s="14"/>
      <c r="DL1462" s="14"/>
      <c r="DM1462" s="14"/>
      <c r="DN1462" s="14"/>
      <c r="DO1462" s="14"/>
      <c r="DP1462" s="14"/>
      <c r="DQ1462" s="14"/>
      <c r="DR1462" s="14"/>
      <c r="DS1462" s="14"/>
      <c r="DT1462" s="14"/>
      <c r="DU1462" s="14"/>
      <c r="DV1462" s="14"/>
      <c r="DW1462" s="14"/>
      <c r="DX1462" s="14"/>
      <c r="DY1462" s="14"/>
      <c r="DZ1462" s="14"/>
      <c r="EA1462" s="14"/>
      <c r="EB1462" s="14"/>
      <c r="EC1462" s="14"/>
      <c r="ED1462" s="14"/>
      <c r="EE1462" s="14"/>
      <c r="EF1462" s="14"/>
      <c r="EG1462" s="14"/>
      <c r="EH1462" s="14"/>
      <c r="EI1462" s="14"/>
      <c r="EJ1462" s="14"/>
      <c r="EK1462" s="14"/>
      <c r="EL1462" s="14"/>
      <c r="EM1462" s="14"/>
      <c r="EN1462" s="14"/>
      <c r="EO1462" s="14"/>
      <c r="EP1462" s="14"/>
      <c r="EQ1462" s="14"/>
      <c r="ER1462" s="14"/>
      <c r="ES1462" s="14"/>
      <c r="ET1462" s="14"/>
      <c r="EU1462" s="14"/>
      <c r="EV1462" s="14"/>
      <c r="EW1462" s="14"/>
      <c r="EX1462" s="14"/>
      <c r="EY1462" s="14"/>
      <c r="EZ1462" s="14"/>
      <c r="FA1462" s="14"/>
      <c r="FB1462" s="14"/>
      <c r="FC1462" s="14"/>
      <c r="FD1462" s="14"/>
      <c r="FE1462" s="14"/>
      <c r="FF1462" s="14"/>
      <c r="FG1462" s="14"/>
      <c r="FH1462" s="14"/>
      <c r="FI1462" s="14"/>
      <c r="FJ1462" s="14"/>
      <c r="FK1462" s="14"/>
      <c r="FL1462" s="14"/>
      <c r="FM1462" s="14"/>
      <c r="FN1462" s="14"/>
      <c r="FO1462" s="14"/>
      <c r="FP1462" s="14"/>
      <c r="FQ1462" s="14"/>
      <c r="FR1462" s="14"/>
      <c r="FS1462" s="14"/>
      <c r="FT1462" s="14"/>
      <c r="FU1462" s="14"/>
      <c r="FV1462" s="14"/>
      <c r="FW1462" s="14"/>
      <c r="FX1462" s="14"/>
      <c r="FY1462" s="14"/>
      <c r="FZ1462" s="14"/>
      <c r="GA1462" s="14"/>
      <c r="GB1462" s="14"/>
      <c r="GC1462" s="14"/>
      <c r="GD1462" s="14"/>
      <c r="GE1462" s="14"/>
      <c r="GF1462" s="14"/>
      <c r="GG1462" s="14"/>
      <c r="GH1462" s="14"/>
      <c r="GI1462" s="14"/>
      <c r="GJ1462" s="14"/>
      <c r="GK1462" s="14"/>
      <c r="GL1462" s="14"/>
      <c r="GM1462" s="14"/>
      <c r="GN1462" s="14"/>
      <c r="GO1462" s="14"/>
      <c r="GP1462" s="14"/>
      <c r="GQ1462" s="14"/>
      <c r="GR1462" s="14"/>
      <c r="GS1462" s="14"/>
      <c r="GT1462" s="14"/>
      <c r="GU1462" s="14"/>
      <c r="GV1462" s="14"/>
      <c r="GW1462" s="14"/>
      <c r="GX1462" s="14"/>
      <c r="GY1462" s="14"/>
      <c r="GZ1462" s="14"/>
      <c r="HA1462" s="14"/>
      <c r="HB1462" s="14"/>
      <c r="HC1462" s="14"/>
      <c r="HD1462" s="14"/>
      <c r="HE1462" s="14"/>
      <c r="HF1462" s="14"/>
      <c r="HG1462" s="14"/>
      <c r="HH1462" s="14"/>
      <c r="HI1462" s="14"/>
      <c r="HJ1462" s="14"/>
      <c r="HK1462" s="14"/>
      <c r="HL1462" s="14"/>
      <c r="HM1462" s="14"/>
      <c r="HN1462" s="14"/>
      <c r="HO1462" s="14"/>
      <c r="HP1462" s="14"/>
      <c r="HQ1462" s="14"/>
      <c r="HR1462" s="14"/>
      <c r="HS1462" s="14"/>
      <c r="HT1462" s="14"/>
      <c r="HU1462" s="14"/>
      <c r="HV1462" s="14"/>
      <c r="HW1462" s="14"/>
      <c r="HX1462" s="14"/>
      <c r="HY1462" s="14"/>
      <c r="HZ1462" s="14"/>
      <c r="IA1462" s="14"/>
      <c r="IB1462" s="14"/>
      <c r="IC1462" s="14"/>
      <c r="ID1462" s="14"/>
    </row>
    <row r="1463" spans="1:238" x14ac:dyDescent="0.2">
      <c r="A1463" s="11">
        <f t="shared" si="24"/>
        <v>1455</v>
      </c>
      <c r="B1463" s="38" t="s">
        <v>199</v>
      </c>
      <c r="C1463" s="38" t="s">
        <v>761</v>
      </c>
      <c r="D1463" s="38" t="s">
        <v>904</v>
      </c>
      <c r="E1463" s="68" t="s">
        <v>1681</v>
      </c>
      <c r="F1463" s="33" t="s">
        <v>172</v>
      </c>
      <c r="G1463" s="34">
        <v>1248</v>
      </c>
      <c r="H1463" s="34">
        <v>2604</v>
      </c>
      <c r="I1463" s="37" t="s">
        <v>18</v>
      </c>
      <c r="J1463" s="35" t="s">
        <v>17</v>
      </c>
      <c r="K1463" s="36"/>
      <c r="L1463" s="14"/>
      <c r="M1463" s="14"/>
      <c r="N1463" s="14"/>
      <c r="O1463" s="14"/>
      <c r="P1463" s="14"/>
      <c r="Q1463" s="14"/>
      <c r="R1463" s="14"/>
      <c r="S1463" s="14"/>
      <c r="T1463" s="14"/>
      <c r="U1463" s="14"/>
      <c r="V1463" s="14"/>
      <c r="W1463" s="14"/>
      <c r="X1463" s="14"/>
      <c r="Y1463" s="14"/>
      <c r="Z1463" s="14"/>
      <c r="AA1463" s="14"/>
      <c r="AB1463" s="14"/>
      <c r="AC1463" s="14"/>
      <c r="AD1463" s="14"/>
      <c r="AE1463" s="14"/>
      <c r="AF1463" s="14"/>
      <c r="AG1463" s="14"/>
      <c r="AH1463" s="14"/>
      <c r="AI1463" s="14"/>
      <c r="AJ1463" s="14"/>
      <c r="AK1463" s="14"/>
      <c r="AL1463" s="14"/>
      <c r="AM1463" s="14"/>
      <c r="AN1463" s="14"/>
      <c r="AO1463" s="14"/>
      <c r="AP1463" s="14"/>
      <c r="AQ1463" s="14"/>
      <c r="AR1463" s="14"/>
      <c r="AS1463" s="14"/>
      <c r="AT1463" s="14"/>
      <c r="AU1463" s="14"/>
      <c r="AV1463" s="14"/>
      <c r="AW1463" s="14"/>
      <c r="AX1463" s="14"/>
      <c r="AY1463" s="14"/>
      <c r="AZ1463" s="14"/>
      <c r="BA1463" s="14"/>
      <c r="BB1463" s="14"/>
      <c r="BC1463" s="14"/>
      <c r="BD1463" s="14"/>
      <c r="BE1463" s="14"/>
      <c r="BF1463" s="14"/>
      <c r="BG1463" s="14"/>
      <c r="BH1463" s="14"/>
      <c r="BI1463" s="14"/>
      <c r="BJ1463" s="14"/>
      <c r="BK1463" s="14"/>
      <c r="BL1463" s="14"/>
      <c r="BM1463" s="14"/>
      <c r="BN1463" s="14"/>
      <c r="BO1463" s="14"/>
      <c r="BP1463" s="14"/>
      <c r="BQ1463" s="14"/>
      <c r="BR1463" s="14"/>
      <c r="BS1463" s="14"/>
      <c r="BT1463" s="14"/>
      <c r="BU1463" s="14"/>
      <c r="BV1463" s="14"/>
      <c r="BW1463" s="14"/>
      <c r="BX1463" s="14"/>
      <c r="BY1463" s="14"/>
      <c r="BZ1463" s="14"/>
      <c r="CA1463" s="14"/>
      <c r="CB1463" s="14"/>
      <c r="CC1463" s="14"/>
      <c r="CD1463" s="14"/>
      <c r="CE1463" s="14"/>
      <c r="CF1463" s="14"/>
      <c r="CG1463" s="14"/>
      <c r="CH1463" s="14"/>
      <c r="CI1463" s="14"/>
      <c r="CJ1463" s="14"/>
      <c r="CK1463" s="14"/>
      <c r="CL1463" s="14"/>
      <c r="CM1463" s="14"/>
      <c r="CN1463" s="14"/>
      <c r="CO1463" s="14"/>
      <c r="CP1463" s="14"/>
      <c r="CQ1463" s="14"/>
      <c r="CR1463" s="14"/>
      <c r="CS1463" s="14"/>
      <c r="CT1463" s="14"/>
      <c r="CU1463" s="14"/>
      <c r="CV1463" s="14"/>
      <c r="CW1463" s="14"/>
      <c r="CX1463" s="14"/>
      <c r="CY1463" s="14"/>
      <c r="CZ1463" s="14"/>
      <c r="DA1463" s="14"/>
      <c r="DB1463" s="14"/>
      <c r="DC1463" s="14"/>
      <c r="DD1463" s="14"/>
      <c r="DE1463" s="14"/>
      <c r="DF1463" s="14"/>
      <c r="DG1463" s="14"/>
      <c r="DH1463" s="14"/>
      <c r="DI1463" s="14"/>
      <c r="DJ1463" s="14"/>
      <c r="DK1463" s="14"/>
      <c r="DL1463" s="14"/>
      <c r="DM1463" s="14"/>
      <c r="DN1463" s="14"/>
      <c r="DO1463" s="14"/>
      <c r="DP1463" s="14"/>
      <c r="DQ1463" s="14"/>
      <c r="DR1463" s="14"/>
      <c r="DS1463" s="14"/>
      <c r="DT1463" s="14"/>
      <c r="DU1463" s="14"/>
      <c r="DV1463" s="14"/>
      <c r="DW1463" s="14"/>
      <c r="DX1463" s="14"/>
      <c r="DY1463" s="14"/>
      <c r="DZ1463" s="14"/>
      <c r="EA1463" s="14"/>
      <c r="EB1463" s="14"/>
      <c r="EC1463" s="14"/>
      <c r="ED1463" s="14"/>
      <c r="EE1463" s="14"/>
      <c r="EF1463" s="14"/>
      <c r="EG1463" s="14"/>
      <c r="EH1463" s="14"/>
      <c r="EI1463" s="14"/>
      <c r="EJ1463" s="14"/>
      <c r="EK1463" s="14"/>
      <c r="EL1463" s="14"/>
      <c r="EM1463" s="14"/>
      <c r="EN1463" s="14"/>
      <c r="EO1463" s="14"/>
      <c r="EP1463" s="14"/>
      <c r="EQ1463" s="14"/>
      <c r="ER1463" s="14"/>
      <c r="ES1463" s="14"/>
      <c r="ET1463" s="14"/>
      <c r="EU1463" s="14"/>
      <c r="EV1463" s="14"/>
      <c r="EW1463" s="14"/>
      <c r="EX1463" s="14"/>
      <c r="EY1463" s="14"/>
      <c r="EZ1463" s="14"/>
      <c r="FA1463" s="14"/>
      <c r="FB1463" s="14"/>
      <c r="FC1463" s="14"/>
      <c r="FD1463" s="14"/>
      <c r="FE1463" s="14"/>
      <c r="FF1463" s="14"/>
      <c r="FG1463" s="14"/>
      <c r="FH1463" s="14"/>
      <c r="FI1463" s="14"/>
      <c r="FJ1463" s="14"/>
      <c r="FK1463" s="14"/>
      <c r="FL1463" s="14"/>
      <c r="FM1463" s="14"/>
      <c r="FN1463" s="14"/>
      <c r="FO1463" s="14"/>
      <c r="FP1463" s="14"/>
      <c r="FQ1463" s="14"/>
      <c r="FR1463" s="14"/>
      <c r="FS1463" s="14"/>
      <c r="FT1463" s="14"/>
      <c r="FU1463" s="14"/>
      <c r="FV1463" s="14"/>
      <c r="FW1463" s="14"/>
      <c r="FX1463" s="14"/>
      <c r="FY1463" s="14"/>
      <c r="FZ1463" s="14"/>
      <c r="GA1463" s="14"/>
      <c r="GB1463" s="14"/>
      <c r="GC1463" s="14"/>
      <c r="GD1463" s="14"/>
      <c r="GE1463" s="14"/>
      <c r="GF1463" s="14"/>
      <c r="GG1463" s="14"/>
      <c r="GH1463" s="14"/>
      <c r="GI1463" s="14"/>
      <c r="GJ1463" s="14"/>
      <c r="GK1463" s="14"/>
      <c r="GL1463" s="14"/>
      <c r="GM1463" s="14"/>
      <c r="GN1463" s="14"/>
      <c r="GO1463" s="14"/>
      <c r="GP1463" s="14"/>
      <c r="GQ1463" s="14"/>
      <c r="GR1463" s="14"/>
      <c r="GS1463" s="14"/>
      <c r="GT1463" s="14"/>
      <c r="GU1463" s="14"/>
      <c r="GV1463" s="14"/>
      <c r="GW1463" s="14"/>
      <c r="GX1463" s="14"/>
      <c r="GY1463" s="14"/>
      <c r="GZ1463" s="14"/>
      <c r="HA1463" s="14"/>
      <c r="HB1463" s="14"/>
      <c r="HC1463" s="14"/>
      <c r="HD1463" s="14"/>
      <c r="HE1463" s="14"/>
      <c r="HF1463" s="14"/>
      <c r="HG1463" s="14"/>
      <c r="HH1463" s="14"/>
      <c r="HI1463" s="14"/>
      <c r="HJ1463" s="14"/>
      <c r="HK1463" s="14"/>
      <c r="HL1463" s="14"/>
      <c r="HM1463" s="14"/>
      <c r="HN1463" s="14"/>
      <c r="HO1463" s="14"/>
      <c r="HP1463" s="14"/>
      <c r="HQ1463" s="14"/>
      <c r="HR1463" s="14"/>
      <c r="HS1463" s="14"/>
      <c r="HT1463" s="14"/>
      <c r="HU1463" s="14"/>
      <c r="HV1463" s="14"/>
      <c r="HW1463" s="14"/>
      <c r="HX1463" s="14"/>
      <c r="HY1463" s="14"/>
      <c r="HZ1463" s="14"/>
      <c r="IA1463" s="14"/>
      <c r="IB1463" s="14"/>
      <c r="IC1463" s="14"/>
      <c r="ID1463" s="14"/>
    </row>
    <row r="1464" spans="1:238" x14ac:dyDescent="0.2">
      <c r="A1464" s="11">
        <f t="shared" si="24"/>
        <v>1456</v>
      </c>
      <c r="B1464" s="38" t="s">
        <v>1689</v>
      </c>
      <c r="C1464" s="38" t="s">
        <v>761</v>
      </c>
      <c r="D1464" s="38" t="s">
        <v>904</v>
      </c>
      <c r="E1464" s="68" t="s">
        <v>1690</v>
      </c>
      <c r="F1464" s="33" t="s">
        <v>1691</v>
      </c>
      <c r="G1464" s="34">
        <v>1143</v>
      </c>
      <c r="H1464" s="34">
        <v>1879</v>
      </c>
      <c r="I1464" s="37" t="s">
        <v>15</v>
      </c>
      <c r="J1464" s="35" t="s">
        <v>17</v>
      </c>
      <c r="K1464" s="36"/>
      <c r="L1464" s="14"/>
      <c r="M1464" s="14"/>
      <c r="N1464" s="14"/>
      <c r="O1464" s="14"/>
      <c r="P1464" s="14"/>
      <c r="Q1464" s="14"/>
      <c r="R1464" s="14"/>
      <c r="S1464" s="14"/>
      <c r="T1464" s="14"/>
      <c r="U1464" s="14"/>
      <c r="V1464" s="14"/>
      <c r="W1464" s="14"/>
      <c r="X1464" s="14"/>
      <c r="Y1464" s="14"/>
      <c r="Z1464" s="14"/>
      <c r="AA1464" s="14"/>
      <c r="AB1464" s="14"/>
      <c r="AC1464" s="14"/>
      <c r="AD1464" s="14"/>
      <c r="AE1464" s="14"/>
      <c r="AF1464" s="14"/>
      <c r="AG1464" s="14"/>
      <c r="AH1464" s="14"/>
      <c r="AI1464" s="14"/>
      <c r="AJ1464" s="14"/>
      <c r="AK1464" s="14"/>
      <c r="AL1464" s="14"/>
      <c r="AM1464" s="14"/>
      <c r="AN1464" s="14"/>
      <c r="AO1464" s="14"/>
      <c r="AP1464" s="14"/>
      <c r="AQ1464" s="14"/>
      <c r="AR1464" s="14"/>
      <c r="AS1464" s="14"/>
      <c r="AT1464" s="14"/>
      <c r="AU1464" s="14"/>
      <c r="AV1464" s="14"/>
      <c r="AW1464" s="14"/>
      <c r="AX1464" s="14"/>
      <c r="AY1464" s="14"/>
      <c r="AZ1464" s="14"/>
      <c r="BA1464" s="14"/>
      <c r="BB1464" s="14"/>
      <c r="BC1464" s="14"/>
      <c r="BD1464" s="14"/>
      <c r="BE1464" s="14"/>
      <c r="BF1464" s="14"/>
      <c r="BG1464" s="14"/>
      <c r="BH1464" s="14"/>
      <c r="BI1464" s="14"/>
      <c r="BJ1464" s="14"/>
      <c r="BK1464" s="14"/>
      <c r="BL1464" s="14"/>
      <c r="BM1464" s="14"/>
      <c r="BN1464" s="14"/>
      <c r="BO1464" s="14"/>
      <c r="BP1464" s="14"/>
      <c r="BQ1464" s="14"/>
      <c r="BR1464" s="14"/>
      <c r="BS1464" s="14"/>
      <c r="BT1464" s="14"/>
      <c r="BU1464" s="14"/>
      <c r="BV1464" s="14"/>
      <c r="BW1464" s="14"/>
      <c r="BX1464" s="14"/>
      <c r="BY1464" s="14"/>
      <c r="BZ1464" s="14"/>
      <c r="CA1464" s="14"/>
      <c r="CB1464" s="14"/>
      <c r="CC1464" s="14"/>
      <c r="CD1464" s="14"/>
      <c r="CE1464" s="14"/>
      <c r="CF1464" s="14"/>
      <c r="CG1464" s="14"/>
      <c r="CH1464" s="14"/>
      <c r="CI1464" s="14"/>
      <c r="CJ1464" s="14"/>
      <c r="CK1464" s="14"/>
      <c r="CL1464" s="14"/>
      <c r="CM1464" s="14"/>
      <c r="CN1464" s="14"/>
      <c r="CO1464" s="14"/>
      <c r="CP1464" s="14"/>
      <c r="CQ1464" s="14"/>
      <c r="CR1464" s="14"/>
      <c r="CS1464" s="14"/>
      <c r="CT1464" s="14"/>
      <c r="CU1464" s="14"/>
      <c r="CV1464" s="14"/>
      <c r="CW1464" s="14"/>
      <c r="CX1464" s="14"/>
      <c r="CY1464" s="14"/>
      <c r="CZ1464" s="14"/>
      <c r="DA1464" s="14"/>
      <c r="DB1464" s="14"/>
      <c r="DC1464" s="14"/>
      <c r="DD1464" s="14"/>
      <c r="DE1464" s="14"/>
      <c r="DF1464" s="14"/>
      <c r="DG1464" s="14"/>
      <c r="DH1464" s="14"/>
      <c r="DI1464" s="14"/>
      <c r="DJ1464" s="14"/>
      <c r="DK1464" s="14"/>
      <c r="DL1464" s="14"/>
      <c r="DM1464" s="14"/>
      <c r="DN1464" s="14"/>
      <c r="DO1464" s="14"/>
      <c r="DP1464" s="14"/>
      <c r="DQ1464" s="14"/>
      <c r="DR1464" s="14"/>
      <c r="DS1464" s="14"/>
      <c r="DT1464" s="14"/>
      <c r="DU1464" s="14"/>
      <c r="DV1464" s="14"/>
      <c r="DW1464" s="14"/>
      <c r="DX1464" s="14"/>
      <c r="DY1464" s="14"/>
      <c r="DZ1464" s="14"/>
      <c r="EA1464" s="14"/>
      <c r="EB1464" s="14"/>
      <c r="EC1464" s="14"/>
      <c r="ED1464" s="14"/>
      <c r="EE1464" s="14"/>
      <c r="EF1464" s="14"/>
      <c r="EG1464" s="14"/>
      <c r="EH1464" s="14"/>
      <c r="EI1464" s="14"/>
      <c r="EJ1464" s="14"/>
      <c r="EK1464" s="14"/>
      <c r="EL1464" s="14"/>
      <c r="EM1464" s="14"/>
      <c r="EN1464" s="14"/>
      <c r="EO1464" s="14"/>
      <c r="EP1464" s="14"/>
      <c r="EQ1464" s="14"/>
      <c r="ER1464" s="14"/>
      <c r="ES1464" s="14"/>
      <c r="ET1464" s="14"/>
      <c r="EU1464" s="14"/>
      <c r="EV1464" s="14"/>
      <c r="EW1464" s="14"/>
      <c r="EX1464" s="14"/>
      <c r="EY1464" s="14"/>
      <c r="EZ1464" s="14"/>
      <c r="FA1464" s="14"/>
      <c r="FB1464" s="14"/>
      <c r="FC1464" s="14"/>
      <c r="FD1464" s="14"/>
      <c r="FE1464" s="14"/>
      <c r="FF1464" s="14"/>
      <c r="FG1464" s="14"/>
      <c r="FH1464" s="14"/>
      <c r="FI1464" s="14"/>
      <c r="FJ1464" s="14"/>
      <c r="FK1464" s="14"/>
      <c r="FL1464" s="14"/>
      <c r="FM1464" s="14"/>
      <c r="FN1464" s="14"/>
      <c r="FO1464" s="14"/>
      <c r="FP1464" s="14"/>
      <c r="FQ1464" s="14"/>
      <c r="FR1464" s="14"/>
      <c r="FS1464" s="14"/>
      <c r="FT1464" s="14"/>
      <c r="FU1464" s="14"/>
      <c r="FV1464" s="14"/>
      <c r="FW1464" s="14"/>
      <c r="FX1464" s="14"/>
      <c r="FY1464" s="14"/>
      <c r="FZ1464" s="14"/>
      <c r="GA1464" s="14"/>
      <c r="GB1464" s="14"/>
      <c r="GC1464" s="14"/>
      <c r="GD1464" s="14"/>
      <c r="GE1464" s="14"/>
      <c r="GF1464" s="14"/>
      <c r="GG1464" s="14"/>
      <c r="GH1464" s="14"/>
      <c r="GI1464" s="14"/>
      <c r="GJ1464" s="14"/>
      <c r="GK1464" s="14"/>
      <c r="GL1464" s="14"/>
      <c r="GM1464" s="14"/>
      <c r="GN1464" s="14"/>
      <c r="GO1464" s="14"/>
      <c r="GP1464" s="14"/>
      <c r="GQ1464" s="14"/>
      <c r="GR1464" s="14"/>
      <c r="GS1464" s="14"/>
      <c r="GT1464" s="14"/>
      <c r="GU1464" s="14"/>
      <c r="GV1464" s="14"/>
      <c r="GW1464" s="14"/>
      <c r="GX1464" s="14"/>
      <c r="GY1464" s="14"/>
      <c r="GZ1464" s="14"/>
      <c r="HA1464" s="14"/>
      <c r="HB1464" s="14"/>
      <c r="HC1464" s="14"/>
      <c r="HD1464" s="14"/>
      <c r="HE1464" s="14"/>
      <c r="HF1464" s="14"/>
      <c r="HG1464" s="14"/>
      <c r="HH1464" s="14"/>
      <c r="HI1464" s="14"/>
      <c r="HJ1464" s="14"/>
      <c r="HK1464" s="14"/>
      <c r="HL1464" s="14"/>
      <c r="HM1464" s="14"/>
      <c r="HN1464" s="14"/>
      <c r="HO1464" s="14"/>
      <c r="HP1464" s="14"/>
      <c r="HQ1464" s="14"/>
      <c r="HR1464" s="14"/>
      <c r="HS1464" s="14"/>
      <c r="HT1464" s="14"/>
      <c r="HU1464" s="14"/>
      <c r="HV1464" s="14"/>
      <c r="HW1464" s="14"/>
      <c r="HX1464" s="14"/>
      <c r="HY1464" s="14"/>
      <c r="HZ1464" s="14"/>
      <c r="IA1464" s="14"/>
      <c r="IB1464" s="14"/>
      <c r="IC1464" s="14"/>
      <c r="ID1464" s="14"/>
    </row>
    <row r="1465" spans="1:238" x14ac:dyDescent="0.2">
      <c r="A1465" s="11">
        <f t="shared" si="24"/>
        <v>1457</v>
      </c>
      <c r="B1465" s="38" t="s">
        <v>1730</v>
      </c>
      <c r="C1465" s="32" t="s">
        <v>761</v>
      </c>
      <c r="D1465" s="38" t="s">
        <v>904</v>
      </c>
      <c r="E1465" s="69" t="s">
        <v>1731</v>
      </c>
      <c r="F1465" s="82" t="s">
        <v>1713</v>
      </c>
      <c r="G1465" s="83">
        <v>1709</v>
      </c>
      <c r="H1465" s="34">
        <v>3039</v>
      </c>
      <c r="I1465" s="37" t="s">
        <v>15</v>
      </c>
      <c r="J1465" s="35" t="s">
        <v>17</v>
      </c>
      <c r="K1465" s="45"/>
      <c r="L1465" s="17"/>
      <c r="M1465" s="17"/>
      <c r="N1465" s="17"/>
      <c r="O1465" s="17"/>
      <c r="P1465" s="17"/>
      <c r="Q1465" s="17"/>
      <c r="R1465" s="17"/>
      <c r="S1465" s="17"/>
      <c r="T1465" s="17"/>
      <c r="U1465" s="17"/>
      <c r="V1465" s="17"/>
      <c r="W1465" s="17"/>
      <c r="X1465" s="17"/>
      <c r="Y1465" s="17"/>
      <c r="Z1465" s="17"/>
      <c r="AA1465" s="17"/>
      <c r="AB1465" s="17"/>
      <c r="AC1465" s="17"/>
      <c r="AD1465" s="17"/>
      <c r="AE1465" s="17"/>
      <c r="AF1465" s="17"/>
      <c r="AG1465" s="17"/>
      <c r="AH1465" s="17"/>
      <c r="AI1465" s="17"/>
      <c r="AJ1465" s="17"/>
      <c r="AK1465" s="17"/>
      <c r="AL1465" s="17"/>
      <c r="AM1465" s="17"/>
      <c r="AN1465" s="17"/>
      <c r="AO1465" s="17"/>
      <c r="AP1465" s="17"/>
      <c r="AQ1465" s="17"/>
      <c r="AR1465" s="17"/>
      <c r="AS1465" s="17"/>
      <c r="AT1465" s="17"/>
      <c r="AU1465" s="17"/>
      <c r="AV1465" s="17"/>
      <c r="AW1465" s="17"/>
      <c r="AX1465" s="17"/>
      <c r="AY1465" s="17"/>
      <c r="AZ1465" s="17"/>
      <c r="BA1465" s="17"/>
      <c r="BB1465" s="17"/>
      <c r="BC1465" s="17"/>
      <c r="BD1465" s="17"/>
      <c r="BE1465" s="17"/>
      <c r="BF1465" s="17"/>
      <c r="BG1465" s="17"/>
      <c r="BH1465" s="17"/>
      <c r="BI1465" s="17"/>
      <c r="BJ1465" s="17"/>
      <c r="BK1465" s="17"/>
      <c r="BL1465" s="17"/>
      <c r="BM1465" s="17"/>
      <c r="BN1465" s="17"/>
      <c r="BO1465" s="17"/>
      <c r="BP1465" s="17"/>
      <c r="BQ1465" s="17"/>
      <c r="BR1465" s="17"/>
      <c r="BS1465" s="17"/>
      <c r="BT1465" s="17"/>
      <c r="BU1465" s="17"/>
      <c r="BV1465" s="17"/>
      <c r="BW1465" s="17"/>
      <c r="BX1465" s="17"/>
      <c r="BY1465" s="17"/>
      <c r="BZ1465" s="17"/>
      <c r="CA1465" s="17"/>
      <c r="CB1465" s="17"/>
      <c r="CC1465" s="17"/>
      <c r="CD1465" s="17"/>
      <c r="CE1465" s="17"/>
      <c r="CF1465" s="17"/>
      <c r="CG1465" s="17"/>
      <c r="CH1465" s="17"/>
      <c r="CI1465" s="17"/>
      <c r="CJ1465" s="17"/>
      <c r="CK1465" s="17"/>
      <c r="CL1465" s="17"/>
      <c r="CM1465" s="17"/>
      <c r="CN1465" s="17"/>
      <c r="CO1465" s="17"/>
      <c r="CP1465" s="17"/>
      <c r="CQ1465" s="17"/>
      <c r="CR1465" s="17"/>
      <c r="CS1465" s="17"/>
      <c r="CT1465" s="17"/>
      <c r="CU1465" s="17"/>
      <c r="CV1465" s="17"/>
      <c r="CW1465" s="17"/>
      <c r="CX1465" s="17"/>
      <c r="CY1465" s="17"/>
      <c r="CZ1465" s="17"/>
      <c r="DA1465" s="17"/>
      <c r="DB1465" s="17"/>
      <c r="DC1465" s="17"/>
      <c r="DD1465" s="17"/>
      <c r="DE1465" s="17"/>
      <c r="DF1465" s="17"/>
      <c r="DG1465" s="17"/>
      <c r="DH1465" s="17"/>
      <c r="DI1465" s="17"/>
      <c r="DJ1465" s="17"/>
      <c r="DK1465" s="17"/>
      <c r="DL1465" s="17"/>
      <c r="DM1465" s="17"/>
      <c r="DN1465" s="17"/>
      <c r="DO1465" s="17"/>
      <c r="DP1465" s="17"/>
      <c r="DQ1465" s="17"/>
      <c r="DR1465" s="17"/>
      <c r="DS1465" s="17"/>
      <c r="DT1465" s="17"/>
      <c r="DU1465" s="17"/>
      <c r="DV1465" s="17"/>
      <c r="DW1465" s="17"/>
      <c r="DX1465" s="17"/>
      <c r="DY1465" s="17"/>
      <c r="DZ1465" s="17"/>
      <c r="EA1465" s="17"/>
      <c r="EB1465" s="17"/>
      <c r="EC1465" s="17"/>
      <c r="ED1465" s="17"/>
      <c r="EE1465" s="17"/>
      <c r="EF1465" s="17"/>
      <c r="EG1465" s="17"/>
      <c r="EH1465" s="17"/>
      <c r="EI1465" s="17"/>
      <c r="EJ1465" s="17"/>
      <c r="EK1465" s="17"/>
      <c r="EL1465" s="17"/>
      <c r="EM1465" s="17"/>
      <c r="EN1465" s="17"/>
      <c r="EO1465" s="17"/>
      <c r="EP1465" s="17"/>
      <c r="EQ1465" s="17"/>
      <c r="ER1465" s="17"/>
      <c r="ES1465" s="17"/>
      <c r="ET1465" s="17"/>
      <c r="EU1465" s="17"/>
      <c r="EV1465" s="17"/>
      <c r="EW1465" s="17"/>
      <c r="EX1465" s="17"/>
      <c r="EY1465" s="17"/>
      <c r="EZ1465" s="17"/>
      <c r="FA1465" s="17"/>
      <c r="FB1465" s="17"/>
      <c r="FC1465" s="17"/>
      <c r="FD1465" s="17"/>
      <c r="FE1465" s="17"/>
      <c r="FF1465" s="17"/>
      <c r="FG1465" s="17"/>
      <c r="FH1465" s="17"/>
      <c r="FI1465" s="17"/>
      <c r="FJ1465" s="17"/>
      <c r="FK1465" s="17"/>
      <c r="FL1465" s="17"/>
      <c r="FM1465" s="17"/>
      <c r="FN1465" s="17"/>
      <c r="FO1465" s="17"/>
      <c r="FP1465" s="17"/>
      <c r="FQ1465" s="17"/>
      <c r="FR1465" s="17"/>
      <c r="FS1465" s="17"/>
      <c r="FT1465" s="17"/>
      <c r="FU1465" s="17"/>
      <c r="FV1465" s="17"/>
      <c r="FW1465" s="17"/>
      <c r="FX1465" s="17"/>
      <c r="FY1465" s="17"/>
      <c r="FZ1465" s="17"/>
      <c r="GA1465" s="17"/>
      <c r="GB1465" s="17"/>
      <c r="GC1465" s="17"/>
      <c r="GD1465" s="17"/>
      <c r="GE1465" s="17"/>
      <c r="GF1465" s="17"/>
      <c r="GG1465" s="17"/>
      <c r="GH1465" s="17"/>
      <c r="GI1465" s="17"/>
      <c r="GJ1465" s="17"/>
      <c r="GK1465" s="17"/>
      <c r="GL1465" s="17"/>
      <c r="GM1465" s="17"/>
      <c r="GN1465" s="17"/>
      <c r="GO1465" s="17"/>
      <c r="GP1465" s="17"/>
      <c r="GQ1465" s="17"/>
      <c r="GR1465" s="17"/>
      <c r="GS1465" s="17"/>
      <c r="GT1465" s="17"/>
      <c r="GU1465" s="17"/>
      <c r="GV1465" s="17"/>
      <c r="GW1465" s="17"/>
      <c r="GX1465" s="17"/>
      <c r="GY1465" s="17"/>
      <c r="GZ1465" s="17"/>
      <c r="HA1465" s="17"/>
      <c r="HB1465" s="17"/>
      <c r="HC1465" s="17"/>
      <c r="HD1465" s="17"/>
      <c r="HE1465" s="17"/>
      <c r="HF1465" s="17"/>
      <c r="HG1465" s="17"/>
      <c r="HH1465" s="17"/>
      <c r="HI1465" s="17"/>
      <c r="HJ1465" s="17"/>
      <c r="HK1465" s="17"/>
      <c r="HL1465" s="17"/>
      <c r="HM1465" s="17"/>
      <c r="HN1465" s="17"/>
      <c r="HO1465" s="17"/>
      <c r="HP1465" s="13"/>
      <c r="HQ1465" s="13"/>
      <c r="HR1465" s="13"/>
      <c r="HS1465" s="13"/>
      <c r="HT1465" s="13"/>
      <c r="HU1465" s="13"/>
      <c r="HV1465" s="13"/>
      <c r="HW1465" s="13"/>
      <c r="HX1465" s="13"/>
      <c r="HY1465" s="13"/>
      <c r="HZ1465" s="13"/>
      <c r="IA1465" s="13"/>
      <c r="IB1465" s="13"/>
      <c r="IC1465" s="13"/>
      <c r="ID1465" s="13"/>
    </row>
    <row r="1466" spans="1:238" x14ac:dyDescent="0.2">
      <c r="A1466" s="11">
        <f t="shared" si="24"/>
        <v>1458</v>
      </c>
      <c r="B1466" s="38" t="s">
        <v>1786</v>
      </c>
      <c r="C1466" s="38" t="s">
        <v>761</v>
      </c>
      <c r="D1466" s="38" t="s">
        <v>904</v>
      </c>
      <c r="E1466" s="69" t="s">
        <v>1778</v>
      </c>
      <c r="F1466" s="82" t="s">
        <v>1449</v>
      </c>
      <c r="G1466" s="83">
        <v>617</v>
      </c>
      <c r="H1466" s="34">
        <v>1454</v>
      </c>
      <c r="I1466" s="37" t="s">
        <v>18</v>
      </c>
      <c r="J1466" s="35" t="s">
        <v>17</v>
      </c>
      <c r="K1466" s="45" t="s">
        <v>180</v>
      </c>
    </row>
    <row r="1467" spans="1:238" x14ac:dyDescent="0.2">
      <c r="A1467" s="11">
        <f t="shared" si="24"/>
        <v>1459</v>
      </c>
      <c r="B1467" s="32" t="s">
        <v>1797</v>
      </c>
      <c r="C1467" s="32" t="s">
        <v>761</v>
      </c>
      <c r="D1467" s="38" t="s">
        <v>904</v>
      </c>
      <c r="E1467" s="69" t="s">
        <v>1791</v>
      </c>
      <c r="F1467" s="33" t="s">
        <v>121</v>
      </c>
      <c r="G1467" s="34">
        <v>1055</v>
      </c>
      <c r="H1467" s="34">
        <v>2331</v>
      </c>
      <c r="I1467" s="37" t="s">
        <v>15</v>
      </c>
      <c r="J1467" s="35" t="s">
        <v>17</v>
      </c>
      <c r="K1467" s="36"/>
    </row>
    <row r="1468" spans="1:238" x14ac:dyDescent="0.2">
      <c r="A1468" s="11">
        <f t="shared" si="24"/>
        <v>1460</v>
      </c>
      <c r="B1468" s="32" t="s">
        <v>1808</v>
      </c>
      <c r="C1468" s="32" t="s">
        <v>761</v>
      </c>
      <c r="D1468" s="38" t="s">
        <v>904</v>
      </c>
      <c r="E1468" s="69" t="s">
        <v>1791</v>
      </c>
      <c r="F1468" s="33" t="s">
        <v>1725</v>
      </c>
      <c r="G1468" s="34">
        <v>810</v>
      </c>
      <c r="H1468" s="34">
        <v>1734</v>
      </c>
      <c r="I1468" s="37" t="s">
        <v>15</v>
      </c>
      <c r="J1468" s="35" t="s">
        <v>17</v>
      </c>
      <c r="K1468" s="36"/>
    </row>
    <row r="1469" spans="1:238" x14ac:dyDescent="0.2">
      <c r="A1469" s="11">
        <f t="shared" si="24"/>
        <v>1461</v>
      </c>
      <c r="B1469" s="38" t="s">
        <v>1838</v>
      </c>
      <c r="C1469" s="32" t="s">
        <v>761</v>
      </c>
      <c r="D1469" s="38" t="s">
        <v>904</v>
      </c>
      <c r="E1469" s="69" t="s">
        <v>1828</v>
      </c>
      <c r="F1469" s="33" t="s">
        <v>23</v>
      </c>
      <c r="G1469" s="34">
        <v>7658</v>
      </c>
      <c r="H1469" s="34">
        <v>17615</v>
      </c>
      <c r="I1469" s="37" t="s">
        <v>18</v>
      </c>
      <c r="J1469" s="35" t="s">
        <v>17</v>
      </c>
      <c r="K1469" s="36"/>
    </row>
    <row r="1470" spans="1:238" x14ac:dyDescent="0.2">
      <c r="A1470" s="11">
        <f t="shared" si="24"/>
        <v>1462</v>
      </c>
      <c r="B1470" s="32" t="s">
        <v>1851</v>
      </c>
      <c r="C1470" s="32" t="s">
        <v>761</v>
      </c>
      <c r="D1470" s="38" t="s">
        <v>904</v>
      </c>
      <c r="E1470" s="69" t="s">
        <v>711</v>
      </c>
      <c r="F1470" s="33" t="s">
        <v>1852</v>
      </c>
      <c r="G1470" s="34">
        <v>2354</v>
      </c>
      <c r="H1470" s="34">
        <v>2770</v>
      </c>
      <c r="I1470" s="37" t="s">
        <v>15</v>
      </c>
      <c r="J1470" s="35" t="s">
        <v>17</v>
      </c>
      <c r="K1470" s="36"/>
    </row>
    <row r="1471" spans="1:238" x14ac:dyDescent="0.2">
      <c r="A1471" s="11">
        <f t="shared" si="24"/>
        <v>1463</v>
      </c>
      <c r="B1471" s="32" t="s">
        <v>1853</v>
      </c>
      <c r="C1471" s="32" t="s">
        <v>761</v>
      </c>
      <c r="D1471" s="38" t="s">
        <v>904</v>
      </c>
      <c r="E1471" s="69" t="s">
        <v>711</v>
      </c>
      <c r="F1471" s="33" t="s">
        <v>1854</v>
      </c>
      <c r="G1471" s="34">
        <v>963</v>
      </c>
      <c r="H1471" s="34">
        <v>2064</v>
      </c>
      <c r="I1471" s="37" t="s">
        <v>15</v>
      </c>
      <c r="J1471" s="35" t="s">
        <v>17</v>
      </c>
      <c r="K1471" s="36"/>
    </row>
    <row r="1472" spans="1:238" x14ac:dyDescent="0.2">
      <c r="A1472" s="11">
        <f t="shared" si="24"/>
        <v>1464</v>
      </c>
      <c r="B1472" s="32" t="s">
        <v>363</v>
      </c>
      <c r="C1472" s="32" t="s">
        <v>761</v>
      </c>
      <c r="D1472" s="32" t="s">
        <v>904</v>
      </c>
      <c r="E1472" s="69" t="s">
        <v>1864</v>
      </c>
      <c r="F1472" s="33" t="s">
        <v>1867</v>
      </c>
      <c r="G1472" s="34">
        <v>440</v>
      </c>
      <c r="H1472" s="34">
        <v>545</v>
      </c>
      <c r="I1472" s="37" t="s">
        <v>15</v>
      </c>
      <c r="J1472" s="35" t="s">
        <v>17</v>
      </c>
      <c r="K1472" s="36"/>
    </row>
    <row r="1473" spans="1:238" x14ac:dyDescent="0.2">
      <c r="A1473" s="11">
        <f t="shared" si="24"/>
        <v>1465</v>
      </c>
      <c r="B1473" s="38" t="s">
        <v>362</v>
      </c>
      <c r="C1473" s="38" t="s">
        <v>761</v>
      </c>
      <c r="D1473" s="38" t="s">
        <v>904</v>
      </c>
      <c r="E1473" s="69" t="s">
        <v>1908</v>
      </c>
      <c r="F1473" s="40" t="s">
        <v>175</v>
      </c>
      <c r="G1473" s="39">
        <v>2310</v>
      </c>
      <c r="H1473" s="39">
        <v>4745</v>
      </c>
      <c r="I1473" s="41" t="s">
        <v>18</v>
      </c>
      <c r="J1473" s="43" t="s">
        <v>17</v>
      </c>
      <c r="K1473" s="42"/>
    </row>
    <row r="1474" spans="1:238" x14ac:dyDescent="0.2">
      <c r="A1474" s="11">
        <f t="shared" si="24"/>
        <v>1466</v>
      </c>
      <c r="B1474" s="38" t="s">
        <v>643</v>
      </c>
      <c r="C1474" s="38" t="s">
        <v>761</v>
      </c>
      <c r="D1474" s="38" t="s">
        <v>904</v>
      </c>
      <c r="E1474" s="69" t="s">
        <v>1917</v>
      </c>
      <c r="F1474" s="40" t="s">
        <v>552</v>
      </c>
      <c r="G1474" s="39">
        <v>312</v>
      </c>
      <c r="H1474" s="39">
        <v>728</v>
      </c>
      <c r="I1474" s="41" t="s">
        <v>15</v>
      </c>
      <c r="J1474" s="43" t="s">
        <v>17</v>
      </c>
      <c r="K1474" s="42"/>
      <c r="L1474" s="12"/>
      <c r="M1474" s="12"/>
      <c r="N1474" s="12"/>
      <c r="O1474" s="12"/>
      <c r="P1474" s="12"/>
      <c r="Q1474" s="12"/>
      <c r="R1474" s="12"/>
      <c r="S1474" s="12"/>
      <c r="T1474" s="12"/>
      <c r="U1474" s="12"/>
      <c r="V1474" s="12"/>
      <c r="W1474" s="12"/>
      <c r="X1474" s="12"/>
      <c r="Y1474" s="12"/>
      <c r="Z1474" s="12"/>
      <c r="AA1474" s="12"/>
      <c r="AB1474" s="12"/>
      <c r="AC1474" s="12"/>
      <c r="AD1474" s="12"/>
      <c r="AE1474" s="12"/>
      <c r="AF1474" s="12"/>
      <c r="AG1474" s="12"/>
      <c r="AH1474" s="12"/>
      <c r="AI1474" s="12"/>
      <c r="AJ1474" s="12"/>
      <c r="AK1474" s="12"/>
      <c r="AL1474" s="12"/>
      <c r="AM1474" s="12"/>
      <c r="AN1474" s="12"/>
      <c r="AO1474" s="12"/>
      <c r="AP1474" s="12"/>
      <c r="AQ1474" s="12"/>
      <c r="AR1474" s="12"/>
      <c r="AS1474" s="12"/>
      <c r="AT1474" s="12"/>
      <c r="AU1474" s="12"/>
      <c r="AV1474" s="12"/>
      <c r="AW1474" s="12"/>
      <c r="AX1474" s="12"/>
      <c r="AY1474" s="12"/>
      <c r="AZ1474" s="12"/>
      <c r="BA1474" s="12"/>
      <c r="BB1474" s="12"/>
      <c r="BC1474" s="12"/>
      <c r="BD1474" s="12"/>
      <c r="BE1474" s="12"/>
      <c r="BF1474" s="12"/>
      <c r="BG1474" s="12"/>
      <c r="BH1474" s="12"/>
      <c r="BI1474" s="12"/>
      <c r="BJ1474" s="12"/>
      <c r="BK1474" s="12"/>
      <c r="BL1474" s="12"/>
      <c r="BM1474" s="12"/>
      <c r="BN1474" s="12"/>
      <c r="BO1474" s="12"/>
      <c r="BP1474" s="12"/>
      <c r="BQ1474" s="12"/>
      <c r="BR1474" s="12"/>
      <c r="BS1474" s="12"/>
      <c r="BT1474" s="12"/>
      <c r="BU1474" s="12"/>
      <c r="BV1474" s="12"/>
      <c r="BW1474" s="12"/>
      <c r="BX1474" s="12"/>
      <c r="BY1474" s="12"/>
      <c r="BZ1474" s="12"/>
      <c r="CA1474" s="12"/>
      <c r="CB1474" s="12"/>
      <c r="CC1474" s="12"/>
      <c r="CD1474" s="12"/>
      <c r="CE1474" s="12"/>
      <c r="CF1474" s="12"/>
      <c r="CG1474" s="12"/>
      <c r="CH1474" s="12"/>
      <c r="CI1474" s="12"/>
      <c r="CJ1474" s="12"/>
      <c r="CK1474" s="12"/>
      <c r="CL1474" s="12"/>
      <c r="CM1474" s="12"/>
      <c r="CN1474" s="12"/>
      <c r="CO1474" s="12"/>
      <c r="CP1474" s="12"/>
      <c r="CQ1474" s="12"/>
      <c r="CR1474" s="12"/>
      <c r="CS1474" s="12"/>
      <c r="CT1474" s="12"/>
      <c r="CU1474" s="12"/>
      <c r="CV1474" s="12"/>
      <c r="CW1474" s="12"/>
      <c r="CX1474" s="12"/>
      <c r="CY1474" s="12"/>
      <c r="CZ1474" s="12"/>
      <c r="DA1474" s="12"/>
      <c r="DB1474" s="12"/>
      <c r="DC1474" s="12"/>
      <c r="DD1474" s="12"/>
      <c r="DE1474" s="12"/>
      <c r="DF1474" s="12"/>
      <c r="DG1474" s="12"/>
      <c r="DH1474" s="12"/>
      <c r="DI1474" s="12"/>
      <c r="DJ1474" s="12"/>
      <c r="DK1474" s="12"/>
      <c r="DL1474" s="12"/>
      <c r="DM1474" s="12"/>
      <c r="DN1474" s="12"/>
      <c r="DO1474" s="12"/>
      <c r="DP1474" s="12"/>
      <c r="DQ1474" s="12"/>
      <c r="DR1474" s="12"/>
      <c r="DS1474" s="12"/>
      <c r="DT1474" s="12"/>
      <c r="DU1474" s="12"/>
      <c r="DV1474" s="12"/>
      <c r="DW1474" s="12"/>
      <c r="DX1474" s="12"/>
      <c r="DY1474" s="12"/>
      <c r="DZ1474" s="12"/>
      <c r="EA1474" s="12"/>
      <c r="EB1474" s="12"/>
      <c r="EC1474" s="12"/>
      <c r="ED1474" s="12"/>
      <c r="EE1474" s="12"/>
      <c r="EF1474" s="12"/>
      <c r="EG1474" s="12"/>
      <c r="EH1474" s="12"/>
      <c r="EI1474" s="12"/>
      <c r="EJ1474" s="12"/>
      <c r="EK1474" s="12"/>
      <c r="EL1474" s="12"/>
      <c r="EM1474" s="12"/>
      <c r="EN1474" s="12"/>
      <c r="EO1474" s="12"/>
      <c r="EP1474" s="12"/>
      <c r="EQ1474" s="12"/>
      <c r="ER1474" s="12"/>
      <c r="ES1474" s="12"/>
      <c r="ET1474" s="12"/>
      <c r="EU1474" s="12"/>
      <c r="EV1474" s="12"/>
      <c r="EW1474" s="12"/>
      <c r="EX1474" s="12"/>
      <c r="EY1474" s="12"/>
      <c r="EZ1474" s="12"/>
      <c r="FA1474" s="12"/>
      <c r="FB1474" s="12"/>
      <c r="FC1474" s="12"/>
      <c r="FD1474" s="12"/>
      <c r="FE1474" s="12"/>
      <c r="FF1474" s="12"/>
      <c r="FG1474" s="12"/>
      <c r="FH1474" s="12"/>
      <c r="FI1474" s="12"/>
      <c r="FJ1474" s="12"/>
      <c r="FK1474" s="12"/>
      <c r="FL1474" s="12"/>
      <c r="FM1474" s="12"/>
      <c r="FN1474" s="12"/>
      <c r="FO1474" s="12"/>
      <c r="FP1474" s="12"/>
      <c r="FQ1474" s="12"/>
      <c r="FR1474" s="12"/>
      <c r="FS1474" s="12"/>
      <c r="FT1474" s="12"/>
      <c r="FU1474" s="12"/>
      <c r="FV1474" s="12"/>
      <c r="FW1474" s="12"/>
      <c r="FX1474" s="12"/>
      <c r="FY1474" s="12"/>
      <c r="FZ1474" s="12"/>
      <c r="GA1474" s="12"/>
      <c r="GB1474" s="12"/>
      <c r="GC1474" s="12"/>
      <c r="GD1474" s="12"/>
      <c r="GE1474" s="12"/>
      <c r="GF1474" s="12"/>
      <c r="GG1474" s="12"/>
      <c r="GH1474" s="12"/>
      <c r="GI1474" s="12"/>
      <c r="GJ1474" s="12"/>
      <c r="GK1474" s="12"/>
      <c r="GL1474" s="12"/>
      <c r="GM1474" s="12"/>
      <c r="GN1474" s="12"/>
      <c r="GO1474" s="12"/>
      <c r="GP1474" s="12"/>
      <c r="GQ1474" s="12"/>
      <c r="GR1474" s="12"/>
      <c r="GS1474" s="12"/>
      <c r="GT1474" s="12"/>
      <c r="GU1474" s="12"/>
      <c r="GV1474" s="12"/>
      <c r="GW1474" s="12"/>
      <c r="GX1474" s="12"/>
      <c r="GY1474" s="12"/>
      <c r="GZ1474" s="12"/>
      <c r="HA1474" s="12"/>
      <c r="HB1474" s="12"/>
      <c r="HC1474" s="12"/>
      <c r="HD1474" s="12"/>
      <c r="HE1474" s="12"/>
      <c r="HF1474" s="12"/>
      <c r="HG1474" s="12"/>
      <c r="HH1474" s="12"/>
      <c r="HI1474" s="12"/>
      <c r="HJ1474" s="12"/>
      <c r="HK1474" s="12"/>
      <c r="HL1474" s="12"/>
      <c r="HM1474" s="12"/>
      <c r="HN1474" s="12"/>
      <c r="HO1474" s="12"/>
      <c r="HP1474" s="12"/>
      <c r="HQ1474" s="12"/>
      <c r="HR1474" s="12"/>
      <c r="HS1474" s="12"/>
      <c r="HT1474" s="12"/>
      <c r="HU1474" s="12"/>
      <c r="HV1474" s="12"/>
      <c r="HW1474" s="12"/>
      <c r="HX1474" s="12"/>
      <c r="HY1474" s="12"/>
      <c r="HZ1474" s="12"/>
      <c r="IA1474" s="12"/>
      <c r="IB1474" s="12"/>
      <c r="IC1474" s="12"/>
      <c r="ID1474" s="12"/>
    </row>
    <row r="1475" spans="1:238" x14ac:dyDescent="0.2">
      <c r="A1475" s="11">
        <f t="shared" si="24"/>
        <v>1467</v>
      </c>
      <c r="B1475" s="38" t="s">
        <v>1943</v>
      </c>
      <c r="C1475" s="38" t="s">
        <v>761</v>
      </c>
      <c r="D1475" s="38" t="s">
        <v>904</v>
      </c>
      <c r="E1475" s="69" t="s">
        <v>1933</v>
      </c>
      <c r="F1475" s="40" t="s">
        <v>1944</v>
      </c>
      <c r="G1475" s="39">
        <v>2643</v>
      </c>
      <c r="H1475" s="39">
        <v>5478</v>
      </c>
      <c r="I1475" s="41" t="s">
        <v>15</v>
      </c>
      <c r="J1475" s="43" t="s">
        <v>17</v>
      </c>
      <c r="K1475" s="42"/>
      <c r="L1475" s="12"/>
      <c r="M1475" s="12"/>
      <c r="N1475" s="12"/>
      <c r="O1475" s="12"/>
      <c r="P1475" s="12"/>
      <c r="Q1475" s="12"/>
      <c r="R1475" s="12"/>
      <c r="S1475" s="12"/>
      <c r="T1475" s="12"/>
      <c r="U1475" s="12"/>
      <c r="V1475" s="12"/>
      <c r="W1475" s="12"/>
      <c r="X1475" s="12"/>
      <c r="Y1475" s="12"/>
      <c r="Z1475" s="12"/>
      <c r="AA1475" s="12"/>
      <c r="AB1475" s="12"/>
      <c r="AC1475" s="12"/>
      <c r="AD1475" s="12"/>
      <c r="AE1475" s="12"/>
      <c r="AF1475" s="12"/>
      <c r="AG1475" s="12"/>
      <c r="AH1475" s="12"/>
      <c r="AI1475" s="12"/>
      <c r="AJ1475" s="12"/>
      <c r="AK1475" s="12"/>
      <c r="AL1475" s="12"/>
      <c r="AM1475" s="12"/>
      <c r="AN1475" s="12"/>
      <c r="AO1475" s="12"/>
      <c r="AP1475" s="12"/>
      <c r="AQ1475" s="12"/>
      <c r="AR1475" s="12"/>
      <c r="AS1475" s="12"/>
      <c r="AT1475" s="12"/>
      <c r="AU1475" s="12"/>
      <c r="AV1475" s="12"/>
      <c r="AW1475" s="12"/>
      <c r="AX1475" s="12"/>
      <c r="AY1475" s="12"/>
      <c r="AZ1475" s="12"/>
      <c r="BA1475" s="12"/>
      <c r="BB1475" s="12"/>
      <c r="BC1475" s="12"/>
      <c r="BD1475" s="12"/>
      <c r="BE1475" s="12"/>
      <c r="BF1475" s="12"/>
      <c r="BG1475" s="12"/>
      <c r="BH1475" s="12"/>
      <c r="BI1475" s="12"/>
      <c r="BJ1475" s="12"/>
      <c r="BK1475" s="12"/>
      <c r="BL1475" s="12"/>
      <c r="BM1475" s="12"/>
      <c r="BN1475" s="12"/>
      <c r="BO1475" s="12"/>
      <c r="BP1475" s="12"/>
      <c r="BQ1475" s="12"/>
      <c r="BR1475" s="12"/>
      <c r="BS1475" s="12"/>
      <c r="BT1475" s="12"/>
      <c r="BU1475" s="12"/>
      <c r="BV1475" s="12"/>
      <c r="BW1475" s="12"/>
      <c r="BX1475" s="12"/>
      <c r="BY1475" s="12"/>
      <c r="BZ1475" s="12"/>
      <c r="CA1475" s="12"/>
      <c r="CB1475" s="12"/>
      <c r="CC1475" s="12"/>
      <c r="CD1475" s="12"/>
      <c r="CE1475" s="12"/>
      <c r="CF1475" s="12"/>
      <c r="CG1475" s="12"/>
      <c r="CH1475" s="12"/>
      <c r="CI1475" s="12"/>
      <c r="CJ1475" s="12"/>
      <c r="CK1475" s="12"/>
      <c r="CL1475" s="12"/>
      <c r="CM1475" s="12"/>
      <c r="CN1475" s="12"/>
      <c r="CO1475" s="12"/>
      <c r="CP1475" s="12"/>
      <c r="CQ1475" s="12"/>
      <c r="CR1475" s="12"/>
      <c r="CS1475" s="12"/>
      <c r="CT1475" s="12"/>
      <c r="CU1475" s="12"/>
      <c r="CV1475" s="12"/>
      <c r="CW1475" s="12"/>
      <c r="CX1475" s="12"/>
      <c r="CY1475" s="12"/>
      <c r="CZ1475" s="12"/>
      <c r="DA1475" s="12"/>
      <c r="DB1475" s="12"/>
      <c r="DC1475" s="12"/>
      <c r="DD1475" s="12"/>
      <c r="DE1475" s="12"/>
      <c r="DF1475" s="12"/>
      <c r="DG1475" s="12"/>
      <c r="DH1475" s="12"/>
      <c r="DI1475" s="12"/>
      <c r="DJ1475" s="12"/>
      <c r="DK1475" s="12"/>
      <c r="DL1475" s="12"/>
      <c r="DM1475" s="12"/>
      <c r="DN1475" s="12"/>
      <c r="DO1475" s="12"/>
      <c r="DP1475" s="12"/>
      <c r="DQ1475" s="12"/>
      <c r="DR1475" s="12"/>
      <c r="DS1475" s="12"/>
      <c r="DT1475" s="12"/>
      <c r="DU1475" s="12"/>
      <c r="DV1475" s="12"/>
      <c r="DW1475" s="12"/>
      <c r="DX1475" s="12"/>
      <c r="DY1475" s="12"/>
      <c r="DZ1475" s="12"/>
      <c r="EA1475" s="12"/>
      <c r="EB1475" s="12"/>
      <c r="EC1475" s="12"/>
      <c r="ED1475" s="12"/>
      <c r="EE1475" s="12"/>
      <c r="EF1475" s="12"/>
      <c r="EG1475" s="12"/>
      <c r="EH1475" s="12"/>
      <c r="EI1475" s="12"/>
      <c r="EJ1475" s="12"/>
      <c r="EK1475" s="12"/>
      <c r="EL1475" s="12"/>
      <c r="EM1475" s="12"/>
      <c r="EN1475" s="12"/>
      <c r="EO1475" s="12"/>
      <c r="EP1475" s="12"/>
      <c r="EQ1475" s="12"/>
      <c r="ER1475" s="12"/>
      <c r="ES1475" s="12"/>
      <c r="ET1475" s="12"/>
      <c r="EU1475" s="12"/>
      <c r="EV1475" s="12"/>
      <c r="EW1475" s="12"/>
      <c r="EX1475" s="12"/>
      <c r="EY1475" s="12"/>
      <c r="EZ1475" s="12"/>
      <c r="FA1475" s="12"/>
      <c r="FB1475" s="12"/>
      <c r="FC1475" s="12"/>
      <c r="FD1475" s="12"/>
      <c r="FE1475" s="12"/>
      <c r="FF1475" s="12"/>
      <c r="FG1475" s="12"/>
      <c r="FH1475" s="12"/>
      <c r="FI1475" s="12"/>
      <c r="FJ1475" s="12"/>
      <c r="FK1475" s="12"/>
      <c r="FL1475" s="12"/>
      <c r="FM1475" s="12"/>
      <c r="FN1475" s="12"/>
      <c r="FO1475" s="12"/>
      <c r="FP1475" s="12"/>
      <c r="FQ1475" s="12"/>
      <c r="FR1475" s="12"/>
      <c r="FS1475" s="12"/>
      <c r="FT1475" s="12"/>
      <c r="FU1475" s="12"/>
      <c r="FV1475" s="12"/>
      <c r="FW1475" s="12"/>
      <c r="FX1475" s="12"/>
      <c r="FY1475" s="12"/>
      <c r="FZ1475" s="12"/>
      <c r="GA1475" s="12"/>
      <c r="GB1475" s="12"/>
      <c r="GC1475" s="12"/>
      <c r="GD1475" s="12"/>
      <c r="GE1475" s="12"/>
      <c r="GF1475" s="12"/>
      <c r="GG1475" s="12"/>
      <c r="GH1475" s="12"/>
      <c r="GI1475" s="12"/>
      <c r="GJ1475" s="12"/>
      <c r="GK1475" s="12"/>
      <c r="GL1475" s="12"/>
      <c r="GM1475" s="12"/>
      <c r="GN1475" s="12"/>
      <c r="GO1475" s="12"/>
      <c r="GP1475" s="12"/>
      <c r="GQ1475" s="12"/>
      <c r="GR1475" s="12"/>
      <c r="GS1475" s="12"/>
      <c r="GT1475" s="12"/>
      <c r="GU1475" s="12"/>
      <c r="GV1475" s="12"/>
      <c r="GW1475" s="12"/>
      <c r="GX1475" s="12"/>
      <c r="GY1475" s="12"/>
      <c r="GZ1475" s="12"/>
      <c r="HA1475" s="12"/>
      <c r="HB1475" s="12"/>
      <c r="HC1475" s="12"/>
      <c r="HD1475" s="12"/>
      <c r="HE1475" s="12"/>
      <c r="HF1475" s="12"/>
      <c r="HG1475" s="12"/>
      <c r="HH1475" s="12"/>
      <c r="HI1475" s="12"/>
      <c r="HJ1475" s="12"/>
      <c r="HK1475" s="12"/>
      <c r="HL1475" s="12"/>
      <c r="HM1475" s="12"/>
      <c r="HN1475" s="12"/>
      <c r="HO1475" s="12"/>
      <c r="HP1475" s="12"/>
      <c r="HQ1475" s="12"/>
      <c r="HR1475" s="12"/>
      <c r="HS1475" s="12"/>
      <c r="HT1475" s="12"/>
      <c r="HU1475" s="12"/>
      <c r="HV1475" s="12"/>
      <c r="HW1475" s="12"/>
      <c r="HX1475" s="12"/>
      <c r="HY1475" s="12"/>
      <c r="HZ1475" s="12"/>
      <c r="IA1475" s="12"/>
      <c r="IB1475" s="12"/>
      <c r="IC1475" s="12"/>
      <c r="ID1475" s="12"/>
    </row>
    <row r="1476" spans="1:238" x14ac:dyDescent="0.2">
      <c r="A1476" s="11">
        <f t="shared" si="24"/>
        <v>1468</v>
      </c>
      <c r="B1476" s="38" t="s">
        <v>1963</v>
      </c>
      <c r="C1476" s="38" t="s">
        <v>761</v>
      </c>
      <c r="D1476" s="38" t="s">
        <v>904</v>
      </c>
      <c r="E1476" s="69" t="s">
        <v>269</v>
      </c>
      <c r="F1476" s="40" t="s">
        <v>1964</v>
      </c>
      <c r="G1476" s="39">
        <v>2161</v>
      </c>
      <c r="H1476" s="39">
        <v>3665</v>
      </c>
      <c r="I1476" s="41" t="s">
        <v>15</v>
      </c>
      <c r="J1476" s="43" t="s">
        <v>17</v>
      </c>
      <c r="K1476" s="45"/>
      <c r="L1476" s="12"/>
      <c r="M1476" s="12"/>
      <c r="N1476" s="12"/>
      <c r="O1476" s="12"/>
      <c r="P1476" s="12"/>
      <c r="Q1476" s="12"/>
      <c r="R1476" s="12"/>
      <c r="S1476" s="12"/>
      <c r="T1476" s="12"/>
      <c r="U1476" s="12"/>
      <c r="V1476" s="12"/>
      <c r="W1476" s="12"/>
      <c r="X1476" s="12"/>
      <c r="Y1476" s="12"/>
      <c r="Z1476" s="12"/>
      <c r="AA1476" s="12"/>
      <c r="AB1476" s="12"/>
      <c r="AC1476" s="12"/>
      <c r="AD1476" s="12"/>
      <c r="AE1476" s="12"/>
      <c r="AF1476" s="12"/>
      <c r="AG1476" s="12"/>
      <c r="AH1476" s="12"/>
      <c r="AI1476" s="12"/>
      <c r="AJ1476" s="12"/>
      <c r="AK1476" s="12"/>
      <c r="AL1476" s="12"/>
      <c r="AM1476" s="12"/>
      <c r="AN1476" s="12"/>
      <c r="AO1476" s="12"/>
      <c r="AP1476" s="12"/>
      <c r="AQ1476" s="12"/>
      <c r="AR1476" s="12"/>
      <c r="AS1476" s="12"/>
      <c r="AT1476" s="12"/>
      <c r="AU1476" s="12"/>
      <c r="AV1476" s="12"/>
      <c r="AW1476" s="12"/>
      <c r="AX1476" s="12"/>
      <c r="AY1476" s="12"/>
      <c r="AZ1476" s="12"/>
      <c r="BA1476" s="12"/>
      <c r="BB1476" s="12"/>
      <c r="BC1476" s="12"/>
      <c r="BD1476" s="12"/>
      <c r="BE1476" s="12"/>
      <c r="BF1476" s="12"/>
      <c r="BG1476" s="12"/>
      <c r="BH1476" s="12"/>
      <c r="BI1476" s="12"/>
      <c r="BJ1476" s="12"/>
      <c r="BK1476" s="12"/>
      <c r="BL1476" s="12"/>
      <c r="BM1476" s="12"/>
      <c r="BN1476" s="12"/>
      <c r="BO1476" s="12"/>
      <c r="BP1476" s="12"/>
      <c r="BQ1476" s="12"/>
      <c r="BR1476" s="12"/>
      <c r="BS1476" s="12"/>
      <c r="BT1476" s="12"/>
      <c r="BU1476" s="12"/>
      <c r="BV1476" s="12"/>
      <c r="BW1476" s="12"/>
      <c r="BX1476" s="12"/>
      <c r="BY1476" s="12"/>
      <c r="BZ1476" s="12"/>
      <c r="CA1476" s="12"/>
      <c r="CB1476" s="12"/>
      <c r="CC1476" s="12"/>
      <c r="CD1476" s="12"/>
      <c r="CE1476" s="12"/>
      <c r="CF1476" s="12"/>
      <c r="CG1476" s="12"/>
      <c r="CH1476" s="12"/>
      <c r="CI1476" s="12"/>
      <c r="CJ1476" s="12"/>
      <c r="CK1476" s="12"/>
      <c r="CL1476" s="12"/>
      <c r="CM1476" s="12"/>
      <c r="CN1476" s="12"/>
      <c r="CO1476" s="12"/>
      <c r="CP1476" s="12"/>
      <c r="CQ1476" s="12"/>
      <c r="CR1476" s="12"/>
      <c r="CS1476" s="12"/>
      <c r="CT1476" s="12"/>
      <c r="CU1476" s="12"/>
      <c r="CV1476" s="12"/>
      <c r="CW1476" s="12"/>
      <c r="CX1476" s="12"/>
      <c r="CY1476" s="12"/>
      <c r="CZ1476" s="12"/>
      <c r="DA1476" s="12"/>
      <c r="DB1476" s="12"/>
      <c r="DC1476" s="12"/>
      <c r="DD1476" s="12"/>
      <c r="DE1476" s="12"/>
      <c r="DF1476" s="12"/>
      <c r="DG1476" s="12"/>
      <c r="DH1476" s="12"/>
      <c r="DI1476" s="12"/>
      <c r="DJ1476" s="12"/>
      <c r="DK1476" s="12"/>
      <c r="DL1476" s="12"/>
      <c r="DM1476" s="12"/>
      <c r="DN1476" s="12"/>
      <c r="DO1476" s="12"/>
      <c r="DP1476" s="12"/>
      <c r="DQ1476" s="12"/>
      <c r="DR1476" s="12"/>
      <c r="DS1476" s="12"/>
      <c r="DT1476" s="12"/>
      <c r="DU1476" s="12"/>
      <c r="DV1476" s="12"/>
      <c r="DW1476" s="12"/>
      <c r="DX1476" s="12"/>
      <c r="DY1476" s="12"/>
      <c r="DZ1476" s="12"/>
      <c r="EA1476" s="12"/>
      <c r="EB1476" s="12"/>
      <c r="EC1476" s="12"/>
      <c r="ED1476" s="12"/>
      <c r="EE1476" s="12"/>
      <c r="EF1476" s="12"/>
      <c r="EG1476" s="12"/>
      <c r="EH1476" s="12"/>
      <c r="EI1476" s="12"/>
      <c r="EJ1476" s="12"/>
      <c r="EK1476" s="12"/>
      <c r="EL1476" s="12"/>
      <c r="EM1476" s="12"/>
      <c r="EN1476" s="12"/>
      <c r="EO1476" s="12"/>
      <c r="EP1476" s="12"/>
      <c r="EQ1476" s="12"/>
      <c r="ER1476" s="12"/>
      <c r="ES1476" s="12"/>
      <c r="ET1476" s="12"/>
      <c r="EU1476" s="12"/>
      <c r="EV1476" s="12"/>
      <c r="EW1476" s="12"/>
      <c r="EX1476" s="12"/>
      <c r="EY1476" s="12"/>
      <c r="EZ1476" s="12"/>
      <c r="FA1476" s="12"/>
      <c r="FB1476" s="12"/>
      <c r="FC1476" s="12"/>
      <c r="FD1476" s="12"/>
      <c r="FE1476" s="12"/>
      <c r="FF1476" s="12"/>
      <c r="FG1476" s="12"/>
      <c r="FH1476" s="12"/>
      <c r="FI1476" s="12"/>
      <c r="FJ1476" s="12"/>
      <c r="FK1476" s="12"/>
      <c r="FL1476" s="12"/>
      <c r="FM1476" s="12"/>
      <c r="FN1476" s="12"/>
      <c r="FO1476" s="12"/>
      <c r="FP1476" s="12"/>
      <c r="FQ1476" s="12"/>
      <c r="FR1476" s="12"/>
      <c r="FS1476" s="12"/>
      <c r="FT1476" s="12"/>
      <c r="FU1476" s="12"/>
      <c r="FV1476" s="12"/>
      <c r="FW1476" s="12"/>
      <c r="FX1476" s="12"/>
      <c r="FY1476" s="12"/>
      <c r="FZ1476" s="12"/>
      <c r="GA1476" s="12"/>
      <c r="GB1476" s="12"/>
      <c r="GC1476" s="12"/>
      <c r="GD1476" s="12"/>
      <c r="GE1476" s="12"/>
      <c r="GF1476" s="12"/>
      <c r="GG1476" s="12"/>
      <c r="GH1476" s="12"/>
      <c r="GI1476" s="12"/>
      <c r="GJ1476" s="12"/>
      <c r="GK1476" s="12"/>
      <c r="GL1476" s="12"/>
      <c r="GM1476" s="12"/>
      <c r="GN1476" s="12"/>
      <c r="GO1476" s="12"/>
      <c r="GP1476" s="12"/>
      <c r="GQ1476" s="12"/>
      <c r="GR1476" s="12"/>
      <c r="GS1476" s="12"/>
      <c r="GT1476" s="12"/>
      <c r="GU1476" s="12"/>
      <c r="GV1476" s="12"/>
      <c r="GW1476" s="12"/>
      <c r="GX1476" s="12"/>
      <c r="GY1476" s="12"/>
      <c r="GZ1476" s="12"/>
      <c r="HA1476" s="12"/>
      <c r="HB1476" s="12"/>
      <c r="HC1476" s="12"/>
      <c r="HD1476" s="12"/>
      <c r="HE1476" s="12"/>
      <c r="HF1476" s="12"/>
      <c r="HG1476" s="12"/>
      <c r="HH1476" s="12"/>
      <c r="HI1476" s="12"/>
      <c r="HJ1476" s="12"/>
      <c r="HK1476" s="12"/>
      <c r="HL1476" s="12"/>
      <c r="HM1476" s="12"/>
      <c r="HN1476" s="12"/>
      <c r="HO1476" s="12"/>
      <c r="HP1476" s="12"/>
      <c r="HQ1476" s="12"/>
      <c r="HR1476" s="12"/>
      <c r="HS1476" s="12"/>
      <c r="HT1476" s="12"/>
      <c r="HU1476" s="12"/>
      <c r="HV1476" s="12"/>
      <c r="HW1476" s="12"/>
      <c r="HX1476" s="12"/>
      <c r="HY1476" s="12"/>
      <c r="HZ1476" s="12"/>
      <c r="IA1476" s="12"/>
      <c r="IB1476" s="12"/>
      <c r="IC1476" s="12"/>
      <c r="ID1476" s="12"/>
    </row>
    <row r="1477" spans="1:238" x14ac:dyDescent="0.2">
      <c r="A1477" s="11">
        <f t="shared" si="24"/>
        <v>1469</v>
      </c>
      <c r="B1477" s="38" t="s">
        <v>1965</v>
      </c>
      <c r="C1477" s="38" t="s">
        <v>761</v>
      </c>
      <c r="D1477" s="38" t="s">
        <v>904</v>
      </c>
      <c r="E1477" s="69" t="s">
        <v>269</v>
      </c>
      <c r="F1477" s="40" t="s">
        <v>1154</v>
      </c>
      <c r="G1477" s="39">
        <v>1617</v>
      </c>
      <c r="H1477" s="39">
        <v>2153</v>
      </c>
      <c r="I1477" s="41" t="s">
        <v>15</v>
      </c>
      <c r="J1477" s="43" t="s">
        <v>42</v>
      </c>
      <c r="K1477" s="42"/>
      <c r="L1477" s="12"/>
      <c r="M1477" s="12"/>
      <c r="N1477" s="12"/>
      <c r="O1477" s="12"/>
      <c r="P1477" s="12"/>
      <c r="Q1477" s="12"/>
      <c r="R1477" s="12"/>
      <c r="S1477" s="12"/>
      <c r="T1477" s="12"/>
      <c r="U1477" s="12"/>
      <c r="V1477" s="12"/>
      <c r="W1477" s="12"/>
      <c r="X1477" s="12"/>
      <c r="Y1477" s="12"/>
      <c r="Z1477" s="12"/>
      <c r="AA1477" s="12"/>
      <c r="AB1477" s="12"/>
      <c r="AC1477" s="12"/>
      <c r="AD1477" s="12"/>
      <c r="AE1477" s="12"/>
      <c r="AF1477" s="12"/>
      <c r="AG1477" s="12"/>
      <c r="AH1477" s="12"/>
      <c r="AI1477" s="12"/>
      <c r="AJ1477" s="12"/>
      <c r="AK1477" s="12"/>
      <c r="AL1477" s="12"/>
      <c r="AM1477" s="12"/>
      <c r="AN1477" s="12"/>
      <c r="AO1477" s="12"/>
      <c r="AP1477" s="12"/>
      <c r="AQ1477" s="12"/>
      <c r="AR1477" s="12"/>
      <c r="AS1477" s="12"/>
      <c r="AT1477" s="12"/>
      <c r="AU1477" s="12"/>
      <c r="AV1477" s="12"/>
      <c r="AW1477" s="12"/>
      <c r="AX1477" s="12"/>
      <c r="AY1477" s="12"/>
      <c r="AZ1477" s="12"/>
      <c r="BA1477" s="12"/>
      <c r="BB1477" s="12"/>
      <c r="BC1477" s="12"/>
      <c r="BD1477" s="12"/>
      <c r="BE1477" s="12"/>
      <c r="BF1477" s="12"/>
      <c r="BG1477" s="12"/>
      <c r="BH1477" s="12"/>
      <c r="BI1477" s="12"/>
      <c r="BJ1477" s="12"/>
      <c r="BK1477" s="12"/>
      <c r="BL1477" s="12"/>
      <c r="BM1477" s="12"/>
      <c r="BN1477" s="12"/>
      <c r="BO1477" s="12"/>
      <c r="BP1477" s="12"/>
      <c r="BQ1477" s="12"/>
      <c r="BR1477" s="12"/>
      <c r="BS1477" s="12"/>
      <c r="BT1477" s="12"/>
      <c r="BU1477" s="12"/>
      <c r="BV1477" s="12"/>
      <c r="BW1477" s="12"/>
      <c r="BX1477" s="12"/>
      <c r="BY1477" s="12"/>
      <c r="BZ1477" s="12"/>
      <c r="CA1477" s="12"/>
      <c r="CB1477" s="12"/>
      <c r="CC1477" s="12"/>
      <c r="CD1477" s="12"/>
      <c r="CE1477" s="12"/>
      <c r="CF1477" s="12"/>
      <c r="CG1477" s="12"/>
      <c r="CH1477" s="12"/>
      <c r="CI1477" s="12"/>
      <c r="CJ1477" s="12"/>
      <c r="CK1477" s="12"/>
      <c r="CL1477" s="12"/>
      <c r="CM1477" s="12"/>
      <c r="CN1477" s="12"/>
      <c r="CO1477" s="12"/>
      <c r="CP1477" s="12"/>
      <c r="CQ1477" s="12"/>
      <c r="CR1477" s="12"/>
      <c r="CS1477" s="12"/>
      <c r="CT1477" s="12"/>
      <c r="CU1477" s="12"/>
      <c r="CV1477" s="12"/>
      <c r="CW1477" s="12"/>
      <c r="CX1477" s="12"/>
      <c r="CY1477" s="12"/>
      <c r="CZ1477" s="12"/>
      <c r="DA1477" s="12"/>
      <c r="DB1477" s="12"/>
      <c r="DC1477" s="12"/>
      <c r="DD1477" s="12"/>
      <c r="DE1477" s="12"/>
      <c r="DF1477" s="12"/>
      <c r="DG1477" s="12"/>
      <c r="DH1477" s="12"/>
      <c r="DI1477" s="12"/>
      <c r="DJ1477" s="12"/>
      <c r="DK1477" s="12"/>
      <c r="DL1477" s="12"/>
      <c r="DM1477" s="12"/>
      <c r="DN1477" s="12"/>
      <c r="DO1477" s="12"/>
      <c r="DP1477" s="12"/>
      <c r="DQ1477" s="12"/>
      <c r="DR1477" s="12"/>
      <c r="DS1477" s="12"/>
      <c r="DT1477" s="12"/>
      <c r="DU1477" s="12"/>
      <c r="DV1477" s="12"/>
      <c r="DW1477" s="12"/>
      <c r="DX1477" s="12"/>
      <c r="DY1477" s="12"/>
      <c r="DZ1477" s="12"/>
      <c r="EA1477" s="12"/>
      <c r="EB1477" s="12"/>
      <c r="EC1477" s="12"/>
      <c r="ED1477" s="12"/>
      <c r="EE1477" s="12"/>
      <c r="EF1477" s="12"/>
      <c r="EG1477" s="12"/>
      <c r="EH1477" s="12"/>
      <c r="EI1477" s="12"/>
      <c r="EJ1477" s="12"/>
      <c r="EK1477" s="12"/>
      <c r="EL1477" s="12"/>
      <c r="EM1477" s="12"/>
      <c r="EN1477" s="12"/>
      <c r="EO1477" s="12"/>
      <c r="EP1477" s="12"/>
      <c r="EQ1477" s="12"/>
      <c r="ER1477" s="12"/>
      <c r="ES1477" s="12"/>
      <c r="ET1477" s="12"/>
      <c r="EU1477" s="12"/>
      <c r="EV1477" s="12"/>
      <c r="EW1477" s="12"/>
      <c r="EX1477" s="12"/>
      <c r="EY1477" s="12"/>
      <c r="EZ1477" s="12"/>
      <c r="FA1477" s="12"/>
      <c r="FB1477" s="12"/>
      <c r="FC1477" s="12"/>
      <c r="FD1477" s="12"/>
      <c r="FE1477" s="12"/>
      <c r="FF1477" s="12"/>
      <c r="FG1477" s="12"/>
      <c r="FH1477" s="12"/>
      <c r="FI1477" s="12"/>
      <c r="FJ1477" s="12"/>
      <c r="FK1477" s="12"/>
      <c r="FL1477" s="12"/>
      <c r="FM1477" s="12"/>
      <c r="FN1477" s="12"/>
      <c r="FO1477" s="12"/>
      <c r="FP1477" s="12"/>
      <c r="FQ1477" s="12"/>
      <c r="FR1477" s="12"/>
      <c r="FS1477" s="12"/>
      <c r="FT1477" s="12"/>
      <c r="FU1477" s="12"/>
      <c r="FV1477" s="12"/>
      <c r="FW1477" s="12"/>
      <c r="FX1477" s="12"/>
      <c r="FY1477" s="12"/>
      <c r="FZ1477" s="12"/>
      <c r="GA1477" s="12"/>
      <c r="GB1477" s="12"/>
      <c r="GC1477" s="12"/>
      <c r="GD1477" s="12"/>
      <c r="GE1477" s="12"/>
      <c r="GF1477" s="12"/>
      <c r="GG1477" s="12"/>
      <c r="GH1477" s="12"/>
      <c r="GI1477" s="12"/>
      <c r="GJ1477" s="12"/>
      <c r="GK1477" s="12"/>
      <c r="GL1477" s="12"/>
      <c r="GM1477" s="12"/>
      <c r="GN1477" s="12"/>
      <c r="GO1477" s="12"/>
      <c r="GP1477" s="12"/>
      <c r="GQ1477" s="12"/>
      <c r="GR1477" s="12"/>
      <c r="GS1477" s="12"/>
      <c r="GT1477" s="12"/>
      <c r="GU1477" s="12"/>
      <c r="GV1477" s="12"/>
      <c r="GW1477" s="12"/>
      <c r="GX1477" s="12"/>
      <c r="GY1477" s="12"/>
      <c r="GZ1477" s="12"/>
      <c r="HA1477" s="12"/>
      <c r="HB1477" s="12"/>
      <c r="HC1477" s="12"/>
      <c r="HD1477" s="12"/>
      <c r="HE1477" s="12"/>
      <c r="HF1477" s="12"/>
      <c r="HG1477" s="12"/>
      <c r="HH1477" s="12"/>
      <c r="HI1477" s="12"/>
      <c r="HJ1477" s="12"/>
      <c r="HK1477" s="12"/>
      <c r="HL1477" s="12"/>
      <c r="HM1477" s="12"/>
      <c r="HN1477" s="12"/>
      <c r="HO1477" s="12"/>
      <c r="HP1477" s="12"/>
      <c r="HQ1477" s="12"/>
      <c r="HR1477" s="12"/>
      <c r="HS1477" s="12"/>
      <c r="HT1477" s="12"/>
      <c r="HU1477" s="12"/>
      <c r="HV1477" s="12"/>
      <c r="HW1477" s="12"/>
      <c r="HX1477" s="12"/>
      <c r="HY1477" s="12"/>
      <c r="HZ1477" s="12"/>
      <c r="IA1477" s="12"/>
      <c r="IB1477" s="12"/>
      <c r="IC1477" s="12"/>
      <c r="ID1477" s="12"/>
    </row>
    <row r="1478" spans="1:238" x14ac:dyDescent="0.2">
      <c r="A1478" s="11">
        <f t="shared" si="24"/>
        <v>1470</v>
      </c>
      <c r="B1478" s="38" t="s">
        <v>644</v>
      </c>
      <c r="C1478" s="38" t="s">
        <v>761</v>
      </c>
      <c r="D1478" s="38" t="s">
        <v>904</v>
      </c>
      <c r="E1478" s="69" t="s">
        <v>1973</v>
      </c>
      <c r="F1478" s="40" t="s">
        <v>54</v>
      </c>
      <c r="G1478" s="39">
        <v>1601</v>
      </c>
      <c r="H1478" s="39">
        <v>3186</v>
      </c>
      <c r="I1478" s="41" t="s">
        <v>15</v>
      </c>
      <c r="J1478" s="43" t="s">
        <v>17</v>
      </c>
      <c r="K1478" s="42"/>
    </row>
    <row r="1479" spans="1:238" x14ac:dyDescent="0.2">
      <c r="A1479" s="11">
        <f t="shared" si="24"/>
        <v>1471</v>
      </c>
      <c r="B1479" s="38" t="s">
        <v>1979</v>
      </c>
      <c r="C1479" s="38" t="s">
        <v>761</v>
      </c>
      <c r="D1479" s="32" t="s">
        <v>904</v>
      </c>
      <c r="E1479" s="69" t="s">
        <v>1980</v>
      </c>
      <c r="F1479" s="40" t="s">
        <v>1981</v>
      </c>
      <c r="G1479" s="39">
        <v>290</v>
      </c>
      <c r="H1479" s="39">
        <v>473</v>
      </c>
      <c r="I1479" s="41" t="s">
        <v>18</v>
      </c>
      <c r="J1479" s="43" t="s">
        <v>17</v>
      </c>
      <c r="K1479" s="42"/>
    </row>
    <row r="1480" spans="1:238" x14ac:dyDescent="0.2">
      <c r="A1480" s="11">
        <f t="shared" ref="A1480:A1511" si="25">ROW()-8</f>
        <v>1472</v>
      </c>
      <c r="B1480" s="38" t="s">
        <v>2010</v>
      </c>
      <c r="C1480" s="38" t="s">
        <v>761</v>
      </c>
      <c r="D1480" s="38" t="s">
        <v>904</v>
      </c>
      <c r="E1480" s="69" t="s">
        <v>2006</v>
      </c>
      <c r="F1480" s="40" t="s">
        <v>65</v>
      </c>
      <c r="G1480" s="39">
        <v>1177</v>
      </c>
      <c r="H1480" s="39">
        <v>2834</v>
      </c>
      <c r="I1480" s="41" t="s">
        <v>15</v>
      </c>
      <c r="J1480" s="43" t="s">
        <v>17</v>
      </c>
      <c r="K1480" s="42"/>
      <c r="L1480" s="12"/>
      <c r="M1480" s="12"/>
      <c r="N1480" s="12"/>
      <c r="O1480" s="12"/>
      <c r="P1480" s="12"/>
      <c r="Q1480" s="12"/>
      <c r="R1480" s="12"/>
      <c r="S1480" s="12"/>
      <c r="T1480" s="12"/>
      <c r="U1480" s="12"/>
      <c r="V1480" s="12"/>
      <c r="W1480" s="12"/>
      <c r="X1480" s="12"/>
      <c r="Y1480" s="12"/>
      <c r="Z1480" s="12"/>
      <c r="AA1480" s="12"/>
      <c r="AB1480" s="12"/>
      <c r="AC1480" s="12"/>
      <c r="AD1480" s="12"/>
      <c r="AE1480" s="12"/>
      <c r="AF1480" s="12"/>
      <c r="AG1480" s="12"/>
      <c r="AH1480" s="12"/>
      <c r="AI1480" s="12"/>
      <c r="AJ1480" s="12"/>
      <c r="AK1480" s="12"/>
      <c r="AL1480" s="12"/>
      <c r="AM1480" s="12"/>
      <c r="AN1480" s="12"/>
      <c r="AO1480" s="12"/>
      <c r="AP1480" s="12"/>
      <c r="AQ1480" s="12"/>
      <c r="AR1480" s="12"/>
      <c r="AS1480" s="12"/>
      <c r="AT1480" s="12"/>
      <c r="AU1480" s="12"/>
      <c r="AV1480" s="12"/>
      <c r="AW1480" s="12"/>
      <c r="AX1480" s="12"/>
      <c r="AY1480" s="12"/>
      <c r="AZ1480" s="12"/>
      <c r="BA1480" s="12"/>
      <c r="BB1480" s="12"/>
      <c r="BC1480" s="12"/>
      <c r="BD1480" s="12"/>
      <c r="BE1480" s="12"/>
      <c r="BF1480" s="12"/>
      <c r="BG1480" s="12"/>
      <c r="BH1480" s="12"/>
      <c r="BI1480" s="12"/>
      <c r="BJ1480" s="12"/>
      <c r="BK1480" s="12"/>
      <c r="BL1480" s="12"/>
      <c r="BM1480" s="12"/>
      <c r="BN1480" s="12"/>
      <c r="BO1480" s="12"/>
      <c r="BP1480" s="12"/>
      <c r="BQ1480" s="12"/>
      <c r="BR1480" s="12"/>
      <c r="BS1480" s="12"/>
      <c r="BT1480" s="12"/>
      <c r="BU1480" s="12"/>
      <c r="BV1480" s="12"/>
      <c r="BW1480" s="12"/>
      <c r="BX1480" s="12"/>
      <c r="BY1480" s="12"/>
      <c r="BZ1480" s="12"/>
      <c r="CA1480" s="12"/>
      <c r="CB1480" s="12"/>
      <c r="CC1480" s="12"/>
      <c r="CD1480" s="12"/>
      <c r="CE1480" s="12"/>
      <c r="CF1480" s="12"/>
      <c r="CG1480" s="12"/>
      <c r="CH1480" s="12"/>
      <c r="CI1480" s="12"/>
      <c r="CJ1480" s="12"/>
      <c r="CK1480" s="12"/>
      <c r="CL1480" s="12"/>
      <c r="CM1480" s="12"/>
      <c r="CN1480" s="12"/>
      <c r="CO1480" s="12"/>
      <c r="CP1480" s="12"/>
      <c r="CQ1480" s="12"/>
      <c r="CR1480" s="12"/>
      <c r="CS1480" s="12"/>
      <c r="CT1480" s="12"/>
      <c r="CU1480" s="12"/>
      <c r="CV1480" s="12"/>
      <c r="CW1480" s="12"/>
      <c r="CX1480" s="12"/>
      <c r="CY1480" s="12"/>
      <c r="CZ1480" s="12"/>
      <c r="DA1480" s="12"/>
      <c r="DB1480" s="12"/>
      <c r="DC1480" s="12"/>
      <c r="DD1480" s="12"/>
      <c r="DE1480" s="12"/>
      <c r="DF1480" s="12"/>
      <c r="DG1480" s="12"/>
      <c r="DH1480" s="12"/>
      <c r="DI1480" s="12"/>
      <c r="DJ1480" s="12"/>
      <c r="DK1480" s="12"/>
      <c r="DL1480" s="12"/>
      <c r="DM1480" s="12"/>
      <c r="DN1480" s="12"/>
      <c r="DO1480" s="12"/>
      <c r="DP1480" s="12"/>
      <c r="DQ1480" s="12"/>
      <c r="DR1480" s="12"/>
      <c r="DS1480" s="12"/>
      <c r="DT1480" s="12"/>
      <c r="DU1480" s="12"/>
      <c r="DV1480" s="12"/>
      <c r="DW1480" s="12"/>
      <c r="DX1480" s="12"/>
      <c r="DY1480" s="12"/>
      <c r="DZ1480" s="12"/>
      <c r="EA1480" s="12"/>
      <c r="EB1480" s="12"/>
      <c r="EC1480" s="12"/>
      <c r="ED1480" s="12"/>
      <c r="EE1480" s="12"/>
      <c r="EF1480" s="12"/>
      <c r="EG1480" s="12"/>
      <c r="EH1480" s="12"/>
      <c r="EI1480" s="12"/>
      <c r="EJ1480" s="12"/>
      <c r="EK1480" s="12"/>
      <c r="EL1480" s="12"/>
      <c r="EM1480" s="12"/>
      <c r="EN1480" s="12"/>
      <c r="EO1480" s="12"/>
      <c r="EP1480" s="12"/>
      <c r="EQ1480" s="12"/>
      <c r="ER1480" s="12"/>
      <c r="ES1480" s="12"/>
      <c r="ET1480" s="12"/>
      <c r="EU1480" s="12"/>
      <c r="EV1480" s="12"/>
      <c r="EW1480" s="12"/>
      <c r="EX1480" s="12"/>
      <c r="EY1480" s="12"/>
      <c r="EZ1480" s="12"/>
      <c r="FA1480" s="12"/>
      <c r="FB1480" s="12"/>
      <c r="FC1480" s="12"/>
      <c r="FD1480" s="12"/>
      <c r="FE1480" s="12"/>
      <c r="FF1480" s="12"/>
      <c r="FG1480" s="12"/>
      <c r="FH1480" s="12"/>
      <c r="FI1480" s="12"/>
      <c r="FJ1480" s="12"/>
      <c r="FK1480" s="12"/>
      <c r="FL1480" s="12"/>
      <c r="FM1480" s="12"/>
      <c r="FN1480" s="12"/>
      <c r="FO1480" s="12"/>
      <c r="FP1480" s="12"/>
      <c r="FQ1480" s="12"/>
      <c r="FR1480" s="12"/>
      <c r="FS1480" s="12"/>
      <c r="FT1480" s="12"/>
      <c r="FU1480" s="12"/>
      <c r="FV1480" s="12"/>
      <c r="FW1480" s="12"/>
      <c r="FX1480" s="12"/>
      <c r="FY1480" s="12"/>
      <c r="FZ1480" s="12"/>
      <c r="GA1480" s="12"/>
      <c r="GB1480" s="12"/>
      <c r="GC1480" s="12"/>
      <c r="GD1480" s="12"/>
      <c r="GE1480" s="12"/>
      <c r="GF1480" s="12"/>
      <c r="GG1480" s="12"/>
      <c r="GH1480" s="12"/>
      <c r="GI1480" s="12"/>
      <c r="GJ1480" s="12"/>
      <c r="GK1480" s="12"/>
      <c r="GL1480" s="12"/>
      <c r="GM1480" s="12"/>
      <c r="GN1480" s="12"/>
      <c r="GO1480" s="12"/>
      <c r="GP1480" s="12"/>
      <c r="GQ1480" s="12"/>
      <c r="GR1480" s="12"/>
      <c r="GS1480" s="12"/>
      <c r="GT1480" s="12"/>
      <c r="GU1480" s="12"/>
      <c r="GV1480" s="12"/>
      <c r="GW1480" s="12"/>
      <c r="GX1480" s="12"/>
      <c r="GY1480" s="12"/>
      <c r="GZ1480" s="12"/>
      <c r="HA1480" s="12"/>
      <c r="HB1480" s="12"/>
      <c r="HC1480" s="12"/>
      <c r="HD1480" s="12"/>
      <c r="HE1480" s="12"/>
      <c r="HF1480" s="12"/>
      <c r="HG1480" s="12"/>
      <c r="HH1480" s="12"/>
      <c r="HI1480" s="12"/>
      <c r="HJ1480" s="12"/>
      <c r="HK1480" s="12"/>
      <c r="HL1480" s="12"/>
      <c r="HM1480" s="12"/>
      <c r="HN1480" s="12"/>
      <c r="HO1480" s="12"/>
      <c r="HP1480" s="12"/>
      <c r="HQ1480" s="12"/>
      <c r="HR1480" s="12"/>
      <c r="HS1480" s="12"/>
      <c r="HT1480" s="12"/>
      <c r="HU1480" s="12"/>
      <c r="HV1480" s="12"/>
      <c r="HW1480" s="12"/>
      <c r="HX1480" s="12"/>
      <c r="HY1480" s="12"/>
      <c r="HZ1480" s="12"/>
      <c r="IA1480" s="12"/>
      <c r="IB1480" s="12"/>
      <c r="IC1480" s="12"/>
      <c r="ID1480" s="12"/>
    </row>
    <row r="1481" spans="1:238" x14ac:dyDescent="0.2">
      <c r="A1481" s="11">
        <f t="shared" si="25"/>
        <v>1473</v>
      </c>
      <c r="B1481" s="38" t="s">
        <v>2015</v>
      </c>
      <c r="C1481" s="38" t="s">
        <v>761</v>
      </c>
      <c r="D1481" s="32" t="s">
        <v>904</v>
      </c>
      <c r="E1481" s="69" t="s">
        <v>2006</v>
      </c>
      <c r="F1481" s="40" t="s">
        <v>38</v>
      </c>
      <c r="G1481" s="39">
        <v>430</v>
      </c>
      <c r="H1481" s="39">
        <v>424</v>
      </c>
      <c r="I1481" s="41" t="s">
        <v>15</v>
      </c>
      <c r="J1481" s="43" t="s">
        <v>17</v>
      </c>
      <c r="K1481" s="42"/>
      <c r="L1481" s="12"/>
      <c r="M1481" s="12"/>
      <c r="N1481" s="12"/>
      <c r="O1481" s="12"/>
      <c r="P1481" s="12"/>
      <c r="Q1481" s="12"/>
      <c r="R1481" s="12"/>
      <c r="S1481" s="12"/>
      <c r="T1481" s="12"/>
      <c r="U1481" s="12"/>
      <c r="V1481" s="12"/>
      <c r="W1481" s="12"/>
      <c r="X1481" s="12"/>
      <c r="Y1481" s="12"/>
      <c r="Z1481" s="12"/>
      <c r="AA1481" s="12"/>
      <c r="AB1481" s="12"/>
      <c r="AC1481" s="12"/>
      <c r="AD1481" s="12"/>
      <c r="AE1481" s="12"/>
      <c r="AF1481" s="12"/>
      <c r="AG1481" s="12"/>
      <c r="AH1481" s="12"/>
      <c r="AI1481" s="12"/>
      <c r="AJ1481" s="12"/>
      <c r="AK1481" s="12"/>
      <c r="AL1481" s="12"/>
      <c r="AM1481" s="12"/>
      <c r="AN1481" s="12"/>
      <c r="AO1481" s="12"/>
      <c r="AP1481" s="12"/>
      <c r="AQ1481" s="12"/>
      <c r="AR1481" s="12"/>
      <c r="AS1481" s="12"/>
      <c r="AT1481" s="12"/>
      <c r="AU1481" s="12"/>
      <c r="AV1481" s="12"/>
      <c r="AW1481" s="12"/>
      <c r="AX1481" s="12"/>
      <c r="AY1481" s="12"/>
      <c r="AZ1481" s="12"/>
      <c r="BA1481" s="12"/>
      <c r="BB1481" s="12"/>
      <c r="BC1481" s="12"/>
      <c r="BD1481" s="12"/>
      <c r="BE1481" s="12"/>
      <c r="BF1481" s="12"/>
      <c r="BG1481" s="12"/>
      <c r="BH1481" s="12"/>
      <c r="BI1481" s="12"/>
      <c r="BJ1481" s="12"/>
      <c r="BK1481" s="12"/>
      <c r="BL1481" s="12"/>
      <c r="BM1481" s="12"/>
      <c r="BN1481" s="12"/>
      <c r="BO1481" s="12"/>
      <c r="BP1481" s="12"/>
      <c r="BQ1481" s="12"/>
      <c r="BR1481" s="12"/>
      <c r="BS1481" s="12"/>
      <c r="BT1481" s="12"/>
      <c r="BU1481" s="12"/>
      <c r="BV1481" s="12"/>
      <c r="BW1481" s="12"/>
      <c r="BX1481" s="12"/>
      <c r="BY1481" s="12"/>
      <c r="BZ1481" s="12"/>
      <c r="CA1481" s="12"/>
      <c r="CB1481" s="12"/>
      <c r="CC1481" s="12"/>
      <c r="CD1481" s="12"/>
      <c r="CE1481" s="12"/>
      <c r="CF1481" s="12"/>
      <c r="CG1481" s="12"/>
      <c r="CH1481" s="12"/>
      <c r="CI1481" s="12"/>
      <c r="CJ1481" s="12"/>
      <c r="CK1481" s="12"/>
      <c r="CL1481" s="12"/>
      <c r="CM1481" s="12"/>
      <c r="CN1481" s="12"/>
      <c r="CO1481" s="12"/>
      <c r="CP1481" s="12"/>
      <c r="CQ1481" s="12"/>
      <c r="CR1481" s="12"/>
      <c r="CS1481" s="12"/>
      <c r="CT1481" s="12"/>
      <c r="CU1481" s="12"/>
      <c r="CV1481" s="12"/>
      <c r="CW1481" s="12"/>
      <c r="CX1481" s="12"/>
      <c r="CY1481" s="12"/>
      <c r="CZ1481" s="12"/>
      <c r="DA1481" s="12"/>
      <c r="DB1481" s="12"/>
      <c r="DC1481" s="12"/>
      <c r="DD1481" s="12"/>
      <c r="DE1481" s="12"/>
      <c r="DF1481" s="12"/>
      <c r="DG1481" s="12"/>
      <c r="DH1481" s="12"/>
      <c r="DI1481" s="12"/>
      <c r="DJ1481" s="12"/>
      <c r="DK1481" s="12"/>
      <c r="DL1481" s="12"/>
      <c r="DM1481" s="12"/>
      <c r="DN1481" s="12"/>
      <c r="DO1481" s="12"/>
      <c r="DP1481" s="12"/>
      <c r="DQ1481" s="12"/>
      <c r="DR1481" s="12"/>
      <c r="DS1481" s="12"/>
      <c r="DT1481" s="12"/>
      <c r="DU1481" s="12"/>
      <c r="DV1481" s="12"/>
      <c r="DW1481" s="12"/>
      <c r="DX1481" s="12"/>
      <c r="DY1481" s="12"/>
      <c r="DZ1481" s="12"/>
      <c r="EA1481" s="12"/>
      <c r="EB1481" s="12"/>
      <c r="EC1481" s="12"/>
      <c r="ED1481" s="12"/>
      <c r="EE1481" s="12"/>
      <c r="EF1481" s="12"/>
      <c r="EG1481" s="12"/>
      <c r="EH1481" s="12"/>
      <c r="EI1481" s="12"/>
      <c r="EJ1481" s="12"/>
      <c r="EK1481" s="12"/>
      <c r="EL1481" s="12"/>
      <c r="EM1481" s="12"/>
      <c r="EN1481" s="12"/>
      <c r="EO1481" s="12"/>
      <c r="EP1481" s="12"/>
      <c r="EQ1481" s="12"/>
      <c r="ER1481" s="12"/>
      <c r="ES1481" s="12"/>
      <c r="ET1481" s="12"/>
      <c r="EU1481" s="12"/>
      <c r="EV1481" s="12"/>
      <c r="EW1481" s="12"/>
      <c r="EX1481" s="12"/>
      <c r="EY1481" s="12"/>
      <c r="EZ1481" s="12"/>
      <c r="FA1481" s="12"/>
      <c r="FB1481" s="12"/>
      <c r="FC1481" s="12"/>
      <c r="FD1481" s="12"/>
      <c r="FE1481" s="12"/>
      <c r="FF1481" s="12"/>
      <c r="FG1481" s="12"/>
      <c r="FH1481" s="12"/>
      <c r="FI1481" s="12"/>
      <c r="FJ1481" s="12"/>
      <c r="FK1481" s="12"/>
      <c r="FL1481" s="12"/>
      <c r="FM1481" s="12"/>
      <c r="FN1481" s="12"/>
      <c r="FO1481" s="12"/>
      <c r="FP1481" s="12"/>
      <c r="FQ1481" s="12"/>
      <c r="FR1481" s="12"/>
      <c r="FS1481" s="12"/>
      <c r="FT1481" s="12"/>
      <c r="FU1481" s="12"/>
      <c r="FV1481" s="12"/>
      <c r="FW1481" s="12"/>
      <c r="FX1481" s="12"/>
      <c r="FY1481" s="12"/>
      <c r="FZ1481" s="12"/>
      <c r="GA1481" s="12"/>
      <c r="GB1481" s="12"/>
      <c r="GC1481" s="12"/>
      <c r="GD1481" s="12"/>
      <c r="GE1481" s="12"/>
      <c r="GF1481" s="12"/>
      <c r="GG1481" s="12"/>
      <c r="GH1481" s="12"/>
      <c r="GI1481" s="12"/>
      <c r="GJ1481" s="12"/>
      <c r="GK1481" s="12"/>
      <c r="GL1481" s="12"/>
      <c r="GM1481" s="12"/>
      <c r="GN1481" s="12"/>
      <c r="GO1481" s="12"/>
      <c r="GP1481" s="12"/>
      <c r="GQ1481" s="12"/>
      <c r="GR1481" s="12"/>
      <c r="GS1481" s="12"/>
      <c r="GT1481" s="12"/>
      <c r="GU1481" s="12"/>
      <c r="GV1481" s="12"/>
      <c r="GW1481" s="12"/>
      <c r="GX1481" s="12"/>
      <c r="GY1481" s="12"/>
      <c r="GZ1481" s="12"/>
      <c r="HA1481" s="12"/>
      <c r="HB1481" s="12"/>
      <c r="HC1481" s="12"/>
      <c r="HD1481" s="12"/>
      <c r="HE1481" s="12"/>
      <c r="HF1481" s="12"/>
      <c r="HG1481" s="12"/>
      <c r="HH1481" s="12"/>
      <c r="HI1481" s="12"/>
      <c r="HJ1481" s="12"/>
      <c r="HK1481" s="12"/>
      <c r="HL1481" s="12"/>
      <c r="HM1481" s="12"/>
      <c r="HN1481" s="12"/>
      <c r="HO1481" s="12"/>
      <c r="HP1481" s="12"/>
      <c r="HQ1481" s="12"/>
      <c r="HR1481" s="12"/>
      <c r="HS1481" s="12"/>
      <c r="HT1481" s="12"/>
      <c r="HU1481" s="12"/>
      <c r="HV1481" s="12"/>
      <c r="HW1481" s="12"/>
      <c r="HX1481" s="12"/>
      <c r="HY1481" s="12"/>
      <c r="HZ1481" s="12"/>
      <c r="IA1481" s="12"/>
      <c r="IB1481" s="12"/>
      <c r="IC1481" s="12"/>
      <c r="ID1481" s="12"/>
    </row>
    <row r="1482" spans="1:238" x14ac:dyDescent="0.2">
      <c r="A1482" s="11">
        <f t="shared" si="25"/>
        <v>1474</v>
      </c>
      <c r="B1482" s="38" t="s">
        <v>2027</v>
      </c>
      <c r="C1482" s="38" t="s">
        <v>761</v>
      </c>
      <c r="D1482" s="38" t="s">
        <v>904</v>
      </c>
      <c r="E1482" s="69" t="s">
        <v>2016</v>
      </c>
      <c r="F1482" s="40" t="s">
        <v>168</v>
      </c>
      <c r="G1482" s="39">
        <v>2613</v>
      </c>
      <c r="H1482" s="39">
        <v>6699</v>
      </c>
      <c r="I1482" s="41" t="s">
        <v>1086</v>
      </c>
      <c r="J1482" s="43" t="s">
        <v>17</v>
      </c>
      <c r="K1482" s="42"/>
      <c r="L1482" s="12"/>
      <c r="M1482" s="12"/>
      <c r="N1482" s="12"/>
      <c r="O1482" s="12"/>
      <c r="P1482" s="12"/>
      <c r="Q1482" s="12"/>
      <c r="R1482" s="12"/>
      <c r="S1482" s="12"/>
      <c r="T1482" s="12"/>
      <c r="U1482" s="12"/>
      <c r="V1482" s="12"/>
      <c r="W1482" s="12"/>
      <c r="X1482" s="12"/>
      <c r="Y1482" s="12"/>
      <c r="Z1482" s="12"/>
      <c r="AA1482" s="12"/>
      <c r="AB1482" s="12"/>
      <c r="AC1482" s="12"/>
      <c r="AD1482" s="12"/>
      <c r="AE1482" s="12"/>
      <c r="AF1482" s="12"/>
      <c r="AG1482" s="12"/>
      <c r="AH1482" s="12"/>
      <c r="AI1482" s="12"/>
      <c r="AJ1482" s="12"/>
      <c r="AK1482" s="12"/>
      <c r="AL1482" s="12"/>
      <c r="AM1482" s="12"/>
      <c r="AN1482" s="12"/>
      <c r="AO1482" s="12"/>
      <c r="AP1482" s="12"/>
      <c r="AQ1482" s="12"/>
      <c r="AR1482" s="12"/>
      <c r="AS1482" s="12"/>
      <c r="AT1482" s="12"/>
      <c r="AU1482" s="12"/>
      <c r="AV1482" s="12"/>
      <c r="AW1482" s="12"/>
      <c r="AX1482" s="12"/>
      <c r="AY1482" s="12"/>
      <c r="AZ1482" s="12"/>
      <c r="BA1482" s="12"/>
      <c r="BB1482" s="12"/>
      <c r="BC1482" s="12"/>
      <c r="BD1482" s="12"/>
      <c r="BE1482" s="12"/>
      <c r="BF1482" s="12"/>
      <c r="BG1482" s="12"/>
      <c r="BH1482" s="12"/>
      <c r="BI1482" s="12"/>
      <c r="BJ1482" s="12"/>
      <c r="BK1482" s="12"/>
      <c r="BL1482" s="12"/>
      <c r="BM1482" s="12"/>
      <c r="BN1482" s="12"/>
      <c r="BO1482" s="12"/>
      <c r="BP1482" s="12"/>
      <c r="BQ1482" s="12"/>
      <c r="BR1482" s="12"/>
      <c r="BS1482" s="12"/>
      <c r="BT1482" s="12"/>
      <c r="BU1482" s="12"/>
      <c r="BV1482" s="12"/>
      <c r="BW1482" s="12"/>
      <c r="BX1482" s="12"/>
      <c r="BY1482" s="12"/>
      <c r="BZ1482" s="12"/>
      <c r="CA1482" s="12"/>
      <c r="CB1482" s="12"/>
      <c r="CC1482" s="12"/>
      <c r="CD1482" s="12"/>
      <c r="CE1482" s="12"/>
      <c r="CF1482" s="12"/>
      <c r="CG1482" s="12"/>
      <c r="CH1482" s="12"/>
      <c r="CI1482" s="12"/>
      <c r="CJ1482" s="12"/>
      <c r="CK1482" s="12"/>
      <c r="CL1482" s="12"/>
      <c r="CM1482" s="12"/>
      <c r="CN1482" s="12"/>
      <c r="CO1482" s="12"/>
      <c r="CP1482" s="12"/>
      <c r="CQ1482" s="12"/>
      <c r="CR1482" s="12"/>
      <c r="CS1482" s="12"/>
      <c r="CT1482" s="12"/>
      <c r="CU1482" s="12"/>
      <c r="CV1482" s="12"/>
      <c r="CW1482" s="12"/>
      <c r="CX1482" s="12"/>
      <c r="CY1482" s="12"/>
      <c r="CZ1482" s="12"/>
      <c r="DA1482" s="12"/>
      <c r="DB1482" s="12"/>
      <c r="DC1482" s="12"/>
      <c r="DD1482" s="12"/>
      <c r="DE1482" s="12"/>
      <c r="DF1482" s="12"/>
      <c r="DG1482" s="12"/>
      <c r="DH1482" s="12"/>
      <c r="DI1482" s="12"/>
      <c r="DJ1482" s="12"/>
      <c r="DK1482" s="12"/>
      <c r="DL1482" s="12"/>
      <c r="DM1482" s="12"/>
      <c r="DN1482" s="12"/>
      <c r="DO1482" s="12"/>
      <c r="DP1482" s="12"/>
      <c r="DQ1482" s="12"/>
      <c r="DR1482" s="12"/>
      <c r="DS1482" s="12"/>
      <c r="DT1482" s="12"/>
      <c r="DU1482" s="12"/>
      <c r="DV1482" s="12"/>
      <c r="DW1482" s="12"/>
      <c r="DX1482" s="12"/>
      <c r="DY1482" s="12"/>
      <c r="DZ1482" s="12"/>
      <c r="EA1482" s="12"/>
      <c r="EB1482" s="12"/>
      <c r="EC1482" s="12"/>
      <c r="ED1482" s="12"/>
      <c r="EE1482" s="12"/>
      <c r="EF1482" s="12"/>
      <c r="EG1482" s="12"/>
      <c r="EH1482" s="12"/>
      <c r="EI1482" s="12"/>
      <c r="EJ1482" s="12"/>
      <c r="EK1482" s="12"/>
      <c r="EL1482" s="12"/>
      <c r="EM1482" s="12"/>
      <c r="EN1482" s="12"/>
      <c r="EO1482" s="12"/>
      <c r="EP1482" s="12"/>
      <c r="EQ1482" s="12"/>
      <c r="ER1482" s="12"/>
      <c r="ES1482" s="12"/>
      <c r="ET1482" s="12"/>
      <c r="EU1482" s="12"/>
      <c r="EV1482" s="12"/>
      <c r="EW1482" s="12"/>
      <c r="EX1482" s="12"/>
      <c r="EY1482" s="12"/>
      <c r="EZ1482" s="12"/>
      <c r="FA1482" s="12"/>
      <c r="FB1482" s="12"/>
      <c r="FC1482" s="12"/>
      <c r="FD1482" s="12"/>
      <c r="FE1482" s="12"/>
      <c r="FF1482" s="12"/>
      <c r="FG1482" s="12"/>
      <c r="FH1482" s="12"/>
      <c r="FI1482" s="12"/>
      <c r="FJ1482" s="12"/>
      <c r="FK1482" s="12"/>
      <c r="FL1482" s="12"/>
      <c r="FM1482" s="12"/>
      <c r="FN1482" s="12"/>
      <c r="FO1482" s="12"/>
      <c r="FP1482" s="12"/>
      <c r="FQ1482" s="12"/>
      <c r="FR1482" s="12"/>
      <c r="FS1482" s="12"/>
      <c r="FT1482" s="12"/>
      <c r="FU1482" s="12"/>
      <c r="FV1482" s="12"/>
      <c r="FW1482" s="12"/>
      <c r="FX1482" s="12"/>
      <c r="FY1482" s="12"/>
      <c r="FZ1482" s="12"/>
      <c r="GA1482" s="12"/>
      <c r="GB1482" s="12"/>
      <c r="GC1482" s="12"/>
      <c r="GD1482" s="12"/>
      <c r="GE1482" s="12"/>
      <c r="GF1482" s="12"/>
      <c r="GG1482" s="12"/>
      <c r="GH1482" s="12"/>
      <c r="GI1482" s="12"/>
      <c r="GJ1482" s="12"/>
      <c r="GK1482" s="12"/>
      <c r="GL1482" s="12"/>
      <c r="GM1482" s="12"/>
      <c r="GN1482" s="12"/>
      <c r="GO1482" s="12"/>
      <c r="GP1482" s="12"/>
      <c r="GQ1482" s="12"/>
      <c r="GR1482" s="12"/>
      <c r="GS1482" s="12"/>
      <c r="GT1482" s="12"/>
      <c r="GU1482" s="12"/>
      <c r="GV1482" s="12"/>
      <c r="GW1482" s="12"/>
      <c r="GX1482" s="12"/>
      <c r="GY1482" s="12"/>
      <c r="GZ1482" s="12"/>
      <c r="HA1482" s="12"/>
      <c r="HB1482" s="12"/>
      <c r="HC1482" s="12"/>
      <c r="HD1482" s="12"/>
      <c r="HE1482" s="12"/>
      <c r="HF1482" s="12"/>
      <c r="HG1482" s="12"/>
      <c r="HH1482" s="12"/>
      <c r="HI1482" s="12"/>
      <c r="HJ1482" s="12"/>
      <c r="HK1482" s="12"/>
      <c r="HL1482" s="12"/>
      <c r="HM1482" s="12"/>
      <c r="HN1482" s="12"/>
      <c r="HO1482" s="12"/>
      <c r="HP1482" s="12"/>
      <c r="HQ1482" s="12"/>
      <c r="HR1482" s="12"/>
      <c r="HS1482" s="12"/>
      <c r="HT1482" s="12"/>
      <c r="HU1482" s="12"/>
      <c r="HV1482" s="12"/>
      <c r="HW1482" s="12"/>
      <c r="HX1482" s="12"/>
      <c r="HY1482" s="12"/>
      <c r="HZ1482" s="12"/>
      <c r="IA1482" s="12"/>
      <c r="IB1482" s="12"/>
      <c r="IC1482" s="12"/>
      <c r="ID1482" s="12"/>
    </row>
    <row r="1483" spans="1:238" x14ac:dyDescent="0.2">
      <c r="A1483" s="11">
        <f t="shared" si="25"/>
        <v>1475</v>
      </c>
      <c r="B1483" s="38" t="s">
        <v>2028</v>
      </c>
      <c r="C1483" s="38" t="s">
        <v>761</v>
      </c>
      <c r="D1483" s="38" t="s">
        <v>904</v>
      </c>
      <c r="E1483" s="69" t="s">
        <v>2016</v>
      </c>
      <c r="F1483" s="40" t="s">
        <v>2029</v>
      </c>
      <c r="G1483" s="39">
        <v>4723</v>
      </c>
      <c r="H1483" s="39">
        <v>10008</v>
      </c>
      <c r="I1483" s="41" t="s">
        <v>15</v>
      </c>
      <c r="J1483" s="43" t="s">
        <v>17</v>
      </c>
      <c r="K1483" s="42"/>
      <c r="L1483" s="12"/>
      <c r="M1483" s="12"/>
      <c r="N1483" s="12"/>
      <c r="O1483" s="12"/>
      <c r="P1483" s="12"/>
      <c r="Q1483" s="12"/>
      <c r="R1483" s="12"/>
      <c r="S1483" s="12"/>
      <c r="T1483" s="12"/>
      <c r="U1483" s="12"/>
      <c r="V1483" s="12"/>
      <c r="W1483" s="12"/>
      <c r="X1483" s="12"/>
      <c r="Y1483" s="12"/>
      <c r="Z1483" s="12"/>
      <c r="AA1483" s="12"/>
      <c r="AB1483" s="12"/>
      <c r="AC1483" s="12"/>
      <c r="AD1483" s="12"/>
      <c r="AE1483" s="12"/>
      <c r="AF1483" s="12"/>
      <c r="AG1483" s="12"/>
      <c r="AH1483" s="12"/>
      <c r="AI1483" s="12"/>
      <c r="AJ1483" s="12"/>
      <c r="AK1483" s="12"/>
      <c r="AL1483" s="12"/>
      <c r="AM1483" s="12"/>
      <c r="AN1483" s="12"/>
      <c r="AO1483" s="12"/>
      <c r="AP1483" s="12"/>
      <c r="AQ1483" s="12"/>
      <c r="AR1483" s="12"/>
      <c r="AS1483" s="12"/>
      <c r="AT1483" s="12"/>
      <c r="AU1483" s="12"/>
      <c r="AV1483" s="12"/>
      <c r="AW1483" s="12"/>
      <c r="AX1483" s="12"/>
      <c r="AY1483" s="12"/>
      <c r="AZ1483" s="12"/>
      <c r="BA1483" s="12"/>
      <c r="BB1483" s="12"/>
      <c r="BC1483" s="12"/>
      <c r="BD1483" s="12"/>
      <c r="BE1483" s="12"/>
      <c r="BF1483" s="12"/>
      <c r="BG1483" s="12"/>
      <c r="BH1483" s="12"/>
      <c r="BI1483" s="12"/>
      <c r="BJ1483" s="12"/>
      <c r="BK1483" s="12"/>
      <c r="BL1483" s="12"/>
      <c r="BM1483" s="12"/>
      <c r="BN1483" s="12"/>
      <c r="BO1483" s="12"/>
      <c r="BP1483" s="12"/>
      <c r="BQ1483" s="12"/>
      <c r="BR1483" s="12"/>
      <c r="BS1483" s="12"/>
      <c r="BT1483" s="12"/>
      <c r="BU1483" s="12"/>
      <c r="BV1483" s="12"/>
      <c r="BW1483" s="12"/>
      <c r="BX1483" s="12"/>
      <c r="BY1483" s="12"/>
      <c r="BZ1483" s="12"/>
      <c r="CA1483" s="12"/>
      <c r="CB1483" s="12"/>
      <c r="CC1483" s="12"/>
      <c r="CD1483" s="12"/>
      <c r="CE1483" s="12"/>
      <c r="CF1483" s="12"/>
      <c r="CG1483" s="12"/>
      <c r="CH1483" s="12"/>
      <c r="CI1483" s="12"/>
      <c r="CJ1483" s="12"/>
      <c r="CK1483" s="12"/>
      <c r="CL1483" s="12"/>
      <c r="CM1483" s="12"/>
      <c r="CN1483" s="12"/>
      <c r="CO1483" s="12"/>
      <c r="CP1483" s="12"/>
      <c r="CQ1483" s="12"/>
      <c r="CR1483" s="12"/>
      <c r="CS1483" s="12"/>
      <c r="CT1483" s="12"/>
      <c r="CU1483" s="12"/>
      <c r="CV1483" s="12"/>
      <c r="CW1483" s="12"/>
      <c r="CX1483" s="12"/>
      <c r="CY1483" s="12"/>
      <c r="CZ1483" s="12"/>
      <c r="DA1483" s="12"/>
      <c r="DB1483" s="12"/>
      <c r="DC1483" s="12"/>
      <c r="DD1483" s="12"/>
      <c r="DE1483" s="12"/>
      <c r="DF1483" s="12"/>
      <c r="DG1483" s="12"/>
      <c r="DH1483" s="12"/>
      <c r="DI1483" s="12"/>
      <c r="DJ1483" s="12"/>
      <c r="DK1483" s="12"/>
      <c r="DL1483" s="12"/>
      <c r="DM1483" s="12"/>
      <c r="DN1483" s="12"/>
      <c r="DO1483" s="12"/>
      <c r="DP1483" s="12"/>
      <c r="DQ1483" s="12"/>
      <c r="DR1483" s="12"/>
      <c r="DS1483" s="12"/>
      <c r="DT1483" s="12"/>
      <c r="DU1483" s="12"/>
      <c r="DV1483" s="12"/>
      <c r="DW1483" s="12"/>
      <c r="DX1483" s="12"/>
      <c r="DY1483" s="12"/>
      <c r="DZ1483" s="12"/>
      <c r="EA1483" s="12"/>
      <c r="EB1483" s="12"/>
      <c r="EC1483" s="12"/>
      <c r="ED1483" s="12"/>
      <c r="EE1483" s="12"/>
      <c r="EF1483" s="12"/>
      <c r="EG1483" s="12"/>
      <c r="EH1483" s="12"/>
      <c r="EI1483" s="12"/>
      <c r="EJ1483" s="12"/>
      <c r="EK1483" s="12"/>
      <c r="EL1483" s="12"/>
      <c r="EM1483" s="12"/>
      <c r="EN1483" s="12"/>
      <c r="EO1483" s="12"/>
      <c r="EP1483" s="12"/>
      <c r="EQ1483" s="12"/>
      <c r="ER1483" s="12"/>
      <c r="ES1483" s="12"/>
      <c r="ET1483" s="12"/>
      <c r="EU1483" s="12"/>
      <c r="EV1483" s="12"/>
      <c r="EW1483" s="12"/>
      <c r="EX1483" s="12"/>
      <c r="EY1483" s="12"/>
      <c r="EZ1483" s="12"/>
      <c r="FA1483" s="12"/>
      <c r="FB1483" s="12"/>
      <c r="FC1483" s="12"/>
      <c r="FD1483" s="12"/>
      <c r="FE1483" s="12"/>
      <c r="FF1483" s="12"/>
      <c r="FG1483" s="12"/>
      <c r="FH1483" s="12"/>
      <c r="FI1483" s="12"/>
      <c r="FJ1483" s="12"/>
      <c r="FK1483" s="12"/>
      <c r="FL1483" s="12"/>
      <c r="FM1483" s="12"/>
      <c r="FN1483" s="12"/>
      <c r="FO1483" s="12"/>
      <c r="FP1483" s="12"/>
      <c r="FQ1483" s="12"/>
      <c r="FR1483" s="12"/>
      <c r="FS1483" s="12"/>
      <c r="FT1483" s="12"/>
      <c r="FU1483" s="12"/>
      <c r="FV1483" s="12"/>
      <c r="FW1483" s="12"/>
      <c r="FX1483" s="12"/>
      <c r="FY1483" s="12"/>
      <c r="FZ1483" s="12"/>
      <c r="GA1483" s="12"/>
      <c r="GB1483" s="12"/>
      <c r="GC1483" s="12"/>
      <c r="GD1483" s="12"/>
      <c r="GE1483" s="12"/>
      <c r="GF1483" s="12"/>
      <c r="GG1483" s="12"/>
      <c r="GH1483" s="12"/>
      <c r="GI1483" s="12"/>
      <c r="GJ1483" s="12"/>
      <c r="GK1483" s="12"/>
      <c r="GL1483" s="12"/>
      <c r="GM1483" s="12"/>
      <c r="GN1483" s="12"/>
      <c r="GO1483" s="12"/>
      <c r="GP1483" s="12"/>
      <c r="GQ1483" s="12"/>
      <c r="GR1483" s="12"/>
      <c r="GS1483" s="12"/>
      <c r="GT1483" s="12"/>
      <c r="GU1483" s="12"/>
      <c r="GV1483" s="12"/>
      <c r="GW1483" s="12"/>
      <c r="GX1483" s="12"/>
      <c r="GY1483" s="12"/>
      <c r="GZ1483" s="12"/>
      <c r="HA1483" s="12"/>
      <c r="HB1483" s="12"/>
      <c r="HC1483" s="12"/>
      <c r="HD1483" s="12"/>
      <c r="HE1483" s="12"/>
      <c r="HF1483" s="12"/>
      <c r="HG1483" s="12"/>
      <c r="HH1483" s="12"/>
      <c r="HI1483" s="12"/>
      <c r="HJ1483" s="12"/>
      <c r="HK1483" s="12"/>
      <c r="HL1483" s="12"/>
      <c r="HM1483" s="12"/>
      <c r="HN1483" s="12"/>
      <c r="HO1483" s="12"/>
      <c r="HP1483" s="12"/>
      <c r="HQ1483" s="12"/>
      <c r="HR1483" s="12"/>
      <c r="HS1483" s="12"/>
      <c r="HT1483" s="12"/>
      <c r="HU1483" s="12"/>
      <c r="HV1483" s="12"/>
      <c r="HW1483" s="12"/>
      <c r="HX1483" s="12"/>
      <c r="HY1483" s="12"/>
      <c r="HZ1483" s="12"/>
      <c r="IA1483" s="12"/>
      <c r="IB1483" s="12"/>
      <c r="IC1483" s="12"/>
      <c r="ID1483" s="12"/>
    </row>
    <row r="1484" spans="1:238" x14ac:dyDescent="0.2">
      <c r="A1484" s="11">
        <f t="shared" si="25"/>
        <v>1476</v>
      </c>
      <c r="B1484" s="38" t="s">
        <v>2049</v>
      </c>
      <c r="C1484" s="38" t="s">
        <v>761</v>
      </c>
      <c r="D1484" s="38" t="s">
        <v>904</v>
      </c>
      <c r="E1484" s="69" t="s">
        <v>2050</v>
      </c>
      <c r="F1484" s="40" t="s">
        <v>37</v>
      </c>
      <c r="G1484" s="39">
        <v>2311</v>
      </c>
      <c r="H1484" s="39">
        <v>4829</v>
      </c>
      <c r="I1484" s="41" t="s">
        <v>15</v>
      </c>
      <c r="J1484" s="43" t="s">
        <v>17</v>
      </c>
      <c r="K1484" s="42"/>
      <c r="L1484" s="12"/>
      <c r="M1484" s="12"/>
      <c r="N1484" s="12"/>
      <c r="O1484" s="12"/>
      <c r="P1484" s="12"/>
      <c r="Q1484" s="12"/>
      <c r="R1484" s="12"/>
      <c r="S1484" s="12"/>
      <c r="T1484" s="12"/>
      <c r="U1484" s="12"/>
      <c r="V1484" s="12"/>
      <c r="W1484" s="12"/>
      <c r="X1484" s="12"/>
      <c r="Y1484" s="12"/>
      <c r="Z1484" s="12"/>
      <c r="AA1484" s="12"/>
      <c r="AB1484" s="12"/>
      <c r="AC1484" s="12"/>
      <c r="AD1484" s="12"/>
      <c r="AE1484" s="12"/>
      <c r="AF1484" s="12"/>
      <c r="AG1484" s="12"/>
      <c r="AH1484" s="12"/>
      <c r="AI1484" s="12"/>
      <c r="AJ1484" s="12"/>
      <c r="AK1484" s="12"/>
      <c r="AL1484" s="12"/>
      <c r="AM1484" s="12"/>
      <c r="AN1484" s="12"/>
      <c r="AO1484" s="12"/>
      <c r="AP1484" s="12"/>
      <c r="AQ1484" s="12"/>
      <c r="AR1484" s="12"/>
      <c r="AS1484" s="12"/>
      <c r="AT1484" s="12"/>
      <c r="AU1484" s="12"/>
      <c r="AV1484" s="12"/>
      <c r="AW1484" s="12"/>
      <c r="AX1484" s="12"/>
      <c r="AY1484" s="12"/>
      <c r="AZ1484" s="12"/>
      <c r="BA1484" s="12"/>
      <c r="BB1484" s="12"/>
      <c r="BC1484" s="12"/>
      <c r="BD1484" s="12"/>
      <c r="BE1484" s="12"/>
      <c r="BF1484" s="12"/>
      <c r="BG1484" s="12"/>
      <c r="BH1484" s="12"/>
      <c r="BI1484" s="12"/>
      <c r="BJ1484" s="12"/>
      <c r="BK1484" s="12"/>
      <c r="BL1484" s="12"/>
      <c r="BM1484" s="12"/>
      <c r="BN1484" s="12"/>
      <c r="BO1484" s="12"/>
      <c r="BP1484" s="12"/>
      <c r="BQ1484" s="12"/>
      <c r="BR1484" s="12"/>
      <c r="BS1484" s="12"/>
      <c r="BT1484" s="12"/>
      <c r="BU1484" s="12"/>
      <c r="BV1484" s="12"/>
      <c r="BW1484" s="12"/>
      <c r="BX1484" s="12"/>
      <c r="BY1484" s="12"/>
      <c r="BZ1484" s="12"/>
      <c r="CA1484" s="12"/>
      <c r="CB1484" s="12"/>
      <c r="CC1484" s="12"/>
      <c r="CD1484" s="12"/>
      <c r="CE1484" s="12"/>
      <c r="CF1484" s="12"/>
      <c r="CG1484" s="12"/>
      <c r="CH1484" s="12"/>
      <c r="CI1484" s="12"/>
      <c r="CJ1484" s="12"/>
      <c r="CK1484" s="12"/>
      <c r="CL1484" s="12"/>
      <c r="CM1484" s="12"/>
      <c r="CN1484" s="12"/>
      <c r="CO1484" s="12"/>
      <c r="CP1484" s="12"/>
      <c r="CQ1484" s="12"/>
      <c r="CR1484" s="12"/>
      <c r="CS1484" s="12"/>
      <c r="CT1484" s="12"/>
      <c r="CU1484" s="12"/>
      <c r="CV1484" s="12"/>
      <c r="CW1484" s="12"/>
      <c r="CX1484" s="12"/>
      <c r="CY1484" s="12"/>
      <c r="CZ1484" s="12"/>
      <c r="DA1484" s="12"/>
      <c r="DB1484" s="12"/>
      <c r="DC1484" s="12"/>
      <c r="DD1484" s="12"/>
      <c r="DE1484" s="12"/>
      <c r="DF1484" s="12"/>
      <c r="DG1484" s="12"/>
      <c r="DH1484" s="12"/>
      <c r="DI1484" s="12"/>
      <c r="DJ1484" s="12"/>
      <c r="DK1484" s="12"/>
      <c r="DL1484" s="12"/>
      <c r="DM1484" s="12"/>
      <c r="DN1484" s="12"/>
      <c r="DO1484" s="12"/>
      <c r="DP1484" s="12"/>
      <c r="DQ1484" s="12"/>
      <c r="DR1484" s="12"/>
      <c r="DS1484" s="12"/>
      <c r="DT1484" s="12"/>
      <c r="DU1484" s="12"/>
      <c r="DV1484" s="12"/>
      <c r="DW1484" s="12"/>
      <c r="DX1484" s="12"/>
      <c r="DY1484" s="12"/>
      <c r="DZ1484" s="12"/>
      <c r="EA1484" s="12"/>
      <c r="EB1484" s="12"/>
      <c r="EC1484" s="12"/>
      <c r="ED1484" s="12"/>
      <c r="EE1484" s="12"/>
      <c r="EF1484" s="12"/>
      <c r="EG1484" s="12"/>
      <c r="EH1484" s="12"/>
      <c r="EI1484" s="12"/>
      <c r="EJ1484" s="12"/>
      <c r="EK1484" s="12"/>
      <c r="EL1484" s="12"/>
      <c r="EM1484" s="12"/>
      <c r="EN1484" s="12"/>
      <c r="EO1484" s="12"/>
      <c r="EP1484" s="12"/>
      <c r="EQ1484" s="12"/>
      <c r="ER1484" s="12"/>
      <c r="ES1484" s="12"/>
      <c r="ET1484" s="12"/>
      <c r="EU1484" s="12"/>
      <c r="EV1484" s="12"/>
      <c r="EW1484" s="12"/>
      <c r="EX1484" s="12"/>
      <c r="EY1484" s="12"/>
      <c r="EZ1484" s="12"/>
      <c r="FA1484" s="12"/>
      <c r="FB1484" s="12"/>
      <c r="FC1484" s="12"/>
      <c r="FD1484" s="12"/>
      <c r="FE1484" s="12"/>
      <c r="FF1484" s="12"/>
      <c r="FG1484" s="12"/>
      <c r="FH1484" s="12"/>
      <c r="FI1484" s="12"/>
      <c r="FJ1484" s="12"/>
      <c r="FK1484" s="12"/>
      <c r="FL1484" s="12"/>
      <c r="FM1484" s="12"/>
      <c r="FN1484" s="12"/>
      <c r="FO1484" s="12"/>
      <c r="FP1484" s="12"/>
      <c r="FQ1484" s="12"/>
      <c r="FR1484" s="12"/>
      <c r="FS1484" s="12"/>
      <c r="FT1484" s="12"/>
      <c r="FU1484" s="12"/>
      <c r="FV1484" s="12"/>
      <c r="FW1484" s="12"/>
      <c r="FX1484" s="12"/>
      <c r="FY1484" s="12"/>
      <c r="FZ1484" s="12"/>
      <c r="GA1484" s="12"/>
      <c r="GB1484" s="12"/>
      <c r="GC1484" s="12"/>
      <c r="GD1484" s="12"/>
      <c r="GE1484" s="12"/>
      <c r="GF1484" s="12"/>
      <c r="GG1484" s="12"/>
      <c r="GH1484" s="12"/>
      <c r="GI1484" s="12"/>
      <c r="GJ1484" s="12"/>
      <c r="GK1484" s="12"/>
      <c r="GL1484" s="12"/>
      <c r="GM1484" s="12"/>
      <c r="GN1484" s="12"/>
      <c r="GO1484" s="12"/>
      <c r="GP1484" s="12"/>
      <c r="GQ1484" s="12"/>
      <c r="GR1484" s="12"/>
      <c r="GS1484" s="12"/>
      <c r="GT1484" s="12"/>
      <c r="GU1484" s="12"/>
      <c r="GV1484" s="12"/>
      <c r="GW1484" s="12"/>
      <c r="GX1484" s="12"/>
      <c r="GY1484" s="12"/>
      <c r="GZ1484" s="12"/>
      <c r="HA1484" s="12"/>
      <c r="HB1484" s="12"/>
      <c r="HC1484" s="12"/>
      <c r="HD1484" s="12"/>
      <c r="HE1484" s="12"/>
      <c r="HF1484" s="12"/>
      <c r="HG1484" s="12"/>
      <c r="HH1484" s="12"/>
      <c r="HI1484" s="12"/>
      <c r="HJ1484" s="12"/>
      <c r="HK1484" s="12"/>
      <c r="HL1484" s="12"/>
      <c r="HM1484" s="12"/>
      <c r="HN1484" s="12"/>
      <c r="HO1484" s="12"/>
      <c r="HP1484" s="12"/>
      <c r="HQ1484" s="12"/>
      <c r="HR1484" s="12"/>
      <c r="HS1484" s="12"/>
      <c r="HT1484" s="12"/>
      <c r="HU1484" s="12"/>
      <c r="HV1484" s="12"/>
      <c r="HW1484" s="12"/>
      <c r="HX1484" s="12"/>
      <c r="HY1484" s="12"/>
      <c r="HZ1484" s="12"/>
      <c r="IA1484" s="12"/>
      <c r="IB1484" s="12"/>
      <c r="IC1484" s="12"/>
      <c r="ID1484" s="12"/>
    </row>
    <row r="1485" spans="1:238" x14ac:dyDescent="0.2">
      <c r="A1485" s="11">
        <f t="shared" si="25"/>
        <v>1477</v>
      </c>
      <c r="B1485" s="38" t="s">
        <v>259</v>
      </c>
      <c r="C1485" s="38" t="s">
        <v>761</v>
      </c>
      <c r="D1485" s="60" t="s">
        <v>904</v>
      </c>
      <c r="E1485" s="69" t="s">
        <v>2079</v>
      </c>
      <c r="F1485" s="40" t="s">
        <v>155</v>
      </c>
      <c r="G1485" s="85">
        <v>349</v>
      </c>
      <c r="H1485" s="85">
        <v>344</v>
      </c>
      <c r="I1485" s="41" t="s">
        <v>15</v>
      </c>
      <c r="J1485" s="86" t="s">
        <v>17</v>
      </c>
      <c r="K1485" s="42"/>
      <c r="L1485" s="18"/>
      <c r="M1485" s="18"/>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18"/>
      <c r="AM1485" s="18"/>
      <c r="AN1485" s="18"/>
      <c r="AO1485" s="18"/>
      <c r="AP1485" s="18"/>
      <c r="AQ1485" s="18"/>
      <c r="AR1485" s="18"/>
      <c r="AS1485" s="18"/>
      <c r="AT1485" s="18"/>
      <c r="AU1485" s="18"/>
      <c r="AV1485" s="18"/>
      <c r="AW1485" s="18"/>
      <c r="AX1485" s="18"/>
      <c r="AY1485" s="18"/>
      <c r="AZ1485" s="18"/>
      <c r="BA1485" s="18"/>
      <c r="BB1485" s="18"/>
      <c r="BC1485" s="18"/>
      <c r="BD1485" s="18"/>
      <c r="BE1485" s="18"/>
      <c r="BF1485" s="18"/>
      <c r="BG1485" s="18"/>
      <c r="BH1485" s="18"/>
      <c r="BI1485" s="18"/>
      <c r="BJ1485" s="18"/>
      <c r="BK1485" s="18"/>
      <c r="BL1485" s="18"/>
      <c r="BM1485" s="18"/>
      <c r="BN1485" s="18"/>
      <c r="BO1485" s="18"/>
      <c r="BP1485" s="18"/>
      <c r="BQ1485" s="18"/>
      <c r="BR1485" s="18"/>
      <c r="BS1485" s="18"/>
      <c r="BT1485" s="18"/>
      <c r="BU1485" s="18"/>
      <c r="BV1485" s="18"/>
      <c r="BW1485" s="18"/>
      <c r="BX1485" s="18"/>
      <c r="BY1485" s="18"/>
      <c r="BZ1485" s="18"/>
      <c r="CA1485" s="18"/>
      <c r="CB1485" s="18"/>
      <c r="CC1485" s="18"/>
      <c r="CD1485" s="18"/>
      <c r="CE1485" s="18"/>
      <c r="CF1485" s="18"/>
      <c r="CG1485" s="18"/>
      <c r="CH1485" s="18"/>
      <c r="CI1485" s="18"/>
      <c r="CJ1485" s="18"/>
      <c r="CK1485" s="18"/>
      <c r="CL1485" s="18"/>
      <c r="CM1485" s="18"/>
      <c r="CN1485" s="18"/>
      <c r="CO1485" s="18"/>
      <c r="CP1485" s="18"/>
      <c r="CQ1485" s="18"/>
      <c r="CR1485" s="18"/>
      <c r="CS1485" s="18"/>
      <c r="CT1485" s="18"/>
      <c r="CU1485" s="18"/>
      <c r="CV1485" s="18"/>
      <c r="CW1485" s="18"/>
      <c r="CX1485" s="18"/>
      <c r="CY1485" s="18"/>
      <c r="CZ1485" s="18"/>
      <c r="DA1485" s="18"/>
      <c r="DB1485" s="18"/>
      <c r="DC1485" s="18"/>
      <c r="DD1485" s="18"/>
      <c r="DE1485" s="18"/>
      <c r="DF1485" s="18"/>
      <c r="DG1485" s="18"/>
      <c r="DH1485" s="18"/>
      <c r="DI1485" s="18"/>
      <c r="DJ1485" s="18"/>
      <c r="DK1485" s="18"/>
      <c r="DL1485" s="18"/>
      <c r="DM1485" s="18"/>
      <c r="DN1485" s="18"/>
      <c r="DO1485" s="18"/>
      <c r="DP1485" s="18"/>
      <c r="DQ1485" s="18"/>
      <c r="DR1485" s="18"/>
      <c r="DS1485" s="18"/>
      <c r="DT1485" s="18"/>
      <c r="DU1485" s="18"/>
      <c r="DV1485" s="18"/>
      <c r="DW1485" s="18"/>
      <c r="DX1485" s="18"/>
      <c r="DY1485" s="18"/>
      <c r="DZ1485" s="18"/>
      <c r="EA1485" s="18"/>
      <c r="EB1485" s="18"/>
      <c r="EC1485" s="18"/>
      <c r="ED1485" s="18"/>
      <c r="EE1485" s="18"/>
      <c r="EF1485" s="18"/>
      <c r="EG1485" s="18"/>
      <c r="EH1485" s="18"/>
      <c r="EI1485" s="18"/>
      <c r="EJ1485" s="18"/>
      <c r="EK1485" s="18"/>
      <c r="EL1485" s="18"/>
      <c r="EM1485" s="18"/>
      <c r="EN1485" s="18"/>
      <c r="EO1485" s="18"/>
      <c r="EP1485" s="18"/>
      <c r="EQ1485" s="18"/>
      <c r="ER1485" s="18"/>
      <c r="ES1485" s="18"/>
      <c r="ET1485" s="18"/>
      <c r="EU1485" s="18"/>
      <c r="EV1485" s="18"/>
      <c r="EW1485" s="18"/>
      <c r="EX1485" s="18"/>
      <c r="EY1485" s="18"/>
      <c r="EZ1485" s="18"/>
      <c r="FA1485" s="18"/>
      <c r="FB1485" s="18"/>
      <c r="FC1485" s="18"/>
      <c r="FD1485" s="18"/>
      <c r="FE1485" s="18"/>
      <c r="FF1485" s="18"/>
      <c r="FG1485" s="18"/>
      <c r="FH1485" s="18"/>
      <c r="FI1485" s="18"/>
      <c r="FJ1485" s="18"/>
      <c r="FK1485" s="18"/>
      <c r="FL1485" s="18"/>
      <c r="FM1485" s="18"/>
      <c r="FN1485" s="18"/>
      <c r="FO1485" s="18"/>
      <c r="FP1485" s="18"/>
      <c r="FQ1485" s="18"/>
      <c r="FR1485" s="18"/>
      <c r="FS1485" s="18"/>
      <c r="FT1485" s="18"/>
      <c r="FU1485" s="18"/>
      <c r="FV1485" s="18"/>
      <c r="FW1485" s="18"/>
      <c r="FX1485" s="18"/>
      <c r="FY1485" s="18"/>
      <c r="FZ1485" s="18"/>
      <c r="GA1485" s="18"/>
      <c r="GB1485" s="18"/>
      <c r="GC1485" s="18"/>
      <c r="GD1485" s="18"/>
      <c r="GE1485" s="18"/>
      <c r="GF1485" s="18"/>
      <c r="GG1485" s="18"/>
      <c r="GH1485" s="18"/>
      <c r="GI1485" s="18"/>
      <c r="GJ1485" s="18"/>
      <c r="GK1485" s="18"/>
      <c r="GL1485" s="18"/>
      <c r="GM1485" s="18"/>
      <c r="GN1485" s="18"/>
      <c r="GO1485" s="18"/>
      <c r="GP1485" s="18"/>
      <c r="GQ1485" s="18"/>
      <c r="GR1485" s="18"/>
      <c r="GS1485" s="18"/>
      <c r="GT1485" s="18"/>
      <c r="GU1485" s="18"/>
      <c r="GV1485" s="18"/>
      <c r="GW1485" s="18"/>
      <c r="GX1485" s="18"/>
      <c r="GY1485" s="18"/>
      <c r="GZ1485" s="18"/>
      <c r="HA1485" s="18"/>
      <c r="HB1485" s="18"/>
      <c r="HC1485" s="18"/>
      <c r="HD1485" s="18"/>
      <c r="HE1485" s="18"/>
      <c r="HF1485" s="18"/>
      <c r="HG1485" s="18"/>
      <c r="HH1485" s="18"/>
      <c r="HI1485" s="18"/>
      <c r="HJ1485" s="18"/>
      <c r="HK1485" s="18"/>
      <c r="HL1485" s="18"/>
      <c r="HM1485" s="18"/>
      <c r="HN1485" s="18"/>
      <c r="HO1485" s="18"/>
      <c r="HP1485" s="18"/>
      <c r="HQ1485" s="18"/>
      <c r="HR1485" s="18"/>
      <c r="HS1485" s="18"/>
      <c r="HT1485" s="18"/>
      <c r="HU1485" s="18"/>
      <c r="HV1485" s="18"/>
      <c r="HW1485" s="18"/>
      <c r="HX1485" s="18"/>
      <c r="HY1485" s="18"/>
      <c r="HZ1485" s="18"/>
      <c r="IA1485" s="18"/>
      <c r="IB1485" s="18"/>
      <c r="IC1485" s="18"/>
      <c r="ID1485" s="18"/>
    </row>
    <row r="1486" spans="1:238" x14ac:dyDescent="0.2">
      <c r="A1486" s="11">
        <f t="shared" si="25"/>
        <v>1478</v>
      </c>
      <c r="B1486" s="38" t="s">
        <v>645</v>
      </c>
      <c r="C1486" s="38" t="s">
        <v>761</v>
      </c>
      <c r="D1486" s="38" t="s">
        <v>904</v>
      </c>
      <c r="E1486" s="69" t="s">
        <v>2079</v>
      </c>
      <c r="F1486" s="40" t="s">
        <v>1186</v>
      </c>
      <c r="G1486" s="85">
        <v>2066</v>
      </c>
      <c r="H1486" s="85">
        <v>3471</v>
      </c>
      <c r="I1486" s="41" t="s">
        <v>15</v>
      </c>
      <c r="J1486" s="86" t="s">
        <v>17</v>
      </c>
      <c r="K1486" s="42"/>
      <c r="L1486" s="18"/>
      <c r="M1486" s="18"/>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18"/>
      <c r="AM1486" s="18"/>
      <c r="AN1486" s="18"/>
      <c r="AO1486" s="18"/>
      <c r="AP1486" s="18"/>
      <c r="AQ1486" s="18"/>
      <c r="AR1486" s="18"/>
      <c r="AS1486" s="18"/>
      <c r="AT1486" s="18"/>
      <c r="AU1486" s="18"/>
      <c r="AV1486" s="18"/>
      <c r="AW1486" s="18"/>
      <c r="AX1486" s="18"/>
      <c r="AY1486" s="18"/>
      <c r="AZ1486" s="18"/>
      <c r="BA1486" s="18"/>
      <c r="BB1486" s="18"/>
      <c r="BC1486" s="18"/>
      <c r="BD1486" s="18"/>
      <c r="BE1486" s="18"/>
      <c r="BF1486" s="18"/>
      <c r="BG1486" s="18"/>
      <c r="BH1486" s="18"/>
      <c r="BI1486" s="18"/>
      <c r="BJ1486" s="18"/>
      <c r="BK1486" s="18"/>
      <c r="BL1486" s="18"/>
      <c r="BM1486" s="18"/>
      <c r="BN1486" s="18"/>
      <c r="BO1486" s="18"/>
      <c r="BP1486" s="18"/>
      <c r="BQ1486" s="18"/>
      <c r="BR1486" s="18"/>
      <c r="BS1486" s="18"/>
      <c r="BT1486" s="18"/>
      <c r="BU1486" s="18"/>
      <c r="BV1486" s="18"/>
      <c r="BW1486" s="18"/>
      <c r="BX1486" s="18"/>
      <c r="BY1486" s="18"/>
      <c r="BZ1486" s="18"/>
      <c r="CA1486" s="18"/>
      <c r="CB1486" s="18"/>
      <c r="CC1486" s="18"/>
      <c r="CD1486" s="18"/>
      <c r="CE1486" s="18"/>
      <c r="CF1486" s="18"/>
      <c r="CG1486" s="18"/>
      <c r="CH1486" s="18"/>
      <c r="CI1486" s="18"/>
      <c r="CJ1486" s="18"/>
      <c r="CK1486" s="18"/>
      <c r="CL1486" s="18"/>
      <c r="CM1486" s="18"/>
      <c r="CN1486" s="18"/>
      <c r="CO1486" s="18"/>
      <c r="CP1486" s="18"/>
      <c r="CQ1486" s="18"/>
      <c r="CR1486" s="18"/>
      <c r="CS1486" s="18"/>
      <c r="CT1486" s="18"/>
      <c r="CU1486" s="18"/>
      <c r="CV1486" s="18"/>
      <c r="CW1486" s="18"/>
      <c r="CX1486" s="18"/>
      <c r="CY1486" s="18"/>
      <c r="CZ1486" s="18"/>
      <c r="DA1486" s="18"/>
      <c r="DB1486" s="18"/>
      <c r="DC1486" s="18"/>
      <c r="DD1486" s="18"/>
      <c r="DE1486" s="18"/>
      <c r="DF1486" s="18"/>
      <c r="DG1486" s="18"/>
      <c r="DH1486" s="18"/>
      <c r="DI1486" s="18"/>
      <c r="DJ1486" s="18"/>
      <c r="DK1486" s="18"/>
      <c r="DL1486" s="18"/>
      <c r="DM1486" s="18"/>
      <c r="DN1486" s="18"/>
      <c r="DO1486" s="18"/>
      <c r="DP1486" s="18"/>
      <c r="DQ1486" s="18"/>
      <c r="DR1486" s="18"/>
      <c r="DS1486" s="18"/>
      <c r="DT1486" s="18"/>
      <c r="DU1486" s="18"/>
      <c r="DV1486" s="18"/>
      <c r="DW1486" s="18"/>
      <c r="DX1486" s="18"/>
      <c r="DY1486" s="18"/>
      <c r="DZ1486" s="18"/>
      <c r="EA1486" s="18"/>
      <c r="EB1486" s="18"/>
      <c r="EC1486" s="18"/>
      <c r="ED1486" s="18"/>
      <c r="EE1486" s="18"/>
      <c r="EF1486" s="18"/>
      <c r="EG1486" s="18"/>
      <c r="EH1486" s="18"/>
      <c r="EI1486" s="18"/>
      <c r="EJ1486" s="18"/>
      <c r="EK1486" s="18"/>
      <c r="EL1486" s="18"/>
      <c r="EM1486" s="18"/>
      <c r="EN1486" s="18"/>
      <c r="EO1486" s="18"/>
      <c r="EP1486" s="18"/>
      <c r="EQ1486" s="18"/>
      <c r="ER1486" s="18"/>
      <c r="ES1486" s="18"/>
      <c r="ET1486" s="18"/>
      <c r="EU1486" s="18"/>
      <c r="EV1486" s="18"/>
      <c r="EW1486" s="18"/>
      <c r="EX1486" s="18"/>
      <c r="EY1486" s="18"/>
      <c r="EZ1486" s="18"/>
      <c r="FA1486" s="18"/>
      <c r="FB1486" s="18"/>
      <c r="FC1486" s="18"/>
      <c r="FD1486" s="18"/>
      <c r="FE1486" s="18"/>
      <c r="FF1486" s="18"/>
      <c r="FG1486" s="18"/>
      <c r="FH1486" s="18"/>
      <c r="FI1486" s="18"/>
      <c r="FJ1486" s="18"/>
      <c r="FK1486" s="18"/>
      <c r="FL1486" s="18"/>
      <c r="FM1486" s="18"/>
      <c r="FN1486" s="18"/>
      <c r="FO1486" s="18"/>
      <c r="FP1486" s="18"/>
      <c r="FQ1486" s="18"/>
      <c r="FR1486" s="18"/>
      <c r="FS1486" s="18"/>
      <c r="FT1486" s="18"/>
      <c r="FU1486" s="18"/>
      <c r="FV1486" s="18"/>
      <c r="FW1486" s="18"/>
      <c r="FX1486" s="18"/>
      <c r="FY1486" s="18"/>
      <c r="FZ1486" s="18"/>
      <c r="GA1486" s="18"/>
      <c r="GB1486" s="18"/>
      <c r="GC1486" s="18"/>
      <c r="GD1486" s="18"/>
      <c r="GE1486" s="18"/>
      <c r="GF1486" s="18"/>
      <c r="GG1486" s="18"/>
      <c r="GH1486" s="18"/>
      <c r="GI1486" s="18"/>
      <c r="GJ1486" s="18"/>
      <c r="GK1486" s="18"/>
      <c r="GL1486" s="18"/>
      <c r="GM1486" s="18"/>
      <c r="GN1486" s="18"/>
      <c r="GO1486" s="18"/>
      <c r="GP1486" s="18"/>
      <c r="GQ1486" s="18"/>
      <c r="GR1486" s="18"/>
      <c r="GS1486" s="18"/>
      <c r="GT1486" s="18"/>
      <c r="GU1486" s="18"/>
      <c r="GV1486" s="18"/>
      <c r="GW1486" s="18"/>
      <c r="GX1486" s="18"/>
      <c r="GY1486" s="18"/>
      <c r="GZ1486" s="18"/>
      <c r="HA1486" s="18"/>
      <c r="HB1486" s="18"/>
      <c r="HC1486" s="18"/>
      <c r="HD1486" s="18"/>
      <c r="HE1486" s="18"/>
      <c r="HF1486" s="18"/>
      <c r="HG1486" s="18"/>
      <c r="HH1486" s="18"/>
      <c r="HI1486" s="18"/>
      <c r="HJ1486" s="18"/>
      <c r="HK1486" s="18"/>
      <c r="HL1486" s="18"/>
      <c r="HM1486" s="18"/>
      <c r="HN1486" s="18"/>
      <c r="HO1486" s="18"/>
      <c r="HP1486" s="18"/>
      <c r="HQ1486" s="18"/>
      <c r="HR1486" s="18"/>
      <c r="HS1486" s="18"/>
      <c r="HT1486" s="18"/>
      <c r="HU1486" s="18"/>
      <c r="HV1486" s="18"/>
      <c r="HW1486" s="18"/>
      <c r="HX1486" s="18"/>
      <c r="HY1486" s="18"/>
      <c r="HZ1486" s="18"/>
      <c r="IA1486" s="18"/>
      <c r="IB1486" s="18"/>
      <c r="IC1486" s="18"/>
      <c r="ID1486" s="18"/>
    </row>
    <row r="1487" spans="1:238" x14ac:dyDescent="0.2">
      <c r="A1487" s="11">
        <f t="shared" si="25"/>
        <v>1479</v>
      </c>
      <c r="B1487" s="38" t="s">
        <v>364</v>
      </c>
      <c r="C1487" s="38" t="s">
        <v>761</v>
      </c>
      <c r="D1487" s="38" t="s">
        <v>904</v>
      </c>
      <c r="E1487" s="69" t="s">
        <v>2097</v>
      </c>
      <c r="F1487" s="40" t="s">
        <v>1976</v>
      </c>
      <c r="G1487" s="85">
        <v>329</v>
      </c>
      <c r="H1487" s="39">
        <v>458</v>
      </c>
      <c r="I1487" s="41" t="s">
        <v>15</v>
      </c>
      <c r="J1487" s="86" t="s">
        <v>17</v>
      </c>
      <c r="K1487" s="42"/>
      <c r="L1487" s="18"/>
      <c r="M1487" s="18"/>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18"/>
      <c r="AM1487" s="18"/>
      <c r="AN1487" s="18"/>
      <c r="AO1487" s="18"/>
      <c r="AP1487" s="18"/>
      <c r="AQ1487" s="18"/>
      <c r="AR1487" s="18"/>
      <c r="AS1487" s="18"/>
      <c r="AT1487" s="18"/>
      <c r="AU1487" s="18"/>
      <c r="AV1487" s="18"/>
      <c r="AW1487" s="18"/>
      <c r="AX1487" s="18"/>
      <c r="AY1487" s="18"/>
      <c r="AZ1487" s="18"/>
      <c r="BA1487" s="18"/>
      <c r="BB1487" s="18"/>
      <c r="BC1487" s="18"/>
      <c r="BD1487" s="18"/>
      <c r="BE1487" s="18"/>
      <c r="BF1487" s="18"/>
      <c r="BG1487" s="18"/>
      <c r="BH1487" s="18"/>
      <c r="BI1487" s="18"/>
      <c r="BJ1487" s="18"/>
      <c r="BK1487" s="18"/>
      <c r="BL1487" s="18"/>
      <c r="BM1487" s="18"/>
      <c r="BN1487" s="18"/>
      <c r="BO1487" s="18"/>
      <c r="BP1487" s="18"/>
      <c r="BQ1487" s="18"/>
      <c r="BR1487" s="18"/>
      <c r="BS1487" s="18"/>
      <c r="BT1487" s="18"/>
      <c r="BU1487" s="18"/>
      <c r="BV1487" s="18"/>
      <c r="BW1487" s="18"/>
      <c r="BX1487" s="18"/>
      <c r="BY1487" s="18"/>
      <c r="BZ1487" s="18"/>
      <c r="CA1487" s="18"/>
      <c r="CB1487" s="18"/>
      <c r="CC1487" s="18"/>
      <c r="CD1487" s="18"/>
      <c r="CE1487" s="18"/>
      <c r="CF1487" s="18"/>
      <c r="CG1487" s="18"/>
      <c r="CH1487" s="18"/>
      <c r="CI1487" s="18"/>
      <c r="CJ1487" s="18"/>
      <c r="CK1487" s="18"/>
      <c r="CL1487" s="18"/>
      <c r="CM1487" s="18"/>
      <c r="CN1487" s="18"/>
      <c r="CO1487" s="18"/>
      <c r="CP1487" s="18"/>
      <c r="CQ1487" s="18"/>
      <c r="CR1487" s="18"/>
      <c r="CS1487" s="18"/>
      <c r="CT1487" s="18"/>
      <c r="CU1487" s="18"/>
      <c r="CV1487" s="18"/>
      <c r="CW1487" s="18"/>
      <c r="CX1487" s="18"/>
      <c r="CY1487" s="18"/>
      <c r="CZ1487" s="18"/>
      <c r="DA1487" s="18"/>
      <c r="DB1487" s="18"/>
      <c r="DC1487" s="18"/>
      <c r="DD1487" s="18"/>
      <c r="DE1487" s="18"/>
      <c r="DF1487" s="18"/>
      <c r="DG1487" s="18"/>
      <c r="DH1487" s="18"/>
      <c r="DI1487" s="18"/>
      <c r="DJ1487" s="18"/>
      <c r="DK1487" s="18"/>
      <c r="DL1487" s="18"/>
      <c r="DM1487" s="18"/>
      <c r="DN1487" s="18"/>
      <c r="DO1487" s="18"/>
      <c r="DP1487" s="18"/>
      <c r="DQ1487" s="18"/>
      <c r="DR1487" s="18"/>
      <c r="DS1487" s="18"/>
      <c r="DT1487" s="18"/>
      <c r="DU1487" s="18"/>
      <c r="DV1487" s="18"/>
      <c r="DW1487" s="18"/>
      <c r="DX1487" s="18"/>
      <c r="DY1487" s="18"/>
      <c r="DZ1487" s="18"/>
      <c r="EA1487" s="18"/>
      <c r="EB1487" s="18"/>
      <c r="EC1487" s="18"/>
      <c r="ED1487" s="18"/>
      <c r="EE1487" s="18"/>
      <c r="EF1487" s="18"/>
      <c r="EG1487" s="18"/>
      <c r="EH1487" s="18"/>
      <c r="EI1487" s="18"/>
      <c r="EJ1487" s="18"/>
      <c r="EK1487" s="18"/>
      <c r="EL1487" s="18"/>
      <c r="EM1487" s="18"/>
      <c r="EN1487" s="18"/>
      <c r="EO1487" s="18"/>
      <c r="EP1487" s="18"/>
      <c r="EQ1487" s="18"/>
      <c r="ER1487" s="18"/>
      <c r="ES1487" s="18"/>
      <c r="ET1487" s="18"/>
      <c r="EU1487" s="18"/>
      <c r="EV1487" s="18"/>
      <c r="EW1487" s="18"/>
      <c r="EX1487" s="18"/>
      <c r="EY1487" s="18"/>
      <c r="EZ1487" s="18"/>
      <c r="FA1487" s="18"/>
      <c r="FB1487" s="18"/>
      <c r="FC1487" s="18"/>
      <c r="FD1487" s="18"/>
      <c r="FE1487" s="18"/>
      <c r="FF1487" s="18"/>
      <c r="FG1487" s="18"/>
      <c r="FH1487" s="18"/>
      <c r="FI1487" s="18"/>
      <c r="FJ1487" s="18"/>
      <c r="FK1487" s="18"/>
      <c r="FL1487" s="18"/>
      <c r="FM1487" s="18"/>
      <c r="FN1487" s="18"/>
      <c r="FO1487" s="18"/>
      <c r="FP1487" s="18"/>
      <c r="FQ1487" s="18"/>
      <c r="FR1487" s="18"/>
      <c r="FS1487" s="18"/>
      <c r="FT1487" s="18"/>
      <c r="FU1487" s="18"/>
      <c r="FV1487" s="18"/>
      <c r="FW1487" s="18"/>
      <c r="FX1487" s="18"/>
      <c r="FY1487" s="18"/>
      <c r="FZ1487" s="18"/>
      <c r="GA1487" s="18"/>
      <c r="GB1487" s="18"/>
      <c r="GC1487" s="18"/>
      <c r="GD1487" s="18"/>
      <c r="GE1487" s="18"/>
      <c r="GF1487" s="18"/>
      <c r="GG1487" s="18"/>
      <c r="GH1487" s="18"/>
      <c r="GI1487" s="18"/>
      <c r="GJ1487" s="18"/>
      <c r="GK1487" s="18"/>
      <c r="GL1487" s="18"/>
      <c r="GM1487" s="18"/>
      <c r="GN1487" s="18"/>
      <c r="GO1487" s="18"/>
      <c r="GP1487" s="18"/>
      <c r="GQ1487" s="18"/>
      <c r="GR1487" s="18"/>
      <c r="GS1487" s="18"/>
      <c r="GT1487" s="18"/>
      <c r="GU1487" s="18"/>
      <c r="GV1487" s="18"/>
      <c r="GW1487" s="18"/>
      <c r="GX1487" s="18"/>
      <c r="GY1487" s="18"/>
      <c r="GZ1487" s="18"/>
      <c r="HA1487" s="18"/>
      <c r="HB1487" s="18"/>
      <c r="HC1487" s="18"/>
      <c r="HD1487" s="18"/>
      <c r="HE1487" s="18"/>
      <c r="HF1487" s="18"/>
      <c r="HG1487" s="18"/>
      <c r="HH1487" s="18"/>
      <c r="HI1487" s="18"/>
      <c r="HJ1487" s="18"/>
      <c r="HK1487" s="18"/>
      <c r="HL1487" s="18"/>
      <c r="HM1487" s="18"/>
      <c r="HN1487" s="18"/>
      <c r="HO1487" s="18"/>
      <c r="HP1487" s="18"/>
      <c r="HQ1487" s="18"/>
      <c r="HR1487" s="18"/>
      <c r="HS1487" s="18"/>
      <c r="HT1487" s="18"/>
      <c r="HU1487" s="18"/>
      <c r="HV1487" s="18"/>
      <c r="HW1487" s="18"/>
      <c r="HX1487" s="18"/>
      <c r="HY1487" s="18"/>
      <c r="HZ1487" s="18"/>
      <c r="IA1487" s="18"/>
      <c r="IB1487" s="18"/>
      <c r="IC1487" s="18"/>
      <c r="ID1487" s="18"/>
    </row>
    <row r="1488" spans="1:238" x14ac:dyDescent="0.2">
      <c r="A1488" s="11">
        <f t="shared" si="25"/>
        <v>1480</v>
      </c>
      <c r="B1488" s="38" t="s">
        <v>200</v>
      </c>
      <c r="C1488" s="38" t="s">
        <v>761</v>
      </c>
      <c r="D1488" s="38" t="s">
        <v>904</v>
      </c>
      <c r="E1488" s="69" t="s">
        <v>2101</v>
      </c>
      <c r="F1488" s="40" t="s">
        <v>23</v>
      </c>
      <c r="G1488" s="85">
        <v>1501</v>
      </c>
      <c r="H1488" s="39">
        <v>3623</v>
      </c>
      <c r="I1488" s="41" t="s">
        <v>18</v>
      </c>
      <c r="J1488" s="86" t="s">
        <v>17</v>
      </c>
      <c r="K1488" s="42"/>
      <c r="L1488" s="18"/>
      <c r="M1488" s="18"/>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18"/>
      <c r="AM1488" s="18"/>
      <c r="AN1488" s="18"/>
      <c r="AO1488" s="18"/>
      <c r="AP1488" s="18"/>
      <c r="AQ1488" s="18"/>
      <c r="AR1488" s="18"/>
      <c r="AS1488" s="18"/>
      <c r="AT1488" s="18"/>
      <c r="AU1488" s="18"/>
      <c r="AV1488" s="18"/>
      <c r="AW1488" s="18"/>
      <c r="AX1488" s="18"/>
      <c r="AY1488" s="18"/>
      <c r="AZ1488" s="18"/>
      <c r="BA1488" s="18"/>
      <c r="BB1488" s="18"/>
      <c r="BC1488" s="18"/>
      <c r="BD1488" s="18"/>
      <c r="BE1488" s="18"/>
      <c r="BF1488" s="18"/>
      <c r="BG1488" s="18"/>
      <c r="BH1488" s="18"/>
      <c r="BI1488" s="18"/>
      <c r="BJ1488" s="18"/>
      <c r="BK1488" s="18"/>
      <c r="BL1488" s="18"/>
      <c r="BM1488" s="18"/>
      <c r="BN1488" s="18"/>
      <c r="BO1488" s="18"/>
      <c r="BP1488" s="18"/>
      <c r="BQ1488" s="18"/>
      <c r="BR1488" s="18"/>
      <c r="BS1488" s="18"/>
      <c r="BT1488" s="18"/>
      <c r="BU1488" s="18"/>
      <c r="BV1488" s="18"/>
      <c r="BW1488" s="18"/>
      <c r="BX1488" s="18"/>
      <c r="BY1488" s="18"/>
      <c r="BZ1488" s="18"/>
      <c r="CA1488" s="18"/>
      <c r="CB1488" s="18"/>
      <c r="CC1488" s="18"/>
      <c r="CD1488" s="18"/>
      <c r="CE1488" s="18"/>
      <c r="CF1488" s="18"/>
      <c r="CG1488" s="18"/>
      <c r="CH1488" s="18"/>
      <c r="CI1488" s="18"/>
      <c r="CJ1488" s="18"/>
      <c r="CK1488" s="18"/>
      <c r="CL1488" s="18"/>
      <c r="CM1488" s="18"/>
      <c r="CN1488" s="18"/>
      <c r="CO1488" s="18"/>
      <c r="CP1488" s="18"/>
      <c r="CQ1488" s="18"/>
      <c r="CR1488" s="18"/>
      <c r="CS1488" s="18"/>
      <c r="CT1488" s="18"/>
      <c r="CU1488" s="18"/>
      <c r="CV1488" s="18"/>
      <c r="CW1488" s="18"/>
      <c r="CX1488" s="18"/>
      <c r="CY1488" s="18"/>
      <c r="CZ1488" s="18"/>
      <c r="DA1488" s="18"/>
      <c r="DB1488" s="18"/>
      <c r="DC1488" s="18"/>
      <c r="DD1488" s="18"/>
      <c r="DE1488" s="18"/>
      <c r="DF1488" s="18"/>
      <c r="DG1488" s="18"/>
      <c r="DH1488" s="18"/>
      <c r="DI1488" s="18"/>
      <c r="DJ1488" s="18"/>
      <c r="DK1488" s="18"/>
      <c r="DL1488" s="18"/>
      <c r="DM1488" s="18"/>
      <c r="DN1488" s="18"/>
      <c r="DO1488" s="18"/>
      <c r="DP1488" s="18"/>
      <c r="DQ1488" s="18"/>
      <c r="DR1488" s="18"/>
      <c r="DS1488" s="18"/>
      <c r="DT1488" s="18"/>
      <c r="DU1488" s="18"/>
      <c r="DV1488" s="18"/>
      <c r="DW1488" s="18"/>
      <c r="DX1488" s="18"/>
      <c r="DY1488" s="18"/>
      <c r="DZ1488" s="18"/>
      <c r="EA1488" s="18"/>
      <c r="EB1488" s="18"/>
      <c r="EC1488" s="18"/>
      <c r="ED1488" s="18"/>
      <c r="EE1488" s="18"/>
      <c r="EF1488" s="18"/>
      <c r="EG1488" s="18"/>
      <c r="EH1488" s="18"/>
      <c r="EI1488" s="18"/>
      <c r="EJ1488" s="18"/>
      <c r="EK1488" s="18"/>
      <c r="EL1488" s="18"/>
      <c r="EM1488" s="18"/>
      <c r="EN1488" s="18"/>
      <c r="EO1488" s="18"/>
      <c r="EP1488" s="18"/>
      <c r="EQ1488" s="18"/>
      <c r="ER1488" s="18"/>
      <c r="ES1488" s="18"/>
      <c r="ET1488" s="18"/>
      <c r="EU1488" s="18"/>
      <c r="EV1488" s="18"/>
      <c r="EW1488" s="18"/>
      <c r="EX1488" s="18"/>
      <c r="EY1488" s="18"/>
      <c r="EZ1488" s="18"/>
      <c r="FA1488" s="18"/>
      <c r="FB1488" s="18"/>
      <c r="FC1488" s="18"/>
      <c r="FD1488" s="18"/>
      <c r="FE1488" s="18"/>
      <c r="FF1488" s="18"/>
      <c r="FG1488" s="18"/>
      <c r="FH1488" s="18"/>
      <c r="FI1488" s="18"/>
      <c r="FJ1488" s="18"/>
      <c r="FK1488" s="18"/>
      <c r="FL1488" s="18"/>
      <c r="FM1488" s="18"/>
      <c r="FN1488" s="18"/>
      <c r="FO1488" s="18"/>
      <c r="FP1488" s="18"/>
      <c r="FQ1488" s="18"/>
      <c r="FR1488" s="18"/>
      <c r="FS1488" s="18"/>
      <c r="FT1488" s="18"/>
      <c r="FU1488" s="18"/>
      <c r="FV1488" s="18"/>
      <c r="FW1488" s="18"/>
      <c r="FX1488" s="18"/>
      <c r="FY1488" s="18"/>
      <c r="FZ1488" s="18"/>
      <c r="GA1488" s="18"/>
      <c r="GB1488" s="18"/>
      <c r="GC1488" s="18"/>
      <c r="GD1488" s="18"/>
      <c r="GE1488" s="18"/>
      <c r="GF1488" s="18"/>
      <c r="GG1488" s="18"/>
      <c r="GH1488" s="18"/>
      <c r="GI1488" s="18"/>
      <c r="GJ1488" s="18"/>
      <c r="GK1488" s="18"/>
      <c r="GL1488" s="18"/>
      <c r="GM1488" s="18"/>
      <c r="GN1488" s="18"/>
      <c r="GO1488" s="18"/>
      <c r="GP1488" s="18"/>
      <c r="GQ1488" s="18"/>
      <c r="GR1488" s="18"/>
      <c r="GS1488" s="18"/>
      <c r="GT1488" s="18"/>
      <c r="GU1488" s="18"/>
      <c r="GV1488" s="18"/>
      <c r="GW1488" s="18"/>
      <c r="GX1488" s="18"/>
      <c r="GY1488" s="18"/>
      <c r="GZ1488" s="18"/>
      <c r="HA1488" s="18"/>
      <c r="HB1488" s="18"/>
      <c r="HC1488" s="18"/>
      <c r="HD1488" s="18"/>
      <c r="HE1488" s="18"/>
      <c r="HF1488" s="18"/>
      <c r="HG1488" s="18"/>
      <c r="HH1488" s="18"/>
      <c r="HI1488" s="18"/>
      <c r="HJ1488" s="18"/>
      <c r="HK1488" s="18"/>
      <c r="HL1488" s="18"/>
      <c r="HM1488" s="18"/>
      <c r="HN1488" s="18"/>
      <c r="HO1488" s="18"/>
      <c r="HP1488" s="18"/>
      <c r="HQ1488" s="18"/>
      <c r="HR1488" s="18"/>
      <c r="HS1488" s="18"/>
      <c r="HT1488" s="18"/>
      <c r="HU1488" s="18"/>
      <c r="HV1488" s="18"/>
      <c r="HW1488" s="18"/>
      <c r="HX1488" s="18"/>
      <c r="HY1488" s="18"/>
      <c r="HZ1488" s="18"/>
      <c r="IA1488" s="18"/>
      <c r="IB1488" s="18"/>
      <c r="IC1488" s="18"/>
      <c r="ID1488" s="18"/>
    </row>
    <row r="1489" spans="1:238" s="12" customFormat="1" x14ac:dyDescent="0.2">
      <c r="A1489" s="11">
        <f t="shared" si="25"/>
        <v>1481</v>
      </c>
      <c r="B1489" s="38" t="s">
        <v>425</v>
      </c>
      <c r="C1489" s="38" t="s">
        <v>761</v>
      </c>
      <c r="D1489" s="38" t="s">
        <v>904</v>
      </c>
      <c r="E1489" s="69" t="s">
        <v>2110</v>
      </c>
      <c r="F1489" s="40" t="s">
        <v>23</v>
      </c>
      <c r="G1489" s="39">
        <v>857</v>
      </c>
      <c r="H1489" s="39">
        <v>1683</v>
      </c>
      <c r="I1489" s="41" t="s">
        <v>18</v>
      </c>
      <c r="J1489" s="86" t="s">
        <v>17</v>
      </c>
      <c r="K1489" s="42"/>
    </row>
    <row r="1490" spans="1:238" s="12" customFormat="1" x14ac:dyDescent="0.2">
      <c r="A1490" s="11">
        <f t="shared" si="25"/>
        <v>1482</v>
      </c>
      <c r="B1490" s="46" t="s">
        <v>613</v>
      </c>
      <c r="C1490" s="46" t="s">
        <v>761</v>
      </c>
      <c r="D1490" s="38" t="s">
        <v>904</v>
      </c>
      <c r="E1490" s="69" t="s">
        <v>2140</v>
      </c>
      <c r="F1490" s="40" t="s">
        <v>1349</v>
      </c>
      <c r="G1490" s="39">
        <v>156</v>
      </c>
      <c r="H1490" s="39">
        <v>307</v>
      </c>
      <c r="I1490" s="41" t="s">
        <v>15</v>
      </c>
      <c r="J1490" s="43" t="s">
        <v>17</v>
      </c>
      <c r="K1490" s="42"/>
    </row>
    <row r="1491" spans="1:238" s="12" customFormat="1" x14ac:dyDescent="0.2">
      <c r="A1491" s="11">
        <f t="shared" si="25"/>
        <v>1483</v>
      </c>
      <c r="B1491" s="46" t="s">
        <v>2166</v>
      </c>
      <c r="C1491" s="46" t="s">
        <v>761</v>
      </c>
      <c r="D1491" s="38" t="s">
        <v>904</v>
      </c>
      <c r="E1491" s="69" t="s">
        <v>2159</v>
      </c>
      <c r="F1491" s="40" t="s">
        <v>172</v>
      </c>
      <c r="G1491" s="39">
        <v>483</v>
      </c>
      <c r="H1491" s="39">
        <v>1019</v>
      </c>
      <c r="I1491" s="41" t="s">
        <v>15</v>
      </c>
      <c r="J1491" s="43" t="s">
        <v>17</v>
      </c>
      <c r="K1491" s="42"/>
    </row>
    <row r="1492" spans="1:238" x14ac:dyDescent="0.2">
      <c r="A1492" s="11">
        <f t="shared" si="25"/>
        <v>1484</v>
      </c>
      <c r="B1492" s="46" t="s">
        <v>2190</v>
      </c>
      <c r="C1492" s="46" t="s">
        <v>761</v>
      </c>
      <c r="D1492" s="38" t="s">
        <v>904</v>
      </c>
      <c r="E1492" s="69" t="s">
        <v>2183</v>
      </c>
      <c r="F1492" s="40" t="s">
        <v>864</v>
      </c>
      <c r="G1492" s="39">
        <v>5495</v>
      </c>
      <c r="H1492" s="39">
        <v>11529</v>
      </c>
      <c r="I1492" s="41" t="s">
        <v>15</v>
      </c>
      <c r="J1492" s="43" t="s">
        <v>17</v>
      </c>
      <c r="K1492" s="42" t="s">
        <v>181</v>
      </c>
      <c r="L1492" s="12"/>
      <c r="M1492" s="12"/>
      <c r="N1492" s="12"/>
      <c r="O1492" s="12"/>
      <c r="P1492" s="12"/>
      <c r="Q1492" s="12"/>
      <c r="R1492" s="12"/>
      <c r="S1492" s="12"/>
      <c r="T1492" s="12"/>
      <c r="U1492" s="12"/>
      <c r="V1492" s="12"/>
      <c r="W1492" s="12"/>
      <c r="X1492" s="12"/>
      <c r="Y1492" s="12"/>
      <c r="Z1492" s="12"/>
      <c r="AA1492" s="12"/>
      <c r="AB1492" s="12"/>
      <c r="AC1492" s="12"/>
      <c r="AD1492" s="12"/>
      <c r="AE1492" s="12"/>
      <c r="AF1492" s="12"/>
      <c r="AG1492" s="12"/>
      <c r="AH1492" s="12"/>
      <c r="AI1492" s="12"/>
      <c r="AJ1492" s="12"/>
      <c r="AK1492" s="12"/>
      <c r="AL1492" s="12"/>
      <c r="AM1492" s="12"/>
      <c r="AN1492" s="12"/>
      <c r="AO1492" s="12"/>
      <c r="AP1492" s="12"/>
      <c r="AQ1492" s="12"/>
      <c r="AR1492" s="12"/>
      <c r="AS1492" s="12"/>
      <c r="AT1492" s="12"/>
      <c r="AU1492" s="12"/>
      <c r="AV1492" s="12"/>
      <c r="AW1492" s="12"/>
      <c r="AX1492" s="12"/>
      <c r="AY1492" s="12"/>
      <c r="AZ1492" s="12"/>
      <c r="BA1492" s="12"/>
      <c r="BB1492" s="12"/>
      <c r="BC1492" s="12"/>
      <c r="BD1492" s="12"/>
      <c r="BE1492" s="12"/>
      <c r="BF1492" s="12"/>
      <c r="BG1492" s="12"/>
      <c r="BH1492" s="12"/>
      <c r="BI1492" s="12"/>
      <c r="BJ1492" s="12"/>
      <c r="BK1492" s="12"/>
      <c r="BL1492" s="12"/>
      <c r="BM1492" s="12"/>
      <c r="BN1492" s="12"/>
      <c r="BO1492" s="12"/>
      <c r="BP1492" s="12"/>
      <c r="BQ1492" s="12"/>
      <c r="BR1492" s="12"/>
      <c r="BS1492" s="12"/>
      <c r="BT1492" s="12"/>
      <c r="BU1492" s="12"/>
      <c r="BV1492" s="12"/>
      <c r="BW1492" s="12"/>
      <c r="BX1492" s="12"/>
      <c r="BY1492" s="12"/>
      <c r="BZ1492" s="12"/>
      <c r="CA1492" s="12"/>
      <c r="CB1492" s="12"/>
      <c r="CC1492" s="12"/>
      <c r="CD1492" s="12"/>
      <c r="CE1492" s="12"/>
      <c r="CF1492" s="12"/>
      <c r="CG1492" s="12"/>
      <c r="CH1492" s="12"/>
      <c r="CI1492" s="12"/>
      <c r="CJ1492" s="12"/>
      <c r="CK1492" s="12"/>
      <c r="CL1492" s="12"/>
      <c r="CM1492" s="12"/>
      <c r="CN1492" s="12"/>
      <c r="CO1492" s="12"/>
      <c r="CP1492" s="12"/>
      <c r="CQ1492" s="12"/>
      <c r="CR1492" s="12"/>
      <c r="CS1492" s="12"/>
      <c r="CT1492" s="12"/>
      <c r="CU1492" s="12"/>
      <c r="CV1492" s="12"/>
      <c r="CW1492" s="12"/>
      <c r="CX1492" s="12"/>
      <c r="CY1492" s="12"/>
      <c r="CZ1492" s="12"/>
      <c r="DA1492" s="12"/>
      <c r="DB1492" s="12"/>
      <c r="DC1492" s="12"/>
      <c r="DD1492" s="12"/>
      <c r="DE1492" s="12"/>
      <c r="DF1492" s="12"/>
      <c r="DG1492" s="12"/>
      <c r="DH1492" s="12"/>
      <c r="DI1492" s="12"/>
      <c r="DJ1492" s="12"/>
      <c r="DK1492" s="12"/>
      <c r="DL1492" s="12"/>
      <c r="DM1492" s="12"/>
      <c r="DN1492" s="12"/>
      <c r="DO1492" s="12"/>
      <c r="DP1492" s="12"/>
      <c r="DQ1492" s="12"/>
      <c r="DR1492" s="12"/>
      <c r="DS1492" s="12"/>
      <c r="DT1492" s="12"/>
      <c r="DU1492" s="12"/>
      <c r="DV1492" s="12"/>
      <c r="DW1492" s="12"/>
      <c r="DX1492" s="12"/>
      <c r="DY1492" s="12"/>
      <c r="DZ1492" s="12"/>
      <c r="EA1492" s="12"/>
      <c r="EB1492" s="12"/>
      <c r="EC1492" s="12"/>
      <c r="ED1492" s="12"/>
      <c r="EE1492" s="12"/>
      <c r="EF1492" s="12"/>
      <c r="EG1492" s="12"/>
      <c r="EH1492" s="12"/>
      <c r="EI1492" s="12"/>
      <c r="EJ1492" s="12"/>
      <c r="EK1492" s="12"/>
      <c r="EL1492" s="12"/>
      <c r="EM1492" s="12"/>
      <c r="EN1492" s="12"/>
      <c r="EO1492" s="12"/>
      <c r="EP1492" s="12"/>
      <c r="EQ1492" s="12"/>
      <c r="ER1492" s="12"/>
      <c r="ES1492" s="12"/>
      <c r="ET1492" s="12"/>
      <c r="EU1492" s="12"/>
      <c r="EV1492" s="12"/>
      <c r="EW1492" s="12"/>
      <c r="EX1492" s="12"/>
      <c r="EY1492" s="12"/>
      <c r="EZ1492" s="12"/>
      <c r="FA1492" s="12"/>
      <c r="FB1492" s="12"/>
      <c r="FC1492" s="12"/>
      <c r="FD1492" s="12"/>
      <c r="FE1492" s="12"/>
      <c r="FF1492" s="12"/>
      <c r="FG1492" s="12"/>
      <c r="FH1492" s="12"/>
      <c r="FI1492" s="12"/>
      <c r="FJ1492" s="12"/>
      <c r="FK1492" s="12"/>
      <c r="FL1492" s="12"/>
      <c r="FM1492" s="12"/>
      <c r="FN1492" s="12"/>
      <c r="FO1492" s="12"/>
      <c r="FP1492" s="12"/>
      <c r="FQ1492" s="12"/>
      <c r="FR1492" s="12"/>
      <c r="FS1492" s="12"/>
      <c r="FT1492" s="12"/>
      <c r="FU1492" s="12"/>
      <c r="FV1492" s="12"/>
      <c r="FW1492" s="12"/>
      <c r="FX1492" s="12"/>
      <c r="FY1492" s="12"/>
      <c r="FZ1492" s="12"/>
      <c r="GA1492" s="12"/>
      <c r="GB1492" s="12"/>
      <c r="GC1492" s="12"/>
      <c r="GD1492" s="12"/>
      <c r="GE1492" s="12"/>
      <c r="GF1492" s="12"/>
      <c r="GG1492" s="12"/>
      <c r="GH1492" s="12"/>
      <c r="GI1492" s="12"/>
      <c r="GJ1492" s="12"/>
      <c r="GK1492" s="12"/>
      <c r="GL1492" s="12"/>
      <c r="GM1492" s="12"/>
      <c r="GN1492" s="12"/>
      <c r="GO1492" s="12"/>
      <c r="GP1492" s="12"/>
      <c r="GQ1492" s="12"/>
      <c r="GR1492" s="12"/>
      <c r="GS1492" s="12"/>
      <c r="GT1492" s="12"/>
      <c r="GU1492" s="12"/>
      <c r="GV1492" s="12"/>
      <c r="GW1492" s="12"/>
      <c r="GX1492" s="12"/>
      <c r="GY1492" s="12"/>
      <c r="GZ1492" s="12"/>
      <c r="HA1492" s="12"/>
      <c r="HB1492" s="12"/>
      <c r="HC1492" s="12"/>
      <c r="HD1492" s="12"/>
      <c r="HE1492" s="12"/>
      <c r="HF1492" s="12"/>
      <c r="HG1492" s="12"/>
      <c r="HH1492" s="12"/>
      <c r="HI1492" s="12"/>
      <c r="HJ1492" s="12"/>
      <c r="HK1492" s="12"/>
      <c r="HL1492" s="12"/>
      <c r="HM1492" s="12"/>
      <c r="HN1492" s="12"/>
      <c r="HO1492" s="12"/>
      <c r="HP1492" s="12"/>
      <c r="HQ1492" s="12"/>
      <c r="HR1492" s="12"/>
      <c r="HS1492" s="12"/>
      <c r="HT1492" s="12"/>
      <c r="HU1492" s="12"/>
      <c r="HV1492" s="12"/>
      <c r="HW1492" s="12"/>
      <c r="HX1492" s="12"/>
      <c r="HY1492" s="12"/>
      <c r="HZ1492" s="12"/>
      <c r="IA1492" s="12"/>
      <c r="IB1492" s="12"/>
      <c r="IC1492" s="12"/>
      <c r="ID1492" s="12"/>
    </row>
    <row r="1493" spans="1:238" x14ac:dyDescent="0.2">
      <c r="A1493" s="11">
        <f t="shared" si="25"/>
        <v>1485</v>
      </c>
      <c r="B1493" s="38" t="s">
        <v>2215</v>
      </c>
      <c r="C1493" s="46" t="s">
        <v>761</v>
      </c>
      <c r="D1493" s="38" t="s">
        <v>904</v>
      </c>
      <c r="E1493" s="69" t="s">
        <v>2202</v>
      </c>
      <c r="F1493" s="40" t="s">
        <v>1725</v>
      </c>
      <c r="G1493" s="39">
        <v>1961</v>
      </c>
      <c r="H1493" s="39">
        <v>3596</v>
      </c>
      <c r="I1493" s="41" t="s">
        <v>15</v>
      </c>
      <c r="J1493" s="43" t="s">
        <v>17</v>
      </c>
      <c r="K1493" s="42"/>
      <c r="L1493" s="12"/>
      <c r="M1493" s="12"/>
      <c r="N1493" s="12"/>
      <c r="O1493" s="12"/>
      <c r="P1493" s="12"/>
      <c r="Q1493" s="12"/>
      <c r="R1493" s="12"/>
      <c r="S1493" s="12"/>
      <c r="T1493" s="12"/>
      <c r="U1493" s="12"/>
      <c r="V1493" s="12"/>
      <c r="W1493" s="12"/>
      <c r="X1493" s="12"/>
      <c r="Y1493" s="12"/>
      <c r="Z1493" s="12"/>
      <c r="AA1493" s="12"/>
      <c r="AB1493" s="12"/>
      <c r="AC1493" s="12"/>
      <c r="AD1493" s="12"/>
      <c r="AE1493" s="12"/>
      <c r="AF1493" s="12"/>
      <c r="AG1493" s="12"/>
      <c r="AH1493" s="12"/>
      <c r="AI1493" s="12"/>
      <c r="AJ1493" s="12"/>
      <c r="AK1493" s="12"/>
      <c r="AL1493" s="12"/>
      <c r="AM1493" s="12"/>
      <c r="AN1493" s="12"/>
      <c r="AO1493" s="12"/>
      <c r="AP1493" s="12"/>
      <c r="AQ1493" s="12"/>
      <c r="AR1493" s="12"/>
      <c r="AS1493" s="12"/>
      <c r="AT1493" s="12"/>
      <c r="AU1493" s="12"/>
      <c r="AV1493" s="12"/>
      <c r="AW1493" s="12"/>
      <c r="AX1493" s="12"/>
      <c r="AY1493" s="12"/>
      <c r="AZ1493" s="12"/>
      <c r="BA1493" s="12"/>
      <c r="BB1493" s="12"/>
      <c r="BC1493" s="12"/>
      <c r="BD1493" s="12"/>
      <c r="BE1493" s="12"/>
      <c r="BF1493" s="12"/>
      <c r="BG1493" s="12"/>
      <c r="BH1493" s="12"/>
      <c r="BI1493" s="12"/>
      <c r="BJ1493" s="12"/>
      <c r="BK1493" s="12"/>
      <c r="BL1493" s="12"/>
      <c r="BM1493" s="12"/>
      <c r="BN1493" s="12"/>
      <c r="BO1493" s="12"/>
      <c r="BP1493" s="12"/>
      <c r="BQ1493" s="12"/>
      <c r="BR1493" s="12"/>
      <c r="BS1493" s="12"/>
      <c r="BT1493" s="12"/>
      <c r="BU1493" s="12"/>
      <c r="BV1493" s="12"/>
      <c r="BW1493" s="12"/>
      <c r="BX1493" s="12"/>
      <c r="BY1493" s="12"/>
      <c r="BZ1493" s="12"/>
      <c r="CA1493" s="12"/>
      <c r="CB1493" s="12"/>
      <c r="CC1493" s="12"/>
      <c r="CD1493" s="12"/>
      <c r="CE1493" s="12"/>
      <c r="CF1493" s="12"/>
      <c r="CG1493" s="12"/>
      <c r="CH1493" s="12"/>
      <c r="CI1493" s="12"/>
      <c r="CJ1493" s="12"/>
      <c r="CK1493" s="12"/>
      <c r="CL1493" s="12"/>
      <c r="CM1493" s="12"/>
      <c r="CN1493" s="12"/>
      <c r="CO1493" s="12"/>
      <c r="CP1493" s="12"/>
      <c r="CQ1493" s="12"/>
      <c r="CR1493" s="12"/>
      <c r="CS1493" s="12"/>
      <c r="CT1493" s="12"/>
      <c r="CU1493" s="12"/>
      <c r="CV1493" s="12"/>
      <c r="CW1493" s="12"/>
      <c r="CX1493" s="12"/>
      <c r="CY1493" s="12"/>
      <c r="CZ1493" s="12"/>
      <c r="DA1493" s="12"/>
      <c r="DB1493" s="12"/>
      <c r="DC1493" s="12"/>
      <c r="DD1493" s="12"/>
      <c r="DE1493" s="12"/>
      <c r="DF1493" s="12"/>
      <c r="DG1493" s="12"/>
      <c r="DH1493" s="12"/>
      <c r="DI1493" s="12"/>
      <c r="DJ1493" s="12"/>
      <c r="DK1493" s="12"/>
      <c r="DL1493" s="12"/>
      <c r="DM1493" s="12"/>
      <c r="DN1493" s="12"/>
      <c r="DO1493" s="12"/>
      <c r="DP1493" s="12"/>
      <c r="DQ1493" s="12"/>
      <c r="DR1493" s="12"/>
      <c r="DS1493" s="12"/>
      <c r="DT1493" s="12"/>
      <c r="DU1493" s="12"/>
      <c r="DV1493" s="12"/>
      <c r="DW1493" s="12"/>
      <c r="DX1493" s="12"/>
      <c r="DY1493" s="12"/>
      <c r="DZ1493" s="12"/>
      <c r="EA1493" s="12"/>
      <c r="EB1493" s="12"/>
      <c r="EC1493" s="12"/>
      <c r="ED1493" s="12"/>
      <c r="EE1493" s="12"/>
      <c r="EF1493" s="12"/>
      <c r="EG1493" s="12"/>
      <c r="EH1493" s="12"/>
      <c r="EI1493" s="12"/>
      <c r="EJ1493" s="12"/>
      <c r="EK1493" s="12"/>
      <c r="EL1493" s="12"/>
      <c r="EM1493" s="12"/>
      <c r="EN1493" s="12"/>
      <c r="EO1493" s="12"/>
      <c r="EP1493" s="12"/>
      <c r="EQ1493" s="12"/>
      <c r="ER1493" s="12"/>
      <c r="ES1493" s="12"/>
      <c r="ET1493" s="12"/>
      <c r="EU1493" s="12"/>
      <c r="EV1493" s="12"/>
      <c r="EW1493" s="12"/>
      <c r="EX1493" s="12"/>
      <c r="EY1493" s="12"/>
      <c r="EZ1493" s="12"/>
      <c r="FA1493" s="12"/>
      <c r="FB1493" s="12"/>
      <c r="FC1493" s="12"/>
      <c r="FD1493" s="12"/>
      <c r="FE1493" s="12"/>
      <c r="FF1493" s="12"/>
      <c r="FG1493" s="12"/>
      <c r="FH1493" s="12"/>
      <c r="FI1493" s="12"/>
      <c r="FJ1493" s="12"/>
      <c r="FK1493" s="12"/>
      <c r="FL1493" s="12"/>
      <c r="FM1493" s="12"/>
      <c r="FN1493" s="12"/>
      <c r="FO1493" s="12"/>
      <c r="FP1493" s="12"/>
      <c r="FQ1493" s="12"/>
      <c r="FR1493" s="12"/>
      <c r="FS1493" s="12"/>
      <c r="FT1493" s="12"/>
      <c r="FU1493" s="12"/>
      <c r="FV1493" s="12"/>
      <c r="FW1493" s="12"/>
      <c r="FX1493" s="12"/>
      <c r="FY1493" s="12"/>
      <c r="FZ1493" s="12"/>
      <c r="GA1493" s="12"/>
      <c r="GB1493" s="12"/>
      <c r="GC1493" s="12"/>
      <c r="GD1493" s="12"/>
      <c r="GE1493" s="12"/>
      <c r="GF1493" s="12"/>
      <c r="GG1493" s="12"/>
      <c r="GH1493" s="12"/>
      <c r="GI1493" s="12"/>
      <c r="GJ1493" s="12"/>
      <c r="GK1493" s="12"/>
      <c r="GL1493" s="12"/>
      <c r="GM1493" s="12"/>
      <c r="GN1493" s="12"/>
      <c r="GO1493" s="12"/>
      <c r="GP1493" s="12"/>
      <c r="GQ1493" s="12"/>
      <c r="GR1493" s="12"/>
      <c r="GS1493" s="12"/>
      <c r="GT1493" s="12"/>
      <c r="GU1493" s="12"/>
      <c r="GV1493" s="12"/>
      <c r="GW1493" s="12"/>
      <c r="GX1493" s="12"/>
      <c r="GY1493" s="12"/>
      <c r="GZ1493" s="12"/>
      <c r="HA1493" s="12"/>
      <c r="HB1493" s="12"/>
      <c r="HC1493" s="12"/>
      <c r="HD1493" s="12"/>
      <c r="HE1493" s="12"/>
      <c r="HF1493" s="12"/>
      <c r="HG1493" s="12"/>
      <c r="HH1493" s="12"/>
      <c r="HI1493" s="12"/>
      <c r="HJ1493" s="12"/>
      <c r="HK1493" s="12"/>
      <c r="HL1493" s="12"/>
      <c r="HM1493" s="12"/>
      <c r="HN1493" s="12"/>
      <c r="HO1493" s="12"/>
      <c r="HP1493" s="12"/>
      <c r="HQ1493" s="12"/>
      <c r="HR1493" s="12"/>
      <c r="HS1493" s="12"/>
      <c r="HT1493" s="12"/>
      <c r="HU1493" s="12"/>
      <c r="HV1493" s="12"/>
      <c r="HW1493" s="12"/>
      <c r="HX1493" s="12"/>
      <c r="HY1493" s="12"/>
      <c r="HZ1493" s="12"/>
      <c r="IA1493" s="12"/>
      <c r="IB1493" s="12"/>
      <c r="IC1493" s="12"/>
      <c r="ID1493" s="12"/>
    </row>
    <row r="1494" spans="1:238" x14ac:dyDescent="0.2">
      <c r="A1494" s="11">
        <f t="shared" si="25"/>
        <v>1486</v>
      </c>
      <c r="B1494" s="38" t="s">
        <v>2261</v>
      </c>
      <c r="C1494" s="49" t="s">
        <v>761</v>
      </c>
      <c r="D1494" s="38" t="s">
        <v>904</v>
      </c>
      <c r="E1494" s="69" t="s">
        <v>2262</v>
      </c>
      <c r="F1494" s="48" t="s">
        <v>2263</v>
      </c>
      <c r="G1494" s="39">
        <v>1554</v>
      </c>
      <c r="H1494" s="39">
        <v>3051</v>
      </c>
      <c r="I1494" s="41" t="s">
        <v>15</v>
      </c>
      <c r="J1494" s="43" t="s">
        <v>17</v>
      </c>
      <c r="K1494" s="42"/>
      <c r="L1494" s="12"/>
      <c r="M1494" s="12"/>
      <c r="N1494" s="12"/>
      <c r="O1494" s="12"/>
      <c r="P1494" s="12"/>
      <c r="Q1494" s="12"/>
      <c r="R1494" s="12"/>
      <c r="S1494" s="12"/>
      <c r="T1494" s="12"/>
      <c r="U1494" s="12"/>
      <c r="V1494" s="12"/>
      <c r="W1494" s="12"/>
      <c r="X1494" s="12"/>
      <c r="Y1494" s="12"/>
      <c r="Z1494" s="12"/>
      <c r="AA1494" s="12"/>
      <c r="AB1494" s="12"/>
      <c r="AC1494" s="12"/>
      <c r="AD1494" s="12"/>
      <c r="AE1494" s="12"/>
      <c r="AF1494" s="12"/>
      <c r="AG1494" s="12"/>
      <c r="AH1494" s="12"/>
      <c r="AI1494" s="12"/>
      <c r="AJ1494" s="12"/>
      <c r="AK1494" s="12"/>
      <c r="AL1494" s="12"/>
      <c r="AM1494" s="12"/>
      <c r="AN1494" s="12"/>
      <c r="AO1494" s="12"/>
      <c r="AP1494" s="12"/>
      <c r="AQ1494" s="12"/>
      <c r="AR1494" s="12"/>
      <c r="AS1494" s="12"/>
      <c r="AT1494" s="12"/>
      <c r="AU1494" s="12"/>
      <c r="AV1494" s="12"/>
      <c r="AW1494" s="12"/>
      <c r="AX1494" s="12"/>
      <c r="AY1494" s="12"/>
      <c r="AZ1494" s="12"/>
      <c r="BA1494" s="12"/>
      <c r="BB1494" s="12"/>
      <c r="BC1494" s="12"/>
      <c r="BD1494" s="12"/>
      <c r="BE1494" s="12"/>
      <c r="BF1494" s="12"/>
      <c r="BG1494" s="12"/>
      <c r="BH1494" s="12"/>
      <c r="BI1494" s="12"/>
      <c r="BJ1494" s="12"/>
      <c r="BK1494" s="12"/>
      <c r="BL1494" s="12"/>
      <c r="BM1494" s="12"/>
      <c r="BN1494" s="12"/>
      <c r="BO1494" s="12"/>
      <c r="BP1494" s="12"/>
      <c r="BQ1494" s="12"/>
      <c r="BR1494" s="12"/>
      <c r="BS1494" s="12"/>
      <c r="BT1494" s="12"/>
      <c r="BU1494" s="12"/>
      <c r="BV1494" s="12"/>
      <c r="BW1494" s="12"/>
      <c r="BX1494" s="12"/>
      <c r="BY1494" s="12"/>
      <c r="BZ1494" s="12"/>
      <c r="CA1494" s="12"/>
      <c r="CB1494" s="12"/>
      <c r="CC1494" s="12"/>
      <c r="CD1494" s="12"/>
      <c r="CE1494" s="12"/>
      <c r="CF1494" s="12"/>
      <c r="CG1494" s="12"/>
      <c r="CH1494" s="12"/>
      <c r="CI1494" s="12"/>
      <c r="CJ1494" s="12"/>
      <c r="CK1494" s="12"/>
      <c r="CL1494" s="12"/>
      <c r="CM1494" s="12"/>
      <c r="CN1494" s="12"/>
      <c r="CO1494" s="12"/>
      <c r="CP1494" s="12"/>
      <c r="CQ1494" s="12"/>
      <c r="CR1494" s="12"/>
      <c r="CS1494" s="12"/>
      <c r="CT1494" s="12"/>
      <c r="CU1494" s="12"/>
      <c r="CV1494" s="12"/>
      <c r="CW1494" s="12"/>
      <c r="CX1494" s="12"/>
      <c r="CY1494" s="12"/>
      <c r="CZ1494" s="12"/>
      <c r="DA1494" s="12"/>
      <c r="DB1494" s="12"/>
      <c r="DC1494" s="12"/>
      <c r="DD1494" s="12"/>
      <c r="DE1494" s="12"/>
      <c r="DF1494" s="12"/>
      <c r="DG1494" s="12"/>
      <c r="DH1494" s="12"/>
      <c r="DI1494" s="12"/>
      <c r="DJ1494" s="12"/>
      <c r="DK1494" s="12"/>
      <c r="DL1494" s="12"/>
      <c r="DM1494" s="12"/>
      <c r="DN1494" s="12"/>
      <c r="DO1494" s="12"/>
      <c r="DP1494" s="12"/>
      <c r="DQ1494" s="12"/>
      <c r="DR1494" s="12"/>
      <c r="DS1494" s="12"/>
      <c r="DT1494" s="12"/>
      <c r="DU1494" s="12"/>
      <c r="DV1494" s="12"/>
      <c r="DW1494" s="12"/>
      <c r="DX1494" s="12"/>
      <c r="DY1494" s="12"/>
      <c r="DZ1494" s="12"/>
      <c r="EA1494" s="12"/>
      <c r="EB1494" s="12"/>
      <c r="EC1494" s="12"/>
      <c r="ED1494" s="12"/>
      <c r="EE1494" s="12"/>
      <c r="EF1494" s="12"/>
      <c r="EG1494" s="12"/>
      <c r="EH1494" s="12"/>
      <c r="EI1494" s="12"/>
      <c r="EJ1494" s="12"/>
      <c r="EK1494" s="12"/>
      <c r="EL1494" s="12"/>
      <c r="EM1494" s="12"/>
      <c r="EN1494" s="12"/>
      <c r="EO1494" s="12"/>
      <c r="EP1494" s="12"/>
      <c r="EQ1494" s="12"/>
      <c r="ER1494" s="12"/>
      <c r="ES1494" s="12"/>
      <c r="ET1494" s="12"/>
      <c r="EU1494" s="12"/>
      <c r="EV1494" s="12"/>
      <c r="EW1494" s="12"/>
      <c r="EX1494" s="12"/>
      <c r="EY1494" s="12"/>
      <c r="EZ1494" s="12"/>
      <c r="FA1494" s="12"/>
      <c r="FB1494" s="12"/>
      <c r="FC1494" s="12"/>
      <c r="FD1494" s="12"/>
      <c r="FE1494" s="12"/>
      <c r="FF1494" s="12"/>
      <c r="FG1494" s="12"/>
      <c r="FH1494" s="12"/>
      <c r="FI1494" s="12"/>
      <c r="FJ1494" s="12"/>
      <c r="FK1494" s="12"/>
      <c r="FL1494" s="12"/>
      <c r="FM1494" s="12"/>
      <c r="FN1494" s="12"/>
      <c r="FO1494" s="12"/>
      <c r="FP1494" s="12"/>
      <c r="FQ1494" s="12"/>
      <c r="FR1494" s="12"/>
      <c r="FS1494" s="12"/>
      <c r="FT1494" s="12"/>
      <c r="FU1494" s="12"/>
      <c r="FV1494" s="12"/>
      <c r="FW1494" s="12"/>
      <c r="FX1494" s="12"/>
      <c r="FY1494" s="12"/>
      <c r="FZ1494" s="12"/>
      <c r="GA1494" s="12"/>
      <c r="GB1494" s="12"/>
      <c r="GC1494" s="12"/>
      <c r="GD1494" s="12"/>
      <c r="GE1494" s="12"/>
      <c r="GF1494" s="12"/>
      <c r="GG1494" s="12"/>
      <c r="GH1494" s="12"/>
      <c r="GI1494" s="12"/>
      <c r="GJ1494" s="12"/>
      <c r="GK1494" s="12"/>
      <c r="GL1494" s="12"/>
      <c r="GM1494" s="12"/>
      <c r="GN1494" s="12"/>
      <c r="GO1494" s="12"/>
      <c r="GP1494" s="12"/>
      <c r="GQ1494" s="12"/>
      <c r="GR1494" s="12"/>
      <c r="GS1494" s="12"/>
      <c r="GT1494" s="12"/>
      <c r="GU1494" s="12"/>
      <c r="GV1494" s="12"/>
      <c r="GW1494" s="12"/>
      <c r="GX1494" s="12"/>
      <c r="GY1494" s="12"/>
      <c r="GZ1494" s="12"/>
      <c r="HA1494" s="12"/>
      <c r="HB1494" s="12"/>
      <c r="HC1494" s="12"/>
      <c r="HD1494" s="12"/>
      <c r="HE1494" s="12"/>
      <c r="HF1494" s="12"/>
      <c r="HG1494" s="12"/>
      <c r="HH1494" s="12"/>
      <c r="HI1494" s="12"/>
      <c r="HJ1494" s="12"/>
      <c r="HK1494" s="12"/>
      <c r="HL1494" s="12"/>
      <c r="HM1494" s="12"/>
      <c r="HN1494" s="12"/>
      <c r="HO1494" s="12"/>
      <c r="HP1494" s="12"/>
      <c r="HQ1494" s="12"/>
      <c r="HR1494" s="12"/>
      <c r="HS1494" s="12"/>
      <c r="HT1494" s="12"/>
      <c r="HU1494" s="12"/>
      <c r="HV1494" s="12"/>
      <c r="HW1494" s="12"/>
      <c r="HX1494" s="12"/>
      <c r="HY1494" s="12"/>
      <c r="HZ1494" s="12"/>
      <c r="IA1494" s="12"/>
      <c r="IB1494" s="12"/>
      <c r="IC1494" s="12"/>
      <c r="ID1494" s="12"/>
    </row>
    <row r="1495" spans="1:238" x14ac:dyDescent="0.2">
      <c r="A1495" s="11">
        <f t="shared" si="25"/>
        <v>1487</v>
      </c>
      <c r="B1495" s="38" t="s">
        <v>2264</v>
      </c>
      <c r="C1495" s="49" t="s">
        <v>761</v>
      </c>
      <c r="D1495" s="38" t="s">
        <v>904</v>
      </c>
      <c r="E1495" s="69" t="s">
        <v>2262</v>
      </c>
      <c r="F1495" s="48" t="s">
        <v>2263</v>
      </c>
      <c r="G1495" s="39">
        <v>1255</v>
      </c>
      <c r="H1495" s="39">
        <v>2442</v>
      </c>
      <c r="I1495" s="41" t="s">
        <v>15</v>
      </c>
      <c r="J1495" s="43" t="s">
        <v>17</v>
      </c>
      <c r="K1495" s="42"/>
      <c r="L1495" s="12"/>
      <c r="M1495" s="12"/>
      <c r="N1495" s="12"/>
      <c r="O1495" s="12"/>
      <c r="P1495" s="12"/>
      <c r="Q1495" s="12"/>
      <c r="R1495" s="12"/>
      <c r="S1495" s="12"/>
      <c r="T1495" s="12"/>
      <c r="U1495" s="12"/>
      <c r="V1495" s="12"/>
      <c r="W1495" s="12"/>
      <c r="X1495" s="12"/>
      <c r="Y1495" s="12"/>
      <c r="Z1495" s="12"/>
      <c r="AA1495" s="12"/>
      <c r="AB1495" s="12"/>
      <c r="AC1495" s="12"/>
      <c r="AD1495" s="12"/>
      <c r="AE1495" s="12"/>
      <c r="AF1495" s="12"/>
      <c r="AG1495" s="12"/>
      <c r="AH1495" s="12"/>
      <c r="AI1495" s="12"/>
      <c r="AJ1495" s="12"/>
      <c r="AK1495" s="12"/>
      <c r="AL1495" s="12"/>
      <c r="AM1495" s="12"/>
      <c r="AN1495" s="12"/>
      <c r="AO1495" s="12"/>
      <c r="AP1495" s="12"/>
      <c r="AQ1495" s="12"/>
      <c r="AR1495" s="12"/>
      <c r="AS1495" s="12"/>
      <c r="AT1495" s="12"/>
      <c r="AU1495" s="12"/>
      <c r="AV1495" s="12"/>
      <c r="AW1495" s="12"/>
      <c r="AX1495" s="12"/>
      <c r="AY1495" s="12"/>
      <c r="AZ1495" s="12"/>
      <c r="BA1495" s="12"/>
      <c r="BB1495" s="12"/>
      <c r="BC1495" s="12"/>
      <c r="BD1495" s="12"/>
      <c r="BE1495" s="12"/>
      <c r="BF1495" s="12"/>
      <c r="BG1495" s="12"/>
      <c r="BH1495" s="12"/>
      <c r="BI1495" s="12"/>
      <c r="BJ1495" s="12"/>
      <c r="BK1495" s="12"/>
      <c r="BL1495" s="12"/>
      <c r="BM1495" s="12"/>
      <c r="BN1495" s="12"/>
      <c r="BO1495" s="12"/>
      <c r="BP1495" s="12"/>
      <c r="BQ1495" s="12"/>
      <c r="BR1495" s="12"/>
      <c r="BS1495" s="12"/>
      <c r="BT1495" s="12"/>
      <c r="BU1495" s="12"/>
      <c r="BV1495" s="12"/>
      <c r="BW1495" s="12"/>
      <c r="BX1495" s="12"/>
      <c r="BY1495" s="12"/>
      <c r="BZ1495" s="12"/>
      <c r="CA1495" s="12"/>
      <c r="CB1495" s="12"/>
      <c r="CC1495" s="12"/>
      <c r="CD1495" s="12"/>
      <c r="CE1495" s="12"/>
      <c r="CF1495" s="12"/>
      <c r="CG1495" s="12"/>
      <c r="CH1495" s="12"/>
      <c r="CI1495" s="12"/>
      <c r="CJ1495" s="12"/>
      <c r="CK1495" s="12"/>
      <c r="CL1495" s="12"/>
      <c r="CM1495" s="12"/>
      <c r="CN1495" s="12"/>
      <c r="CO1495" s="12"/>
      <c r="CP1495" s="12"/>
      <c r="CQ1495" s="12"/>
      <c r="CR1495" s="12"/>
      <c r="CS1495" s="12"/>
      <c r="CT1495" s="12"/>
      <c r="CU1495" s="12"/>
      <c r="CV1495" s="12"/>
      <c r="CW1495" s="12"/>
      <c r="CX1495" s="12"/>
      <c r="CY1495" s="12"/>
      <c r="CZ1495" s="12"/>
      <c r="DA1495" s="12"/>
      <c r="DB1495" s="12"/>
      <c r="DC1495" s="12"/>
      <c r="DD1495" s="12"/>
      <c r="DE1495" s="12"/>
      <c r="DF1495" s="12"/>
      <c r="DG1495" s="12"/>
      <c r="DH1495" s="12"/>
      <c r="DI1495" s="12"/>
      <c r="DJ1495" s="12"/>
      <c r="DK1495" s="12"/>
      <c r="DL1495" s="12"/>
      <c r="DM1495" s="12"/>
      <c r="DN1495" s="12"/>
      <c r="DO1495" s="12"/>
      <c r="DP1495" s="12"/>
      <c r="DQ1495" s="12"/>
      <c r="DR1495" s="12"/>
      <c r="DS1495" s="12"/>
      <c r="DT1495" s="12"/>
      <c r="DU1495" s="12"/>
      <c r="DV1495" s="12"/>
      <c r="DW1495" s="12"/>
      <c r="DX1495" s="12"/>
      <c r="DY1495" s="12"/>
      <c r="DZ1495" s="12"/>
      <c r="EA1495" s="12"/>
      <c r="EB1495" s="12"/>
      <c r="EC1495" s="12"/>
      <c r="ED1495" s="12"/>
      <c r="EE1495" s="12"/>
      <c r="EF1495" s="12"/>
      <c r="EG1495" s="12"/>
      <c r="EH1495" s="12"/>
      <c r="EI1495" s="12"/>
      <c r="EJ1495" s="12"/>
      <c r="EK1495" s="12"/>
      <c r="EL1495" s="12"/>
      <c r="EM1495" s="12"/>
      <c r="EN1495" s="12"/>
      <c r="EO1495" s="12"/>
      <c r="EP1495" s="12"/>
      <c r="EQ1495" s="12"/>
      <c r="ER1495" s="12"/>
      <c r="ES1495" s="12"/>
      <c r="ET1495" s="12"/>
      <c r="EU1495" s="12"/>
      <c r="EV1495" s="12"/>
      <c r="EW1495" s="12"/>
      <c r="EX1495" s="12"/>
      <c r="EY1495" s="12"/>
      <c r="EZ1495" s="12"/>
      <c r="FA1495" s="12"/>
      <c r="FB1495" s="12"/>
      <c r="FC1495" s="12"/>
      <c r="FD1495" s="12"/>
      <c r="FE1495" s="12"/>
      <c r="FF1495" s="12"/>
      <c r="FG1495" s="12"/>
      <c r="FH1495" s="12"/>
      <c r="FI1495" s="12"/>
      <c r="FJ1495" s="12"/>
      <c r="FK1495" s="12"/>
      <c r="FL1495" s="12"/>
      <c r="FM1495" s="12"/>
      <c r="FN1495" s="12"/>
      <c r="FO1495" s="12"/>
      <c r="FP1495" s="12"/>
      <c r="FQ1495" s="12"/>
      <c r="FR1495" s="12"/>
      <c r="FS1495" s="12"/>
      <c r="FT1495" s="12"/>
      <c r="FU1495" s="12"/>
      <c r="FV1495" s="12"/>
      <c r="FW1495" s="12"/>
      <c r="FX1495" s="12"/>
      <c r="FY1495" s="12"/>
      <c r="FZ1495" s="12"/>
      <c r="GA1495" s="12"/>
      <c r="GB1495" s="12"/>
      <c r="GC1495" s="12"/>
      <c r="GD1495" s="12"/>
      <c r="GE1495" s="12"/>
      <c r="GF1495" s="12"/>
      <c r="GG1495" s="12"/>
      <c r="GH1495" s="12"/>
      <c r="GI1495" s="12"/>
      <c r="GJ1495" s="12"/>
      <c r="GK1495" s="12"/>
      <c r="GL1495" s="12"/>
      <c r="GM1495" s="12"/>
      <c r="GN1495" s="12"/>
      <c r="GO1495" s="12"/>
      <c r="GP1495" s="12"/>
      <c r="GQ1495" s="12"/>
      <c r="GR1495" s="12"/>
      <c r="GS1495" s="12"/>
      <c r="GT1495" s="12"/>
      <c r="GU1495" s="12"/>
      <c r="GV1495" s="12"/>
      <c r="GW1495" s="12"/>
      <c r="GX1495" s="12"/>
      <c r="GY1495" s="12"/>
      <c r="GZ1495" s="12"/>
      <c r="HA1495" s="12"/>
      <c r="HB1495" s="12"/>
      <c r="HC1495" s="12"/>
      <c r="HD1495" s="12"/>
      <c r="HE1495" s="12"/>
      <c r="HF1495" s="12"/>
      <c r="HG1495" s="12"/>
      <c r="HH1495" s="12"/>
      <c r="HI1495" s="12"/>
      <c r="HJ1495" s="12"/>
      <c r="HK1495" s="12"/>
      <c r="HL1495" s="12"/>
      <c r="HM1495" s="12"/>
      <c r="HN1495" s="12"/>
      <c r="HO1495" s="12"/>
      <c r="HP1495" s="12"/>
      <c r="HQ1495" s="12"/>
      <c r="HR1495" s="12"/>
      <c r="HS1495" s="12"/>
      <c r="HT1495" s="12"/>
      <c r="HU1495" s="12"/>
      <c r="HV1495" s="12"/>
      <c r="HW1495" s="12"/>
      <c r="HX1495" s="12"/>
      <c r="HY1495" s="12"/>
      <c r="HZ1495" s="12"/>
      <c r="IA1495" s="12"/>
      <c r="IB1495" s="12"/>
      <c r="IC1495" s="12"/>
      <c r="ID1495" s="12"/>
    </row>
    <row r="1496" spans="1:238" x14ac:dyDescent="0.2">
      <c r="A1496" s="11">
        <f t="shared" si="25"/>
        <v>1488</v>
      </c>
      <c r="B1496" s="46" t="s">
        <v>201</v>
      </c>
      <c r="C1496" s="49" t="s">
        <v>761</v>
      </c>
      <c r="D1496" s="38" t="s">
        <v>904</v>
      </c>
      <c r="E1496" s="69" t="s">
        <v>2262</v>
      </c>
      <c r="F1496" s="47" t="s">
        <v>172</v>
      </c>
      <c r="G1496" s="39">
        <v>1662</v>
      </c>
      <c r="H1496" s="39">
        <v>3118</v>
      </c>
      <c r="I1496" s="41" t="s">
        <v>15</v>
      </c>
      <c r="J1496" s="43" t="s">
        <v>17</v>
      </c>
      <c r="K1496" s="42"/>
      <c r="L1496" s="12"/>
      <c r="M1496" s="12"/>
      <c r="N1496" s="12"/>
      <c r="O1496" s="12"/>
      <c r="P1496" s="12"/>
      <c r="Q1496" s="12"/>
      <c r="R1496" s="12"/>
      <c r="S1496" s="12"/>
      <c r="T1496" s="12"/>
      <c r="U1496" s="12"/>
      <c r="V1496" s="12"/>
      <c r="W1496" s="12"/>
      <c r="X1496" s="12"/>
      <c r="Y1496" s="12"/>
      <c r="Z1496" s="12"/>
      <c r="AA1496" s="12"/>
      <c r="AB1496" s="12"/>
      <c r="AC1496" s="12"/>
      <c r="AD1496" s="12"/>
      <c r="AE1496" s="12"/>
      <c r="AF1496" s="12"/>
      <c r="AG1496" s="12"/>
      <c r="AH1496" s="12"/>
      <c r="AI1496" s="12"/>
      <c r="AJ1496" s="12"/>
      <c r="AK1496" s="12"/>
      <c r="AL1496" s="12"/>
      <c r="AM1496" s="12"/>
      <c r="AN1496" s="12"/>
      <c r="AO1496" s="12"/>
      <c r="AP1496" s="12"/>
      <c r="AQ1496" s="12"/>
      <c r="AR1496" s="12"/>
      <c r="AS1496" s="12"/>
      <c r="AT1496" s="12"/>
      <c r="AU1496" s="12"/>
      <c r="AV1496" s="12"/>
      <c r="AW1496" s="12"/>
      <c r="AX1496" s="12"/>
      <c r="AY1496" s="12"/>
      <c r="AZ1496" s="12"/>
      <c r="BA1496" s="12"/>
      <c r="BB1496" s="12"/>
      <c r="BC1496" s="12"/>
      <c r="BD1496" s="12"/>
      <c r="BE1496" s="12"/>
      <c r="BF1496" s="12"/>
      <c r="BG1496" s="12"/>
      <c r="BH1496" s="12"/>
      <c r="BI1496" s="12"/>
      <c r="BJ1496" s="12"/>
      <c r="BK1496" s="12"/>
      <c r="BL1496" s="12"/>
      <c r="BM1496" s="12"/>
      <c r="BN1496" s="12"/>
      <c r="BO1496" s="12"/>
      <c r="BP1496" s="12"/>
      <c r="BQ1496" s="12"/>
      <c r="BR1496" s="12"/>
      <c r="BS1496" s="12"/>
      <c r="BT1496" s="12"/>
      <c r="BU1496" s="12"/>
      <c r="BV1496" s="12"/>
      <c r="BW1496" s="12"/>
      <c r="BX1496" s="12"/>
      <c r="BY1496" s="12"/>
      <c r="BZ1496" s="12"/>
      <c r="CA1496" s="12"/>
      <c r="CB1496" s="12"/>
      <c r="CC1496" s="12"/>
      <c r="CD1496" s="12"/>
      <c r="CE1496" s="12"/>
      <c r="CF1496" s="12"/>
      <c r="CG1496" s="12"/>
      <c r="CH1496" s="12"/>
      <c r="CI1496" s="12"/>
      <c r="CJ1496" s="12"/>
      <c r="CK1496" s="12"/>
      <c r="CL1496" s="12"/>
      <c r="CM1496" s="12"/>
      <c r="CN1496" s="12"/>
      <c r="CO1496" s="12"/>
      <c r="CP1496" s="12"/>
      <c r="CQ1496" s="12"/>
      <c r="CR1496" s="12"/>
      <c r="CS1496" s="12"/>
      <c r="CT1496" s="12"/>
      <c r="CU1496" s="12"/>
      <c r="CV1496" s="12"/>
      <c r="CW1496" s="12"/>
      <c r="CX1496" s="12"/>
      <c r="CY1496" s="12"/>
      <c r="CZ1496" s="12"/>
      <c r="DA1496" s="12"/>
      <c r="DB1496" s="12"/>
      <c r="DC1496" s="12"/>
      <c r="DD1496" s="12"/>
      <c r="DE1496" s="12"/>
      <c r="DF1496" s="12"/>
      <c r="DG1496" s="12"/>
      <c r="DH1496" s="12"/>
      <c r="DI1496" s="12"/>
      <c r="DJ1496" s="12"/>
      <c r="DK1496" s="12"/>
      <c r="DL1496" s="12"/>
      <c r="DM1496" s="12"/>
      <c r="DN1496" s="12"/>
      <c r="DO1496" s="12"/>
      <c r="DP1496" s="12"/>
      <c r="DQ1496" s="12"/>
      <c r="DR1496" s="12"/>
      <c r="DS1496" s="12"/>
      <c r="DT1496" s="12"/>
      <c r="DU1496" s="12"/>
      <c r="DV1496" s="12"/>
      <c r="DW1496" s="12"/>
      <c r="DX1496" s="12"/>
      <c r="DY1496" s="12"/>
      <c r="DZ1496" s="12"/>
      <c r="EA1496" s="12"/>
      <c r="EB1496" s="12"/>
      <c r="EC1496" s="12"/>
      <c r="ED1496" s="12"/>
      <c r="EE1496" s="12"/>
      <c r="EF1496" s="12"/>
      <c r="EG1496" s="12"/>
      <c r="EH1496" s="12"/>
      <c r="EI1496" s="12"/>
      <c r="EJ1496" s="12"/>
      <c r="EK1496" s="12"/>
      <c r="EL1496" s="12"/>
      <c r="EM1496" s="12"/>
      <c r="EN1496" s="12"/>
      <c r="EO1496" s="12"/>
      <c r="EP1496" s="12"/>
      <c r="EQ1496" s="12"/>
      <c r="ER1496" s="12"/>
      <c r="ES1496" s="12"/>
      <c r="ET1496" s="12"/>
      <c r="EU1496" s="12"/>
      <c r="EV1496" s="12"/>
      <c r="EW1496" s="12"/>
      <c r="EX1496" s="12"/>
      <c r="EY1496" s="12"/>
      <c r="EZ1496" s="12"/>
      <c r="FA1496" s="12"/>
      <c r="FB1496" s="12"/>
      <c r="FC1496" s="12"/>
      <c r="FD1496" s="12"/>
      <c r="FE1496" s="12"/>
      <c r="FF1496" s="12"/>
      <c r="FG1496" s="12"/>
      <c r="FH1496" s="12"/>
      <c r="FI1496" s="12"/>
      <c r="FJ1496" s="12"/>
      <c r="FK1496" s="12"/>
      <c r="FL1496" s="12"/>
      <c r="FM1496" s="12"/>
      <c r="FN1496" s="12"/>
      <c r="FO1496" s="12"/>
      <c r="FP1496" s="12"/>
      <c r="FQ1496" s="12"/>
      <c r="FR1496" s="12"/>
      <c r="FS1496" s="12"/>
      <c r="FT1496" s="12"/>
      <c r="FU1496" s="12"/>
      <c r="FV1496" s="12"/>
      <c r="FW1496" s="12"/>
      <c r="FX1496" s="12"/>
      <c r="FY1496" s="12"/>
      <c r="FZ1496" s="12"/>
      <c r="GA1496" s="12"/>
      <c r="GB1496" s="12"/>
      <c r="GC1496" s="12"/>
      <c r="GD1496" s="12"/>
      <c r="GE1496" s="12"/>
      <c r="GF1496" s="12"/>
      <c r="GG1496" s="12"/>
      <c r="GH1496" s="12"/>
      <c r="GI1496" s="12"/>
      <c r="GJ1496" s="12"/>
      <c r="GK1496" s="12"/>
      <c r="GL1496" s="12"/>
      <c r="GM1496" s="12"/>
      <c r="GN1496" s="12"/>
      <c r="GO1496" s="12"/>
      <c r="GP1496" s="12"/>
      <c r="GQ1496" s="12"/>
      <c r="GR1496" s="12"/>
      <c r="GS1496" s="12"/>
      <c r="GT1496" s="12"/>
      <c r="GU1496" s="12"/>
      <c r="GV1496" s="12"/>
      <c r="GW1496" s="12"/>
      <c r="GX1496" s="12"/>
      <c r="GY1496" s="12"/>
      <c r="GZ1496" s="12"/>
      <c r="HA1496" s="12"/>
      <c r="HB1496" s="12"/>
      <c r="HC1496" s="12"/>
      <c r="HD1496" s="12"/>
      <c r="HE1496" s="12"/>
      <c r="HF1496" s="12"/>
      <c r="HG1496" s="12"/>
      <c r="HH1496" s="12"/>
      <c r="HI1496" s="12"/>
      <c r="HJ1496" s="12"/>
      <c r="HK1496" s="12"/>
      <c r="HL1496" s="12"/>
      <c r="HM1496" s="12"/>
      <c r="HN1496" s="12"/>
      <c r="HO1496" s="12"/>
      <c r="HP1496" s="12"/>
      <c r="HQ1496" s="12"/>
      <c r="HR1496" s="12"/>
      <c r="HS1496" s="12"/>
      <c r="HT1496" s="12"/>
      <c r="HU1496" s="12"/>
      <c r="HV1496" s="12"/>
      <c r="HW1496" s="12"/>
      <c r="HX1496" s="12"/>
      <c r="HY1496" s="12"/>
      <c r="HZ1496" s="12"/>
      <c r="IA1496" s="12"/>
      <c r="IB1496" s="12"/>
      <c r="IC1496" s="12"/>
      <c r="ID1496" s="12"/>
    </row>
    <row r="1497" spans="1:238" x14ac:dyDescent="0.2">
      <c r="A1497" s="11">
        <f t="shared" si="25"/>
        <v>1489</v>
      </c>
      <c r="B1497" s="38" t="s">
        <v>202</v>
      </c>
      <c r="C1497" s="38" t="s">
        <v>761</v>
      </c>
      <c r="D1497" s="60" t="s">
        <v>904</v>
      </c>
      <c r="E1497" s="69" t="s">
        <v>2273</v>
      </c>
      <c r="F1497" s="40" t="s">
        <v>37</v>
      </c>
      <c r="G1497" s="56">
        <v>2551</v>
      </c>
      <c r="H1497" s="56">
        <v>5421</v>
      </c>
      <c r="I1497" s="57" t="s">
        <v>15</v>
      </c>
      <c r="J1497" s="57" t="s">
        <v>17</v>
      </c>
      <c r="K1497" s="42"/>
      <c r="L1497" s="12"/>
      <c r="M1497" s="12"/>
      <c r="N1497" s="12"/>
      <c r="O1497" s="12"/>
      <c r="P1497" s="12"/>
      <c r="Q1497" s="12"/>
      <c r="R1497" s="12"/>
      <c r="S1497" s="12"/>
      <c r="T1497" s="12"/>
      <c r="U1497" s="12"/>
      <c r="V1497" s="12"/>
      <c r="W1497" s="12"/>
      <c r="X1497" s="12"/>
      <c r="Y1497" s="12"/>
      <c r="Z1497" s="12"/>
      <c r="AA1497" s="12"/>
      <c r="AB1497" s="12"/>
      <c r="AC1497" s="12"/>
      <c r="AD1497" s="12"/>
      <c r="AE1497" s="12"/>
      <c r="AF1497" s="12"/>
      <c r="AG1497" s="12"/>
      <c r="AH1497" s="12"/>
      <c r="AI1497" s="12"/>
      <c r="AJ1497" s="12"/>
      <c r="AK1497" s="12"/>
      <c r="AL1497" s="12"/>
      <c r="AM1497" s="12"/>
      <c r="AN1497" s="12"/>
      <c r="AO1497" s="12"/>
      <c r="AP1497" s="12"/>
      <c r="AQ1497" s="12"/>
      <c r="AR1497" s="12"/>
      <c r="AS1497" s="12"/>
      <c r="AT1497" s="12"/>
      <c r="AU1497" s="12"/>
      <c r="AV1497" s="12"/>
      <c r="AW1497" s="12"/>
      <c r="AX1497" s="12"/>
      <c r="AY1497" s="12"/>
      <c r="AZ1497" s="12"/>
      <c r="BA1497" s="12"/>
      <c r="BB1497" s="12"/>
      <c r="BC1497" s="12"/>
      <c r="BD1497" s="12"/>
      <c r="BE1497" s="12"/>
      <c r="BF1497" s="12"/>
      <c r="BG1497" s="12"/>
      <c r="BH1497" s="12"/>
      <c r="BI1497" s="12"/>
      <c r="BJ1497" s="12"/>
      <c r="BK1497" s="12"/>
      <c r="BL1497" s="12"/>
      <c r="BM1497" s="12"/>
      <c r="BN1497" s="12"/>
      <c r="BO1497" s="12"/>
      <c r="BP1497" s="12"/>
      <c r="BQ1497" s="12"/>
      <c r="BR1497" s="12"/>
      <c r="BS1497" s="12"/>
      <c r="BT1497" s="12"/>
      <c r="BU1497" s="12"/>
      <c r="BV1497" s="12"/>
      <c r="BW1497" s="12"/>
      <c r="BX1497" s="12"/>
      <c r="BY1497" s="12"/>
      <c r="BZ1497" s="12"/>
      <c r="CA1497" s="12"/>
      <c r="CB1497" s="12"/>
      <c r="CC1497" s="12"/>
      <c r="CD1497" s="12"/>
      <c r="CE1497" s="12"/>
      <c r="CF1497" s="12"/>
      <c r="CG1497" s="12"/>
      <c r="CH1497" s="12"/>
      <c r="CI1497" s="12"/>
      <c r="CJ1497" s="12"/>
      <c r="CK1497" s="12"/>
      <c r="CL1497" s="12"/>
      <c r="CM1497" s="12"/>
      <c r="CN1497" s="12"/>
      <c r="CO1497" s="12"/>
      <c r="CP1497" s="12"/>
      <c r="CQ1497" s="12"/>
      <c r="CR1497" s="12"/>
      <c r="CS1497" s="12"/>
      <c r="CT1497" s="12"/>
      <c r="CU1497" s="12"/>
      <c r="CV1497" s="12"/>
      <c r="CW1497" s="12"/>
      <c r="CX1497" s="12"/>
      <c r="CY1497" s="12"/>
      <c r="CZ1497" s="12"/>
      <c r="DA1497" s="12"/>
      <c r="DB1497" s="12"/>
      <c r="DC1497" s="12"/>
      <c r="DD1497" s="12"/>
      <c r="DE1497" s="12"/>
      <c r="DF1497" s="12"/>
      <c r="DG1497" s="12"/>
      <c r="DH1497" s="12"/>
      <c r="DI1497" s="12"/>
      <c r="DJ1497" s="12"/>
      <c r="DK1497" s="12"/>
      <c r="DL1497" s="12"/>
      <c r="DM1497" s="12"/>
      <c r="DN1497" s="12"/>
      <c r="DO1497" s="12"/>
      <c r="DP1497" s="12"/>
      <c r="DQ1497" s="12"/>
      <c r="DR1497" s="12"/>
      <c r="DS1497" s="12"/>
      <c r="DT1497" s="12"/>
      <c r="DU1497" s="12"/>
      <c r="DV1497" s="12"/>
      <c r="DW1497" s="12"/>
      <c r="DX1497" s="12"/>
      <c r="DY1497" s="12"/>
      <c r="DZ1497" s="12"/>
      <c r="EA1497" s="12"/>
      <c r="EB1497" s="12"/>
      <c r="EC1497" s="12"/>
      <c r="ED1497" s="12"/>
      <c r="EE1497" s="12"/>
      <c r="EF1497" s="12"/>
      <c r="EG1497" s="12"/>
      <c r="EH1497" s="12"/>
      <c r="EI1497" s="12"/>
      <c r="EJ1497" s="12"/>
      <c r="EK1497" s="12"/>
      <c r="EL1497" s="12"/>
      <c r="EM1497" s="12"/>
      <c r="EN1497" s="12"/>
      <c r="EO1497" s="12"/>
      <c r="EP1497" s="12"/>
      <c r="EQ1497" s="12"/>
      <c r="ER1497" s="12"/>
      <c r="ES1497" s="12"/>
      <c r="ET1497" s="12"/>
      <c r="EU1497" s="12"/>
      <c r="EV1497" s="12"/>
      <c r="EW1497" s="12"/>
      <c r="EX1497" s="12"/>
      <c r="EY1497" s="12"/>
      <c r="EZ1497" s="12"/>
      <c r="FA1497" s="12"/>
      <c r="FB1497" s="12"/>
      <c r="FC1497" s="12"/>
      <c r="FD1497" s="12"/>
      <c r="FE1497" s="12"/>
      <c r="FF1497" s="12"/>
      <c r="FG1497" s="12"/>
      <c r="FH1497" s="12"/>
      <c r="FI1497" s="12"/>
      <c r="FJ1497" s="12"/>
      <c r="FK1497" s="12"/>
      <c r="FL1497" s="12"/>
      <c r="FM1497" s="12"/>
      <c r="FN1497" s="12"/>
      <c r="FO1497" s="12"/>
      <c r="FP1497" s="12"/>
      <c r="FQ1497" s="12"/>
      <c r="FR1497" s="12"/>
      <c r="FS1497" s="12"/>
      <c r="FT1497" s="12"/>
      <c r="FU1497" s="12"/>
      <c r="FV1497" s="12"/>
      <c r="FW1497" s="12"/>
      <c r="FX1497" s="12"/>
      <c r="FY1497" s="12"/>
      <c r="FZ1497" s="12"/>
      <c r="GA1497" s="12"/>
      <c r="GB1497" s="12"/>
      <c r="GC1497" s="12"/>
      <c r="GD1497" s="12"/>
      <c r="GE1497" s="12"/>
      <c r="GF1497" s="12"/>
      <c r="GG1497" s="12"/>
      <c r="GH1497" s="12"/>
      <c r="GI1497" s="12"/>
      <c r="GJ1497" s="12"/>
      <c r="GK1497" s="12"/>
      <c r="GL1497" s="12"/>
      <c r="GM1497" s="12"/>
      <c r="GN1497" s="12"/>
      <c r="GO1497" s="12"/>
      <c r="GP1497" s="12"/>
      <c r="GQ1497" s="12"/>
      <c r="GR1497" s="12"/>
      <c r="GS1497" s="12"/>
      <c r="GT1497" s="12"/>
      <c r="GU1497" s="12"/>
      <c r="GV1497" s="12"/>
      <c r="GW1497" s="12"/>
      <c r="GX1497" s="12"/>
      <c r="GY1497" s="12"/>
      <c r="GZ1497" s="12"/>
      <c r="HA1497" s="12"/>
      <c r="HB1497" s="12"/>
      <c r="HC1497" s="12"/>
      <c r="HD1497" s="12"/>
      <c r="HE1497" s="12"/>
      <c r="HF1497" s="12"/>
      <c r="HG1497" s="12"/>
      <c r="HH1497" s="12"/>
      <c r="HI1497" s="12"/>
      <c r="HJ1497" s="12"/>
      <c r="HK1497" s="12"/>
      <c r="HL1497" s="12"/>
      <c r="HM1497" s="12"/>
      <c r="HN1497" s="12"/>
      <c r="HO1497" s="12"/>
      <c r="HP1497" s="12"/>
      <c r="HQ1497" s="12"/>
      <c r="HR1497" s="12"/>
      <c r="HS1497" s="12"/>
      <c r="HT1497" s="12"/>
      <c r="HU1497" s="12"/>
      <c r="HV1497" s="12"/>
      <c r="HW1497" s="12"/>
      <c r="HX1497" s="12"/>
      <c r="HY1497" s="12"/>
      <c r="HZ1497" s="12"/>
      <c r="IA1497" s="12"/>
      <c r="IB1497" s="12"/>
      <c r="IC1497" s="12"/>
      <c r="ID1497" s="12"/>
    </row>
    <row r="1498" spans="1:238" x14ac:dyDescent="0.2">
      <c r="A1498" s="11">
        <f t="shared" si="25"/>
        <v>1490</v>
      </c>
      <c r="B1498" s="38" t="s">
        <v>215</v>
      </c>
      <c r="C1498" s="55" t="s">
        <v>761</v>
      </c>
      <c r="D1498" s="55" t="s">
        <v>904</v>
      </c>
      <c r="E1498" s="69" t="s">
        <v>2346</v>
      </c>
      <c r="F1498" s="58" t="s">
        <v>41</v>
      </c>
      <c r="G1498" s="39">
        <v>747</v>
      </c>
      <c r="H1498" s="39">
        <v>2015</v>
      </c>
      <c r="I1498" s="57" t="s">
        <v>15</v>
      </c>
      <c r="J1498" s="57" t="s">
        <v>17</v>
      </c>
      <c r="K1498" s="36" t="s">
        <v>180</v>
      </c>
      <c r="L1498" s="12"/>
      <c r="M1498" s="12"/>
      <c r="N1498" s="12"/>
      <c r="O1498" s="12"/>
      <c r="P1498" s="12"/>
      <c r="Q1498" s="12"/>
      <c r="R1498" s="12"/>
      <c r="S1498" s="12"/>
      <c r="T1498" s="12"/>
      <c r="U1498" s="12"/>
      <c r="V1498" s="12"/>
      <c r="W1498" s="12"/>
      <c r="X1498" s="12"/>
      <c r="Y1498" s="12"/>
      <c r="Z1498" s="12"/>
      <c r="AA1498" s="12"/>
      <c r="AB1498" s="12"/>
      <c r="AC1498" s="12"/>
      <c r="AD1498" s="12"/>
      <c r="AE1498" s="12"/>
      <c r="AF1498" s="12"/>
      <c r="AG1498" s="12"/>
      <c r="AH1498" s="12"/>
      <c r="AI1498" s="12"/>
      <c r="AJ1498" s="12"/>
      <c r="AK1498" s="12"/>
      <c r="AL1498" s="12"/>
      <c r="AM1498" s="12"/>
      <c r="AN1498" s="12"/>
      <c r="AO1498" s="12"/>
      <c r="AP1498" s="12"/>
      <c r="AQ1498" s="12"/>
      <c r="AR1498" s="12"/>
      <c r="AS1498" s="12"/>
      <c r="AT1498" s="12"/>
      <c r="AU1498" s="12"/>
      <c r="AV1498" s="12"/>
      <c r="AW1498" s="12"/>
      <c r="AX1498" s="12"/>
      <c r="AY1498" s="12"/>
      <c r="AZ1498" s="12"/>
      <c r="BA1498" s="12"/>
      <c r="BB1498" s="12"/>
      <c r="BC1498" s="12"/>
      <c r="BD1498" s="12"/>
      <c r="BE1498" s="12"/>
      <c r="BF1498" s="12"/>
      <c r="BG1498" s="12"/>
      <c r="BH1498" s="12"/>
      <c r="BI1498" s="12"/>
      <c r="BJ1498" s="12"/>
      <c r="BK1498" s="12"/>
      <c r="BL1498" s="12"/>
      <c r="BM1498" s="12"/>
      <c r="BN1498" s="12"/>
      <c r="BO1498" s="12"/>
      <c r="BP1498" s="12"/>
      <c r="BQ1498" s="12"/>
      <c r="BR1498" s="12"/>
      <c r="BS1498" s="12"/>
      <c r="BT1498" s="12"/>
      <c r="BU1498" s="12"/>
      <c r="BV1498" s="12"/>
      <c r="BW1498" s="12"/>
      <c r="BX1498" s="12"/>
      <c r="BY1498" s="12"/>
      <c r="BZ1498" s="12"/>
      <c r="CA1498" s="12"/>
      <c r="CB1498" s="12"/>
      <c r="CC1498" s="12"/>
      <c r="CD1498" s="12"/>
      <c r="CE1498" s="12"/>
      <c r="CF1498" s="12"/>
      <c r="CG1498" s="12"/>
      <c r="CH1498" s="12"/>
      <c r="CI1498" s="12"/>
      <c r="CJ1498" s="12"/>
      <c r="CK1498" s="12"/>
      <c r="CL1498" s="12"/>
      <c r="CM1498" s="12"/>
      <c r="CN1498" s="12"/>
      <c r="CO1498" s="12"/>
      <c r="CP1498" s="12"/>
      <c r="CQ1498" s="12"/>
      <c r="CR1498" s="12"/>
      <c r="CS1498" s="12"/>
      <c r="CT1498" s="12"/>
      <c r="CU1498" s="12"/>
      <c r="CV1498" s="12"/>
      <c r="CW1498" s="12"/>
      <c r="CX1498" s="12"/>
      <c r="CY1498" s="12"/>
      <c r="CZ1498" s="12"/>
      <c r="DA1498" s="12"/>
      <c r="DB1498" s="12"/>
      <c r="DC1498" s="12"/>
      <c r="DD1498" s="12"/>
      <c r="DE1498" s="12"/>
      <c r="DF1498" s="12"/>
      <c r="DG1498" s="12"/>
      <c r="DH1498" s="12"/>
      <c r="DI1498" s="12"/>
      <c r="DJ1498" s="12"/>
      <c r="DK1498" s="12"/>
      <c r="DL1498" s="12"/>
      <c r="DM1498" s="12"/>
      <c r="DN1498" s="12"/>
      <c r="DO1498" s="12"/>
      <c r="DP1498" s="12"/>
      <c r="DQ1498" s="12"/>
      <c r="DR1498" s="12"/>
      <c r="DS1498" s="12"/>
      <c r="DT1498" s="12"/>
      <c r="DU1498" s="12"/>
      <c r="DV1498" s="12"/>
      <c r="DW1498" s="12"/>
      <c r="DX1498" s="12"/>
      <c r="DY1498" s="12"/>
      <c r="DZ1498" s="12"/>
      <c r="EA1498" s="12"/>
      <c r="EB1498" s="12"/>
      <c r="EC1498" s="12"/>
      <c r="ED1498" s="12"/>
      <c r="EE1498" s="12"/>
      <c r="EF1498" s="12"/>
      <c r="EG1498" s="12"/>
      <c r="EH1498" s="12"/>
      <c r="EI1498" s="12"/>
      <c r="EJ1498" s="12"/>
      <c r="EK1498" s="12"/>
      <c r="EL1498" s="12"/>
      <c r="EM1498" s="12"/>
      <c r="EN1498" s="12"/>
      <c r="EO1498" s="12"/>
      <c r="EP1498" s="12"/>
      <c r="EQ1498" s="12"/>
      <c r="ER1498" s="12"/>
      <c r="ES1498" s="12"/>
      <c r="ET1498" s="12"/>
      <c r="EU1498" s="12"/>
      <c r="EV1498" s="12"/>
      <c r="EW1498" s="12"/>
      <c r="EX1498" s="12"/>
      <c r="EY1498" s="12"/>
      <c r="EZ1498" s="12"/>
      <c r="FA1498" s="12"/>
      <c r="FB1498" s="12"/>
      <c r="FC1498" s="12"/>
      <c r="FD1498" s="12"/>
      <c r="FE1498" s="12"/>
      <c r="FF1498" s="12"/>
      <c r="FG1498" s="12"/>
      <c r="FH1498" s="12"/>
      <c r="FI1498" s="12"/>
      <c r="FJ1498" s="12"/>
      <c r="FK1498" s="12"/>
      <c r="FL1498" s="12"/>
      <c r="FM1498" s="12"/>
      <c r="FN1498" s="12"/>
      <c r="FO1498" s="12"/>
      <c r="FP1498" s="12"/>
      <c r="FQ1498" s="12"/>
      <c r="FR1498" s="12"/>
      <c r="FS1498" s="12"/>
      <c r="FT1498" s="12"/>
      <c r="FU1498" s="12"/>
      <c r="FV1498" s="12"/>
      <c r="FW1498" s="12"/>
      <c r="FX1498" s="12"/>
      <c r="FY1498" s="12"/>
      <c r="FZ1498" s="12"/>
      <c r="GA1498" s="12"/>
      <c r="GB1498" s="12"/>
      <c r="GC1498" s="12"/>
      <c r="GD1498" s="12"/>
      <c r="GE1498" s="12"/>
      <c r="GF1498" s="12"/>
      <c r="GG1498" s="12"/>
      <c r="GH1498" s="12"/>
      <c r="GI1498" s="12"/>
      <c r="GJ1498" s="12"/>
      <c r="GK1498" s="12"/>
      <c r="GL1498" s="12"/>
      <c r="GM1498" s="12"/>
      <c r="GN1498" s="12"/>
      <c r="GO1498" s="12"/>
      <c r="GP1498" s="12"/>
      <c r="GQ1498" s="12"/>
      <c r="GR1498" s="12"/>
      <c r="GS1498" s="12"/>
      <c r="GT1498" s="12"/>
      <c r="GU1498" s="12"/>
      <c r="GV1498" s="12"/>
      <c r="GW1498" s="12"/>
      <c r="GX1498" s="12"/>
      <c r="GY1498" s="12"/>
      <c r="GZ1498" s="12"/>
      <c r="HA1498" s="12"/>
      <c r="HB1498" s="12"/>
      <c r="HC1498" s="12"/>
      <c r="HD1498" s="12"/>
      <c r="HE1498" s="12"/>
      <c r="HF1498" s="12"/>
      <c r="HG1498" s="12"/>
      <c r="HH1498" s="12"/>
      <c r="HI1498" s="12"/>
      <c r="HJ1498" s="12"/>
      <c r="HK1498" s="12"/>
      <c r="HL1498" s="12"/>
      <c r="HM1498" s="12"/>
      <c r="HN1498" s="12"/>
      <c r="HO1498" s="12"/>
      <c r="HP1498" s="12"/>
      <c r="HQ1498" s="12"/>
      <c r="HR1498" s="12"/>
      <c r="HS1498" s="12"/>
      <c r="HT1498" s="12"/>
      <c r="HU1498" s="12"/>
      <c r="HV1498" s="12"/>
      <c r="HW1498" s="12"/>
      <c r="HX1498" s="12"/>
      <c r="HY1498" s="12"/>
      <c r="HZ1498" s="12"/>
      <c r="IA1498" s="12"/>
      <c r="IB1498" s="12"/>
      <c r="IC1498" s="12"/>
      <c r="ID1498" s="12"/>
    </row>
    <row r="1499" spans="1:238" x14ac:dyDescent="0.2">
      <c r="A1499" s="11">
        <f t="shared" si="25"/>
        <v>1491</v>
      </c>
      <c r="B1499" s="38" t="s">
        <v>646</v>
      </c>
      <c r="C1499" s="38" t="s">
        <v>761</v>
      </c>
      <c r="D1499" s="38" t="s">
        <v>904</v>
      </c>
      <c r="E1499" s="69" t="s">
        <v>2357</v>
      </c>
      <c r="F1499" s="58" t="s">
        <v>32</v>
      </c>
      <c r="G1499" s="39">
        <v>1596</v>
      </c>
      <c r="H1499" s="39">
        <v>3799</v>
      </c>
      <c r="I1499" s="57" t="s">
        <v>15</v>
      </c>
      <c r="J1499" s="57" t="s">
        <v>17</v>
      </c>
      <c r="K1499" s="36"/>
    </row>
    <row r="1500" spans="1:238" x14ac:dyDescent="0.2">
      <c r="A1500" s="11">
        <f t="shared" si="25"/>
        <v>1492</v>
      </c>
      <c r="B1500" s="38" t="s">
        <v>79</v>
      </c>
      <c r="C1500" s="38" t="s">
        <v>761</v>
      </c>
      <c r="D1500" s="38" t="s">
        <v>904</v>
      </c>
      <c r="E1500" s="69" t="s">
        <v>2363</v>
      </c>
      <c r="F1500" s="58" t="s">
        <v>69</v>
      </c>
      <c r="G1500" s="39">
        <v>2070</v>
      </c>
      <c r="H1500" s="39">
        <v>4762</v>
      </c>
      <c r="I1500" s="65" t="s">
        <v>18</v>
      </c>
      <c r="J1500" s="57" t="s">
        <v>17</v>
      </c>
      <c r="K1500" s="36"/>
      <c r="L1500" s="12"/>
      <c r="M1500" s="12"/>
      <c r="N1500" s="12"/>
      <c r="O1500" s="12"/>
      <c r="P1500" s="12"/>
      <c r="Q1500" s="12"/>
      <c r="R1500" s="12"/>
      <c r="S1500" s="12"/>
      <c r="T1500" s="12"/>
      <c r="U1500" s="12"/>
      <c r="V1500" s="12"/>
      <c r="W1500" s="12"/>
      <c r="X1500" s="12"/>
      <c r="Y1500" s="12"/>
      <c r="Z1500" s="12"/>
      <c r="AA1500" s="12"/>
      <c r="AB1500" s="12"/>
      <c r="AC1500" s="12"/>
      <c r="AD1500" s="12"/>
      <c r="AE1500" s="12"/>
      <c r="AF1500" s="12"/>
      <c r="AG1500" s="12"/>
      <c r="AH1500" s="12"/>
      <c r="AI1500" s="12"/>
      <c r="AJ1500" s="12"/>
      <c r="AK1500" s="12"/>
      <c r="AL1500" s="12"/>
      <c r="AM1500" s="12"/>
      <c r="AN1500" s="12"/>
      <c r="AO1500" s="12"/>
      <c r="AP1500" s="12"/>
      <c r="AQ1500" s="12"/>
      <c r="AR1500" s="12"/>
      <c r="AS1500" s="12"/>
      <c r="AT1500" s="12"/>
      <c r="AU1500" s="12"/>
      <c r="AV1500" s="12"/>
      <c r="AW1500" s="12"/>
      <c r="AX1500" s="12"/>
      <c r="AY1500" s="12"/>
      <c r="AZ1500" s="12"/>
      <c r="BA1500" s="12"/>
      <c r="BB1500" s="12"/>
      <c r="BC1500" s="12"/>
      <c r="BD1500" s="12"/>
      <c r="BE1500" s="12"/>
      <c r="BF1500" s="12"/>
      <c r="BG1500" s="12"/>
      <c r="BH1500" s="12"/>
      <c r="BI1500" s="12"/>
      <c r="BJ1500" s="12"/>
      <c r="BK1500" s="12"/>
      <c r="BL1500" s="12"/>
      <c r="BM1500" s="12"/>
      <c r="BN1500" s="12"/>
      <c r="BO1500" s="12"/>
      <c r="BP1500" s="12"/>
      <c r="BQ1500" s="12"/>
      <c r="BR1500" s="12"/>
      <c r="BS1500" s="12"/>
      <c r="BT1500" s="12"/>
      <c r="BU1500" s="12"/>
      <c r="BV1500" s="12"/>
      <c r="BW1500" s="12"/>
      <c r="BX1500" s="12"/>
      <c r="BY1500" s="12"/>
      <c r="BZ1500" s="12"/>
      <c r="CA1500" s="12"/>
      <c r="CB1500" s="12"/>
      <c r="CC1500" s="12"/>
      <c r="CD1500" s="12"/>
      <c r="CE1500" s="12"/>
      <c r="CF1500" s="12"/>
      <c r="CG1500" s="12"/>
      <c r="CH1500" s="12"/>
      <c r="CI1500" s="12"/>
      <c r="CJ1500" s="12"/>
      <c r="CK1500" s="12"/>
      <c r="CL1500" s="12"/>
      <c r="CM1500" s="12"/>
      <c r="CN1500" s="12"/>
      <c r="CO1500" s="12"/>
      <c r="CP1500" s="12"/>
      <c r="CQ1500" s="12"/>
      <c r="CR1500" s="12"/>
      <c r="CS1500" s="12"/>
      <c r="CT1500" s="12"/>
      <c r="CU1500" s="12"/>
      <c r="CV1500" s="12"/>
      <c r="CW1500" s="12"/>
      <c r="CX1500" s="12"/>
      <c r="CY1500" s="12"/>
      <c r="CZ1500" s="12"/>
      <c r="DA1500" s="12"/>
      <c r="DB1500" s="12"/>
      <c r="DC1500" s="12"/>
      <c r="DD1500" s="12"/>
      <c r="DE1500" s="12"/>
      <c r="DF1500" s="12"/>
      <c r="DG1500" s="12"/>
      <c r="DH1500" s="12"/>
      <c r="DI1500" s="12"/>
      <c r="DJ1500" s="12"/>
      <c r="DK1500" s="12"/>
      <c r="DL1500" s="12"/>
      <c r="DM1500" s="12"/>
      <c r="DN1500" s="12"/>
      <c r="DO1500" s="12"/>
      <c r="DP1500" s="12"/>
      <c r="DQ1500" s="12"/>
      <c r="DR1500" s="12"/>
      <c r="DS1500" s="12"/>
      <c r="DT1500" s="12"/>
      <c r="DU1500" s="12"/>
      <c r="DV1500" s="12"/>
      <c r="DW1500" s="12"/>
      <c r="DX1500" s="12"/>
      <c r="DY1500" s="12"/>
      <c r="DZ1500" s="12"/>
      <c r="EA1500" s="12"/>
      <c r="EB1500" s="12"/>
      <c r="EC1500" s="12"/>
      <c r="ED1500" s="12"/>
      <c r="EE1500" s="12"/>
      <c r="EF1500" s="12"/>
      <c r="EG1500" s="12"/>
      <c r="EH1500" s="12"/>
      <c r="EI1500" s="12"/>
      <c r="EJ1500" s="12"/>
      <c r="EK1500" s="12"/>
      <c r="EL1500" s="12"/>
      <c r="EM1500" s="12"/>
      <c r="EN1500" s="12"/>
      <c r="EO1500" s="12"/>
      <c r="EP1500" s="12"/>
      <c r="EQ1500" s="12"/>
      <c r="ER1500" s="12"/>
      <c r="ES1500" s="12"/>
      <c r="ET1500" s="12"/>
      <c r="EU1500" s="12"/>
      <c r="EV1500" s="12"/>
      <c r="EW1500" s="12"/>
      <c r="EX1500" s="12"/>
      <c r="EY1500" s="12"/>
      <c r="EZ1500" s="12"/>
      <c r="FA1500" s="12"/>
      <c r="FB1500" s="12"/>
      <c r="FC1500" s="12"/>
      <c r="FD1500" s="12"/>
      <c r="FE1500" s="12"/>
      <c r="FF1500" s="12"/>
      <c r="FG1500" s="12"/>
      <c r="FH1500" s="12"/>
      <c r="FI1500" s="12"/>
      <c r="FJ1500" s="12"/>
      <c r="FK1500" s="12"/>
      <c r="FL1500" s="12"/>
      <c r="FM1500" s="12"/>
      <c r="FN1500" s="12"/>
      <c r="FO1500" s="12"/>
      <c r="FP1500" s="12"/>
      <c r="FQ1500" s="12"/>
      <c r="FR1500" s="12"/>
      <c r="FS1500" s="12"/>
      <c r="FT1500" s="12"/>
      <c r="FU1500" s="12"/>
      <c r="FV1500" s="12"/>
      <c r="FW1500" s="12"/>
      <c r="FX1500" s="12"/>
      <c r="FY1500" s="12"/>
      <c r="FZ1500" s="12"/>
      <c r="GA1500" s="12"/>
      <c r="GB1500" s="12"/>
      <c r="GC1500" s="12"/>
      <c r="GD1500" s="12"/>
      <c r="GE1500" s="12"/>
      <c r="GF1500" s="12"/>
      <c r="GG1500" s="12"/>
      <c r="GH1500" s="12"/>
      <c r="GI1500" s="12"/>
      <c r="GJ1500" s="12"/>
      <c r="GK1500" s="12"/>
      <c r="GL1500" s="12"/>
      <c r="GM1500" s="12"/>
      <c r="GN1500" s="12"/>
      <c r="GO1500" s="12"/>
      <c r="GP1500" s="12"/>
      <c r="GQ1500" s="12"/>
      <c r="GR1500" s="12"/>
      <c r="GS1500" s="12"/>
      <c r="GT1500" s="12"/>
      <c r="GU1500" s="12"/>
      <c r="GV1500" s="12"/>
      <c r="GW1500" s="12"/>
      <c r="GX1500" s="12"/>
      <c r="GY1500" s="12"/>
      <c r="GZ1500" s="12"/>
      <c r="HA1500" s="12"/>
      <c r="HB1500" s="12"/>
      <c r="HC1500" s="12"/>
      <c r="HD1500" s="12"/>
      <c r="HE1500" s="12"/>
      <c r="HF1500" s="12"/>
      <c r="HG1500" s="12"/>
      <c r="HH1500" s="12"/>
      <c r="HI1500" s="12"/>
      <c r="HJ1500" s="12"/>
      <c r="HK1500" s="12"/>
      <c r="HL1500" s="12"/>
      <c r="HM1500" s="12"/>
      <c r="HN1500" s="12"/>
      <c r="HO1500" s="12"/>
      <c r="HP1500" s="12"/>
      <c r="HQ1500" s="12"/>
      <c r="HR1500" s="12"/>
      <c r="HS1500" s="12"/>
      <c r="HT1500" s="12"/>
      <c r="HU1500" s="12"/>
      <c r="HV1500" s="12"/>
      <c r="HW1500" s="12"/>
      <c r="HX1500" s="12"/>
      <c r="HY1500" s="12"/>
      <c r="HZ1500" s="12"/>
      <c r="IA1500" s="12"/>
      <c r="IB1500" s="12"/>
      <c r="IC1500" s="12"/>
      <c r="ID1500" s="12"/>
    </row>
    <row r="1501" spans="1:238" x14ac:dyDescent="0.2">
      <c r="A1501" s="11">
        <f t="shared" si="25"/>
        <v>1493</v>
      </c>
      <c r="B1501" s="38" t="s">
        <v>647</v>
      </c>
      <c r="C1501" s="38" t="s">
        <v>761</v>
      </c>
      <c r="D1501" s="38" t="s">
        <v>904</v>
      </c>
      <c r="E1501" s="69" t="s">
        <v>2363</v>
      </c>
      <c r="F1501" s="58" t="s">
        <v>75</v>
      </c>
      <c r="G1501" s="39">
        <v>4634</v>
      </c>
      <c r="H1501" s="39">
        <v>11003</v>
      </c>
      <c r="I1501" s="65" t="s">
        <v>18</v>
      </c>
      <c r="J1501" s="57" t="s">
        <v>17</v>
      </c>
      <c r="K1501" s="36"/>
    </row>
    <row r="1502" spans="1:238" x14ac:dyDescent="0.2">
      <c r="A1502" s="11">
        <f t="shared" si="25"/>
        <v>1494</v>
      </c>
      <c r="B1502" s="38" t="s">
        <v>648</v>
      </c>
      <c r="C1502" s="38" t="s">
        <v>761</v>
      </c>
      <c r="D1502" s="38" t="s">
        <v>904</v>
      </c>
      <c r="E1502" s="69" t="s">
        <v>2368</v>
      </c>
      <c r="F1502" s="58" t="s">
        <v>98</v>
      </c>
      <c r="G1502" s="39">
        <v>4103</v>
      </c>
      <c r="H1502" s="39">
        <v>8987</v>
      </c>
      <c r="I1502" s="57" t="s">
        <v>15</v>
      </c>
      <c r="J1502" s="57" t="s">
        <v>17</v>
      </c>
      <c r="K1502" s="36" t="s">
        <v>181</v>
      </c>
    </row>
    <row r="1503" spans="1:238" x14ac:dyDescent="0.2">
      <c r="A1503" s="11">
        <f t="shared" si="25"/>
        <v>1495</v>
      </c>
      <c r="B1503" s="38" t="s">
        <v>349</v>
      </c>
      <c r="C1503" s="38" t="s">
        <v>761</v>
      </c>
      <c r="D1503" s="32" t="s">
        <v>904</v>
      </c>
      <c r="E1503" s="69" t="s">
        <v>242</v>
      </c>
      <c r="F1503" s="58" t="s">
        <v>139</v>
      </c>
      <c r="G1503" s="39">
        <v>51</v>
      </c>
      <c r="H1503" s="57" t="s">
        <v>30</v>
      </c>
      <c r="I1503" s="65" t="s">
        <v>18</v>
      </c>
      <c r="J1503" s="57" t="s">
        <v>42</v>
      </c>
      <c r="K1503" s="36" t="s">
        <v>179</v>
      </c>
      <c r="L1503" s="12"/>
      <c r="M1503" s="12"/>
      <c r="N1503" s="12"/>
      <c r="O1503" s="12"/>
      <c r="P1503" s="12"/>
      <c r="Q1503" s="12"/>
      <c r="R1503" s="12"/>
      <c r="S1503" s="12"/>
      <c r="T1503" s="12"/>
      <c r="U1503" s="12"/>
      <c r="V1503" s="12"/>
      <c r="W1503" s="12"/>
      <c r="X1503" s="12"/>
      <c r="Y1503" s="12"/>
      <c r="Z1503" s="12"/>
      <c r="AA1503" s="12"/>
      <c r="AB1503" s="12"/>
      <c r="AC1503" s="12"/>
      <c r="AD1503" s="12"/>
      <c r="AE1503" s="12"/>
      <c r="AF1503" s="12"/>
      <c r="AG1503" s="12"/>
      <c r="AH1503" s="12"/>
      <c r="AI1503" s="12"/>
      <c r="AJ1503" s="12"/>
      <c r="AK1503" s="12"/>
      <c r="AL1503" s="12"/>
      <c r="AM1503" s="12"/>
      <c r="AN1503" s="12"/>
      <c r="AO1503" s="12"/>
      <c r="AP1503" s="12"/>
      <c r="AQ1503" s="12"/>
      <c r="AR1503" s="12"/>
      <c r="AS1503" s="12"/>
      <c r="AT1503" s="12"/>
      <c r="AU1503" s="12"/>
      <c r="AV1503" s="12"/>
      <c r="AW1503" s="12"/>
      <c r="AX1503" s="12"/>
      <c r="AY1503" s="12"/>
      <c r="AZ1503" s="12"/>
      <c r="BA1503" s="12"/>
      <c r="BB1503" s="12"/>
      <c r="BC1503" s="12"/>
      <c r="BD1503" s="12"/>
      <c r="BE1503" s="12"/>
      <c r="BF1503" s="12"/>
      <c r="BG1503" s="12"/>
      <c r="BH1503" s="12"/>
      <c r="BI1503" s="12"/>
      <c r="BJ1503" s="12"/>
      <c r="BK1503" s="12"/>
      <c r="BL1503" s="12"/>
      <c r="BM1503" s="12"/>
      <c r="BN1503" s="12"/>
      <c r="BO1503" s="12"/>
      <c r="BP1503" s="12"/>
      <c r="BQ1503" s="12"/>
      <c r="BR1503" s="12"/>
      <c r="BS1503" s="12"/>
      <c r="BT1503" s="12"/>
      <c r="BU1503" s="12"/>
      <c r="BV1503" s="12"/>
      <c r="BW1503" s="12"/>
      <c r="BX1503" s="12"/>
      <c r="BY1503" s="12"/>
      <c r="BZ1503" s="12"/>
      <c r="CA1503" s="12"/>
      <c r="CB1503" s="12"/>
      <c r="CC1503" s="12"/>
      <c r="CD1503" s="12"/>
      <c r="CE1503" s="12"/>
      <c r="CF1503" s="12"/>
      <c r="CG1503" s="12"/>
      <c r="CH1503" s="12"/>
      <c r="CI1503" s="12"/>
      <c r="CJ1503" s="12"/>
      <c r="CK1503" s="12"/>
      <c r="CL1503" s="12"/>
      <c r="CM1503" s="12"/>
      <c r="CN1503" s="12"/>
      <c r="CO1503" s="12"/>
      <c r="CP1503" s="12"/>
      <c r="CQ1503" s="12"/>
      <c r="CR1503" s="12"/>
      <c r="CS1503" s="12"/>
      <c r="CT1503" s="12"/>
      <c r="CU1503" s="12"/>
      <c r="CV1503" s="12"/>
      <c r="CW1503" s="12"/>
      <c r="CX1503" s="12"/>
      <c r="CY1503" s="12"/>
      <c r="CZ1503" s="12"/>
      <c r="DA1503" s="12"/>
      <c r="DB1503" s="12"/>
      <c r="DC1503" s="12"/>
      <c r="DD1503" s="12"/>
      <c r="DE1503" s="12"/>
      <c r="DF1503" s="12"/>
      <c r="DG1503" s="12"/>
      <c r="DH1503" s="12"/>
      <c r="DI1503" s="12"/>
      <c r="DJ1503" s="12"/>
      <c r="DK1503" s="12"/>
      <c r="DL1503" s="12"/>
      <c r="DM1503" s="12"/>
      <c r="DN1503" s="12"/>
      <c r="DO1503" s="12"/>
      <c r="DP1503" s="12"/>
      <c r="DQ1503" s="12"/>
      <c r="DR1503" s="12"/>
      <c r="DS1503" s="12"/>
      <c r="DT1503" s="12"/>
      <c r="DU1503" s="12"/>
      <c r="DV1503" s="12"/>
      <c r="DW1503" s="12"/>
      <c r="DX1503" s="12"/>
      <c r="DY1503" s="12"/>
      <c r="DZ1503" s="12"/>
      <c r="EA1503" s="12"/>
      <c r="EB1503" s="12"/>
      <c r="EC1503" s="12"/>
      <c r="ED1503" s="12"/>
      <c r="EE1503" s="12"/>
      <c r="EF1503" s="12"/>
      <c r="EG1503" s="12"/>
      <c r="EH1503" s="12"/>
      <c r="EI1503" s="12"/>
      <c r="EJ1503" s="12"/>
      <c r="EK1503" s="12"/>
      <c r="EL1503" s="12"/>
      <c r="EM1503" s="12"/>
      <c r="EN1503" s="12"/>
      <c r="EO1503" s="12"/>
      <c r="EP1503" s="12"/>
      <c r="EQ1503" s="12"/>
      <c r="ER1503" s="12"/>
      <c r="ES1503" s="12"/>
      <c r="ET1503" s="12"/>
      <c r="EU1503" s="12"/>
      <c r="EV1503" s="12"/>
      <c r="EW1503" s="12"/>
      <c r="EX1503" s="12"/>
      <c r="EY1503" s="12"/>
      <c r="EZ1503" s="12"/>
      <c r="FA1503" s="12"/>
      <c r="FB1503" s="12"/>
      <c r="FC1503" s="12"/>
      <c r="FD1503" s="12"/>
      <c r="FE1503" s="12"/>
      <c r="FF1503" s="12"/>
      <c r="FG1503" s="12"/>
      <c r="FH1503" s="12"/>
      <c r="FI1503" s="12"/>
      <c r="FJ1503" s="12"/>
      <c r="FK1503" s="12"/>
      <c r="FL1503" s="12"/>
      <c r="FM1503" s="12"/>
      <c r="FN1503" s="12"/>
      <c r="FO1503" s="12"/>
      <c r="FP1503" s="12"/>
      <c r="FQ1503" s="12"/>
      <c r="FR1503" s="12"/>
      <c r="FS1503" s="12"/>
      <c r="FT1503" s="12"/>
      <c r="FU1503" s="12"/>
      <c r="FV1503" s="12"/>
      <c r="FW1503" s="12"/>
      <c r="FX1503" s="12"/>
      <c r="FY1503" s="12"/>
      <c r="FZ1503" s="12"/>
      <c r="GA1503" s="12"/>
      <c r="GB1503" s="12"/>
      <c r="GC1503" s="12"/>
      <c r="GD1503" s="12"/>
      <c r="GE1503" s="12"/>
      <c r="GF1503" s="12"/>
      <c r="GG1503" s="12"/>
      <c r="GH1503" s="12"/>
      <c r="GI1503" s="12"/>
      <c r="GJ1503" s="12"/>
      <c r="GK1503" s="12"/>
      <c r="GL1503" s="12"/>
      <c r="GM1503" s="12"/>
      <c r="GN1503" s="12"/>
      <c r="GO1503" s="12"/>
      <c r="GP1503" s="12"/>
      <c r="GQ1503" s="12"/>
      <c r="GR1503" s="12"/>
      <c r="GS1503" s="12"/>
      <c r="GT1503" s="12"/>
      <c r="GU1503" s="12"/>
      <c r="GV1503" s="12"/>
      <c r="GW1503" s="12"/>
      <c r="GX1503" s="12"/>
      <c r="GY1503" s="12"/>
      <c r="GZ1503" s="12"/>
      <c r="HA1503" s="12"/>
      <c r="HB1503" s="12"/>
      <c r="HC1503" s="12"/>
      <c r="HD1503" s="12"/>
      <c r="HE1503" s="12"/>
      <c r="HF1503" s="12"/>
      <c r="HG1503" s="12"/>
      <c r="HH1503" s="12"/>
      <c r="HI1503" s="12"/>
      <c r="HJ1503" s="12"/>
      <c r="HK1503" s="12"/>
      <c r="HL1503" s="12"/>
      <c r="HM1503" s="12"/>
      <c r="HN1503" s="12"/>
      <c r="HO1503" s="12"/>
      <c r="HP1503" s="12"/>
      <c r="HQ1503" s="12"/>
      <c r="HR1503" s="12"/>
      <c r="HS1503" s="12"/>
      <c r="HT1503" s="12"/>
      <c r="HU1503" s="12"/>
      <c r="HV1503" s="12"/>
      <c r="HW1503" s="12"/>
      <c r="HX1503" s="12"/>
      <c r="HY1503" s="12"/>
      <c r="HZ1503" s="12"/>
      <c r="IA1503" s="12"/>
      <c r="IB1503" s="12"/>
      <c r="IC1503" s="12"/>
      <c r="ID1503" s="12"/>
    </row>
    <row r="1504" spans="1:238" ht="31.8" customHeight="1" x14ac:dyDescent="0.2">
      <c r="A1504" s="11">
        <f t="shared" si="25"/>
        <v>1496</v>
      </c>
      <c r="B1504" s="59" t="s">
        <v>2478</v>
      </c>
      <c r="C1504" s="55" t="s">
        <v>761</v>
      </c>
      <c r="D1504" s="38" t="s">
        <v>904</v>
      </c>
      <c r="E1504" s="69" t="s">
        <v>242</v>
      </c>
      <c r="F1504" s="58" t="s">
        <v>106</v>
      </c>
      <c r="G1504" s="39">
        <v>3904</v>
      </c>
      <c r="H1504" s="39">
        <v>11885</v>
      </c>
      <c r="I1504" s="65" t="s">
        <v>18</v>
      </c>
      <c r="J1504" s="57" t="s">
        <v>17</v>
      </c>
      <c r="K1504" s="36" t="s">
        <v>1049</v>
      </c>
    </row>
    <row r="1505" spans="1:238" x14ac:dyDescent="0.2">
      <c r="A1505" s="11">
        <f t="shared" si="25"/>
        <v>1497</v>
      </c>
      <c r="B1505" s="38" t="s">
        <v>141</v>
      </c>
      <c r="C1505" s="38" t="s">
        <v>761</v>
      </c>
      <c r="D1505" s="55" t="s">
        <v>904</v>
      </c>
      <c r="E1505" s="69" t="s">
        <v>2381</v>
      </c>
      <c r="F1505" s="58" t="s">
        <v>163</v>
      </c>
      <c r="G1505" s="39">
        <v>2578</v>
      </c>
      <c r="H1505" s="39">
        <v>5093</v>
      </c>
      <c r="I1505" s="57" t="s">
        <v>15</v>
      </c>
      <c r="J1505" s="57" t="s">
        <v>17</v>
      </c>
      <c r="K1505" s="36" t="s">
        <v>181</v>
      </c>
    </row>
    <row r="1506" spans="1:238" x14ac:dyDescent="0.2">
      <c r="A1506" s="11">
        <f t="shared" si="25"/>
        <v>1498</v>
      </c>
      <c r="B1506" s="32" t="s">
        <v>1189</v>
      </c>
      <c r="C1506" s="32" t="s">
        <v>761</v>
      </c>
      <c r="D1506" s="32" t="s">
        <v>904</v>
      </c>
      <c r="E1506" s="68" t="s">
        <v>2388</v>
      </c>
      <c r="F1506" s="33" t="s">
        <v>173</v>
      </c>
      <c r="G1506" s="34">
        <v>1357</v>
      </c>
      <c r="H1506" s="34">
        <v>2323</v>
      </c>
      <c r="I1506" s="37" t="s">
        <v>15</v>
      </c>
      <c r="J1506" s="35" t="s">
        <v>17</v>
      </c>
      <c r="K1506" s="36"/>
    </row>
    <row r="1507" spans="1:238" x14ac:dyDescent="0.2">
      <c r="A1507" s="11">
        <f t="shared" si="25"/>
        <v>1499</v>
      </c>
      <c r="B1507" s="32" t="s">
        <v>717</v>
      </c>
      <c r="C1507" s="32" t="s">
        <v>761</v>
      </c>
      <c r="D1507" s="38" t="s">
        <v>904</v>
      </c>
      <c r="E1507" s="68">
        <v>2021.04</v>
      </c>
      <c r="F1507" s="33" t="s">
        <v>31</v>
      </c>
      <c r="G1507" s="34">
        <v>4951</v>
      </c>
      <c r="H1507" s="34">
        <v>11094</v>
      </c>
      <c r="I1507" s="37" t="s">
        <v>127</v>
      </c>
      <c r="J1507" s="35" t="s">
        <v>17</v>
      </c>
      <c r="K1507" s="36" t="s">
        <v>181</v>
      </c>
    </row>
    <row r="1508" spans="1:238" x14ac:dyDescent="0.2">
      <c r="A1508" s="11">
        <f t="shared" si="25"/>
        <v>1500</v>
      </c>
      <c r="B1508" s="32" t="s">
        <v>759</v>
      </c>
      <c r="C1508" s="32" t="s">
        <v>761</v>
      </c>
      <c r="D1508" s="38" t="s">
        <v>904</v>
      </c>
      <c r="E1508" s="68">
        <v>2021.07</v>
      </c>
      <c r="F1508" s="33" t="s">
        <v>1387</v>
      </c>
      <c r="G1508" s="34">
        <v>555</v>
      </c>
      <c r="H1508" s="34">
        <v>963</v>
      </c>
      <c r="I1508" s="37" t="s">
        <v>15</v>
      </c>
      <c r="J1508" s="35" t="s">
        <v>17</v>
      </c>
      <c r="K1508" s="36"/>
    </row>
    <row r="1509" spans="1:238" x14ac:dyDescent="0.2">
      <c r="A1509" s="11">
        <f t="shared" si="25"/>
        <v>1501</v>
      </c>
      <c r="B1509" s="32" t="s">
        <v>809</v>
      </c>
      <c r="C1509" s="32" t="s">
        <v>761</v>
      </c>
      <c r="D1509" s="38" t="s">
        <v>904</v>
      </c>
      <c r="E1509" s="68">
        <v>2021.1</v>
      </c>
      <c r="F1509" s="33" t="s">
        <v>2436</v>
      </c>
      <c r="G1509" s="34">
        <v>2280</v>
      </c>
      <c r="H1509" s="34">
        <v>4823</v>
      </c>
      <c r="I1509" s="37" t="s">
        <v>15</v>
      </c>
      <c r="J1509" s="35" t="s">
        <v>17</v>
      </c>
      <c r="K1509" s="36" t="s">
        <v>181</v>
      </c>
    </row>
    <row r="1510" spans="1:238" x14ac:dyDescent="0.2">
      <c r="A1510" s="11">
        <f t="shared" si="25"/>
        <v>1502</v>
      </c>
      <c r="B1510" s="32" t="s">
        <v>931</v>
      </c>
      <c r="C1510" s="32" t="s">
        <v>761</v>
      </c>
      <c r="D1510" s="32" t="s">
        <v>904</v>
      </c>
      <c r="E1510" s="68">
        <v>2022.07</v>
      </c>
      <c r="F1510" s="33" t="s">
        <v>932</v>
      </c>
      <c r="G1510" s="34">
        <v>628</v>
      </c>
      <c r="H1510" s="34">
        <v>1088</v>
      </c>
      <c r="I1510" s="37" t="s">
        <v>15</v>
      </c>
      <c r="J1510" s="35" t="s">
        <v>17</v>
      </c>
      <c r="K1510" s="36"/>
    </row>
    <row r="1511" spans="1:238" x14ac:dyDescent="0.2">
      <c r="A1511" s="11">
        <f t="shared" si="25"/>
        <v>1503</v>
      </c>
      <c r="B1511" s="32" t="s">
        <v>1015</v>
      </c>
      <c r="C1511" s="32" t="s">
        <v>761</v>
      </c>
      <c r="D1511" s="38" t="s">
        <v>904</v>
      </c>
      <c r="E1511" s="68">
        <v>2022.12</v>
      </c>
      <c r="F1511" s="33" t="s">
        <v>86</v>
      </c>
      <c r="G1511" s="34">
        <v>4849</v>
      </c>
      <c r="H1511" s="34">
        <v>9605</v>
      </c>
      <c r="I1511" s="37" t="s">
        <v>127</v>
      </c>
      <c r="J1511" s="35" t="s">
        <v>17</v>
      </c>
      <c r="K1511" s="36" t="s">
        <v>181</v>
      </c>
    </row>
    <row r="1512" spans="1:238" s="12" customFormat="1" x14ac:dyDescent="0.2">
      <c r="A1512" s="136" t="s">
        <v>2455</v>
      </c>
      <c r="B1512" s="137"/>
      <c r="C1512" s="137"/>
      <c r="D1512" s="137"/>
      <c r="E1512" s="137"/>
      <c r="F1512" s="137"/>
      <c r="G1512" s="137"/>
      <c r="H1512" s="137"/>
      <c r="I1512" s="137"/>
      <c r="J1512" s="137"/>
      <c r="K1512" s="138"/>
    </row>
    <row r="1513" spans="1:238" x14ac:dyDescent="0.2">
      <c r="A1513" s="11">
        <f>ROW()-9</f>
        <v>1504</v>
      </c>
      <c r="B1513" s="32" t="s">
        <v>1423</v>
      </c>
      <c r="C1513" s="32" t="s">
        <v>140</v>
      </c>
      <c r="D1513" s="38" t="s">
        <v>1050</v>
      </c>
      <c r="E1513" s="69" t="s">
        <v>1413</v>
      </c>
      <c r="F1513" s="33" t="s">
        <v>26</v>
      </c>
      <c r="G1513" s="34">
        <v>1506</v>
      </c>
      <c r="H1513" s="34">
        <v>2156</v>
      </c>
      <c r="I1513" s="37" t="s">
        <v>15</v>
      </c>
      <c r="J1513" s="35" t="s">
        <v>17</v>
      </c>
      <c r="K1513" s="36"/>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c r="AP1513" s="15"/>
      <c r="AQ1513" s="15"/>
      <c r="AR1513" s="15"/>
      <c r="AS1513" s="15"/>
      <c r="AT1513" s="15"/>
      <c r="AU1513" s="15"/>
      <c r="AV1513" s="15"/>
      <c r="AW1513" s="15"/>
      <c r="AX1513" s="15"/>
      <c r="AY1513" s="15"/>
      <c r="AZ1513" s="15"/>
      <c r="BA1513" s="15"/>
      <c r="BB1513" s="15"/>
      <c r="BC1513" s="15"/>
      <c r="BD1513" s="15"/>
      <c r="BE1513" s="15"/>
      <c r="BF1513" s="15"/>
      <c r="BG1513" s="15"/>
      <c r="BH1513" s="15"/>
      <c r="BI1513" s="15"/>
      <c r="BJ1513" s="15"/>
      <c r="BK1513" s="15"/>
      <c r="BL1513" s="15"/>
      <c r="BM1513" s="15"/>
      <c r="BN1513" s="15"/>
      <c r="BO1513" s="15"/>
      <c r="BP1513" s="15"/>
      <c r="BQ1513" s="15"/>
      <c r="BR1513" s="15"/>
      <c r="BS1513" s="15"/>
      <c r="BT1513" s="15"/>
      <c r="BU1513" s="15"/>
      <c r="BV1513" s="15"/>
      <c r="BW1513" s="15"/>
      <c r="BX1513" s="15"/>
      <c r="BY1513" s="15"/>
      <c r="BZ1513" s="15"/>
      <c r="CA1513" s="15"/>
      <c r="CB1513" s="15"/>
      <c r="CC1513" s="15"/>
      <c r="CD1513" s="15"/>
      <c r="CE1513" s="15"/>
      <c r="CF1513" s="15"/>
      <c r="CG1513" s="15"/>
      <c r="CH1513" s="15"/>
      <c r="CI1513" s="15"/>
      <c r="CJ1513" s="15"/>
      <c r="CK1513" s="15"/>
      <c r="CL1513" s="15"/>
      <c r="CM1513" s="15"/>
      <c r="CN1513" s="15"/>
      <c r="CO1513" s="15"/>
      <c r="CP1513" s="15"/>
      <c r="CQ1513" s="15"/>
      <c r="CR1513" s="15"/>
      <c r="CS1513" s="15"/>
      <c r="CT1513" s="15"/>
      <c r="CU1513" s="15"/>
      <c r="CV1513" s="15"/>
      <c r="CW1513" s="15"/>
      <c r="CX1513" s="15"/>
      <c r="CY1513" s="15"/>
      <c r="CZ1513" s="15"/>
      <c r="DA1513" s="15"/>
      <c r="DB1513" s="15"/>
      <c r="DC1513" s="15"/>
      <c r="DD1513" s="15"/>
      <c r="DE1513" s="15"/>
      <c r="DF1513" s="15"/>
      <c r="DG1513" s="15"/>
      <c r="DH1513" s="15"/>
      <c r="DI1513" s="15"/>
      <c r="DJ1513" s="15"/>
      <c r="DK1513" s="15"/>
      <c r="DL1513" s="15"/>
      <c r="DM1513" s="15"/>
      <c r="DN1513" s="15"/>
      <c r="DO1513" s="15"/>
      <c r="DP1513" s="15"/>
      <c r="DQ1513" s="15"/>
      <c r="DR1513" s="15"/>
      <c r="DS1513" s="15"/>
      <c r="DT1513" s="15"/>
      <c r="DU1513" s="15"/>
      <c r="DV1513" s="15"/>
      <c r="DW1513" s="15"/>
      <c r="DX1513" s="15"/>
      <c r="DY1513" s="15"/>
      <c r="DZ1513" s="15"/>
      <c r="EA1513" s="15"/>
      <c r="EB1513" s="15"/>
      <c r="EC1513" s="15"/>
      <c r="ED1513" s="15"/>
      <c r="EE1513" s="15"/>
      <c r="EF1513" s="15"/>
      <c r="EG1513" s="15"/>
      <c r="EH1513" s="15"/>
      <c r="EI1513" s="15"/>
      <c r="EJ1513" s="15"/>
      <c r="EK1513" s="15"/>
      <c r="EL1513" s="15"/>
      <c r="EM1513" s="15"/>
      <c r="EN1513" s="15"/>
      <c r="EO1513" s="15"/>
      <c r="EP1513" s="15"/>
      <c r="EQ1513" s="15"/>
      <c r="ER1513" s="15"/>
      <c r="ES1513" s="15"/>
      <c r="ET1513" s="15"/>
      <c r="EU1513" s="15"/>
      <c r="EV1513" s="15"/>
      <c r="EW1513" s="15"/>
      <c r="EX1513" s="15"/>
      <c r="EY1513" s="15"/>
      <c r="EZ1513" s="15"/>
      <c r="FA1513" s="15"/>
      <c r="FB1513" s="15"/>
      <c r="FC1513" s="15"/>
      <c r="FD1513" s="15"/>
      <c r="FE1513" s="15"/>
      <c r="FF1513" s="15"/>
      <c r="FG1513" s="15"/>
      <c r="FH1513" s="15"/>
      <c r="FI1513" s="15"/>
      <c r="FJ1513" s="15"/>
      <c r="FK1513" s="15"/>
      <c r="FL1513" s="15"/>
      <c r="FM1513" s="15"/>
      <c r="FN1513" s="15"/>
      <c r="FO1513" s="15"/>
      <c r="FP1513" s="15"/>
      <c r="FQ1513" s="15"/>
      <c r="FR1513" s="15"/>
      <c r="FS1513" s="15"/>
      <c r="FT1513" s="15"/>
      <c r="FU1513" s="15"/>
      <c r="FV1513" s="15"/>
      <c r="FW1513" s="15"/>
      <c r="FX1513" s="15"/>
      <c r="FY1513" s="15"/>
      <c r="FZ1513" s="15"/>
      <c r="GA1513" s="15"/>
      <c r="GB1513" s="15"/>
      <c r="GC1513" s="15"/>
      <c r="GD1513" s="15"/>
      <c r="GE1513" s="15"/>
      <c r="GF1513" s="15"/>
      <c r="GG1513" s="15"/>
      <c r="GH1513" s="15"/>
      <c r="GI1513" s="15"/>
      <c r="GJ1513" s="15"/>
      <c r="GK1513" s="15"/>
      <c r="GL1513" s="15"/>
      <c r="GM1513" s="15"/>
      <c r="GN1513" s="15"/>
      <c r="GO1513" s="15"/>
      <c r="GP1513" s="15"/>
      <c r="GQ1513" s="15"/>
      <c r="GR1513" s="15"/>
      <c r="GS1513" s="15"/>
      <c r="GT1513" s="15"/>
      <c r="GU1513" s="15"/>
      <c r="GV1513" s="15"/>
      <c r="GW1513" s="15"/>
      <c r="GX1513" s="15"/>
      <c r="GY1513" s="15"/>
      <c r="GZ1513" s="15"/>
      <c r="HA1513" s="15"/>
      <c r="HB1513" s="15"/>
      <c r="HC1513" s="15"/>
      <c r="HD1513" s="15"/>
      <c r="HE1513" s="15"/>
      <c r="HF1513" s="15"/>
      <c r="HG1513" s="15"/>
      <c r="HH1513" s="15"/>
      <c r="HI1513" s="15"/>
      <c r="HJ1513" s="15"/>
      <c r="HK1513" s="15"/>
      <c r="HL1513" s="15"/>
      <c r="HM1513" s="15"/>
      <c r="HN1513" s="15"/>
      <c r="HO1513" s="15"/>
      <c r="HP1513" s="15"/>
      <c r="HQ1513" s="15"/>
      <c r="HR1513" s="15"/>
      <c r="HS1513" s="15"/>
      <c r="HT1513" s="15"/>
      <c r="HU1513" s="15"/>
      <c r="HV1513" s="15"/>
      <c r="HW1513" s="15"/>
      <c r="HX1513" s="15"/>
      <c r="HY1513" s="15"/>
      <c r="HZ1513" s="15"/>
      <c r="IA1513" s="15"/>
      <c r="IB1513" s="15"/>
      <c r="IC1513" s="15"/>
      <c r="ID1513" s="15"/>
    </row>
    <row r="1514" spans="1:238" x14ac:dyDescent="0.2">
      <c r="A1514" s="11">
        <f t="shared" ref="A1514:A1577" si="26">ROW()-9</f>
        <v>1505</v>
      </c>
      <c r="B1514" s="32" t="s">
        <v>1595</v>
      </c>
      <c r="C1514" s="32" t="s">
        <v>140</v>
      </c>
      <c r="D1514" s="38" t="s">
        <v>1050</v>
      </c>
      <c r="E1514" s="68" t="s">
        <v>1587</v>
      </c>
      <c r="F1514" s="33" t="s">
        <v>26</v>
      </c>
      <c r="G1514" s="34">
        <v>1243</v>
      </c>
      <c r="H1514" s="34">
        <v>2321</v>
      </c>
      <c r="I1514" s="37" t="s">
        <v>15</v>
      </c>
      <c r="J1514" s="35" t="s">
        <v>42</v>
      </c>
      <c r="K1514" s="36"/>
    </row>
    <row r="1515" spans="1:238" x14ac:dyDescent="0.2">
      <c r="A1515" s="11">
        <f t="shared" si="26"/>
        <v>1506</v>
      </c>
      <c r="B1515" s="32" t="s">
        <v>1599</v>
      </c>
      <c r="C1515" s="32" t="s">
        <v>140</v>
      </c>
      <c r="D1515" s="38" t="s">
        <v>1050</v>
      </c>
      <c r="E1515" s="68" t="s">
        <v>1587</v>
      </c>
      <c r="F1515" s="33" t="s">
        <v>71</v>
      </c>
      <c r="G1515" s="34">
        <v>348</v>
      </c>
      <c r="H1515" s="34">
        <v>1005</v>
      </c>
      <c r="I1515" s="37" t="s">
        <v>19</v>
      </c>
      <c r="J1515" s="35" t="s">
        <v>17</v>
      </c>
      <c r="K1515" s="36" t="s">
        <v>1067</v>
      </c>
    </row>
    <row r="1516" spans="1:238" x14ac:dyDescent="0.2">
      <c r="A1516" s="11">
        <f t="shared" si="26"/>
        <v>1507</v>
      </c>
      <c r="B1516" s="38" t="s">
        <v>1635</v>
      </c>
      <c r="C1516" s="32" t="s">
        <v>140</v>
      </c>
      <c r="D1516" s="38" t="s">
        <v>1050</v>
      </c>
      <c r="E1516" s="68" t="s">
        <v>1626</v>
      </c>
      <c r="F1516" s="33" t="s">
        <v>1636</v>
      </c>
      <c r="G1516" s="34">
        <v>714</v>
      </c>
      <c r="H1516" s="34">
        <v>1172</v>
      </c>
      <c r="I1516" s="37" t="s">
        <v>15</v>
      </c>
      <c r="J1516" s="35" t="s">
        <v>17</v>
      </c>
      <c r="K1516" s="36"/>
    </row>
    <row r="1517" spans="1:238" x14ac:dyDescent="0.2">
      <c r="A1517" s="11">
        <f t="shared" si="26"/>
        <v>1508</v>
      </c>
      <c r="B1517" s="38" t="s">
        <v>1702</v>
      </c>
      <c r="C1517" s="38" t="s">
        <v>140</v>
      </c>
      <c r="D1517" s="38" t="s">
        <v>1050</v>
      </c>
      <c r="E1517" s="68" t="s">
        <v>1070</v>
      </c>
      <c r="F1517" s="33" t="s">
        <v>119</v>
      </c>
      <c r="G1517" s="34">
        <v>927</v>
      </c>
      <c r="H1517" s="34">
        <v>2164</v>
      </c>
      <c r="I1517" s="37" t="s">
        <v>18</v>
      </c>
      <c r="J1517" s="35" t="s">
        <v>17</v>
      </c>
      <c r="K1517" s="36"/>
      <c r="L1517" s="17"/>
      <c r="M1517" s="17"/>
      <c r="N1517" s="17"/>
      <c r="O1517" s="17"/>
      <c r="P1517" s="17"/>
      <c r="Q1517" s="17"/>
      <c r="R1517" s="17"/>
      <c r="S1517" s="17"/>
      <c r="T1517" s="17"/>
      <c r="U1517" s="17"/>
      <c r="V1517" s="17"/>
      <c r="W1517" s="17"/>
      <c r="X1517" s="17"/>
      <c r="Y1517" s="17"/>
      <c r="Z1517" s="17"/>
      <c r="AA1517" s="17"/>
      <c r="AB1517" s="17"/>
      <c r="AC1517" s="17"/>
      <c r="AD1517" s="17"/>
      <c r="AE1517" s="17"/>
      <c r="AF1517" s="17"/>
      <c r="AG1517" s="17"/>
      <c r="AH1517" s="17"/>
      <c r="AI1517" s="17"/>
      <c r="AJ1517" s="17"/>
      <c r="AK1517" s="17"/>
      <c r="AL1517" s="17"/>
      <c r="AM1517" s="17"/>
      <c r="AN1517" s="17"/>
      <c r="AO1517" s="17"/>
      <c r="AP1517" s="17"/>
      <c r="AQ1517" s="17"/>
      <c r="AR1517" s="17"/>
      <c r="AS1517" s="17"/>
      <c r="AT1517" s="17"/>
      <c r="AU1517" s="17"/>
      <c r="AV1517" s="17"/>
      <c r="AW1517" s="17"/>
      <c r="AX1517" s="17"/>
      <c r="AY1517" s="17"/>
      <c r="AZ1517" s="17"/>
      <c r="BA1517" s="17"/>
      <c r="BB1517" s="17"/>
      <c r="BC1517" s="17"/>
      <c r="BD1517" s="17"/>
      <c r="BE1517" s="17"/>
      <c r="BF1517" s="17"/>
      <c r="BG1517" s="17"/>
      <c r="BH1517" s="17"/>
      <c r="BI1517" s="17"/>
      <c r="BJ1517" s="17"/>
      <c r="BK1517" s="17"/>
      <c r="BL1517" s="17"/>
      <c r="BM1517" s="17"/>
      <c r="BN1517" s="17"/>
      <c r="BO1517" s="17"/>
      <c r="BP1517" s="17"/>
      <c r="BQ1517" s="17"/>
      <c r="BR1517" s="17"/>
      <c r="BS1517" s="17"/>
      <c r="BT1517" s="17"/>
      <c r="BU1517" s="17"/>
      <c r="BV1517" s="17"/>
      <c r="BW1517" s="17"/>
      <c r="BX1517" s="17"/>
      <c r="BY1517" s="17"/>
      <c r="BZ1517" s="17"/>
      <c r="CA1517" s="17"/>
      <c r="CB1517" s="17"/>
      <c r="CC1517" s="17"/>
      <c r="CD1517" s="17"/>
      <c r="CE1517" s="17"/>
      <c r="CF1517" s="17"/>
      <c r="CG1517" s="17"/>
      <c r="CH1517" s="17"/>
      <c r="CI1517" s="17"/>
      <c r="CJ1517" s="17"/>
      <c r="CK1517" s="17"/>
      <c r="CL1517" s="17"/>
      <c r="CM1517" s="17"/>
      <c r="CN1517" s="17"/>
      <c r="CO1517" s="17"/>
      <c r="CP1517" s="17"/>
      <c r="CQ1517" s="17"/>
      <c r="CR1517" s="17"/>
      <c r="CS1517" s="17"/>
      <c r="CT1517" s="17"/>
      <c r="CU1517" s="17"/>
      <c r="CV1517" s="17"/>
      <c r="CW1517" s="17"/>
      <c r="CX1517" s="17"/>
      <c r="CY1517" s="17"/>
      <c r="CZ1517" s="17"/>
      <c r="DA1517" s="17"/>
      <c r="DB1517" s="17"/>
      <c r="DC1517" s="17"/>
      <c r="DD1517" s="17"/>
      <c r="DE1517" s="17"/>
      <c r="DF1517" s="17"/>
      <c r="DG1517" s="17"/>
      <c r="DH1517" s="17"/>
      <c r="DI1517" s="17"/>
      <c r="DJ1517" s="17"/>
      <c r="DK1517" s="17"/>
      <c r="DL1517" s="17"/>
      <c r="DM1517" s="17"/>
      <c r="DN1517" s="17"/>
      <c r="DO1517" s="17"/>
      <c r="DP1517" s="17"/>
      <c r="DQ1517" s="17"/>
      <c r="DR1517" s="17"/>
      <c r="DS1517" s="17"/>
      <c r="DT1517" s="17"/>
      <c r="DU1517" s="17"/>
      <c r="DV1517" s="17"/>
      <c r="DW1517" s="17"/>
      <c r="DX1517" s="17"/>
      <c r="DY1517" s="17"/>
      <c r="DZ1517" s="17"/>
      <c r="EA1517" s="17"/>
      <c r="EB1517" s="17"/>
      <c r="EC1517" s="17"/>
      <c r="ED1517" s="17"/>
      <c r="EE1517" s="17"/>
      <c r="EF1517" s="17"/>
      <c r="EG1517" s="17"/>
      <c r="EH1517" s="17"/>
      <c r="EI1517" s="17"/>
      <c r="EJ1517" s="17"/>
      <c r="EK1517" s="17"/>
      <c r="EL1517" s="17"/>
      <c r="EM1517" s="17"/>
      <c r="EN1517" s="17"/>
      <c r="EO1517" s="17"/>
      <c r="EP1517" s="17"/>
      <c r="EQ1517" s="17"/>
      <c r="ER1517" s="17"/>
      <c r="ES1517" s="17"/>
      <c r="ET1517" s="17"/>
      <c r="EU1517" s="17"/>
      <c r="EV1517" s="17"/>
      <c r="EW1517" s="17"/>
      <c r="EX1517" s="17"/>
      <c r="EY1517" s="17"/>
      <c r="EZ1517" s="17"/>
      <c r="FA1517" s="17"/>
      <c r="FB1517" s="17"/>
      <c r="FC1517" s="17"/>
      <c r="FD1517" s="17"/>
      <c r="FE1517" s="17"/>
      <c r="FF1517" s="17"/>
      <c r="FG1517" s="17"/>
      <c r="FH1517" s="17"/>
      <c r="FI1517" s="17"/>
      <c r="FJ1517" s="17"/>
      <c r="FK1517" s="17"/>
      <c r="FL1517" s="17"/>
      <c r="FM1517" s="17"/>
      <c r="FN1517" s="17"/>
      <c r="FO1517" s="17"/>
      <c r="FP1517" s="17"/>
      <c r="FQ1517" s="17"/>
      <c r="FR1517" s="17"/>
      <c r="FS1517" s="17"/>
      <c r="FT1517" s="17"/>
      <c r="FU1517" s="17"/>
      <c r="FV1517" s="17"/>
      <c r="FW1517" s="17"/>
      <c r="FX1517" s="17"/>
      <c r="FY1517" s="17"/>
      <c r="FZ1517" s="17"/>
      <c r="GA1517" s="17"/>
      <c r="GB1517" s="17"/>
      <c r="GC1517" s="17"/>
      <c r="GD1517" s="17"/>
      <c r="GE1517" s="17"/>
      <c r="GF1517" s="17"/>
      <c r="GG1517" s="17"/>
      <c r="GH1517" s="17"/>
      <c r="GI1517" s="17"/>
      <c r="GJ1517" s="17"/>
      <c r="GK1517" s="17"/>
      <c r="GL1517" s="17"/>
      <c r="GM1517" s="17"/>
      <c r="GN1517" s="17"/>
      <c r="GO1517" s="17"/>
      <c r="GP1517" s="17"/>
      <c r="GQ1517" s="17"/>
      <c r="GR1517" s="17"/>
      <c r="GS1517" s="17"/>
      <c r="GT1517" s="17"/>
      <c r="GU1517" s="17"/>
      <c r="GV1517" s="17"/>
      <c r="GW1517" s="17"/>
      <c r="GX1517" s="17"/>
      <c r="GY1517" s="17"/>
      <c r="GZ1517" s="17"/>
      <c r="HA1517" s="17"/>
      <c r="HB1517" s="17"/>
      <c r="HC1517" s="17"/>
      <c r="HD1517" s="17"/>
      <c r="HE1517" s="17"/>
      <c r="HF1517" s="17"/>
      <c r="HG1517" s="17"/>
      <c r="HH1517" s="17"/>
      <c r="HI1517" s="17"/>
      <c r="HJ1517" s="17"/>
      <c r="HK1517" s="17"/>
      <c r="HL1517" s="17"/>
      <c r="HM1517" s="17"/>
      <c r="HN1517" s="17"/>
      <c r="HO1517" s="17"/>
      <c r="HP1517" s="13"/>
      <c r="HQ1517" s="13"/>
      <c r="HR1517" s="13"/>
      <c r="HS1517" s="13"/>
      <c r="HT1517" s="13"/>
      <c r="HU1517" s="13"/>
      <c r="HV1517" s="13"/>
      <c r="HW1517" s="13"/>
      <c r="HX1517" s="13"/>
      <c r="HY1517" s="13"/>
      <c r="HZ1517" s="13"/>
      <c r="IA1517" s="13"/>
      <c r="IB1517" s="13"/>
      <c r="IC1517" s="13"/>
      <c r="ID1517" s="13"/>
    </row>
    <row r="1518" spans="1:238" x14ac:dyDescent="0.2">
      <c r="A1518" s="11">
        <f t="shared" si="26"/>
        <v>1509</v>
      </c>
      <c r="B1518" s="81" t="s">
        <v>1707</v>
      </c>
      <c r="C1518" s="81" t="s">
        <v>140</v>
      </c>
      <c r="D1518" s="38" t="s">
        <v>1050</v>
      </c>
      <c r="E1518" s="68" t="s">
        <v>1704</v>
      </c>
      <c r="F1518" s="33" t="s">
        <v>195</v>
      </c>
      <c r="G1518" s="34">
        <v>884</v>
      </c>
      <c r="H1518" s="34">
        <v>2055</v>
      </c>
      <c r="I1518" s="37" t="s">
        <v>18</v>
      </c>
      <c r="J1518" s="35" t="s">
        <v>17</v>
      </c>
      <c r="K1518" s="36"/>
      <c r="L1518" s="17"/>
      <c r="M1518" s="17"/>
      <c r="N1518" s="17"/>
      <c r="O1518" s="17"/>
      <c r="P1518" s="17"/>
      <c r="Q1518" s="17"/>
      <c r="R1518" s="17"/>
      <c r="S1518" s="17"/>
      <c r="T1518" s="17"/>
      <c r="U1518" s="17"/>
      <c r="V1518" s="17"/>
      <c r="W1518" s="17"/>
      <c r="X1518" s="17"/>
      <c r="Y1518" s="17"/>
      <c r="Z1518" s="17"/>
      <c r="AA1518" s="17"/>
      <c r="AB1518" s="17"/>
      <c r="AC1518" s="17"/>
      <c r="AD1518" s="17"/>
      <c r="AE1518" s="17"/>
      <c r="AF1518" s="17"/>
      <c r="AG1518" s="17"/>
      <c r="AH1518" s="17"/>
      <c r="AI1518" s="17"/>
      <c r="AJ1518" s="17"/>
      <c r="AK1518" s="17"/>
      <c r="AL1518" s="17"/>
      <c r="AM1518" s="17"/>
      <c r="AN1518" s="17"/>
      <c r="AO1518" s="17"/>
      <c r="AP1518" s="17"/>
      <c r="AQ1518" s="17"/>
      <c r="AR1518" s="17"/>
      <c r="AS1518" s="17"/>
      <c r="AT1518" s="17"/>
      <c r="AU1518" s="17"/>
      <c r="AV1518" s="17"/>
      <c r="AW1518" s="17"/>
      <c r="AX1518" s="17"/>
      <c r="AY1518" s="17"/>
      <c r="AZ1518" s="17"/>
      <c r="BA1518" s="17"/>
      <c r="BB1518" s="17"/>
      <c r="BC1518" s="17"/>
      <c r="BD1518" s="17"/>
      <c r="BE1518" s="17"/>
      <c r="BF1518" s="17"/>
      <c r="BG1518" s="17"/>
      <c r="BH1518" s="17"/>
      <c r="BI1518" s="17"/>
      <c r="BJ1518" s="17"/>
      <c r="BK1518" s="17"/>
      <c r="BL1518" s="17"/>
      <c r="BM1518" s="17"/>
      <c r="BN1518" s="17"/>
      <c r="BO1518" s="17"/>
      <c r="BP1518" s="17"/>
      <c r="BQ1518" s="17"/>
      <c r="BR1518" s="17"/>
      <c r="BS1518" s="17"/>
      <c r="BT1518" s="17"/>
      <c r="BU1518" s="17"/>
      <c r="BV1518" s="17"/>
      <c r="BW1518" s="17"/>
      <c r="BX1518" s="17"/>
      <c r="BY1518" s="17"/>
      <c r="BZ1518" s="17"/>
      <c r="CA1518" s="17"/>
      <c r="CB1518" s="17"/>
      <c r="CC1518" s="17"/>
      <c r="CD1518" s="17"/>
      <c r="CE1518" s="17"/>
      <c r="CF1518" s="17"/>
      <c r="CG1518" s="17"/>
      <c r="CH1518" s="17"/>
      <c r="CI1518" s="17"/>
      <c r="CJ1518" s="17"/>
      <c r="CK1518" s="17"/>
      <c r="CL1518" s="17"/>
      <c r="CM1518" s="17"/>
      <c r="CN1518" s="17"/>
      <c r="CO1518" s="17"/>
      <c r="CP1518" s="17"/>
      <c r="CQ1518" s="17"/>
      <c r="CR1518" s="17"/>
      <c r="CS1518" s="17"/>
      <c r="CT1518" s="17"/>
      <c r="CU1518" s="17"/>
      <c r="CV1518" s="17"/>
      <c r="CW1518" s="17"/>
      <c r="CX1518" s="17"/>
      <c r="CY1518" s="17"/>
      <c r="CZ1518" s="17"/>
      <c r="DA1518" s="17"/>
      <c r="DB1518" s="17"/>
      <c r="DC1518" s="17"/>
      <c r="DD1518" s="17"/>
      <c r="DE1518" s="17"/>
      <c r="DF1518" s="17"/>
      <c r="DG1518" s="17"/>
      <c r="DH1518" s="17"/>
      <c r="DI1518" s="17"/>
      <c r="DJ1518" s="17"/>
      <c r="DK1518" s="17"/>
      <c r="DL1518" s="17"/>
      <c r="DM1518" s="17"/>
      <c r="DN1518" s="17"/>
      <c r="DO1518" s="17"/>
      <c r="DP1518" s="17"/>
      <c r="DQ1518" s="17"/>
      <c r="DR1518" s="17"/>
      <c r="DS1518" s="17"/>
      <c r="DT1518" s="17"/>
      <c r="DU1518" s="17"/>
      <c r="DV1518" s="17"/>
      <c r="DW1518" s="17"/>
      <c r="DX1518" s="17"/>
      <c r="DY1518" s="17"/>
      <c r="DZ1518" s="17"/>
      <c r="EA1518" s="17"/>
      <c r="EB1518" s="17"/>
      <c r="EC1518" s="17"/>
      <c r="ED1518" s="17"/>
      <c r="EE1518" s="17"/>
      <c r="EF1518" s="17"/>
      <c r="EG1518" s="17"/>
      <c r="EH1518" s="17"/>
      <c r="EI1518" s="17"/>
      <c r="EJ1518" s="17"/>
      <c r="EK1518" s="17"/>
      <c r="EL1518" s="17"/>
      <c r="EM1518" s="17"/>
      <c r="EN1518" s="17"/>
      <c r="EO1518" s="17"/>
      <c r="EP1518" s="17"/>
      <c r="EQ1518" s="17"/>
      <c r="ER1518" s="17"/>
      <c r="ES1518" s="17"/>
      <c r="ET1518" s="17"/>
      <c r="EU1518" s="17"/>
      <c r="EV1518" s="17"/>
      <c r="EW1518" s="17"/>
      <c r="EX1518" s="17"/>
      <c r="EY1518" s="17"/>
      <c r="EZ1518" s="17"/>
      <c r="FA1518" s="17"/>
      <c r="FB1518" s="17"/>
      <c r="FC1518" s="17"/>
      <c r="FD1518" s="17"/>
      <c r="FE1518" s="17"/>
      <c r="FF1518" s="17"/>
      <c r="FG1518" s="17"/>
      <c r="FH1518" s="17"/>
      <c r="FI1518" s="17"/>
      <c r="FJ1518" s="17"/>
      <c r="FK1518" s="17"/>
      <c r="FL1518" s="17"/>
      <c r="FM1518" s="17"/>
      <c r="FN1518" s="17"/>
      <c r="FO1518" s="17"/>
      <c r="FP1518" s="17"/>
      <c r="FQ1518" s="17"/>
      <c r="FR1518" s="17"/>
      <c r="FS1518" s="17"/>
      <c r="FT1518" s="17"/>
      <c r="FU1518" s="17"/>
      <c r="FV1518" s="17"/>
      <c r="FW1518" s="17"/>
      <c r="FX1518" s="17"/>
      <c r="FY1518" s="17"/>
      <c r="FZ1518" s="17"/>
      <c r="GA1518" s="17"/>
      <c r="GB1518" s="17"/>
      <c r="GC1518" s="17"/>
      <c r="GD1518" s="17"/>
      <c r="GE1518" s="17"/>
      <c r="GF1518" s="17"/>
      <c r="GG1518" s="17"/>
      <c r="GH1518" s="17"/>
      <c r="GI1518" s="17"/>
      <c r="GJ1518" s="17"/>
      <c r="GK1518" s="17"/>
      <c r="GL1518" s="17"/>
      <c r="GM1518" s="17"/>
      <c r="GN1518" s="17"/>
      <c r="GO1518" s="17"/>
      <c r="GP1518" s="17"/>
      <c r="GQ1518" s="17"/>
      <c r="GR1518" s="17"/>
      <c r="GS1518" s="17"/>
      <c r="GT1518" s="17"/>
      <c r="GU1518" s="17"/>
      <c r="GV1518" s="17"/>
      <c r="GW1518" s="17"/>
      <c r="GX1518" s="17"/>
      <c r="GY1518" s="17"/>
      <c r="GZ1518" s="17"/>
      <c r="HA1518" s="17"/>
      <c r="HB1518" s="17"/>
      <c r="HC1518" s="17"/>
      <c r="HD1518" s="17"/>
      <c r="HE1518" s="17"/>
      <c r="HF1518" s="17"/>
      <c r="HG1518" s="17"/>
      <c r="HH1518" s="17"/>
      <c r="HI1518" s="17"/>
      <c r="HJ1518" s="17"/>
      <c r="HK1518" s="17"/>
      <c r="HL1518" s="17"/>
      <c r="HM1518" s="17"/>
      <c r="HN1518" s="17"/>
      <c r="HO1518" s="17"/>
      <c r="HP1518" s="13"/>
      <c r="HQ1518" s="13"/>
      <c r="HR1518" s="13"/>
      <c r="HS1518" s="13"/>
      <c r="HT1518" s="13"/>
      <c r="HU1518" s="13"/>
      <c r="HV1518" s="13"/>
      <c r="HW1518" s="13"/>
      <c r="HX1518" s="13"/>
      <c r="HY1518" s="13"/>
      <c r="HZ1518" s="13"/>
      <c r="IA1518" s="13"/>
      <c r="IB1518" s="13"/>
      <c r="IC1518" s="13"/>
      <c r="ID1518" s="13"/>
    </row>
    <row r="1519" spans="1:238" x14ac:dyDescent="0.2">
      <c r="A1519" s="11">
        <f t="shared" si="26"/>
        <v>1510</v>
      </c>
      <c r="B1519" s="32" t="s">
        <v>1726</v>
      </c>
      <c r="C1519" s="32" t="s">
        <v>140</v>
      </c>
      <c r="D1519" s="38" t="s">
        <v>1050</v>
      </c>
      <c r="E1519" s="68" t="s">
        <v>1709</v>
      </c>
      <c r="F1519" s="33" t="s">
        <v>73</v>
      </c>
      <c r="G1519" s="34">
        <v>856</v>
      </c>
      <c r="H1519" s="34">
        <v>3080</v>
      </c>
      <c r="I1519" s="37" t="s">
        <v>18</v>
      </c>
      <c r="J1519" s="35" t="s">
        <v>17</v>
      </c>
      <c r="K1519" s="36" t="s">
        <v>180</v>
      </c>
      <c r="L1519" s="17"/>
      <c r="M1519" s="17"/>
      <c r="N1519" s="17"/>
      <c r="O1519" s="17"/>
      <c r="P1519" s="17"/>
      <c r="Q1519" s="17"/>
      <c r="R1519" s="17"/>
      <c r="S1519" s="17"/>
      <c r="T1519" s="17"/>
      <c r="U1519" s="17"/>
      <c r="V1519" s="17"/>
      <c r="W1519" s="17"/>
      <c r="X1519" s="17"/>
      <c r="Y1519" s="17"/>
      <c r="Z1519" s="17"/>
      <c r="AA1519" s="17"/>
      <c r="AB1519" s="17"/>
      <c r="AC1519" s="17"/>
      <c r="AD1519" s="17"/>
      <c r="AE1519" s="17"/>
      <c r="AF1519" s="17"/>
      <c r="AG1519" s="17"/>
      <c r="AH1519" s="17"/>
      <c r="AI1519" s="17"/>
      <c r="AJ1519" s="17"/>
      <c r="AK1519" s="17"/>
      <c r="AL1519" s="17"/>
      <c r="AM1519" s="17"/>
      <c r="AN1519" s="17"/>
      <c r="AO1519" s="17"/>
      <c r="AP1519" s="17"/>
      <c r="AQ1519" s="17"/>
      <c r="AR1519" s="17"/>
      <c r="AS1519" s="17"/>
      <c r="AT1519" s="17"/>
      <c r="AU1519" s="17"/>
      <c r="AV1519" s="17"/>
      <c r="AW1519" s="17"/>
      <c r="AX1519" s="17"/>
      <c r="AY1519" s="17"/>
      <c r="AZ1519" s="17"/>
      <c r="BA1519" s="17"/>
      <c r="BB1519" s="17"/>
      <c r="BC1519" s="17"/>
      <c r="BD1519" s="17"/>
      <c r="BE1519" s="17"/>
      <c r="BF1519" s="17"/>
      <c r="BG1519" s="17"/>
      <c r="BH1519" s="17"/>
      <c r="BI1519" s="17"/>
      <c r="BJ1519" s="17"/>
      <c r="BK1519" s="17"/>
      <c r="BL1519" s="17"/>
      <c r="BM1519" s="17"/>
      <c r="BN1519" s="17"/>
      <c r="BO1519" s="17"/>
      <c r="BP1519" s="17"/>
      <c r="BQ1519" s="17"/>
      <c r="BR1519" s="17"/>
      <c r="BS1519" s="17"/>
      <c r="BT1519" s="17"/>
      <c r="BU1519" s="17"/>
      <c r="BV1519" s="17"/>
      <c r="BW1519" s="17"/>
      <c r="BX1519" s="17"/>
      <c r="BY1519" s="17"/>
      <c r="BZ1519" s="17"/>
      <c r="CA1519" s="17"/>
      <c r="CB1519" s="17"/>
      <c r="CC1519" s="17"/>
      <c r="CD1519" s="17"/>
      <c r="CE1519" s="17"/>
      <c r="CF1519" s="17"/>
      <c r="CG1519" s="17"/>
      <c r="CH1519" s="17"/>
      <c r="CI1519" s="17"/>
      <c r="CJ1519" s="17"/>
      <c r="CK1519" s="17"/>
      <c r="CL1519" s="17"/>
      <c r="CM1519" s="17"/>
      <c r="CN1519" s="17"/>
      <c r="CO1519" s="17"/>
      <c r="CP1519" s="17"/>
      <c r="CQ1519" s="17"/>
      <c r="CR1519" s="17"/>
      <c r="CS1519" s="17"/>
      <c r="CT1519" s="17"/>
      <c r="CU1519" s="17"/>
      <c r="CV1519" s="17"/>
      <c r="CW1519" s="17"/>
      <c r="CX1519" s="17"/>
      <c r="CY1519" s="17"/>
      <c r="CZ1519" s="17"/>
      <c r="DA1519" s="17"/>
      <c r="DB1519" s="17"/>
      <c r="DC1519" s="17"/>
      <c r="DD1519" s="17"/>
      <c r="DE1519" s="17"/>
      <c r="DF1519" s="17"/>
      <c r="DG1519" s="17"/>
      <c r="DH1519" s="17"/>
      <c r="DI1519" s="17"/>
      <c r="DJ1519" s="17"/>
      <c r="DK1519" s="17"/>
      <c r="DL1519" s="17"/>
      <c r="DM1519" s="17"/>
      <c r="DN1519" s="17"/>
      <c r="DO1519" s="17"/>
      <c r="DP1519" s="17"/>
      <c r="DQ1519" s="17"/>
      <c r="DR1519" s="17"/>
      <c r="DS1519" s="17"/>
      <c r="DT1519" s="17"/>
      <c r="DU1519" s="17"/>
      <c r="DV1519" s="17"/>
      <c r="DW1519" s="17"/>
      <c r="DX1519" s="17"/>
      <c r="DY1519" s="17"/>
      <c r="DZ1519" s="17"/>
      <c r="EA1519" s="17"/>
      <c r="EB1519" s="17"/>
      <c r="EC1519" s="17"/>
      <c r="ED1519" s="17"/>
      <c r="EE1519" s="17"/>
      <c r="EF1519" s="17"/>
      <c r="EG1519" s="17"/>
      <c r="EH1519" s="17"/>
      <c r="EI1519" s="17"/>
      <c r="EJ1519" s="17"/>
      <c r="EK1519" s="17"/>
      <c r="EL1519" s="17"/>
      <c r="EM1519" s="17"/>
      <c r="EN1519" s="17"/>
      <c r="EO1519" s="17"/>
      <c r="EP1519" s="17"/>
      <c r="EQ1519" s="17"/>
      <c r="ER1519" s="17"/>
      <c r="ES1519" s="17"/>
      <c r="ET1519" s="17"/>
      <c r="EU1519" s="17"/>
      <c r="EV1519" s="17"/>
      <c r="EW1519" s="17"/>
      <c r="EX1519" s="17"/>
      <c r="EY1519" s="17"/>
      <c r="EZ1519" s="17"/>
      <c r="FA1519" s="17"/>
      <c r="FB1519" s="17"/>
      <c r="FC1519" s="17"/>
      <c r="FD1519" s="17"/>
      <c r="FE1519" s="17"/>
      <c r="FF1519" s="17"/>
      <c r="FG1519" s="17"/>
      <c r="FH1519" s="17"/>
      <c r="FI1519" s="17"/>
      <c r="FJ1519" s="17"/>
      <c r="FK1519" s="17"/>
      <c r="FL1519" s="17"/>
      <c r="FM1519" s="17"/>
      <c r="FN1519" s="17"/>
      <c r="FO1519" s="17"/>
      <c r="FP1519" s="17"/>
      <c r="FQ1519" s="17"/>
      <c r="FR1519" s="17"/>
      <c r="FS1519" s="17"/>
      <c r="FT1519" s="17"/>
      <c r="FU1519" s="17"/>
      <c r="FV1519" s="17"/>
      <c r="FW1519" s="17"/>
      <c r="FX1519" s="17"/>
      <c r="FY1519" s="17"/>
      <c r="FZ1519" s="17"/>
      <c r="GA1519" s="17"/>
      <c r="GB1519" s="17"/>
      <c r="GC1519" s="17"/>
      <c r="GD1519" s="17"/>
      <c r="GE1519" s="17"/>
      <c r="GF1519" s="17"/>
      <c r="GG1519" s="17"/>
      <c r="GH1519" s="17"/>
      <c r="GI1519" s="17"/>
      <c r="GJ1519" s="17"/>
      <c r="GK1519" s="17"/>
      <c r="GL1519" s="17"/>
      <c r="GM1519" s="17"/>
      <c r="GN1519" s="17"/>
      <c r="GO1519" s="17"/>
      <c r="GP1519" s="17"/>
      <c r="GQ1519" s="17"/>
      <c r="GR1519" s="17"/>
      <c r="GS1519" s="17"/>
      <c r="GT1519" s="17"/>
      <c r="GU1519" s="17"/>
      <c r="GV1519" s="17"/>
      <c r="GW1519" s="17"/>
      <c r="GX1519" s="17"/>
      <c r="GY1519" s="17"/>
      <c r="GZ1519" s="17"/>
      <c r="HA1519" s="17"/>
      <c r="HB1519" s="17"/>
      <c r="HC1519" s="17"/>
      <c r="HD1519" s="17"/>
      <c r="HE1519" s="17"/>
      <c r="HF1519" s="17"/>
      <c r="HG1519" s="17"/>
      <c r="HH1519" s="17"/>
      <c r="HI1519" s="17"/>
      <c r="HJ1519" s="17"/>
      <c r="HK1519" s="17"/>
      <c r="HL1519" s="17"/>
      <c r="HM1519" s="17"/>
      <c r="HN1519" s="17"/>
      <c r="HO1519" s="17"/>
      <c r="HP1519" s="13"/>
      <c r="HQ1519" s="13"/>
      <c r="HR1519" s="13"/>
      <c r="HS1519" s="13"/>
      <c r="HT1519" s="13"/>
      <c r="HU1519" s="13"/>
      <c r="HV1519" s="13"/>
      <c r="HW1519" s="13"/>
      <c r="HX1519" s="13"/>
      <c r="HY1519" s="13"/>
      <c r="HZ1519" s="13"/>
      <c r="IA1519" s="13"/>
      <c r="IB1519" s="13"/>
      <c r="IC1519" s="13"/>
      <c r="ID1519" s="13"/>
    </row>
    <row r="1520" spans="1:238" x14ac:dyDescent="0.2">
      <c r="A1520" s="11">
        <f t="shared" si="26"/>
        <v>1511</v>
      </c>
      <c r="B1520" s="32" t="s">
        <v>1837</v>
      </c>
      <c r="C1520" s="32" t="s">
        <v>140</v>
      </c>
      <c r="D1520" s="38" t="s">
        <v>1050</v>
      </c>
      <c r="E1520" s="69" t="s">
        <v>1828</v>
      </c>
      <c r="F1520" s="33" t="s">
        <v>100</v>
      </c>
      <c r="G1520" s="34">
        <v>620</v>
      </c>
      <c r="H1520" s="34">
        <v>1407</v>
      </c>
      <c r="I1520" s="37" t="s">
        <v>18</v>
      </c>
      <c r="J1520" s="35" t="s">
        <v>17</v>
      </c>
      <c r="K1520" s="36"/>
    </row>
    <row r="1521" spans="1:238" x14ac:dyDescent="0.2">
      <c r="A1521" s="11">
        <f t="shared" si="26"/>
        <v>1512</v>
      </c>
      <c r="B1521" s="32" t="s">
        <v>1850</v>
      </c>
      <c r="C1521" s="32" t="s">
        <v>140</v>
      </c>
      <c r="D1521" s="38" t="s">
        <v>1050</v>
      </c>
      <c r="E1521" s="69" t="s">
        <v>711</v>
      </c>
      <c r="F1521" s="33" t="s">
        <v>64</v>
      </c>
      <c r="G1521" s="34">
        <v>406</v>
      </c>
      <c r="H1521" s="34">
        <v>2469</v>
      </c>
      <c r="I1521" s="37" t="s">
        <v>18</v>
      </c>
      <c r="J1521" s="35" t="s">
        <v>17</v>
      </c>
      <c r="K1521" s="36"/>
    </row>
    <row r="1522" spans="1:238" x14ac:dyDescent="0.2">
      <c r="A1522" s="11">
        <f t="shared" si="26"/>
        <v>1513</v>
      </c>
      <c r="B1522" s="32" t="s">
        <v>1861</v>
      </c>
      <c r="C1522" s="32" t="s">
        <v>140</v>
      </c>
      <c r="D1522" s="38" t="s">
        <v>1050</v>
      </c>
      <c r="E1522" s="69" t="s">
        <v>1856</v>
      </c>
      <c r="F1522" s="33" t="s">
        <v>1551</v>
      </c>
      <c r="G1522" s="34">
        <v>935</v>
      </c>
      <c r="H1522" s="34">
        <v>2131</v>
      </c>
      <c r="I1522" s="37" t="s">
        <v>15</v>
      </c>
      <c r="J1522" s="35" t="s">
        <v>17</v>
      </c>
      <c r="K1522" s="36"/>
    </row>
    <row r="1523" spans="1:238" x14ac:dyDescent="0.2">
      <c r="A1523" s="11">
        <f t="shared" si="26"/>
        <v>1514</v>
      </c>
      <c r="B1523" s="38" t="s">
        <v>615</v>
      </c>
      <c r="C1523" s="32" t="s">
        <v>140</v>
      </c>
      <c r="D1523" s="38" t="s">
        <v>1050</v>
      </c>
      <c r="E1523" s="69" t="s">
        <v>1893</v>
      </c>
      <c r="F1523" s="40" t="s">
        <v>1896</v>
      </c>
      <c r="G1523" s="39">
        <v>805</v>
      </c>
      <c r="H1523" s="39">
        <v>1697</v>
      </c>
      <c r="I1523" s="41" t="s">
        <v>18</v>
      </c>
      <c r="J1523" s="43" t="s">
        <v>17</v>
      </c>
      <c r="K1523" s="42"/>
    </row>
    <row r="1524" spans="1:238" x14ac:dyDescent="0.2">
      <c r="A1524" s="11">
        <f t="shared" si="26"/>
        <v>1515</v>
      </c>
      <c r="B1524" s="38" t="s">
        <v>1914</v>
      </c>
      <c r="C1524" s="38" t="s">
        <v>140</v>
      </c>
      <c r="D1524" s="38" t="s">
        <v>1050</v>
      </c>
      <c r="E1524" s="69" t="s">
        <v>1908</v>
      </c>
      <c r="F1524" s="40" t="s">
        <v>26</v>
      </c>
      <c r="G1524" s="39">
        <v>1749</v>
      </c>
      <c r="H1524" s="39">
        <v>3615</v>
      </c>
      <c r="I1524" s="41" t="s">
        <v>18</v>
      </c>
      <c r="J1524" s="43" t="s">
        <v>17</v>
      </c>
      <c r="K1524" s="42"/>
    </row>
    <row r="1525" spans="1:238" x14ac:dyDescent="0.2">
      <c r="A1525" s="11">
        <f t="shared" si="26"/>
        <v>1516</v>
      </c>
      <c r="B1525" s="38" t="s">
        <v>616</v>
      </c>
      <c r="C1525" s="38" t="s">
        <v>140</v>
      </c>
      <c r="D1525" s="38" t="s">
        <v>1050</v>
      </c>
      <c r="E1525" s="69" t="s">
        <v>1933</v>
      </c>
      <c r="F1525" s="40" t="s">
        <v>1942</v>
      </c>
      <c r="G1525" s="39">
        <v>1013</v>
      </c>
      <c r="H1525" s="39">
        <v>2042</v>
      </c>
      <c r="I1525" s="41" t="s">
        <v>18</v>
      </c>
      <c r="J1525" s="43" t="s">
        <v>42</v>
      </c>
      <c r="K1525" s="42"/>
      <c r="L1525" s="12"/>
      <c r="M1525" s="12"/>
      <c r="N1525" s="12"/>
      <c r="O1525" s="12"/>
      <c r="P1525" s="12"/>
      <c r="Q1525" s="12"/>
      <c r="R1525" s="12"/>
      <c r="S1525" s="12"/>
      <c r="T1525" s="12"/>
      <c r="U1525" s="12"/>
      <c r="V1525" s="12"/>
      <c r="W1525" s="12"/>
      <c r="X1525" s="12"/>
      <c r="Y1525" s="12"/>
      <c r="Z1525" s="12"/>
      <c r="AA1525" s="12"/>
      <c r="AB1525" s="12"/>
      <c r="AC1525" s="12"/>
      <c r="AD1525" s="12"/>
      <c r="AE1525" s="12"/>
      <c r="AF1525" s="12"/>
      <c r="AG1525" s="12"/>
      <c r="AH1525" s="12"/>
      <c r="AI1525" s="12"/>
      <c r="AJ1525" s="12"/>
      <c r="AK1525" s="12"/>
      <c r="AL1525" s="12"/>
      <c r="AM1525" s="12"/>
      <c r="AN1525" s="12"/>
      <c r="AO1525" s="12"/>
      <c r="AP1525" s="12"/>
      <c r="AQ1525" s="12"/>
      <c r="AR1525" s="12"/>
      <c r="AS1525" s="12"/>
      <c r="AT1525" s="12"/>
      <c r="AU1525" s="12"/>
      <c r="AV1525" s="12"/>
      <c r="AW1525" s="12"/>
      <c r="AX1525" s="12"/>
      <c r="AY1525" s="12"/>
      <c r="AZ1525" s="12"/>
      <c r="BA1525" s="12"/>
      <c r="BB1525" s="12"/>
      <c r="BC1525" s="12"/>
      <c r="BD1525" s="12"/>
      <c r="BE1525" s="12"/>
      <c r="BF1525" s="12"/>
      <c r="BG1525" s="12"/>
      <c r="BH1525" s="12"/>
      <c r="BI1525" s="12"/>
      <c r="BJ1525" s="12"/>
      <c r="BK1525" s="12"/>
      <c r="BL1525" s="12"/>
      <c r="BM1525" s="12"/>
      <c r="BN1525" s="12"/>
      <c r="BO1525" s="12"/>
      <c r="BP1525" s="12"/>
      <c r="BQ1525" s="12"/>
      <c r="BR1525" s="12"/>
      <c r="BS1525" s="12"/>
      <c r="BT1525" s="12"/>
      <c r="BU1525" s="12"/>
      <c r="BV1525" s="12"/>
      <c r="BW1525" s="12"/>
      <c r="BX1525" s="12"/>
      <c r="BY1525" s="12"/>
      <c r="BZ1525" s="12"/>
      <c r="CA1525" s="12"/>
      <c r="CB1525" s="12"/>
      <c r="CC1525" s="12"/>
      <c r="CD1525" s="12"/>
      <c r="CE1525" s="12"/>
      <c r="CF1525" s="12"/>
      <c r="CG1525" s="12"/>
      <c r="CH1525" s="12"/>
      <c r="CI1525" s="12"/>
      <c r="CJ1525" s="12"/>
      <c r="CK1525" s="12"/>
      <c r="CL1525" s="12"/>
      <c r="CM1525" s="12"/>
      <c r="CN1525" s="12"/>
      <c r="CO1525" s="12"/>
      <c r="CP1525" s="12"/>
      <c r="CQ1525" s="12"/>
      <c r="CR1525" s="12"/>
      <c r="CS1525" s="12"/>
      <c r="CT1525" s="12"/>
      <c r="CU1525" s="12"/>
      <c r="CV1525" s="12"/>
      <c r="CW1525" s="12"/>
      <c r="CX1525" s="12"/>
      <c r="CY1525" s="12"/>
      <c r="CZ1525" s="12"/>
      <c r="DA1525" s="12"/>
      <c r="DB1525" s="12"/>
      <c r="DC1525" s="12"/>
      <c r="DD1525" s="12"/>
      <c r="DE1525" s="12"/>
      <c r="DF1525" s="12"/>
      <c r="DG1525" s="12"/>
      <c r="DH1525" s="12"/>
      <c r="DI1525" s="12"/>
      <c r="DJ1525" s="12"/>
      <c r="DK1525" s="12"/>
      <c r="DL1525" s="12"/>
      <c r="DM1525" s="12"/>
      <c r="DN1525" s="12"/>
      <c r="DO1525" s="12"/>
      <c r="DP1525" s="12"/>
      <c r="DQ1525" s="12"/>
      <c r="DR1525" s="12"/>
      <c r="DS1525" s="12"/>
      <c r="DT1525" s="12"/>
      <c r="DU1525" s="12"/>
      <c r="DV1525" s="12"/>
      <c r="DW1525" s="12"/>
      <c r="DX1525" s="12"/>
      <c r="DY1525" s="12"/>
      <c r="DZ1525" s="12"/>
      <c r="EA1525" s="12"/>
      <c r="EB1525" s="12"/>
      <c r="EC1525" s="12"/>
      <c r="ED1525" s="12"/>
      <c r="EE1525" s="12"/>
      <c r="EF1525" s="12"/>
      <c r="EG1525" s="12"/>
      <c r="EH1525" s="12"/>
      <c r="EI1525" s="12"/>
      <c r="EJ1525" s="12"/>
      <c r="EK1525" s="12"/>
      <c r="EL1525" s="12"/>
      <c r="EM1525" s="12"/>
      <c r="EN1525" s="12"/>
      <c r="EO1525" s="12"/>
      <c r="EP1525" s="12"/>
      <c r="EQ1525" s="12"/>
      <c r="ER1525" s="12"/>
      <c r="ES1525" s="12"/>
      <c r="ET1525" s="12"/>
      <c r="EU1525" s="12"/>
      <c r="EV1525" s="12"/>
      <c r="EW1525" s="12"/>
      <c r="EX1525" s="12"/>
      <c r="EY1525" s="12"/>
      <c r="EZ1525" s="12"/>
      <c r="FA1525" s="12"/>
      <c r="FB1525" s="12"/>
      <c r="FC1525" s="12"/>
      <c r="FD1525" s="12"/>
      <c r="FE1525" s="12"/>
      <c r="FF1525" s="12"/>
      <c r="FG1525" s="12"/>
      <c r="FH1525" s="12"/>
      <c r="FI1525" s="12"/>
      <c r="FJ1525" s="12"/>
      <c r="FK1525" s="12"/>
      <c r="FL1525" s="12"/>
      <c r="FM1525" s="12"/>
      <c r="FN1525" s="12"/>
      <c r="FO1525" s="12"/>
      <c r="FP1525" s="12"/>
      <c r="FQ1525" s="12"/>
      <c r="FR1525" s="12"/>
      <c r="FS1525" s="12"/>
      <c r="FT1525" s="12"/>
      <c r="FU1525" s="12"/>
      <c r="FV1525" s="12"/>
      <c r="FW1525" s="12"/>
      <c r="FX1525" s="12"/>
      <c r="FY1525" s="12"/>
      <c r="FZ1525" s="12"/>
      <c r="GA1525" s="12"/>
      <c r="GB1525" s="12"/>
      <c r="GC1525" s="12"/>
      <c r="GD1525" s="12"/>
      <c r="GE1525" s="12"/>
      <c r="GF1525" s="12"/>
      <c r="GG1525" s="12"/>
      <c r="GH1525" s="12"/>
      <c r="GI1525" s="12"/>
      <c r="GJ1525" s="12"/>
      <c r="GK1525" s="12"/>
      <c r="GL1525" s="12"/>
      <c r="GM1525" s="12"/>
      <c r="GN1525" s="12"/>
      <c r="GO1525" s="12"/>
      <c r="GP1525" s="12"/>
      <c r="GQ1525" s="12"/>
      <c r="GR1525" s="12"/>
      <c r="GS1525" s="12"/>
      <c r="GT1525" s="12"/>
      <c r="GU1525" s="12"/>
      <c r="GV1525" s="12"/>
      <c r="GW1525" s="12"/>
      <c r="GX1525" s="12"/>
      <c r="GY1525" s="12"/>
      <c r="GZ1525" s="12"/>
      <c r="HA1525" s="12"/>
      <c r="HB1525" s="12"/>
      <c r="HC1525" s="12"/>
      <c r="HD1525" s="12"/>
      <c r="HE1525" s="12"/>
      <c r="HF1525" s="12"/>
      <c r="HG1525" s="12"/>
      <c r="HH1525" s="12"/>
      <c r="HI1525" s="12"/>
      <c r="HJ1525" s="12"/>
      <c r="HK1525" s="12"/>
      <c r="HL1525" s="12"/>
      <c r="HM1525" s="12"/>
      <c r="HN1525" s="12"/>
      <c r="HO1525" s="12"/>
      <c r="HP1525" s="12"/>
      <c r="HQ1525" s="12"/>
      <c r="HR1525" s="12"/>
      <c r="HS1525" s="12"/>
      <c r="HT1525" s="12"/>
      <c r="HU1525" s="12"/>
      <c r="HV1525" s="12"/>
      <c r="HW1525" s="12"/>
      <c r="HX1525" s="12"/>
      <c r="HY1525" s="12"/>
      <c r="HZ1525" s="12"/>
      <c r="IA1525" s="12"/>
      <c r="IB1525" s="12"/>
      <c r="IC1525" s="12"/>
      <c r="ID1525" s="12"/>
    </row>
    <row r="1526" spans="1:238" x14ac:dyDescent="0.2">
      <c r="A1526" s="11">
        <f t="shared" si="26"/>
        <v>1517</v>
      </c>
      <c r="B1526" s="38" t="s">
        <v>617</v>
      </c>
      <c r="C1526" s="38" t="s">
        <v>140</v>
      </c>
      <c r="D1526" s="38" t="s">
        <v>1050</v>
      </c>
      <c r="E1526" s="69" t="s">
        <v>1949</v>
      </c>
      <c r="F1526" s="40" t="s">
        <v>64</v>
      </c>
      <c r="G1526" s="39">
        <v>778</v>
      </c>
      <c r="H1526" s="39">
        <v>1522</v>
      </c>
      <c r="I1526" s="41" t="s">
        <v>18</v>
      </c>
      <c r="J1526" s="43" t="s">
        <v>17</v>
      </c>
      <c r="K1526" s="42"/>
      <c r="L1526" s="12"/>
      <c r="M1526" s="12"/>
      <c r="N1526" s="12"/>
      <c r="O1526" s="12"/>
      <c r="P1526" s="12"/>
      <c r="Q1526" s="12"/>
      <c r="R1526" s="12"/>
      <c r="S1526" s="12"/>
      <c r="T1526" s="12"/>
      <c r="U1526" s="12"/>
      <c r="V1526" s="12"/>
      <c r="W1526" s="12"/>
      <c r="X1526" s="12"/>
      <c r="Y1526" s="12"/>
      <c r="Z1526" s="12"/>
      <c r="AA1526" s="12"/>
      <c r="AB1526" s="12"/>
      <c r="AC1526" s="12"/>
      <c r="AD1526" s="12"/>
      <c r="AE1526" s="12"/>
      <c r="AF1526" s="12"/>
      <c r="AG1526" s="12"/>
      <c r="AH1526" s="12"/>
      <c r="AI1526" s="12"/>
      <c r="AJ1526" s="12"/>
      <c r="AK1526" s="12"/>
      <c r="AL1526" s="12"/>
      <c r="AM1526" s="12"/>
      <c r="AN1526" s="12"/>
      <c r="AO1526" s="12"/>
      <c r="AP1526" s="12"/>
      <c r="AQ1526" s="12"/>
      <c r="AR1526" s="12"/>
      <c r="AS1526" s="12"/>
      <c r="AT1526" s="12"/>
      <c r="AU1526" s="12"/>
      <c r="AV1526" s="12"/>
      <c r="AW1526" s="12"/>
      <c r="AX1526" s="12"/>
      <c r="AY1526" s="12"/>
      <c r="AZ1526" s="12"/>
      <c r="BA1526" s="12"/>
      <c r="BB1526" s="12"/>
      <c r="BC1526" s="12"/>
      <c r="BD1526" s="12"/>
      <c r="BE1526" s="12"/>
      <c r="BF1526" s="12"/>
      <c r="BG1526" s="12"/>
      <c r="BH1526" s="12"/>
      <c r="BI1526" s="12"/>
      <c r="BJ1526" s="12"/>
      <c r="BK1526" s="12"/>
      <c r="BL1526" s="12"/>
      <c r="BM1526" s="12"/>
      <c r="BN1526" s="12"/>
      <c r="BO1526" s="12"/>
      <c r="BP1526" s="12"/>
      <c r="BQ1526" s="12"/>
      <c r="BR1526" s="12"/>
      <c r="BS1526" s="12"/>
      <c r="BT1526" s="12"/>
      <c r="BU1526" s="12"/>
      <c r="BV1526" s="12"/>
      <c r="BW1526" s="12"/>
      <c r="BX1526" s="12"/>
      <c r="BY1526" s="12"/>
      <c r="BZ1526" s="12"/>
      <c r="CA1526" s="12"/>
      <c r="CB1526" s="12"/>
      <c r="CC1526" s="12"/>
      <c r="CD1526" s="12"/>
      <c r="CE1526" s="12"/>
      <c r="CF1526" s="12"/>
      <c r="CG1526" s="12"/>
      <c r="CH1526" s="12"/>
      <c r="CI1526" s="12"/>
      <c r="CJ1526" s="12"/>
      <c r="CK1526" s="12"/>
      <c r="CL1526" s="12"/>
      <c r="CM1526" s="12"/>
      <c r="CN1526" s="12"/>
      <c r="CO1526" s="12"/>
      <c r="CP1526" s="12"/>
      <c r="CQ1526" s="12"/>
      <c r="CR1526" s="12"/>
      <c r="CS1526" s="12"/>
      <c r="CT1526" s="12"/>
      <c r="CU1526" s="12"/>
      <c r="CV1526" s="12"/>
      <c r="CW1526" s="12"/>
      <c r="CX1526" s="12"/>
      <c r="CY1526" s="12"/>
      <c r="CZ1526" s="12"/>
      <c r="DA1526" s="12"/>
      <c r="DB1526" s="12"/>
      <c r="DC1526" s="12"/>
      <c r="DD1526" s="12"/>
      <c r="DE1526" s="12"/>
      <c r="DF1526" s="12"/>
      <c r="DG1526" s="12"/>
      <c r="DH1526" s="12"/>
      <c r="DI1526" s="12"/>
      <c r="DJ1526" s="12"/>
      <c r="DK1526" s="12"/>
      <c r="DL1526" s="12"/>
      <c r="DM1526" s="12"/>
      <c r="DN1526" s="12"/>
      <c r="DO1526" s="12"/>
      <c r="DP1526" s="12"/>
      <c r="DQ1526" s="12"/>
      <c r="DR1526" s="12"/>
      <c r="DS1526" s="12"/>
      <c r="DT1526" s="12"/>
      <c r="DU1526" s="12"/>
      <c r="DV1526" s="12"/>
      <c r="DW1526" s="12"/>
      <c r="DX1526" s="12"/>
      <c r="DY1526" s="12"/>
      <c r="DZ1526" s="12"/>
      <c r="EA1526" s="12"/>
      <c r="EB1526" s="12"/>
      <c r="EC1526" s="12"/>
      <c r="ED1526" s="12"/>
      <c r="EE1526" s="12"/>
      <c r="EF1526" s="12"/>
      <c r="EG1526" s="12"/>
      <c r="EH1526" s="12"/>
      <c r="EI1526" s="12"/>
      <c r="EJ1526" s="12"/>
      <c r="EK1526" s="12"/>
      <c r="EL1526" s="12"/>
      <c r="EM1526" s="12"/>
      <c r="EN1526" s="12"/>
      <c r="EO1526" s="12"/>
      <c r="EP1526" s="12"/>
      <c r="EQ1526" s="12"/>
      <c r="ER1526" s="12"/>
      <c r="ES1526" s="12"/>
      <c r="ET1526" s="12"/>
      <c r="EU1526" s="12"/>
      <c r="EV1526" s="12"/>
      <c r="EW1526" s="12"/>
      <c r="EX1526" s="12"/>
      <c r="EY1526" s="12"/>
      <c r="EZ1526" s="12"/>
      <c r="FA1526" s="12"/>
      <c r="FB1526" s="12"/>
      <c r="FC1526" s="12"/>
      <c r="FD1526" s="12"/>
      <c r="FE1526" s="12"/>
      <c r="FF1526" s="12"/>
      <c r="FG1526" s="12"/>
      <c r="FH1526" s="12"/>
      <c r="FI1526" s="12"/>
      <c r="FJ1526" s="12"/>
      <c r="FK1526" s="12"/>
      <c r="FL1526" s="12"/>
      <c r="FM1526" s="12"/>
      <c r="FN1526" s="12"/>
      <c r="FO1526" s="12"/>
      <c r="FP1526" s="12"/>
      <c r="FQ1526" s="12"/>
      <c r="FR1526" s="12"/>
      <c r="FS1526" s="12"/>
      <c r="FT1526" s="12"/>
      <c r="FU1526" s="12"/>
      <c r="FV1526" s="12"/>
      <c r="FW1526" s="12"/>
      <c r="FX1526" s="12"/>
      <c r="FY1526" s="12"/>
      <c r="FZ1526" s="12"/>
      <c r="GA1526" s="12"/>
      <c r="GB1526" s="12"/>
      <c r="GC1526" s="12"/>
      <c r="GD1526" s="12"/>
      <c r="GE1526" s="12"/>
      <c r="GF1526" s="12"/>
      <c r="GG1526" s="12"/>
      <c r="GH1526" s="12"/>
      <c r="GI1526" s="12"/>
      <c r="GJ1526" s="12"/>
      <c r="GK1526" s="12"/>
      <c r="GL1526" s="12"/>
      <c r="GM1526" s="12"/>
      <c r="GN1526" s="12"/>
      <c r="GO1526" s="12"/>
      <c r="GP1526" s="12"/>
      <c r="GQ1526" s="12"/>
      <c r="GR1526" s="12"/>
      <c r="GS1526" s="12"/>
      <c r="GT1526" s="12"/>
      <c r="GU1526" s="12"/>
      <c r="GV1526" s="12"/>
      <c r="GW1526" s="12"/>
      <c r="GX1526" s="12"/>
      <c r="GY1526" s="12"/>
      <c r="GZ1526" s="12"/>
      <c r="HA1526" s="12"/>
      <c r="HB1526" s="12"/>
      <c r="HC1526" s="12"/>
      <c r="HD1526" s="12"/>
      <c r="HE1526" s="12"/>
      <c r="HF1526" s="12"/>
      <c r="HG1526" s="12"/>
      <c r="HH1526" s="12"/>
      <c r="HI1526" s="12"/>
      <c r="HJ1526" s="12"/>
      <c r="HK1526" s="12"/>
      <c r="HL1526" s="12"/>
      <c r="HM1526" s="12"/>
      <c r="HN1526" s="12"/>
      <c r="HO1526" s="12"/>
      <c r="HP1526" s="12"/>
      <c r="HQ1526" s="12"/>
      <c r="HR1526" s="12"/>
      <c r="HS1526" s="12"/>
      <c r="HT1526" s="12"/>
      <c r="HU1526" s="12"/>
      <c r="HV1526" s="12"/>
      <c r="HW1526" s="12"/>
      <c r="HX1526" s="12"/>
      <c r="HY1526" s="12"/>
      <c r="HZ1526" s="12"/>
      <c r="IA1526" s="12"/>
      <c r="IB1526" s="12"/>
      <c r="IC1526" s="12"/>
      <c r="ID1526" s="12"/>
    </row>
    <row r="1527" spans="1:238" x14ac:dyDescent="0.2">
      <c r="A1527" s="11">
        <f t="shared" si="26"/>
        <v>1518</v>
      </c>
      <c r="B1527" s="38" t="s">
        <v>618</v>
      </c>
      <c r="C1527" s="38" t="s">
        <v>140</v>
      </c>
      <c r="D1527" s="38" t="s">
        <v>1050</v>
      </c>
      <c r="E1527" s="69" t="s">
        <v>269</v>
      </c>
      <c r="F1527" s="40" t="s">
        <v>172</v>
      </c>
      <c r="G1527" s="39">
        <v>350</v>
      </c>
      <c r="H1527" s="39">
        <v>634</v>
      </c>
      <c r="I1527" s="41" t="s">
        <v>19</v>
      </c>
      <c r="J1527" s="43" t="s">
        <v>17</v>
      </c>
      <c r="K1527" s="45"/>
      <c r="L1527" s="12"/>
      <c r="M1527" s="12"/>
      <c r="N1527" s="12"/>
      <c r="O1527" s="12"/>
      <c r="P1527" s="12"/>
      <c r="Q1527" s="12"/>
      <c r="R1527" s="12"/>
      <c r="S1527" s="12"/>
      <c r="T1527" s="12"/>
      <c r="U1527" s="12"/>
      <c r="V1527" s="12"/>
      <c r="W1527" s="12"/>
      <c r="X1527" s="12"/>
      <c r="Y1527" s="12"/>
      <c r="Z1527" s="12"/>
      <c r="AA1527" s="12"/>
      <c r="AB1527" s="12"/>
      <c r="AC1527" s="12"/>
      <c r="AD1527" s="12"/>
      <c r="AE1527" s="12"/>
      <c r="AF1527" s="12"/>
      <c r="AG1527" s="12"/>
      <c r="AH1527" s="12"/>
      <c r="AI1527" s="12"/>
      <c r="AJ1527" s="12"/>
      <c r="AK1527" s="12"/>
      <c r="AL1527" s="12"/>
      <c r="AM1527" s="12"/>
      <c r="AN1527" s="12"/>
      <c r="AO1527" s="12"/>
      <c r="AP1527" s="12"/>
      <c r="AQ1527" s="12"/>
      <c r="AR1527" s="12"/>
      <c r="AS1527" s="12"/>
      <c r="AT1527" s="12"/>
      <c r="AU1527" s="12"/>
      <c r="AV1527" s="12"/>
      <c r="AW1527" s="12"/>
      <c r="AX1527" s="12"/>
      <c r="AY1527" s="12"/>
      <c r="AZ1527" s="12"/>
      <c r="BA1527" s="12"/>
      <c r="BB1527" s="12"/>
      <c r="BC1527" s="12"/>
      <c r="BD1527" s="12"/>
      <c r="BE1527" s="12"/>
      <c r="BF1527" s="12"/>
      <c r="BG1527" s="12"/>
      <c r="BH1527" s="12"/>
      <c r="BI1527" s="12"/>
      <c r="BJ1527" s="12"/>
      <c r="BK1527" s="12"/>
      <c r="BL1527" s="12"/>
      <c r="BM1527" s="12"/>
      <c r="BN1527" s="12"/>
      <c r="BO1527" s="12"/>
      <c r="BP1527" s="12"/>
      <c r="BQ1527" s="12"/>
      <c r="BR1527" s="12"/>
      <c r="BS1527" s="12"/>
      <c r="BT1527" s="12"/>
      <c r="BU1527" s="12"/>
      <c r="BV1527" s="12"/>
      <c r="BW1527" s="12"/>
      <c r="BX1527" s="12"/>
      <c r="BY1527" s="12"/>
      <c r="BZ1527" s="12"/>
      <c r="CA1527" s="12"/>
      <c r="CB1527" s="12"/>
      <c r="CC1527" s="12"/>
      <c r="CD1527" s="12"/>
      <c r="CE1527" s="12"/>
      <c r="CF1527" s="12"/>
      <c r="CG1527" s="12"/>
      <c r="CH1527" s="12"/>
      <c r="CI1527" s="12"/>
      <c r="CJ1527" s="12"/>
      <c r="CK1527" s="12"/>
      <c r="CL1527" s="12"/>
      <c r="CM1527" s="12"/>
      <c r="CN1527" s="12"/>
      <c r="CO1527" s="12"/>
      <c r="CP1527" s="12"/>
      <c r="CQ1527" s="12"/>
      <c r="CR1527" s="12"/>
      <c r="CS1527" s="12"/>
      <c r="CT1527" s="12"/>
      <c r="CU1527" s="12"/>
      <c r="CV1527" s="12"/>
      <c r="CW1527" s="12"/>
      <c r="CX1527" s="12"/>
      <c r="CY1527" s="12"/>
      <c r="CZ1527" s="12"/>
      <c r="DA1527" s="12"/>
      <c r="DB1527" s="12"/>
      <c r="DC1527" s="12"/>
      <c r="DD1527" s="12"/>
      <c r="DE1527" s="12"/>
      <c r="DF1527" s="12"/>
      <c r="DG1527" s="12"/>
      <c r="DH1527" s="12"/>
      <c r="DI1527" s="12"/>
      <c r="DJ1527" s="12"/>
      <c r="DK1527" s="12"/>
      <c r="DL1527" s="12"/>
      <c r="DM1527" s="12"/>
      <c r="DN1527" s="12"/>
      <c r="DO1527" s="12"/>
      <c r="DP1527" s="12"/>
      <c r="DQ1527" s="12"/>
      <c r="DR1527" s="12"/>
      <c r="DS1527" s="12"/>
      <c r="DT1527" s="12"/>
      <c r="DU1527" s="12"/>
      <c r="DV1527" s="12"/>
      <c r="DW1527" s="12"/>
      <c r="DX1527" s="12"/>
      <c r="DY1527" s="12"/>
      <c r="DZ1527" s="12"/>
      <c r="EA1527" s="12"/>
      <c r="EB1527" s="12"/>
      <c r="EC1527" s="12"/>
      <c r="ED1527" s="12"/>
      <c r="EE1527" s="12"/>
      <c r="EF1527" s="12"/>
      <c r="EG1527" s="12"/>
      <c r="EH1527" s="12"/>
      <c r="EI1527" s="12"/>
      <c r="EJ1527" s="12"/>
      <c r="EK1527" s="12"/>
      <c r="EL1527" s="12"/>
      <c r="EM1527" s="12"/>
      <c r="EN1527" s="12"/>
      <c r="EO1527" s="12"/>
      <c r="EP1527" s="12"/>
      <c r="EQ1527" s="12"/>
      <c r="ER1527" s="12"/>
      <c r="ES1527" s="12"/>
      <c r="ET1527" s="12"/>
      <c r="EU1527" s="12"/>
      <c r="EV1527" s="12"/>
      <c r="EW1527" s="12"/>
      <c r="EX1527" s="12"/>
      <c r="EY1527" s="12"/>
      <c r="EZ1527" s="12"/>
      <c r="FA1527" s="12"/>
      <c r="FB1527" s="12"/>
      <c r="FC1527" s="12"/>
      <c r="FD1527" s="12"/>
      <c r="FE1527" s="12"/>
      <c r="FF1527" s="12"/>
      <c r="FG1527" s="12"/>
      <c r="FH1527" s="12"/>
      <c r="FI1527" s="12"/>
      <c r="FJ1527" s="12"/>
      <c r="FK1527" s="12"/>
      <c r="FL1527" s="12"/>
      <c r="FM1527" s="12"/>
      <c r="FN1527" s="12"/>
      <c r="FO1527" s="12"/>
      <c r="FP1527" s="12"/>
      <c r="FQ1527" s="12"/>
      <c r="FR1527" s="12"/>
      <c r="FS1527" s="12"/>
      <c r="FT1527" s="12"/>
      <c r="FU1527" s="12"/>
      <c r="FV1527" s="12"/>
      <c r="FW1527" s="12"/>
      <c r="FX1527" s="12"/>
      <c r="FY1527" s="12"/>
      <c r="FZ1527" s="12"/>
      <c r="GA1527" s="12"/>
      <c r="GB1527" s="12"/>
      <c r="GC1527" s="12"/>
      <c r="GD1527" s="12"/>
      <c r="GE1527" s="12"/>
      <c r="GF1527" s="12"/>
      <c r="GG1527" s="12"/>
      <c r="GH1527" s="12"/>
      <c r="GI1527" s="12"/>
      <c r="GJ1527" s="12"/>
      <c r="GK1527" s="12"/>
      <c r="GL1527" s="12"/>
      <c r="GM1527" s="12"/>
      <c r="GN1527" s="12"/>
      <c r="GO1527" s="12"/>
      <c r="GP1527" s="12"/>
      <c r="GQ1527" s="12"/>
      <c r="GR1527" s="12"/>
      <c r="GS1527" s="12"/>
      <c r="GT1527" s="12"/>
      <c r="GU1527" s="12"/>
      <c r="GV1527" s="12"/>
      <c r="GW1527" s="12"/>
      <c r="GX1527" s="12"/>
      <c r="GY1527" s="12"/>
      <c r="GZ1527" s="12"/>
      <c r="HA1527" s="12"/>
      <c r="HB1527" s="12"/>
      <c r="HC1527" s="12"/>
      <c r="HD1527" s="12"/>
      <c r="HE1527" s="12"/>
      <c r="HF1527" s="12"/>
      <c r="HG1527" s="12"/>
      <c r="HH1527" s="12"/>
      <c r="HI1527" s="12"/>
      <c r="HJ1527" s="12"/>
      <c r="HK1527" s="12"/>
      <c r="HL1527" s="12"/>
      <c r="HM1527" s="12"/>
      <c r="HN1527" s="12"/>
      <c r="HO1527" s="12"/>
      <c r="HP1527" s="12"/>
      <c r="HQ1527" s="12"/>
      <c r="HR1527" s="12"/>
      <c r="HS1527" s="12"/>
      <c r="HT1527" s="12"/>
      <c r="HU1527" s="12"/>
      <c r="HV1527" s="12"/>
      <c r="HW1527" s="12"/>
      <c r="HX1527" s="12"/>
      <c r="HY1527" s="12"/>
      <c r="HZ1527" s="12"/>
      <c r="IA1527" s="12"/>
      <c r="IB1527" s="12"/>
      <c r="IC1527" s="12"/>
      <c r="ID1527" s="12"/>
    </row>
    <row r="1528" spans="1:238" x14ac:dyDescent="0.2">
      <c r="A1528" s="11">
        <f t="shared" si="26"/>
        <v>1519</v>
      </c>
      <c r="B1528" s="38" t="s">
        <v>619</v>
      </c>
      <c r="C1528" s="38" t="s">
        <v>140</v>
      </c>
      <c r="D1528" s="38" t="s">
        <v>1050</v>
      </c>
      <c r="E1528" s="69" t="s">
        <v>1966</v>
      </c>
      <c r="F1528" s="40" t="s">
        <v>45</v>
      </c>
      <c r="G1528" s="39">
        <v>880</v>
      </c>
      <c r="H1528" s="39">
        <v>1933</v>
      </c>
      <c r="I1528" s="41" t="s">
        <v>15</v>
      </c>
      <c r="J1528" s="43" t="s">
        <v>17</v>
      </c>
      <c r="K1528" s="42"/>
      <c r="L1528" s="12"/>
      <c r="M1528" s="12"/>
      <c r="N1528" s="12"/>
      <c r="O1528" s="12"/>
      <c r="P1528" s="12"/>
      <c r="Q1528" s="12"/>
      <c r="R1528" s="12"/>
      <c r="S1528" s="12"/>
      <c r="T1528" s="12"/>
      <c r="U1528" s="12"/>
      <c r="V1528" s="12"/>
      <c r="W1528" s="12"/>
      <c r="X1528" s="12"/>
      <c r="Y1528" s="12"/>
      <c r="Z1528" s="12"/>
      <c r="AA1528" s="12"/>
      <c r="AB1528" s="12"/>
      <c r="AC1528" s="12"/>
      <c r="AD1528" s="12"/>
      <c r="AE1528" s="12"/>
      <c r="AF1528" s="12"/>
      <c r="AG1528" s="12"/>
      <c r="AH1528" s="12"/>
      <c r="AI1528" s="12"/>
      <c r="AJ1528" s="12"/>
      <c r="AK1528" s="12"/>
      <c r="AL1528" s="12"/>
      <c r="AM1528" s="12"/>
      <c r="AN1528" s="12"/>
      <c r="AO1528" s="12"/>
      <c r="AP1528" s="12"/>
      <c r="AQ1528" s="12"/>
      <c r="AR1528" s="12"/>
      <c r="AS1528" s="12"/>
      <c r="AT1528" s="12"/>
      <c r="AU1528" s="12"/>
      <c r="AV1528" s="12"/>
      <c r="AW1528" s="12"/>
      <c r="AX1528" s="12"/>
      <c r="AY1528" s="12"/>
      <c r="AZ1528" s="12"/>
      <c r="BA1528" s="12"/>
      <c r="BB1528" s="12"/>
      <c r="BC1528" s="12"/>
      <c r="BD1528" s="12"/>
      <c r="BE1528" s="12"/>
      <c r="BF1528" s="12"/>
      <c r="BG1528" s="12"/>
      <c r="BH1528" s="12"/>
      <c r="BI1528" s="12"/>
      <c r="BJ1528" s="12"/>
      <c r="BK1528" s="12"/>
      <c r="BL1528" s="12"/>
      <c r="BM1528" s="12"/>
      <c r="BN1528" s="12"/>
      <c r="BO1528" s="12"/>
      <c r="BP1528" s="12"/>
      <c r="BQ1528" s="12"/>
      <c r="BR1528" s="12"/>
      <c r="BS1528" s="12"/>
      <c r="BT1528" s="12"/>
      <c r="BU1528" s="12"/>
      <c r="BV1528" s="12"/>
      <c r="BW1528" s="12"/>
      <c r="BX1528" s="12"/>
      <c r="BY1528" s="12"/>
      <c r="BZ1528" s="12"/>
      <c r="CA1528" s="12"/>
      <c r="CB1528" s="12"/>
      <c r="CC1528" s="12"/>
      <c r="CD1528" s="12"/>
      <c r="CE1528" s="12"/>
      <c r="CF1528" s="12"/>
      <c r="CG1528" s="12"/>
      <c r="CH1528" s="12"/>
      <c r="CI1528" s="12"/>
      <c r="CJ1528" s="12"/>
      <c r="CK1528" s="12"/>
      <c r="CL1528" s="12"/>
      <c r="CM1528" s="12"/>
      <c r="CN1528" s="12"/>
      <c r="CO1528" s="12"/>
      <c r="CP1528" s="12"/>
      <c r="CQ1528" s="12"/>
      <c r="CR1528" s="12"/>
      <c r="CS1528" s="12"/>
      <c r="CT1528" s="12"/>
      <c r="CU1528" s="12"/>
      <c r="CV1528" s="12"/>
      <c r="CW1528" s="12"/>
      <c r="CX1528" s="12"/>
      <c r="CY1528" s="12"/>
      <c r="CZ1528" s="12"/>
      <c r="DA1528" s="12"/>
      <c r="DB1528" s="12"/>
      <c r="DC1528" s="12"/>
      <c r="DD1528" s="12"/>
      <c r="DE1528" s="12"/>
      <c r="DF1528" s="12"/>
      <c r="DG1528" s="12"/>
      <c r="DH1528" s="12"/>
      <c r="DI1528" s="12"/>
      <c r="DJ1528" s="12"/>
      <c r="DK1528" s="12"/>
      <c r="DL1528" s="12"/>
      <c r="DM1528" s="12"/>
      <c r="DN1528" s="12"/>
      <c r="DO1528" s="12"/>
      <c r="DP1528" s="12"/>
      <c r="DQ1528" s="12"/>
      <c r="DR1528" s="12"/>
      <c r="DS1528" s="12"/>
      <c r="DT1528" s="12"/>
      <c r="DU1528" s="12"/>
      <c r="DV1528" s="12"/>
      <c r="DW1528" s="12"/>
      <c r="DX1528" s="12"/>
      <c r="DY1528" s="12"/>
      <c r="DZ1528" s="12"/>
      <c r="EA1528" s="12"/>
      <c r="EB1528" s="12"/>
      <c r="EC1528" s="12"/>
      <c r="ED1528" s="12"/>
      <c r="EE1528" s="12"/>
      <c r="EF1528" s="12"/>
      <c r="EG1528" s="12"/>
      <c r="EH1528" s="12"/>
      <c r="EI1528" s="12"/>
      <c r="EJ1528" s="12"/>
      <c r="EK1528" s="12"/>
      <c r="EL1528" s="12"/>
      <c r="EM1528" s="12"/>
      <c r="EN1528" s="12"/>
      <c r="EO1528" s="12"/>
      <c r="EP1528" s="12"/>
      <c r="EQ1528" s="12"/>
      <c r="ER1528" s="12"/>
      <c r="ES1528" s="12"/>
      <c r="ET1528" s="12"/>
      <c r="EU1528" s="12"/>
      <c r="EV1528" s="12"/>
      <c r="EW1528" s="12"/>
      <c r="EX1528" s="12"/>
      <c r="EY1528" s="12"/>
      <c r="EZ1528" s="12"/>
      <c r="FA1528" s="12"/>
      <c r="FB1528" s="12"/>
      <c r="FC1528" s="12"/>
      <c r="FD1528" s="12"/>
      <c r="FE1528" s="12"/>
      <c r="FF1528" s="12"/>
      <c r="FG1528" s="12"/>
      <c r="FH1528" s="12"/>
      <c r="FI1528" s="12"/>
      <c r="FJ1528" s="12"/>
      <c r="FK1528" s="12"/>
      <c r="FL1528" s="12"/>
      <c r="FM1528" s="12"/>
      <c r="FN1528" s="12"/>
      <c r="FO1528" s="12"/>
      <c r="FP1528" s="12"/>
      <c r="FQ1528" s="12"/>
      <c r="FR1528" s="12"/>
      <c r="FS1528" s="12"/>
      <c r="FT1528" s="12"/>
      <c r="FU1528" s="12"/>
      <c r="FV1528" s="12"/>
      <c r="FW1528" s="12"/>
      <c r="FX1528" s="12"/>
      <c r="FY1528" s="12"/>
      <c r="FZ1528" s="12"/>
      <c r="GA1528" s="12"/>
      <c r="GB1528" s="12"/>
      <c r="GC1528" s="12"/>
      <c r="GD1528" s="12"/>
      <c r="GE1528" s="12"/>
      <c r="GF1528" s="12"/>
      <c r="GG1528" s="12"/>
      <c r="GH1528" s="12"/>
      <c r="GI1528" s="12"/>
      <c r="GJ1528" s="12"/>
      <c r="GK1528" s="12"/>
      <c r="GL1528" s="12"/>
      <c r="GM1528" s="12"/>
      <c r="GN1528" s="12"/>
      <c r="GO1528" s="12"/>
      <c r="GP1528" s="12"/>
      <c r="GQ1528" s="12"/>
      <c r="GR1528" s="12"/>
      <c r="GS1528" s="12"/>
      <c r="GT1528" s="12"/>
      <c r="GU1528" s="12"/>
      <c r="GV1528" s="12"/>
      <c r="GW1528" s="12"/>
      <c r="GX1528" s="12"/>
      <c r="GY1528" s="12"/>
      <c r="GZ1528" s="12"/>
      <c r="HA1528" s="12"/>
      <c r="HB1528" s="12"/>
      <c r="HC1528" s="12"/>
      <c r="HD1528" s="12"/>
      <c r="HE1528" s="12"/>
      <c r="HF1528" s="12"/>
      <c r="HG1528" s="12"/>
      <c r="HH1528" s="12"/>
      <c r="HI1528" s="12"/>
      <c r="HJ1528" s="12"/>
      <c r="HK1528" s="12"/>
      <c r="HL1528" s="12"/>
      <c r="HM1528" s="12"/>
      <c r="HN1528" s="12"/>
      <c r="HO1528" s="12"/>
      <c r="HP1528" s="12"/>
      <c r="HQ1528" s="12"/>
      <c r="HR1528" s="12"/>
      <c r="HS1528" s="12"/>
      <c r="HT1528" s="12"/>
      <c r="HU1528" s="12"/>
      <c r="HV1528" s="12"/>
      <c r="HW1528" s="12"/>
      <c r="HX1528" s="12"/>
      <c r="HY1528" s="12"/>
      <c r="HZ1528" s="12"/>
      <c r="IA1528" s="12"/>
      <c r="IB1528" s="12"/>
      <c r="IC1528" s="12"/>
      <c r="ID1528" s="12"/>
    </row>
    <row r="1529" spans="1:238" x14ac:dyDescent="0.2">
      <c r="A1529" s="11">
        <f t="shared" si="26"/>
        <v>1520</v>
      </c>
      <c r="B1529" s="38" t="s">
        <v>1997</v>
      </c>
      <c r="C1529" s="38" t="s">
        <v>140</v>
      </c>
      <c r="D1529" s="38" t="s">
        <v>1050</v>
      </c>
      <c r="E1529" s="69" t="s">
        <v>1995</v>
      </c>
      <c r="F1529" s="40" t="s">
        <v>41</v>
      </c>
      <c r="G1529" s="39">
        <v>1098</v>
      </c>
      <c r="H1529" s="39">
        <v>2218</v>
      </c>
      <c r="I1529" s="41" t="s">
        <v>18</v>
      </c>
      <c r="J1529" s="43" t="s">
        <v>17</v>
      </c>
      <c r="K1529" s="42"/>
      <c r="L1529" s="12"/>
      <c r="M1529" s="12"/>
      <c r="N1529" s="12"/>
      <c r="O1529" s="12"/>
      <c r="P1529" s="12"/>
      <c r="Q1529" s="12"/>
      <c r="R1529" s="12"/>
      <c r="S1529" s="12"/>
      <c r="T1529" s="12"/>
      <c r="U1529" s="12"/>
      <c r="V1529" s="12"/>
      <c r="W1529" s="12"/>
      <c r="X1529" s="12"/>
      <c r="Y1529" s="12"/>
      <c r="Z1529" s="12"/>
      <c r="AA1529" s="12"/>
      <c r="AB1529" s="12"/>
      <c r="AC1529" s="12"/>
      <c r="AD1529" s="12"/>
      <c r="AE1529" s="12"/>
      <c r="AF1529" s="12"/>
      <c r="AG1529" s="12"/>
      <c r="AH1529" s="12"/>
      <c r="AI1529" s="12"/>
      <c r="AJ1529" s="12"/>
      <c r="AK1529" s="12"/>
      <c r="AL1529" s="12"/>
      <c r="AM1529" s="12"/>
      <c r="AN1529" s="12"/>
      <c r="AO1529" s="12"/>
      <c r="AP1529" s="12"/>
      <c r="AQ1529" s="12"/>
      <c r="AR1529" s="12"/>
      <c r="AS1529" s="12"/>
      <c r="AT1529" s="12"/>
      <c r="AU1529" s="12"/>
      <c r="AV1529" s="12"/>
      <c r="AW1529" s="12"/>
      <c r="AX1529" s="12"/>
      <c r="AY1529" s="12"/>
      <c r="AZ1529" s="12"/>
      <c r="BA1529" s="12"/>
      <c r="BB1529" s="12"/>
      <c r="BC1529" s="12"/>
      <c r="BD1529" s="12"/>
      <c r="BE1529" s="12"/>
      <c r="BF1529" s="12"/>
      <c r="BG1529" s="12"/>
      <c r="BH1529" s="12"/>
      <c r="BI1529" s="12"/>
      <c r="BJ1529" s="12"/>
      <c r="BK1529" s="12"/>
      <c r="BL1529" s="12"/>
      <c r="BM1529" s="12"/>
      <c r="BN1529" s="12"/>
      <c r="BO1529" s="12"/>
      <c r="BP1529" s="12"/>
      <c r="BQ1529" s="12"/>
      <c r="BR1529" s="12"/>
      <c r="BS1529" s="12"/>
      <c r="BT1529" s="12"/>
      <c r="BU1529" s="12"/>
      <c r="BV1529" s="12"/>
      <c r="BW1529" s="12"/>
      <c r="BX1529" s="12"/>
      <c r="BY1529" s="12"/>
      <c r="BZ1529" s="12"/>
      <c r="CA1529" s="12"/>
      <c r="CB1529" s="12"/>
      <c r="CC1529" s="12"/>
      <c r="CD1529" s="12"/>
      <c r="CE1529" s="12"/>
      <c r="CF1529" s="12"/>
      <c r="CG1529" s="12"/>
      <c r="CH1529" s="12"/>
      <c r="CI1529" s="12"/>
      <c r="CJ1529" s="12"/>
      <c r="CK1529" s="12"/>
      <c r="CL1529" s="12"/>
      <c r="CM1529" s="12"/>
      <c r="CN1529" s="12"/>
      <c r="CO1529" s="12"/>
      <c r="CP1529" s="12"/>
      <c r="CQ1529" s="12"/>
      <c r="CR1529" s="12"/>
      <c r="CS1529" s="12"/>
      <c r="CT1529" s="12"/>
      <c r="CU1529" s="12"/>
      <c r="CV1529" s="12"/>
      <c r="CW1529" s="12"/>
      <c r="CX1529" s="12"/>
      <c r="CY1529" s="12"/>
      <c r="CZ1529" s="12"/>
      <c r="DA1529" s="12"/>
      <c r="DB1529" s="12"/>
      <c r="DC1529" s="12"/>
      <c r="DD1529" s="12"/>
      <c r="DE1529" s="12"/>
      <c r="DF1529" s="12"/>
      <c r="DG1529" s="12"/>
      <c r="DH1529" s="12"/>
      <c r="DI1529" s="12"/>
      <c r="DJ1529" s="12"/>
      <c r="DK1529" s="12"/>
      <c r="DL1529" s="12"/>
      <c r="DM1529" s="12"/>
      <c r="DN1529" s="12"/>
      <c r="DO1529" s="12"/>
      <c r="DP1529" s="12"/>
      <c r="DQ1529" s="12"/>
      <c r="DR1529" s="12"/>
      <c r="DS1529" s="12"/>
      <c r="DT1529" s="12"/>
      <c r="DU1529" s="12"/>
      <c r="DV1529" s="12"/>
      <c r="DW1529" s="12"/>
      <c r="DX1529" s="12"/>
      <c r="DY1529" s="12"/>
      <c r="DZ1529" s="12"/>
      <c r="EA1529" s="12"/>
      <c r="EB1529" s="12"/>
      <c r="EC1529" s="12"/>
      <c r="ED1529" s="12"/>
      <c r="EE1529" s="12"/>
      <c r="EF1529" s="12"/>
      <c r="EG1529" s="12"/>
      <c r="EH1529" s="12"/>
      <c r="EI1529" s="12"/>
      <c r="EJ1529" s="12"/>
      <c r="EK1529" s="12"/>
      <c r="EL1529" s="12"/>
      <c r="EM1529" s="12"/>
      <c r="EN1529" s="12"/>
      <c r="EO1529" s="12"/>
      <c r="EP1529" s="12"/>
      <c r="EQ1529" s="12"/>
      <c r="ER1529" s="12"/>
      <c r="ES1529" s="12"/>
      <c r="ET1529" s="12"/>
      <c r="EU1529" s="12"/>
      <c r="EV1529" s="12"/>
      <c r="EW1529" s="12"/>
      <c r="EX1529" s="12"/>
      <c r="EY1529" s="12"/>
      <c r="EZ1529" s="12"/>
      <c r="FA1529" s="12"/>
      <c r="FB1529" s="12"/>
      <c r="FC1529" s="12"/>
      <c r="FD1529" s="12"/>
      <c r="FE1529" s="12"/>
      <c r="FF1529" s="12"/>
      <c r="FG1529" s="12"/>
      <c r="FH1529" s="12"/>
      <c r="FI1529" s="12"/>
      <c r="FJ1529" s="12"/>
      <c r="FK1529" s="12"/>
      <c r="FL1529" s="12"/>
      <c r="FM1529" s="12"/>
      <c r="FN1529" s="12"/>
      <c r="FO1529" s="12"/>
      <c r="FP1529" s="12"/>
      <c r="FQ1529" s="12"/>
      <c r="FR1529" s="12"/>
      <c r="FS1529" s="12"/>
      <c r="FT1529" s="12"/>
      <c r="FU1529" s="12"/>
      <c r="FV1529" s="12"/>
      <c r="FW1529" s="12"/>
      <c r="FX1529" s="12"/>
      <c r="FY1529" s="12"/>
      <c r="FZ1529" s="12"/>
      <c r="GA1529" s="12"/>
      <c r="GB1529" s="12"/>
      <c r="GC1529" s="12"/>
      <c r="GD1529" s="12"/>
      <c r="GE1529" s="12"/>
      <c r="GF1529" s="12"/>
      <c r="GG1529" s="12"/>
      <c r="GH1529" s="12"/>
      <c r="GI1529" s="12"/>
      <c r="GJ1529" s="12"/>
      <c r="GK1529" s="12"/>
      <c r="GL1529" s="12"/>
      <c r="GM1529" s="12"/>
      <c r="GN1529" s="12"/>
      <c r="GO1529" s="12"/>
      <c r="GP1529" s="12"/>
      <c r="GQ1529" s="12"/>
      <c r="GR1529" s="12"/>
      <c r="GS1529" s="12"/>
      <c r="GT1529" s="12"/>
      <c r="GU1529" s="12"/>
      <c r="GV1529" s="12"/>
      <c r="GW1529" s="12"/>
      <c r="GX1529" s="12"/>
      <c r="GY1529" s="12"/>
      <c r="GZ1529" s="12"/>
      <c r="HA1529" s="12"/>
      <c r="HB1529" s="12"/>
      <c r="HC1529" s="12"/>
      <c r="HD1529" s="12"/>
      <c r="HE1529" s="12"/>
      <c r="HF1529" s="12"/>
      <c r="HG1529" s="12"/>
      <c r="HH1529" s="12"/>
      <c r="HI1529" s="12"/>
      <c r="HJ1529" s="12"/>
      <c r="HK1529" s="12"/>
      <c r="HL1529" s="12"/>
      <c r="HM1529" s="12"/>
      <c r="HN1529" s="12"/>
      <c r="HO1529" s="12"/>
      <c r="HP1529" s="12"/>
      <c r="HQ1529" s="12"/>
      <c r="HR1529" s="12"/>
      <c r="HS1529" s="12"/>
      <c r="HT1529" s="12"/>
      <c r="HU1529" s="12"/>
      <c r="HV1529" s="12"/>
      <c r="HW1529" s="12"/>
      <c r="HX1529" s="12"/>
      <c r="HY1529" s="12"/>
      <c r="HZ1529" s="12"/>
      <c r="IA1529" s="12"/>
      <c r="IB1529" s="12"/>
      <c r="IC1529" s="12"/>
      <c r="ID1529" s="12"/>
    </row>
    <row r="1530" spans="1:238" x14ac:dyDescent="0.2">
      <c r="A1530" s="11">
        <f t="shared" si="26"/>
        <v>1521</v>
      </c>
      <c r="B1530" s="38" t="s">
        <v>2026</v>
      </c>
      <c r="C1530" s="38" t="s">
        <v>140</v>
      </c>
      <c r="D1530" s="38" t="s">
        <v>1050</v>
      </c>
      <c r="E1530" s="69" t="s">
        <v>2016</v>
      </c>
      <c r="F1530" s="40" t="s">
        <v>51</v>
      </c>
      <c r="G1530" s="39">
        <v>750</v>
      </c>
      <c r="H1530" s="39">
        <v>1819</v>
      </c>
      <c r="I1530" s="41" t="s">
        <v>18</v>
      </c>
      <c r="J1530" s="43" t="s">
        <v>17</v>
      </c>
      <c r="K1530" s="42"/>
      <c r="L1530" s="12"/>
      <c r="M1530" s="12"/>
      <c r="N1530" s="12"/>
      <c r="O1530" s="12"/>
      <c r="P1530" s="12"/>
      <c r="Q1530" s="12"/>
      <c r="R1530" s="12"/>
      <c r="S1530" s="12"/>
      <c r="T1530" s="12"/>
      <c r="U1530" s="12"/>
      <c r="V1530" s="12"/>
      <c r="W1530" s="12"/>
      <c r="X1530" s="12"/>
      <c r="Y1530" s="12"/>
      <c r="Z1530" s="12"/>
      <c r="AA1530" s="12"/>
      <c r="AB1530" s="12"/>
      <c r="AC1530" s="12"/>
      <c r="AD1530" s="12"/>
      <c r="AE1530" s="12"/>
      <c r="AF1530" s="12"/>
      <c r="AG1530" s="12"/>
      <c r="AH1530" s="12"/>
      <c r="AI1530" s="12"/>
      <c r="AJ1530" s="12"/>
      <c r="AK1530" s="12"/>
      <c r="AL1530" s="12"/>
      <c r="AM1530" s="12"/>
      <c r="AN1530" s="12"/>
      <c r="AO1530" s="12"/>
      <c r="AP1530" s="12"/>
      <c r="AQ1530" s="12"/>
      <c r="AR1530" s="12"/>
      <c r="AS1530" s="12"/>
      <c r="AT1530" s="12"/>
      <c r="AU1530" s="12"/>
      <c r="AV1530" s="12"/>
      <c r="AW1530" s="12"/>
      <c r="AX1530" s="12"/>
      <c r="AY1530" s="12"/>
      <c r="AZ1530" s="12"/>
      <c r="BA1530" s="12"/>
      <c r="BB1530" s="12"/>
      <c r="BC1530" s="12"/>
      <c r="BD1530" s="12"/>
      <c r="BE1530" s="12"/>
      <c r="BF1530" s="12"/>
      <c r="BG1530" s="12"/>
      <c r="BH1530" s="12"/>
      <c r="BI1530" s="12"/>
      <c r="BJ1530" s="12"/>
      <c r="BK1530" s="12"/>
      <c r="BL1530" s="12"/>
      <c r="BM1530" s="12"/>
      <c r="BN1530" s="12"/>
      <c r="BO1530" s="12"/>
      <c r="BP1530" s="12"/>
      <c r="BQ1530" s="12"/>
      <c r="BR1530" s="12"/>
      <c r="BS1530" s="12"/>
      <c r="BT1530" s="12"/>
      <c r="BU1530" s="12"/>
      <c r="BV1530" s="12"/>
      <c r="BW1530" s="12"/>
      <c r="BX1530" s="12"/>
      <c r="BY1530" s="12"/>
      <c r="BZ1530" s="12"/>
      <c r="CA1530" s="12"/>
      <c r="CB1530" s="12"/>
      <c r="CC1530" s="12"/>
      <c r="CD1530" s="12"/>
      <c r="CE1530" s="12"/>
      <c r="CF1530" s="12"/>
      <c r="CG1530" s="12"/>
      <c r="CH1530" s="12"/>
      <c r="CI1530" s="12"/>
      <c r="CJ1530" s="12"/>
      <c r="CK1530" s="12"/>
      <c r="CL1530" s="12"/>
      <c r="CM1530" s="12"/>
      <c r="CN1530" s="12"/>
      <c r="CO1530" s="12"/>
      <c r="CP1530" s="12"/>
      <c r="CQ1530" s="12"/>
      <c r="CR1530" s="12"/>
      <c r="CS1530" s="12"/>
      <c r="CT1530" s="12"/>
      <c r="CU1530" s="12"/>
      <c r="CV1530" s="12"/>
      <c r="CW1530" s="12"/>
      <c r="CX1530" s="12"/>
      <c r="CY1530" s="12"/>
      <c r="CZ1530" s="12"/>
      <c r="DA1530" s="12"/>
      <c r="DB1530" s="12"/>
      <c r="DC1530" s="12"/>
      <c r="DD1530" s="12"/>
      <c r="DE1530" s="12"/>
      <c r="DF1530" s="12"/>
      <c r="DG1530" s="12"/>
      <c r="DH1530" s="12"/>
      <c r="DI1530" s="12"/>
      <c r="DJ1530" s="12"/>
      <c r="DK1530" s="12"/>
      <c r="DL1530" s="12"/>
      <c r="DM1530" s="12"/>
      <c r="DN1530" s="12"/>
      <c r="DO1530" s="12"/>
      <c r="DP1530" s="12"/>
      <c r="DQ1530" s="12"/>
      <c r="DR1530" s="12"/>
      <c r="DS1530" s="12"/>
      <c r="DT1530" s="12"/>
      <c r="DU1530" s="12"/>
      <c r="DV1530" s="12"/>
      <c r="DW1530" s="12"/>
      <c r="DX1530" s="12"/>
      <c r="DY1530" s="12"/>
      <c r="DZ1530" s="12"/>
      <c r="EA1530" s="12"/>
      <c r="EB1530" s="12"/>
      <c r="EC1530" s="12"/>
      <c r="ED1530" s="12"/>
      <c r="EE1530" s="12"/>
      <c r="EF1530" s="12"/>
      <c r="EG1530" s="12"/>
      <c r="EH1530" s="12"/>
      <c r="EI1530" s="12"/>
      <c r="EJ1530" s="12"/>
      <c r="EK1530" s="12"/>
      <c r="EL1530" s="12"/>
      <c r="EM1530" s="12"/>
      <c r="EN1530" s="12"/>
      <c r="EO1530" s="12"/>
      <c r="EP1530" s="12"/>
      <c r="EQ1530" s="12"/>
      <c r="ER1530" s="12"/>
      <c r="ES1530" s="12"/>
      <c r="ET1530" s="12"/>
      <c r="EU1530" s="12"/>
      <c r="EV1530" s="12"/>
      <c r="EW1530" s="12"/>
      <c r="EX1530" s="12"/>
      <c r="EY1530" s="12"/>
      <c r="EZ1530" s="12"/>
      <c r="FA1530" s="12"/>
      <c r="FB1530" s="12"/>
      <c r="FC1530" s="12"/>
      <c r="FD1530" s="12"/>
      <c r="FE1530" s="12"/>
      <c r="FF1530" s="12"/>
      <c r="FG1530" s="12"/>
      <c r="FH1530" s="12"/>
      <c r="FI1530" s="12"/>
      <c r="FJ1530" s="12"/>
      <c r="FK1530" s="12"/>
      <c r="FL1530" s="12"/>
      <c r="FM1530" s="12"/>
      <c r="FN1530" s="12"/>
      <c r="FO1530" s="12"/>
      <c r="FP1530" s="12"/>
      <c r="FQ1530" s="12"/>
      <c r="FR1530" s="12"/>
      <c r="FS1530" s="12"/>
      <c r="FT1530" s="12"/>
      <c r="FU1530" s="12"/>
      <c r="FV1530" s="12"/>
      <c r="FW1530" s="12"/>
      <c r="FX1530" s="12"/>
      <c r="FY1530" s="12"/>
      <c r="FZ1530" s="12"/>
      <c r="GA1530" s="12"/>
      <c r="GB1530" s="12"/>
      <c r="GC1530" s="12"/>
      <c r="GD1530" s="12"/>
      <c r="GE1530" s="12"/>
      <c r="GF1530" s="12"/>
      <c r="GG1530" s="12"/>
      <c r="GH1530" s="12"/>
      <c r="GI1530" s="12"/>
      <c r="GJ1530" s="12"/>
      <c r="GK1530" s="12"/>
      <c r="GL1530" s="12"/>
      <c r="GM1530" s="12"/>
      <c r="GN1530" s="12"/>
      <c r="GO1530" s="12"/>
      <c r="GP1530" s="12"/>
      <c r="GQ1530" s="12"/>
      <c r="GR1530" s="12"/>
      <c r="GS1530" s="12"/>
      <c r="GT1530" s="12"/>
      <c r="GU1530" s="12"/>
      <c r="GV1530" s="12"/>
      <c r="GW1530" s="12"/>
      <c r="GX1530" s="12"/>
      <c r="GY1530" s="12"/>
      <c r="GZ1530" s="12"/>
      <c r="HA1530" s="12"/>
      <c r="HB1530" s="12"/>
      <c r="HC1530" s="12"/>
      <c r="HD1530" s="12"/>
      <c r="HE1530" s="12"/>
      <c r="HF1530" s="12"/>
      <c r="HG1530" s="12"/>
      <c r="HH1530" s="12"/>
      <c r="HI1530" s="12"/>
      <c r="HJ1530" s="12"/>
      <c r="HK1530" s="12"/>
      <c r="HL1530" s="12"/>
      <c r="HM1530" s="12"/>
      <c r="HN1530" s="12"/>
      <c r="HO1530" s="12"/>
      <c r="HP1530" s="12"/>
      <c r="HQ1530" s="12"/>
      <c r="HR1530" s="12"/>
      <c r="HS1530" s="12"/>
      <c r="HT1530" s="12"/>
      <c r="HU1530" s="12"/>
      <c r="HV1530" s="12"/>
      <c r="HW1530" s="12"/>
      <c r="HX1530" s="12"/>
      <c r="HY1530" s="12"/>
      <c r="HZ1530" s="12"/>
      <c r="IA1530" s="12"/>
      <c r="IB1530" s="12"/>
      <c r="IC1530" s="12"/>
      <c r="ID1530" s="12"/>
    </row>
    <row r="1531" spans="1:238" x14ac:dyDescent="0.2">
      <c r="A1531" s="11">
        <f t="shared" si="26"/>
        <v>1522</v>
      </c>
      <c r="B1531" s="38" t="s">
        <v>712</v>
      </c>
      <c r="C1531" s="38" t="s">
        <v>140</v>
      </c>
      <c r="D1531" s="38" t="s">
        <v>1050</v>
      </c>
      <c r="E1531" s="69" t="s">
        <v>2050</v>
      </c>
      <c r="F1531" s="40" t="s">
        <v>83</v>
      </c>
      <c r="G1531" s="39">
        <v>211</v>
      </c>
      <c r="H1531" s="39">
        <v>502</v>
      </c>
      <c r="I1531" s="41" t="s">
        <v>18</v>
      </c>
      <c r="J1531" s="43" t="s">
        <v>17</v>
      </c>
      <c r="K1531" s="42"/>
      <c r="L1531" s="18"/>
      <c r="M1531" s="18"/>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18"/>
      <c r="AM1531" s="18"/>
      <c r="AN1531" s="18"/>
      <c r="AO1531" s="18"/>
      <c r="AP1531" s="18"/>
      <c r="AQ1531" s="18"/>
      <c r="AR1531" s="18"/>
      <c r="AS1531" s="18"/>
      <c r="AT1531" s="18"/>
      <c r="AU1531" s="18"/>
      <c r="AV1531" s="18"/>
      <c r="AW1531" s="18"/>
      <c r="AX1531" s="18"/>
      <c r="AY1531" s="18"/>
      <c r="AZ1531" s="18"/>
      <c r="BA1531" s="18"/>
      <c r="BB1531" s="18"/>
      <c r="BC1531" s="18"/>
      <c r="BD1531" s="18"/>
      <c r="BE1531" s="18"/>
      <c r="BF1531" s="18"/>
      <c r="BG1531" s="18"/>
      <c r="BH1531" s="18"/>
      <c r="BI1531" s="18"/>
      <c r="BJ1531" s="18"/>
      <c r="BK1531" s="18"/>
      <c r="BL1531" s="18"/>
      <c r="BM1531" s="18"/>
      <c r="BN1531" s="18"/>
      <c r="BO1531" s="18"/>
      <c r="BP1531" s="18"/>
      <c r="BQ1531" s="18"/>
      <c r="BR1531" s="18"/>
      <c r="BS1531" s="18"/>
      <c r="BT1531" s="18"/>
      <c r="BU1531" s="18"/>
      <c r="BV1531" s="18"/>
      <c r="BW1531" s="18"/>
      <c r="BX1531" s="18"/>
      <c r="BY1531" s="18"/>
      <c r="BZ1531" s="18"/>
      <c r="CA1531" s="18"/>
      <c r="CB1531" s="18"/>
      <c r="CC1531" s="18"/>
      <c r="CD1531" s="18"/>
      <c r="CE1531" s="18"/>
      <c r="CF1531" s="18"/>
      <c r="CG1531" s="18"/>
      <c r="CH1531" s="18"/>
      <c r="CI1531" s="18"/>
      <c r="CJ1531" s="18"/>
      <c r="CK1531" s="18"/>
      <c r="CL1531" s="18"/>
      <c r="CM1531" s="18"/>
      <c r="CN1531" s="18"/>
      <c r="CO1531" s="18"/>
      <c r="CP1531" s="18"/>
      <c r="CQ1531" s="18"/>
      <c r="CR1531" s="18"/>
      <c r="CS1531" s="18"/>
      <c r="CT1531" s="18"/>
      <c r="CU1531" s="18"/>
      <c r="CV1531" s="18"/>
      <c r="CW1531" s="18"/>
      <c r="CX1531" s="18"/>
      <c r="CY1531" s="18"/>
      <c r="CZ1531" s="18"/>
      <c r="DA1531" s="18"/>
      <c r="DB1531" s="18"/>
      <c r="DC1531" s="18"/>
      <c r="DD1531" s="18"/>
      <c r="DE1531" s="18"/>
      <c r="DF1531" s="18"/>
      <c r="DG1531" s="18"/>
      <c r="DH1531" s="18"/>
      <c r="DI1531" s="18"/>
      <c r="DJ1531" s="18"/>
      <c r="DK1531" s="18"/>
      <c r="DL1531" s="18"/>
      <c r="DM1531" s="18"/>
      <c r="DN1531" s="18"/>
      <c r="DO1531" s="18"/>
      <c r="DP1531" s="18"/>
      <c r="DQ1531" s="18"/>
      <c r="DR1531" s="18"/>
      <c r="DS1531" s="18"/>
      <c r="DT1531" s="18"/>
      <c r="DU1531" s="18"/>
      <c r="DV1531" s="18"/>
      <c r="DW1531" s="18"/>
      <c r="DX1531" s="18"/>
      <c r="DY1531" s="18"/>
      <c r="DZ1531" s="18"/>
      <c r="EA1531" s="18"/>
      <c r="EB1531" s="18"/>
      <c r="EC1531" s="18"/>
      <c r="ED1531" s="18"/>
      <c r="EE1531" s="18"/>
      <c r="EF1531" s="18"/>
      <c r="EG1531" s="18"/>
      <c r="EH1531" s="18"/>
      <c r="EI1531" s="18"/>
      <c r="EJ1531" s="18"/>
      <c r="EK1531" s="18"/>
      <c r="EL1531" s="18"/>
      <c r="EM1531" s="18"/>
      <c r="EN1531" s="18"/>
      <c r="EO1531" s="18"/>
      <c r="EP1531" s="18"/>
      <c r="EQ1531" s="18"/>
      <c r="ER1531" s="18"/>
      <c r="ES1531" s="18"/>
      <c r="ET1531" s="18"/>
      <c r="EU1531" s="18"/>
      <c r="EV1531" s="18"/>
      <c r="EW1531" s="18"/>
      <c r="EX1531" s="18"/>
      <c r="EY1531" s="18"/>
      <c r="EZ1531" s="18"/>
      <c r="FA1531" s="18"/>
      <c r="FB1531" s="18"/>
      <c r="FC1531" s="18"/>
      <c r="FD1531" s="18"/>
      <c r="FE1531" s="18"/>
      <c r="FF1531" s="18"/>
      <c r="FG1531" s="18"/>
      <c r="FH1531" s="18"/>
      <c r="FI1531" s="18"/>
      <c r="FJ1531" s="18"/>
      <c r="FK1531" s="18"/>
      <c r="FL1531" s="18"/>
      <c r="FM1531" s="18"/>
      <c r="FN1531" s="18"/>
      <c r="FO1531" s="18"/>
      <c r="FP1531" s="18"/>
      <c r="FQ1531" s="18"/>
      <c r="FR1531" s="18"/>
      <c r="FS1531" s="18"/>
      <c r="FT1531" s="18"/>
      <c r="FU1531" s="18"/>
      <c r="FV1531" s="18"/>
      <c r="FW1531" s="18"/>
      <c r="FX1531" s="18"/>
      <c r="FY1531" s="18"/>
      <c r="FZ1531" s="18"/>
      <c r="GA1531" s="18"/>
      <c r="GB1531" s="18"/>
      <c r="GC1531" s="18"/>
      <c r="GD1531" s="18"/>
      <c r="GE1531" s="18"/>
      <c r="GF1531" s="18"/>
      <c r="GG1531" s="18"/>
      <c r="GH1531" s="18"/>
      <c r="GI1531" s="18"/>
      <c r="GJ1531" s="18"/>
      <c r="GK1531" s="18"/>
      <c r="GL1531" s="18"/>
      <c r="GM1531" s="18"/>
      <c r="GN1531" s="18"/>
      <c r="GO1531" s="18"/>
      <c r="GP1531" s="18"/>
      <c r="GQ1531" s="18"/>
      <c r="GR1531" s="18"/>
      <c r="GS1531" s="18"/>
      <c r="GT1531" s="18"/>
      <c r="GU1531" s="18"/>
      <c r="GV1531" s="18"/>
      <c r="GW1531" s="18"/>
      <c r="GX1531" s="18"/>
      <c r="GY1531" s="18"/>
      <c r="GZ1531" s="18"/>
      <c r="HA1531" s="18"/>
      <c r="HB1531" s="18"/>
      <c r="HC1531" s="18"/>
      <c r="HD1531" s="18"/>
      <c r="HE1531" s="18"/>
      <c r="HF1531" s="18"/>
      <c r="HG1531" s="18"/>
      <c r="HH1531" s="18"/>
      <c r="HI1531" s="18"/>
      <c r="HJ1531" s="18"/>
      <c r="HK1531" s="18"/>
      <c r="HL1531" s="18"/>
      <c r="HM1531" s="18"/>
      <c r="HN1531" s="18"/>
      <c r="HO1531" s="18"/>
      <c r="HP1531" s="18"/>
      <c r="HQ1531" s="18"/>
      <c r="HR1531" s="18"/>
      <c r="HS1531" s="18"/>
      <c r="HT1531" s="18"/>
      <c r="HU1531" s="18"/>
      <c r="HV1531" s="18"/>
      <c r="HW1531" s="18"/>
      <c r="HX1531" s="18"/>
      <c r="HY1531" s="18"/>
      <c r="HZ1531" s="18"/>
      <c r="IA1531" s="18"/>
      <c r="IB1531" s="18"/>
      <c r="IC1531" s="18"/>
      <c r="ID1531" s="18"/>
    </row>
    <row r="1532" spans="1:238" x14ac:dyDescent="0.2">
      <c r="A1532" s="11">
        <f t="shared" si="26"/>
        <v>1523</v>
      </c>
      <c r="B1532" s="38" t="s">
        <v>620</v>
      </c>
      <c r="C1532" s="38" t="s">
        <v>140</v>
      </c>
      <c r="D1532" s="38" t="s">
        <v>1050</v>
      </c>
      <c r="E1532" s="69" t="s">
        <v>224</v>
      </c>
      <c r="F1532" s="40" t="s">
        <v>121</v>
      </c>
      <c r="G1532" s="39">
        <v>675</v>
      </c>
      <c r="H1532" s="39">
        <v>1654</v>
      </c>
      <c r="I1532" s="41" t="s">
        <v>18</v>
      </c>
      <c r="J1532" s="43" t="s">
        <v>17</v>
      </c>
      <c r="K1532" s="42"/>
      <c r="L1532" s="18"/>
      <c r="M1532" s="18"/>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18"/>
      <c r="AM1532" s="18"/>
      <c r="AN1532" s="18"/>
      <c r="AO1532" s="18"/>
      <c r="AP1532" s="18"/>
      <c r="AQ1532" s="18"/>
      <c r="AR1532" s="18"/>
      <c r="AS1532" s="18"/>
      <c r="AT1532" s="18"/>
      <c r="AU1532" s="18"/>
      <c r="AV1532" s="18"/>
      <c r="AW1532" s="18"/>
      <c r="AX1532" s="18"/>
      <c r="AY1532" s="18"/>
      <c r="AZ1532" s="18"/>
      <c r="BA1532" s="18"/>
      <c r="BB1532" s="18"/>
      <c r="BC1532" s="18"/>
      <c r="BD1532" s="18"/>
      <c r="BE1532" s="18"/>
      <c r="BF1532" s="18"/>
      <c r="BG1532" s="18"/>
      <c r="BH1532" s="18"/>
      <c r="BI1532" s="18"/>
      <c r="BJ1532" s="18"/>
      <c r="BK1532" s="18"/>
      <c r="BL1532" s="18"/>
      <c r="BM1532" s="18"/>
      <c r="BN1532" s="18"/>
      <c r="BO1532" s="18"/>
      <c r="BP1532" s="18"/>
      <c r="BQ1532" s="18"/>
      <c r="BR1532" s="18"/>
      <c r="BS1532" s="18"/>
      <c r="BT1532" s="18"/>
      <c r="BU1532" s="18"/>
      <c r="BV1532" s="18"/>
      <c r="BW1532" s="18"/>
      <c r="BX1532" s="18"/>
      <c r="BY1532" s="18"/>
      <c r="BZ1532" s="18"/>
      <c r="CA1532" s="18"/>
      <c r="CB1532" s="18"/>
      <c r="CC1532" s="18"/>
      <c r="CD1532" s="18"/>
      <c r="CE1532" s="18"/>
      <c r="CF1532" s="18"/>
      <c r="CG1532" s="18"/>
      <c r="CH1532" s="18"/>
      <c r="CI1532" s="18"/>
      <c r="CJ1532" s="18"/>
      <c r="CK1532" s="18"/>
      <c r="CL1532" s="18"/>
      <c r="CM1532" s="18"/>
      <c r="CN1532" s="18"/>
      <c r="CO1532" s="18"/>
      <c r="CP1532" s="18"/>
      <c r="CQ1532" s="18"/>
      <c r="CR1532" s="18"/>
      <c r="CS1532" s="18"/>
      <c r="CT1532" s="18"/>
      <c r="CU1532" s="18"/>
      <c r="CV1532" s="18"/>
      <c r="CW1532" s="18"/>
      <c r="CX1532" s="18"/>
      <c r="CY1532" s="18"/>
      <c r="CZ1532" s="18"/>
      <c r="DA1532" s="18"/>
      <c r="DB1532" s="18"/>
      <c r="DC1532" s="18"/>
      <c r="DD1532" s="18"/>
      <c r="DE1532" s="18"/>
      <c r="DF1532" s="18"/>
      <c r="DG1532" s="18"/>
      <c r="DH1532" s="18"/>
      <c r="DI1532" s="18"/>
      <c r="DJ1532" s="18"/>
      <c r="DK1532" s="18"/>
      <c r="DL1532" s="18"/>
      <c r="DM1532" s="18"/>
      <c r="DN1532" s="18"/>
      <c r="DO1532" s="18"/>
      <c r="DP1532" s="18"/>
      <c r="DQ1532" s="18"/>
      <c r="DR1532" s="18"/>
      <c r="DS1532" s="18"/>
      <c r="DT1532" s="18"/>
      <c r="DU1532" s="18"/>
      <c r="DV1532" s="18"/>
      <c r="DW1532" s="18"/>
      <c r="DX1532" s="18"/>
      <c r="DY1532" s="18"/>
      <c r="DZ1532" s="18"/>
      <c r="EA1532" s="18"/>
      <c r="EB1532" s="18"/>
      <c r="EC1532" s="18"/>
      <c r="ED1532" s="18"/>
      <c r="EE1532" s="18"/>
      <c r="EF1532" s="18"/>
      <c r="EG1532" s="18"/>
      <c r="EH1532" s="18"/>
      <c r="EI1532" s="18"/>
      <c r="EJ1532" s="18"/>
      <c r="EK1532" s="18"/>
      <c r="EL1532" s="18"/>
      <c r="EM1532" s="18"/>
      <c r="EN1532" s="18"/>
      <c r="EO1532" s="18"/>
      <c r="EP1532" s="18"/>
      <c r="EQ1532" s="18"/>
      <c r="ER1532" s="18"/>
      <c r="ES1532" s="18"/>
      <c r="ET1532" s="18"/>
      <c r="EU1532" s="18"/>
      <c r="EV1532" s="18"/>
      <c r="EW1532" s="18"/>
      <c r="EX1532" s="18"/>
      <c r="EY1532" s="18"/>
      <c r="EZ1532" s="18"/>
      <c r="FA1532" s="18"/>
      <c r="FB1532" s="18"/>
      <c r="FC1532" s="18"/>
      <c r="FD1532" s="18"/>
      <c r="FE1532" s="18"/>
      <c r="FF1532" s="18"/>
      <c r="FG1532" s="18"/>
      <c r="FH1532" s="18"/>
      <c r="FI1532" s="18"/>
      <c r="FJ1532" s="18"/>
      <c r="FK1532" s="18"/>
      <c r="FL1532" s="18"/>
      <c r="FM1532" s="18"/>
      <c r="FN1532" s="18"/>
      <c r="FO1532" s="18"/>
      <c r="FP1532" s="18"/>
      <c r="FQ1532" s="18"/>
      <c r="FR1532" s="18"/>
      <c r="FS1532" s="18"/>
      <c r="FT1532" s="18"/>
      <c r="FU1532" s="18"/>
      <c r="FV1532" s="18"/>
      <c r="FW1532" s="18"/>
      <c r="FX1532" s="18"/>
      <c r="FY1532" s="18"/>
      <c r="FZ1532" s="18"/>
      <c r="GA1532" s="18"/>
      <c r="GB1532" s="18"/>
      <c r="GC1532" s="18"/>
      <c r="GD1532" s="18"/>
      <c r="GE1532" s="18"/>
      <c r="GF1532" s="18"/>
      <c r="GG1532" s="18"/>
      <c r="GH1532" s="18"/>
      <c r="GI1532" s="18"/>
      <c r="GJ1532" s="18"/>
      <c r="GK1532" s="18"/>
      <c r="GL1532" s="18"/>
      <c r="GM1532" s="18"/>
      <c r="GN1532" s="18"/>
      <c r="GO1532" s="18"/>
      <c r="GP1532" s="18"/>
      <c r="GQ1532" s="18"/>
      <c r="GR1532" s="18"/>
      <c r="GS1532" s="18"/>
      <c r="GT1532" s="18"/>
      <c r="GU1532" s="18"/>
      <c r="GV1532" s="18"/>
      <c r="GW1532" s="18"/>
      <c r="GX1532" s="18"/>
      <c r="GY1532" s="18"/>
      <c r="GZ1532" s="18"/>
      <c r="HA1532" s="18"/>
      <c r="HB1532" s="18"/>
      <c r="HC1532" s="18"/>
      <c r="HD1532" s="18"/>
      <c r="HE1532" s="18"/>
      <c r="HF1532" s="18"/>
      <c r="HG1532" s="18"/>
      <c r="HH1532" s="18"/>
      <c r="HI1532" s="18"/>
      <c r="HJ1532" s="18"/>
      <c r="HK1532" s="18"/>
      <c r="HL1532" s="18"/>
      <c r="HM1532" s="18"/>
      <c r="HN1532" s="18"/>
      <c r="HO1532" s="18"/>
      <c r="HP1532" s="18"/>
      <c r="HQ1532" s="18"/>
      <c r="HR1532" s="18"/>
      <c r="HS1532" s="18"/>
      <c r="HT1532" s="18"/>
      <c r="HU1532" s="18"/>
      <c r="HV1532" s="18"/>
      <c r="HW1532" s="18"/>
      <c r="HX1532" s="18"/>
      <c r="HY1532" s="18"/>
      <c r="HZ1532" s="18"/>
      <c r="IA1532" s="18"/>
      <c r="IB1532" s="18"/>
      <c r="IC1532" s="18"/>
      <c r="ID1532" s="18"/>
    </row>
    <row r="1533" spans="1:238" x14ac:dyDescent="0.2">
      <c r="A1533" s="11">
        <f t="shared" si="26"/>
        <v>1524</v>
      </c>
      <c r="B1533" s="38" t="s">
        <v>621</v>
      </c>
      <c r="C1533" s="38" t="s">
        <v>140</v>
      </c>
      <c r="D1533" s="38" t="s">
        <v>1050</v>
      </c>
      <c r="E1533" s="69" t="s">
        <v>2079</v>
      </c>
      <c r="F1533" s="40" t="s">
        <v>2086</v>
      </c>
      <c r="G1533" s="85">
        <v>395</v>
      </c>
      <c r="H1533" s="85">
        <v>901</v>
      </c>
      <c r="I1533" s="86" t="s">
        <v>19</v>
      </c>
      <c r="J1533" s="86" t="s">
        <v>17</v>
      </c>
      <c r="K1533" s="42"/>
      <c r="L1533" s="18"/>
      <c r="M1533" s="18"/>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18"/>
      <c r="AM1533" s="18"/>
      <c r="AN1533" s="18"/>
      <c r="AO1533" s="18"/>
      <c r="AP1533" s="18"/>
      <c r="AQ1533" s="18"/>
      <c r="AR1533" s="18"/>
      <c r="AS1533" s="18"/>
      <c r="AT1533" s="18"/>
      <c r="AU1533" s="18"/>
      <c r="AV1533" s="18"/>
      <c r="AW1533" s="18"/>
      <c r="AX1533" s="18"/>
      <c r="AY1533" s="18"/>
      <c r="AZ1533" s="18"/>
      <c r="BA1533" s="18"/>
      <c r="BB1533" s="18"/>
      <c r="BC1533" s="18"/>
      <c r="BD1533" s="18"/>
      <c r="BE1533" s="18"/>
      <c r="BF1533" s="18"/>
      <c r="BG1533" s="18"/>
      <c r="BH1533" s="18"/>
      <c r="BI1533" s="18"/>
      <c r="BJ1533" s="18"/>
      <c r="BK1533" s="18"/>
      <c r="BL1533" s="18"/>
      <c r="BM1533" s="18"/>
      <c r="BN1533" s="18"/>
      <c r="BO1533" s="18"/>
      <c r="BP1533" s="18"/>
      <c r="BQ1533" s="18"/>
      <c r="BR1533" s="18"/>
      <c r="BS1533" s="18"/>
      <c r="BT1533" s="18"/>
      <c r="BU1533" s="18"/>
      <c r="BV1533" s="18"/>
      <c r="BW1533" s="18"/>
      <c r="BX1533" s="18"/>
      <c r="BY1533" s="18"/>
      <c r="BZ1533" s="18"/>
      <c r="CA1533" s="18"/>
      <c r="CB1533" s="18"/>
      <c r="CC1533" s="18"/>
      <c r="CD1533" s="18"/>
      <c r="CE1533" s="18"/>
      <c r="CF1533" s="18"/>
      <c r="CG1533" s="18"/>
      <c r="CH1533" s="18"/>
      <c r="CI1533" s="18"/>
      <c r="CJ1533" s="18"/>
      <c r="CK1533" s="18"/>
      <c r="CL1533" s="18"/>
      <c r="CM1533" s="18"/>
      <c r="CN1533" s="18"/>
      <c r="CO1533" s="18"/>
      <c r="CP1533" s="18"/>
      <c r="CQ1533" s="18"/>
      <c r="CR1533" s="18"/>
      <c r="CS1533" s="18"/>
      <c r="CT1533" s="18"/>
      <c r="CU1533" s="18"/>
      <c r="CV1533" s="18"/>
      <c r="CW1533" s="18"/>
      <c r="CX1533" s="18"/>
      <c r="CY1533" s="18"/>
      <c r="CZ1533" s="18"/>
      <c r="DA1533" s="18"/>
      <c r="DB1533" s="18"/>
      <c r="DC1533" s="18"/>
      <c r="DD1533" s="18"/>
      <c r="DE1533" s="18"/>
      <c r="DF1533" s="18"/>
      <c r="DG1533" s="18"/>
      <c r="DH1533" s="18"/>
      <c r="DI1533" s="18"/>
      <c r="DJ1533" s="18"/>
      <c r="DK1533" s="18"/>
      <c r="DL1533" s="18"/>
      <c r="DM1533" s="18"/>
      <c r="DN1533" s="18"/>
      <c r="DO1533" s="18"/>
      <c r="DP1533" s="18"/>
      <c r="DQ1533" s="18"/>
      <c r="DR1533" s="18"/>
      <c r="DS1533" s="18"/>
      <c r="DT1533" s="18"/>
      <c r="DU1533" s="18"/>
      <c r="DV1533" s="18"/>
      <c r="DW1533" s="18"/>
      <c r="DX1533" s="18"/>
      <c r="DY1533" s="18"/>
      <c r="DZ1533" s="18"/>
      <c r="EA1533" s="18"/>
      <c r="EB1533" s="18"/>
      <c r="EC1533" s="18"/>
      <c r="ED1533" s="18"/>
      <c r="EE1533" s="18"/>
      <c r="EF1533" s="18"/>
      <c r="EG1533" s="18"/>
      <c r="EH1533" s="18"/>
      <c r="EI1533" s="18"/>
      <c r="EJ1533" s="18"/>
      <c r="EK1533" s="18"/>
      <c r="EL1533" s="18"/>
      <c r="EM1533" s="18"/>
      <c r="EN1533" s="18"/>
      <c r="EO1533" s="18"/>
      <c r="EP1533" s="18"/>
      <c r="EQ1533" s="18"/>
      <c r="ER1533" s="18"/>
      <c r="ES1533" s="18"/>
      <c r="ET1533" s="18"/>
      <c r="EU1533" s="18"/>
      <c r="EV1533" s="18"/>
      <c r="EW1533" s="18"/>
      <c r="EX1533" s="18"/>
      <c r="EY1533" s="18"/>
      <c r="EZ1533" s="18"/>
      <c r="FA1533" s="18"/>
      <c r="FB1533" s="18"/>
      <c r="FC1533" s="18"/>
      <c r="FD1533" s="18"/>
      <c r="FE1533" s="18"/>
      <c r="FF1533" s="18"/>
      <c r="FG1533" s="18"/>
      <c r="FH1533" s="18"/>
      <c r="FI1533" s="18"/>
      <c r="FJ1533" s="18"/>
      <c r="FK1533" s="18"/>
      <c r="FL1533" s="18"/>
      <c r="FM1533" s="18"/>
      <c r="FN1533" s="18"/>
      <c r="FO1533" s="18"/>
      <c r="FP1533" s="18"/>
      <c r="FQ1533" s="18"/>
      <c r="FR1533" s="18"/>
      <c r="FS1533" s="18"/>
      <c r="FT1533" s="18"/>
      <c r="FU1533" s="18"/>
      <c r="FV1533" s="18"/>
      <c r="FW1533" s="18"/>
      <c r="FX1533" s="18"/>
      <c r="FY1533" s="18"/>
      <c r="FZ1533" s="18"/>
      <c r="GA1533" s="18"/>
      <c r="GB1533" s="18"/>
      <c r="GC1533" s="18"/>
      <c r="GD1533" s="18"/>
      <c r="GE1533" s="18"/>
      <c r="GF1533" s="18"/>
      <c r="GG1533" s="18"/>
      <c r="GH1533" s="18"/>
      <c r="GI1533" s="18"/>
      <c r="GJ1533" s="18"/>
      <c r="GK1533" s="18"/>
      <c r="GL1533" s="18"/>
      <c r="GM1533" s="18"/>
      <c r="GN1533" s="18"/>
      <c r="GO1533" s="18"/>
      <c r="GP1533" s="18"/>
      <c r="GQ1533" s="18"/>
      <c r="GR1533" s="18"/>
      <c r="GS1533" s="18"/>
      <c r="GT1533" s="18"/>
      <c r="GU1533" s="18"/>
      <c r="GV1533" s="18"/>
      <c r="GW1533" s="18"/>
      <c r="GX1533" s="18"/>
      <c r="GY1533" s="18"/>
      <c r="GZ1533" s="18"/>
      <c r="HA1533" s="18"/>
      <c r="HB1533" s="18"/>
      <c r="HC1533" s="18"/>
      <c r="HD1533" s="18"/>
      <c r="HE1533" s="18"/>
      <c r="HF1533" s="18"/>
      <c r="HG1533" s="18"/>
      <c r="HH1533" s="18"/>
      <c r="HI1533" s="18"/>
      <c r="HJ1533" s="18"/>
      <c r="HK1533" s="18"/>
      <c r="HL1533" s="18"/>
      <c r="HM1533" s="18"/>
      <c r="HN1533" s="18"/>
      <c r="HO1533" s="18"/>
      <c r="HP1533" s="18"/>
      <c r="HQ1533" s="18"/>
      <c r="HR1533" s="18"/>
      <c r="HS1533" s="18"/>
      <c r="HT1533" s="18"/>
      <c r="HU1533" s="18"/>
      <c r="HV1533" s="18"/>
      <c r="HW1533" s="18"/>
      <c r="HX1533" s="18"/>
      <c r="HY1533" s="18"/>
      <c r="HZ1533" s="18"/>
      <c r="IA1533" s="18"/>
      <c r="IB1533" s="18"/>
      <c r="IC1533" s="18"/>
      <c r="ID1533" s="18"/>
    </row>
    <row r="1534" spans="1:238" x14ac:dyDescent="0.2">
      <c r="A1534" s="11">
        <f t="shared" si="26"/>
        <v>1525</v>
      </c>
      <c r="B1534" s="46" t="s">
        <v>622</v>
      </c>
      <c r="C1534" s="46" t="s">
        <v>140</v>
      </c>
      <c r="D1534" s="38" t="s">
        <v>1050</v>
      </c>
      <c r="E1534" s="69" t="s">
        <v>2125</v>
      </c>
      <c r="F1534" s="40" t="s">
        <v>191</v>
      </c>
      <c r="G1534" s="39">
        <v>186</v>
      </c>
      <c r="H1534" s="39">
        <v>377</v>
      </c>
      <c r="I1534" s="41" t="s">
        <v>18</v>
      </c>
      <c r="J1534" s="43" t="s">
        <v>17</v>
      </c>
      <c r="K1534" s="42"/>
      <c r="L1534" s="12"/>
      <c r="M1534" s="12"/>
      <c r="N1534" s="12"/>
      <c r="O1534" s="12"/>
      <c r="P1534" s="12"/>
      <c r="Q1534" s="12"/>
      <c r="R1534" s="12"/>
      <c r="S1534" s="12"/>
      <c r="T1534" s="12"/>
      <c r="U1534" s="12"/>
      <c r="V1534" s="12"/>
      <c r="W1534" s="12"/>
      <c r="X1534" s="12"/>
      <c r="Y1534" s="12"/>
      <c r="Z1534" s="12"/>
      <c r="AA1534" s="12"/>
      <c r="AB1534" s="12"/>
      <c r="AC1534" s="12"/>
      <c r="AD1534" s="12"/>
      <c r="AE1534" s="12"/>
      <c r="AF1534" s="12"/>
      <c r="AG1534" s="12"/>
      <c r="AH1534" s="12"/>
      <c r="AI1534" s="12"/>
      <c r="AJ1534" s="12"/>
      <c r="AK1534" s="12"/>
      <c r="AL1534" s="12"/>
      <c r="AM1534" s="12"/>
      <c r="AN1534" s="12"/>
      <c r="AO1534" s="12"/>
      <c r="AP1534" s="12"/>
      <c r="AQ1534" s="12"/>
      <c r="AR1534" s="12"/>
      <c r="AS1534" s="12"/>
      <c r="AT1534" s="12"/>
      <c r="AU1534" s="12"/>
      <c r="AV1534" s="12"/>
      <c r="AW1534" s="12"/>
      <c r="AX1534" s="12"/>
      <c r="AY1534" s="12"/>
      <c r="AZ1534" s="12"/>
      <c r="BA1534" s="12"/>
      <c r="BB1534" s="12"/>
      <c r="BC1534" s="12"/>
      <c r="BD1534" s="12"/>
      <c r="BE1534" s="12"/>
      <c r="BF1534" s="12"/>
      <c r="BG1534" s="12"/>
      <c r="BH1534" s="12"/>
      <c r="BI1534" s="12"/>
      <c r="BJ1534" s="12"/>
      <c r="BK1534" s="12"/>
      <c r="BL1534" s="12"/>
      <c r="BM1534" s="12"/>
      <c r="BN1534" s="12"/>
      <c r="BO1534" s="12"/>
      <c r="BP1534" s="12"/>
      <c r="BQ1534" s="12"/>
      <c r="BR1534" s="12"/>
      <c r="BS1534" s="12"/>
      <c r="BT1534" s="12"/>
      <c r="BU1534" s="12"/>
      <c r="BV1534" s="12"/>
      <c r="BW1534" s="12"/>
      <c r="BX1534" s="12"/>
      <c r="BY1534" s="12"/>
      <c r="BZ1534" s="12"/>
      <c r="CA1534" s="12"/>
      <c r="CB1534" s="12"/>
      <c r="CC1534" s="12"/>
      <c r="CD1534" s="12"/>
      <c r="CE1534" s="12"/>
      <c r="CF1534" s="12"/>
      <c r="CG1534" s="12"/>
      <c r="CH1534" s="12"/>
      <c r="CI1534" s="12"/>
      <c r="CJ1534" s="12"/>
      <c r="CK1534" s="12"/>
      <c r="CL1534" s="12"/>
      <c r="CM1534" s="12"/>
      <c r="CN1534" s="12"/>
      <c r="CO1534" s="12"/>
      <c r="CP1534" s="12"/>
      <c r="CQ1534" s="12"/>
      <c r="CR1534" s="12"/>
      <c r="CS1534" s="12"/>
      <c r="CT1534" s="12"/>
      <c r="CU1534" s="12"/>
      <c r="CV1534" s="12"/>
      <c r="CW1534" s="12"/>
      <c r="CX1534" s="12"/>
      <c r="CY1534" s="12"/>
      <c r="CZ1534" s="12"/>
      <c r="DA1534" s="12"/>
      <c r="DB1534" s="12"/>
      <c r="DC1534" s="12"/>
      <c r="DD1534" s="12"/>
      <c r="DE1534" s="12"/>
      <c r="DF1534" s="12"/>
      <c r="DG1534" s="12"/>
      <c r="DH1534" s="12"/>
      <c r="DI1534" s="12"/>
      <c r="DJ1534" s="12"/>
      <c r="DK1534" s="12"/>
      <c r="DL1534" s="12"/>
      <c r="DM1534" s="12"/>
      <c r="DN1534" s="12"/>
      <c r="DO1534" s="12"/>
      <c r="DP1534" s="12"/>
      <c r="DQ1534" s="12"/>
      <c r="DR1534" s="12"/>
      <c r="DS1534" s="12"/>
      <c r="DT1534" s="12"/>
      <c r="DU1534" s="12"/>
      <c r="DV1534" s="12"/>
      <c r="DW1534" s="12"/>
      <c r="DX1534" s="12"/>
      <c r="DY1534" s="12"/>
      <c r="DZ1534" s="12"/>
      <c r="EA1534" s="12"/>
      <c r="EB1534" s="12"/>
      <c r="EC1534" s="12"/>
      <c r="ED1534" s="12"/>
      <c r="EE1534" s="12"/>
      <c r="EF1534" s="12"/>
      <c r="EG1534" s="12"/>
      <c r="EH1534" s="12"/>
      <c r="EI1534" s="12"/>
      <c r="EJ1534" s="12"/>
      <c r="EK1534" s="12"/>
      <c r="EL1534" s="12"/>
      <c r="EM1534" s="12"/>
      <c r="EN1534" s="12"/>
      <c r="EO1534" s="12"/>
      <c r="EP1534" s="12"/>
      <c r="EQ1534" s="12"/>
      <c r="ER1534" s="12"/>
      <c r="ES1534" s="12"/>
      <c r="ET1534" s="12"/>
      <c r="EU1534" s="12"/>
      <c r="EV1534" s="12"/>
      <c r="EW1534" s="12"/>
      <c r="EX1534" s="12"/>
      <c r="EY1534" s="12"/>
      <c r="EZ1534" s="12"/>
      <c r="FA1534" s="12"/>
      <c r="FB1534" s="12"/>
      <c r="FC1534" s="12"/>
      <c r="FD1534" s="12"/>
      <c r="FE1534" s="12"/>
      <c r="FF1534" s="12"/>
      <c r="FG1534" s="12"/>
      <c r="FH1534" s="12"/>
      <c r="FI1534" s="12"/>
      <c r="FJ1534" s="12"/>
      <c r="FK1534" s="12"/>
      <c r="FL1534" s="12"/>
      <c r="FM1534" s="12"/>
      <c r="FN1534" s="12"/>
      <c r="FO1534" s="12"/>
      <c r="FP1534" s="12"/>
      <c r="FQ1534" s="12"/>
      <c r="FR1534" s="12"/>
      <c r="FS1534" s="12"/>
      <c r="FT1534" s="12"/>
      <c r="FU1534" s="12"/>
      <c r="FV1534" s="12"/>
      <c r="FW1534" s="12"/>
      <c r="FX1534" s="12"/>
      <c r="FY1534" s="12"/>
      <c r="FZ1534" s="12"/>
      <c r="GA1534" s="12"/>
      <c r="GB1534" s="12"/>
      <c r="GC1534" s="12"/>
      <c r="GD1534" s="12"/>
      <c r="GE1534" s="12"/>
      <c r="GF1534" s="12"/>
      <c r="GG1534" s="12"/>
      <c r="GH1534" s="12"/>
      <c r="GI1534" s="12"/>
      <c r="GJ1534" s="12"/>
      <c r="GK1534" s="12"/>
      <c r="GL1534" s="12"/>
      <c r="GM1534" s="12"/>
      <c r="GN1534" s="12"/>
      <c r="GO1534" s="12"/>
      <c r="GP1534" s="12"/>
      <c r="GQ1534" s="12"/>
      <c r="GR1534" s="12"/>
      <c r="GS1534" s="12"/>
      <c r="GT1534" s="12"/>
      <c r="GU1534" s="12"/>
      <c r="GV1534" s="12"/>
      <c r="GW1534" s="12"/>
      <c r="GX1534" s="12"/>
      <c r="GY1534" s="12"/>
      <c r="GZ1534" s="12"/>
      <c r="HA1534" s="12"/>
      <c r="HB1534" s="12"/>
      <c r="HC1534" s="12"/>
      <c r="HD1534" s="12"/>
      <c r="HE1534" s="12"/>
      <c r="HF1534" s="12"/>
      <c r="HG1534" s="12"/>
      <c r="HH1534" s="12"/>
      <c r="HI1534" s="12"/>
      <c r="HJ1534" s="12"/>
      <c r="HK1534" s="12"/>
      <c r="HL1534" s="12"/>
      <c r="HM1534" s="12"/>
      <c r="HN1534" s="12"/>
      <c r="HO1534" s="12"/>
      <c r="HP1534" s="12"/>
      <c r="HQ1534" s="12"/>
      <c r="HR1534" s="12"/>
      <c r="HS1534" s="12"/>
      <c r="HT1534" s="12"/>
      <c r="HU1534" s="12"/>
      <c r="HV1534" s="12"/>
      <c r="HW1534" s="12"/>
      <c r="HX1534" s="12"/>
      <c r="HY1534" s="12"/>
      <c r="HZ1534" s="12"/>
      <c r="IA1534" s="12"/>
      <c r="IB1534" s="12"/>
      <c r="IC1534" s="12"/>
      <c r="ID1534" s="12"/>
    </row>
    <row r="1535" spans="1:238" x14ac:dyDescent="0.2">
      <c r="A1535" s="11">
        <f t="shared" si="26"/>
        <v>1526</v>
      </c>
      <c r="B1535" s="46" t="s">
        <v>2143</v>
      </c>
      <c r="C1535" s="46" t="s">
        <v>140</v>
      </c>
      <c r="D1535" s="38" t="s">
        <v>1050</v>
      </c>
      <c r="E1535" s="69" t="s">
        <v>2140</v>
      </c>
      <c r="F1535" s="40" t="s">
        <v>64</v>
      </c>
      <c r="G1535" s="39">
        <v>954</v>
      </c>
      <c r="H1535" s="39">
        <v>2177</v>
      </c>
      <c r="I1535" s="41" t="s">
        <v>18</v>
      </c>
      <c r="J1535" s="43" t="s">
        <v>17</v>
      </c>
      <c r="K1535" s="42"/>
      <c r="L1535" s="12"/>
      <c r="M1535" s="12"/>
      <c r="N1535" s="12"/>
      <c r="O1535" s="12"/>
      <c r="P1535" s="12"/>
      <c r="Q1535" s="12"/>
      <c r="R1535" s="12"/>
      <c r="S1535" s="12"/>
      <c r="T1535" s="12"/>
      <c r="U1535" s="12"/>
      <c r="V1535" s="12"/>
      <c r="W1535" s="12"/>
      <c r="X1535" s="12"/>
      <c r="Y1535" s="12"/>
      <c r="Z1535" s="12"/>
      <c r="AA1535" s="12"/>
      <c r="AB1535" s="12"/>
      <c r="AC1535" s="12"/>
      <c r="AD1535" s="12"/>
      <c r="AE1535" s="12"/>
      <c r="AF1535" s="12"/>
      <c r="AG1535" s="12"/>
      <c r="AH1535" s="12"/>
      <c r="AI1535" s="12"/>
      <c r="AJ1535" s="12"/>
      <c r="AK1535" s="12"/>
      <c r="AL1535" s="12"/>
      <c r="AM1535" s="12"/>
      <c r="AN1535" s="12"/>
      <c r="AO1535" s="12"/>
      <c r="AP1535" s="12"/>
      <c r="AQ1535" s="12"/>
      <c r="AR1535" s="12"/>
      <c r="AS1535" s="12"/>
      <c r="AT1535" s="12"/>
      <c r="AU1535" s="12"/>
      <c r="AV1535" s="12"/>
      <c r="AW1535" s="12"/>
      <c r="AX1535" s="12"/>
      <c r="AY1535" s="12"/>
      <c r="AZ1535" s="12"/>
      <c r="BA1535" s="12"/>
      <c r="BB1535" s="12"/>
      <c r="BC1535" s="12"/>
      <c r="BD1535" s="12"/>
      <c r="BE1535" s="12"/>
      <c r="BF1535" s="12"/>
      <c r="BG1535" s="12"/>
      <c r="BH1535" s="12"/>
      <c r="BI1535" s="12"/>
      <c r="BJ1535" s="12"/>
      <c r="BK1535" s="12"/>
      <c r="BL1535" s="12"/>
      <c r="BM1535" s="12"/>
      <c r="BN1535" s="12"/>
      <c r="BO1535" s="12"/>
      <c r="BP1535" s="12"/>
      <c r="BQ1535" s="12"/>
      <c r="BR1535" s="12"/>
      <c r="BS1535" s="12"/>
      <c r="BT1535" s="12"/>
      <c r="BU1535" s="12"/>
      <c r="BV1535" s="12"/>
      <c r="BW1535" s="12"/>
      <c r="BX1535" s="12"/>
      <c r="BY1535" s="12"/>
      <c r="BZ1535" s="12"/>
      <c r="CA1535" s="12"/>
      <c r="CB1535" s="12"/>
      <c r="CC1535" s="12"/>
      <c r="CD1535" s="12"/>
      <c r="CE1535" s="12"/>
      <c r="CF1535" s="12"/>
      <c r="CG1535" s="12"/>
      <c r="CH1535" s="12"/>
      <c r="CI1535" s="12"/>
      <c r="CJ1535" s="12"/>
      <c r="CK1535" s="12"/>
      <c r="CL1535" s="12"/>
      <c r="CM1535" s="12"/>
      <c r="CN1535" s="12"/>
      <c r="CO1535" s="12"/>
      <c r="CP1535" s="12"/>
      <c r="CQ1535" s="12"/>
      <c r="CR1535" s="12"/>
      <c r="CS1535" s="12"/>
      <c r="CT1535" s="12"/>
      <c r="CU1535" s="12"/>
      <c r="CV1535" s="12"/>
      <c r="CW1535" s="12"/>
      <c r="CX1535" s="12"/>
      <c r="CY1535" s="12"/>
      <c r="CZ1535" s="12"/>
      <c r="DA1535" s="12"/>
      <c r="DB1535" s="12"/>
      <c r="DC1535" s="12"/>
      <c r="DD1535" s="12"/>
      <c r="DE1535" s="12"/>
      <c r="DF1535" s="12"/>
      <c r="DG1535" s="12"/>
      <c r="DH1535" s="12"/>
      <c r="DI1535" s="12"/>
      <c r="DJ1535" s="12"/>
      <c r="DK1535" s="12"/>
      <c r="DL1535" s="12"/>
      <c r="DM1535" s="12"/>
      <c r="DN1535" s="12"/>
      <c r="DO1535" s="12"/>
      <c r="DP1535" s="12"/>
      <c r="DQ1535" s="12"/>
      <c r="DR1535" s="12"/>
      <c r="DS1535" s="12"/>
      <c r="DT1535" s="12"/>
      <c r="DU1535" s="12"/>
      <c r="DV1535" s="12"/>
      <c r="DW1535" s="12"/>
      <c r="DX1535" s="12"/>
      <c r="DY1535" s="12"/>
      <c r="DZ1535" s="12"/>
      <c r="EA1535" s="12"/>
      <c r="EB1535" s="12"/>
      <c r="EC1535" s="12"/>
      <c r="ED1535" s="12"/>
      <c r="EE1535" s="12"/>
      <c r="EF1535" s="12"/>
      <c r="EG1535" s="12"/>
      <c r="EH1535" s="12"/>
      <c r="EI1535" s="12"/>
      <c r="EJ1535" s="12"/>
      <c r="EK1535" s="12"/>
      <c r="EL1535" s="12"/>
      <c r="EM1535" s="12"/>
      <c r="EN1535" s="12"/>
      <c r="EO1535" s="12"/>
      <c r="EP1535" s="12"/>
      <c r="EQ1535" s="12"/>
      <c r="ER1535" s="12"/>
      <c r="ES1535" s="12"/>
      <c r="ET1535" s="12"/>
      <c r="EU1535" s="12"/>
      <c r="EV1535" s="12"/>
      <c r="EW1535" s="12"/>
      <c r="EX1535" s="12"/>
      <c r="EY1535" s="12"/>
      <c r="EZ1535" s="12"/>
      <c r="FA1535" s="12"/>
      <c r="FB1535" s="12"/>
      <c r="FC1535" s="12"/>
      <c r="FD1535" s="12"/>
      <c r="FE1535" s="12"/>
      <c r="FF1535" s="12"/>
      <c r="FG1535" s="12"/>
      <c r="FH1535" s="12"/>
      <c r="FI1535" s="12"/>
      <c r="FJ1535" s="12"/>
      <c r="FK1535" s="12"/>
      <c r="FL1535" s="12"/>
      <c r="FM1535" s="12"/>
      <c r="FN1535" s="12"/>
      <c r="FO1535" s="12"/>
      <c r="FP1535" s="12"/>
      <c r="FQ1535" s="12"/>
      <c r="FR1535" s="12"/>
      <c r="FS1535" s="12"/>
      <c r="FT1535" s="12"/>
      <c r="FU1535" s="12"/>
      <c r="FV1535" s="12"/>
      <c r="FW1535" s="12"/>
      <c r="FX1535" s="12"/>
      <c r="FY1535" s="12"/>
      <c r="FZ1535" s="12"/>
      <c r="GA1535" s="12"/>
      <c r="GB1535" s="12"/>
      <c r="GC1535" s="12"/>
      <c r="GD1535" s="12"/>
      <c r="GE1535" s="12"/>
      <c r="GF1535" s="12"/>
      <c r="GG1535" s="12"/>
      <c r="GH1535" s="12"/>
      <c r="GI1535" s="12"/>
      <c r="GJ1535" s="12"/>
      <c r="GK1535" s="12"/>
      <c r="GL1535" s="12"/>
      <c r="GM1535" s="12"/>
      <c r="GN1535" s="12"/>
      <c r="GO1535" s="12"/>
      <c r="GP1535" s="12"/>
      <c r="GQ1535" s="12"/>
      <c r="GR1535" s="12"/>
      <c r="GS1535" s="12"/>
      <c r="GT1535" s="12"/>
      <c r="GU1535" s="12"/>
      <c r="GV1535" s="12"/>
      <c r="GW1535" s="12"/>
      <c r="GX1535" s="12"/>
      <c r="GY1535" s="12"/>
      <c r="GZ1535" s="12"/>
      <c r="HA1535" s="12"/>
      <c r="HB1535" s="12"/>
      <c r="HC1535" s="12"/>
      <c r="HD1535" s="12"/>
      <c r="HE1535" s="12"/>
      <c r="HF1535" s="12"/>
      <c r="HG1535" s="12"/>
      <c r="HH1535" s="12"/>
      <c r="HI1535" s="12"/>
      <c r="HJ1535" s="12"/>
      <c r="HK1535" s="12"/>
      <c r="HL1535" s="12"/>
      <c r="HM1535" s="12"/>
      <c r="HN1535" s="12"/>
      <c r="HO1535" s="12"/>
      <c r="HP1535" s="12"/>
      <c r="HQ1535" s="12"/>
      <c r="HR1535" s="12"/>
      <c r="HS1535" s="12"/>
      <c r="HT1535" s="12"/>
      <c r="HU1535" s="12"/>
      <c r="HV1535" s="12"/>
      <c r="HW1535" s="12"/>
      <c r="HX1535" s="12"/>
      <c r="HY1535" s="12"/>
      <c r="HZ1535" s="12"/>
      <c r="IA1535" s="12"/>
      <c r="IB1535" s="12"/>
      <c r="IC1535" s="12"/>
      <c r="ID1535" s="12"/>
    </row>
    <row r="1536" spans="1:238" x14ac:dyDescent="0.2">
      <c r="A1536" s="11">
        <f t="shared" si="26"/>
        <v>1527</v>
      </c>
      <c r="B1536" s="46" t="s">
        <v>623</v>
      </c>
      <c r="C1536" s="46" t="s">
        <v>140</v>
      </c>
      <c r="D1536" s="38" t="s">
        <v>1050</v>
      </c>
      <c r="E1536" s="69" t="s">
        <v>2202</v>
      </c>
      <c r="F1536" s="40" t="s">
        <v>2214</v>
      </c>
      <c r="G1536" s="39">
        <v>2613</v>
      </c>
      <c r="H1536" s="39">
        <v>6144</v>
      </c>
      <c r="I1536" s="41" t="s">
        <v>15</v>
      </c>
      <c r="J1536" s="43" t="s">
        <v>17</v>
      </c>
      <c r="K1536" s="42"/>
      <c r="L1536" s="12"/>
      <c r="M1536" s="12"/>
      <c r="N1536" s="12"/>
      <c r="O1536" s="12"/>
      <c r="P1536" s="12"/>
      <c r="Q1536" s="12"/>
      <c r="R1536" s="12"/>
      <c r="S1536" s="12"/>
      <c r="T1536" s="12"/>
      <c r="U1536" s="12"/>
      <c r="V1536" s="12"/>
      <c r="W1536" s="12"/>
      <c r="X1536" s="12"/>
      <c r="Y1536" s="12"/>
      <c r="Z1536" s="12"/>
      <c r="AA1536" s="12"/>
      <c r="AB1536" s="12"/>
      <c r="AC1536" s="12"/>
      <c r="AD1536" s="12"/>
      <c r="AE1536" s="12"/>
      <c r="AF1536" s="12"/>
      <c r="AG1536" s="12"/>
      <c r="AH1536" s="12"/>
      <c r="AI1536" s="12"/>
      <c r="AJ1536" s="12"/>
      <c r="AK1536" s="12"/>
      <c r="AL1536" s="12"/>
      <c r="AM1536" s="12"/>
      <c r="AN1536" s="12"/>
      <c r="AO1536" s="12"/>
      <c r="AP1536" s="12"/>
      <c r="AQ1536" s="12"/>
      <c r="AR1536" s="12"/>
      <c r="AS1536" s="12"/>
      <c r="AT1536" s="12"/>
      <c r="AU1536" s="12"/>
      <c r="AV1536" s="12"/>
      <c r="AW1536" s="12"/>
      <c r="AX1536" s="12"/>
      <c r="AY1536" s="12"/>
      <c r="AZ1536" s="12"/>
      <c r="BA1536" s="12"/>
      <c r="BB1536" s="12"/>
      <c r="BC1536" s="12"/>
      <c r="BD1536" s="12"/>
      <c r="BE1536" s="12"/>
      <c r="BF1536" s="12"/>
      <c r="BG1536" s="12"/>
      <c r="BH1536" s="12"/>
      <c r="BI1536" s="12"/>
      <c r="BJ1536" s="12"/>
      <c r="BK1536" s="12"/>
      <c r="BL1536" s="12"/>
      <c r="BM1536" s="12"/>
      <c r="BN1536" s="12"/>
      <c r="BO1536" s="12"/>
      <c r="BP1536" s="12"/>
      <c r="BQ1536" s="12"/>
      <c r="BR1536" s="12"/>
      <c r="BS1536" s="12"/>
      <c r="BT1536" s="12"/>
      <c r="BU1536" s="12"/>
      <c r="BV1536" s="12"/>
      <c r="BW1536" s="12"/>
      <c r="BX1536" s="12"/>
      <c r="BY1536" s="12"/>
      <c r="BZ1536" s="12"/>
      <c r="CA1536" s="12"/>
      <c r="CB1536" s="12"/>
      <c r="CC1536" s="12"/>
      <c r="CD1536" s="12"/>
      <c r="CE1536" s="12"/>
      <c r="CF1536" s="12"/>
      <c r="CG1536" s="12"/>
      <c r="CH1536" s="12"/>
      <c r="CI1536" s="12"/>
      <c r="CJ1536" s="12"/>
      <c r="CK1536" s="12"/>
      <c r="CL1536" s="12"/>
      <c r="CM1536" s="12"/>
      <c r="CN1536" s="12"/>
      <c r="CO1536" s="12"/>
      <c r="CP1536" s="12"/>
      <c r="CQ1536" s="12"/>
      <c r="CR1536" s="12"/>
      <c r="CS1536" s="12"/>
      <c r="CT1536" s="12"/>
      <c r="CU1536" s="12"/>
      <c r="CV1536" s="12"/>
      <c r="CW1536" s="12"/>
      <c r="CX1536" s="12"/>
      <c r="CY1536" s="12"/>
      <c r="CZ1536" s="12"/>
      <c r="DA1536" s="12"/>
      <c r="DB1536" s="12"/>
      <c r="DC1536" s="12"/>
      <c r="DD1536" s="12"/>
      <c r="DE1536" s="12"/>
      <c r="DF1536" s="12"/>
      <c r="DG1536" s="12"/>
      <c r="DH1536" s="12"/>
      <c r="DI1536" s="12"/>
      <c r="DJ1536" s="12"/>
      <c r="DK1536" s="12"/>
      <c r="DL1536" s="12"/>
      <c r="DM1536" s="12"/>
      <c r="DN1536" s="12"/>
      <c r="DO1536" s="12"/>
      <c r="DP1536" s="12"/>
      <c r="DQ1536" s="12"/>
      <c r="DR1536" s="12"/>
      <c r="DS1536" s="12"/>
      <c r="DT1536" s="12"/>
      <c r="DU1536" s="12"/>
      <c r="DV1536" s="12"/>
      <c r="DW1536" s="12"/>
      <c r="DX1536" s="12"/>
      <c r="DY1536" s="12"/>
      <c r="DZ1536" s="12"/>
      <c r="EA1536" s="12"/>
      <c r="EB1536" s="12"/>
      <c r="EC1536" s="12"/>
      <c r="ED1536" s="12"/>
      <c r="EE1536" s="12"/>
      <c r="EF1536" s="12"/>
      <c r="EG1536" s="12"/>
      <c r="EH1536" s="12"/>
      <c r="EI1536" s="12"/>
      <c r="EJ1536" s="12"/>
      <c r="EK1536" s="12"/>
      <c r="EL1536" s="12"/>
      <c r="EM1536" s="12"/>
      <c r="EN1536" s="12"/>
      <c r="EO1536" s="12"/>
      <c r="EP1536" s="12"/>
      <c r="EQ1536" s="12"/>
      <c r="ER1536" s="12"/>
      <c r="ES1536" s="12"/>
      <c r="ET1536" s="12"/>
      <c r="EU1536" s="12"/>
      <c r="EV1536" s="12"/>
      <c r="EW1536" s="12"/>
      <c r="EX1536" s="12"/>
      <c r="EY1536" s="12"/>
      <c r="EZ1536" s="12"/>
      <c r="FA1536" s="12"/>
      <c r="FB1536" s="12"/>
      <c r="FC1536" s="12"/>
      <c r="FD1536" s="12"/>
      <c r="FE1536" s="12"/>
      <c r="FF1536" s="12"/>
      <c r="FG1536" s="12"/>
      <c r="FH1536" s="12"/>
      <c r="FI1536" s="12"/>
      <c r="FJ1536" s="12"/>
      <c r="FK1536" s="12"/>
      <c r="FL1536" s="12"/>
      <c r="FM1536" s="12"/>
      <c r="FN1536" s="12"/>
      <c r="FO1536" s="12"/>
      <c r="FP1536" s="12"/>
      <c r="FQ1536" s="12"/>
      <c r="FR1536" s="12"/>
      <c r="FS1536" s="12"/>
      <c r="FT1536" s="12"/>
      <c r="FU1536" s="12"/>
      <c r="FV1536" s="12"/>
      <c r="FW1536" s="12"/>
      <c r="FX1536" s="12"/>
      <c r="FY1536" s="12"/>
      <c r="FZ1536" s="12"/>
      <c r="GA1536" s="12"/>
      <c r="GB1536" s="12"/>
      <c r="GC1536" s="12"/>
      <c r="GD1536" s="12"/>
      <c r="GE1536" s="12"/>
      <c r="GF1536" s="12"/>
      <c r="GG1536" s="12"/>
      <c r="GH1536" s="12"/>
      <c r="GI1536" s="12"/>
      <c r="GJ1536" s="12"/>
      <c r="GK1536" s="12"/>
      <c r="GL1536" s="12"/>
      <c r="GM1536" s="12"/>
      <c r="GN1536" s="12"/>
      <c r="GO1536" s="12"/>
      <c r="GP1536" s="12"/>
      <c r="GQ1536" s="12"/>
      <c r="GR1536" s="12"/>
      <c r="GS1536" s="12"/>
      <c r="GT1536" s="12"/>
      <c r="GU1536" s="12"/>
      <c r="GV1536" s="12"/>
      <c r="GW1536" s="12"/>
      <c r="GX1536" s="12"/>
      <c r="GY1536" s="12"/>
      <c r="GZ1536" s="12"/>
      <c r="HA1536" s="12"/>
      <c r="HB1536" s="12"/>
      <c r="HC1536" s="12"/>
      <c r="HD1536" s="12"/>
      <c r="HE1536" s="12"/>
      <c r="HF1536" s="12"/>
      <c r="HG1536" s="12"/>
      <c r="HH1536" s="12"/>
      <c r="HI1536" s="12"/>
      <c r="HJ1536" s="12"/>
      <c r="HK1536" s="12"/>
      <c r="HL1536" s="12"/>
      <c r="HM1536" s="12"/>
      <c r="HN1536" s="12"/>
      <c r="HO1536" s="12"/>
      <c r="HP1536" s="12"/>
      <c r="HQ1536" s="12"/>
      <c r="HR1536" s="12"/>
      <c r="HS1536" s="12"/>
      <c r="HT1536" s="12"/>
      <c r="HU1536" s="12"/>
      <c r="HV1536" s="12"/>
      <c r="HW1536" s="12"/>
      <c r="HX1536" s="12"/>
      <c r="HY1536" s="12"/>
      <c r="HZ1536" s="12"/>
      <c r="IA1536" s="12"/>
      <c r="IB1536" s="12"/>
      <c r="IC1536" s="12"/>
      <c r="ID1536" s="12"/>
    </row>
    <row r="1537" spans="1:238" x14ac:dyDescent="0.2">
      <c r="A1537" s="11">
        <f t="shared" si="26"/>
        <v>1528</v>
      </c>
      <c r="B1537" s="46" t="s">
        <v>2216</v>
      </c>
      <c r="C1537" s="46" t="s">
        <v>140</v>
      </c>
      <c r="D1537" s="38" t="s">
        <v>1050</v>
      </c>
      <c r="E1537" s="69" t="s">
        <v>2202</v>
      </c>
      <c r="F1537" s="40" t="s">
        <v>106</v>
      </c>
      <c r="G1537" s="39">
        <v>382</v>
      </c>
      <c r="H1537" s="39">
        <v>993</v>
      </c>
      <c r="I1537" s="41" t="s">
        <v>18</v>
      </c>
      <c r="J1537" s="43" t="s">
        <v>17</v>
      </c>
      <c r="K1537" s="42"/>
    </row>
    <row r="1538" spans="1:238" x14ac:dyDescent="0.2">
      <c r="A1538" s="11">
        <f t="shared" si="26"/>
        <v>1529</v>
      </c>
      <c r="B1538" s="38" t="s">
        <v>2229</v>
      </c>
      <c r="C1538" s="38" t="s">
        <v>140</v>
      </c>
      <c r="D1538" s="38" t="s">
        <v>1050</v>
      </c>
      <c r="E1538" s="69" t="s">
        <v>2218</v>
      </c>
      <c r="F1538" s="48" t="s">
        <v>41</v>
      </c>
      <c r="G1538" s="39">
        <v>618</v>
      </c>
      <c r="H1538" s="39">
        <v>1396</v>
      </c>
      <c r="I1538" s="41" t="s">
        <v>18</v>
      </c>
      <c r="J1538" s="43" t="s">
        <v>17</v>
      </c>
      <c r="K1538" s="42"/>
    </row>
    <row r="1539" spans="1:238" x14ac:dyDescent="0.2">
      <c r="A1539" s="11">
        <f t="shared" si="26"/>
        <v>1530</v>
      </c>
      <c r="B1539" s="46" t="s">
        <v>624</v>
      </c>
      <c r="C1539" s="38" t="s">
        <v>140</v>
      </c>
      <c r="D1539" s="38" t="s">
        <v>1050</v>
      </c>
      <c r="E1539" s="69" t="s">
        <v>2240</v>
      </c>
      <c r="F1539" s="40" t="s">
        <v>41</v>
      </c>
      <c r="G1539" s="39">
        <v>796</v>
      </c>
      <c r="H1539" s="39">
        <v>1605</v>
      </c>
      <c r="I1539" s="41" t="s">
        <v>15</v>
      </c>
      <c r="J1539" s="43" t="s">
        <v>17</v>
      </c>
      <c r="K1539" s="42"/>
      <c r="L1539" s="12"/>
      <c r="M1539" s="12"/>
      <c r="N1539" s="12"/>
      <c r="O1539" s="12"/>
      <c r="P1539" s="12"/>
      <c r="Q1539" s="12"/>
      <c r="R1539" s="12"/>
      <c r="S1539" s="12"/>
      <c r="T1539" s="12"/>
      <c r="U1539" s="12"/>
      <c r="V1539" s="12"/>
      <c r="W1539" s="12"/>
      <c r="X1539" s="12"/>
      <c r="Y1539" s="12"/>
      <c r="Z1539" s="12"/>
      <c r="AA1539" s="12"/>
      <c r="AB1539" s="12"/>
      <c r="AC1539" s="12"/>
      <c r="AD1539" s="12"/>
      <c r="AE1539" s="12"/>
      <c r="AF1539" s="12"/>
      <c r="AG1539" s="12"/>
      <c r="AH1539" s="12"/>
      <c r="AI1539" s="12"/>
      <c r="AJ1539" s="12"/>
      <c r="AK1539" s="12"/>
      <c r="AL1539" s="12"/>
      <c r="AM1539" s="12"/>
      <c r="AN1539" s="12"/>
      <c r="AO1539" s="12"/>
      <c r="AP1539" s="12"/>
      <c r="AQ1539" s="12"/>
      <c r="AR1539" s="12"/>
      <c r="AS1539" s="12"/>
      <c r="AT1539" s="12"/>
      <c r="AU1539" s="12"/>
      <c r="AV1539" s="12"/>
      <c r="AW1539" s="12"/>
      <c r="AX1539" s="12"/>
      <c r="AY1539" s="12"/>
      <c r="AZ1539" s="12"/>
      <c r="BA1539" s="12"/>
      <c r="BB1539" s="12"/>
      <c r="BC1539" s="12"/>
      <c r="BD1539" s="12"/>
      <c r="BE1539" s="12"/>
      <c r="BF1539" s="12"/>
      <c r="BG1539" s="12"/>
      <c r="BH1539" s="12"/>
      <c r="BI1539" s="12"/>
      <c r="BJ1539" s="12"/>
      <c r="BK1539" s="12"/>
      <c r="BL1539" s="12"/>
      <c r="BM1539" s="12"/>
      <c r="BN1539" s="12"/>
      <c r="BO1539" s="12"/>
      <c r="BP1539" s="12"/>
      <c r="BQ1539" s="12"/>
      <c r="BR1539" s="12"/>
      <c r="BS1539" s="12"/>
      <c r="BT1539" s="12"/>
      <c r="BU1539" s="12"/>
      <c r="BV1539" s="12"/>
      <c r="BW1539" s="12"/>
      <c r="BX1539" s="12"/>
      <c r="BY1539" s="12"/>
      <c r="BZ1539" s="12"/>
      <c r="CA1539" s="12"/>
      <c r="CB1539" s="12"/>
      <c r="CC1539" s="12"/>
      <c r="CD1539" s="12"/>
      <c r="CE1539" s="12"/>
      <c r="CF1539" s="12"/>
      <c r="CG1539" s="12"/>
      <c r="CH1539" s="12"/>
      <c r="CI1539" s="12"/>
      <c r="CJ1539" s="12"/>
      <c r="CK1539" s="12"/>
      <c r="CL1539" s="12"/>
      <c r="CM1539" s="12"/>
      <c r="CN1539" s="12"/>
      <c r="CO1539" s="12"/>
      <c r="CP1539" s="12"/>
      <c r="CQ1539" s="12"/>
      <c r="CR1539" s="12"/>
      <c r="CS1539" s="12"/>
      <c r="CT1539" s="12"/>
      <c r="CU1539" s="12"/>
      <c r="CV1539" s="12"/>
      <c r="CW1539" s="12"/>
      <c r="CX1539" s="12"/>
      <c r="CY1539" s="12"/>
      <c r="CZ1539" s="12"/>
      <c r="DA1539" s="12"/>
      <c r="DB1539" s="12"/>
      <c r="DC1539" s="12"/>
      <c r="DD1539" s="12"/>
      <c r="DE1539" s="12"/>
      <c r="DF1539" s="12"/>
      <c r="DG1539" s="12"/>
      <c r="DH1539" s="12"/>
      <c r="DI1539" s="12"/>
      <c r="DJ1539" s="12"/>
      <c r="DK1539" s="12"/>
      <c r="DL1539" s="12"/>
      <c r="DM1539" s="12"/>
      <c r="DN1539" s="12"/>
      <c r="DO1539" s="12"/>
      <c r="DP1539" s="12"/>
      <c r="DQ1539" s="12"/>
      <c r="DR1539" s="12"/>
      <c r="DS1539" s="12"/>
      <c r="DT1539" s="12"/>
      <c r="DU1539" s="12"/>
      <c r="DV1539" s="12"/>
      <c r="DW1539" s="12"/>
      <c r="DX1539" s="12"/>
      <c r="DY1539" s="12"/>
      <c r="DZ1539" s="12"/>
      <c r="EA1539" s="12"/>
      <c r="EB1539" s="12"/>
      <c r="EC1539" s="12"/>
      <c r="ED1539" s="12"/>
      <c r="EE1539" s="12"/>
      <c r="EF1539" s="12"/>
      <c r="EG1539" s="12"/>
      <c r="EH1539" s="12"/>
      <c r="EI1539" s="12"/>
      <c r="EJ1539" s="12"/>
      <c r="EK1539" s="12"/>
      <c r="EL1539" s="12"/>
      <c r="EM1539" s="12"/>
      <c r="EN1539" s="12"/>
      <c r="EO1539" s="12"/>
      <c r="EP1539" s="12"/>
      <c r="EQ1539" s="12"/>
      <c r="ER1539" s="12"/>
      <c r="ES1539" s="12"/>
      <c r="ET1539" s="12"/>
      <c r="EU1539" s="12"/>
      <c r="EV1539" s="12"/>
      <c r="EW1539" s="12"/>
      <c r="EX1539" s="12"/>
      <c r="EY1539" s="12"/>
      <c r="EZ1539" s="12"/>
      <c r="FA1539" s="12"/>
      <c r="FB1539" s="12"/>
      <c r="FC1539" s="12"/>
      <c r="FD1539" s="12"/>
      <c r="FE1539" s="12"/>
      <c r="FF1539" s="12"/>
      <c r="FG1539" s="12"/>
      <c r="FH1539" s="12"/>
      <c r="FI1539" s="12"/>
      <c r="FJ1539" s="12"/>
      <c r="FK1539" s="12"/>
      <c r="FL1539" s="12"/>
      <c r="FM1539" s="12"/>
      <c r="FN1539" s="12"/>
      <c r="FO1539" s="12"/>
      <c r="FP1539" s="12"/>
      <c r="FQ1539" s="12"/>
      <c r="FR1539" s="12"/>
      <c r="FS1539" s="12"/>
      <c r="FT1539" s="12"/>
      <c r="FU1539" s="12"/>
      <c r="FV1539" s="12"/>
      <c r="FW1539" s="12"/>
      <c r="FX1539" s="12"/>
      <c r="FY1539" s="12"/>
      <c r="FZ1539" s="12"/>
      <c r="GA1539" s="12"/>
      <c r="GB1539" s="12"/>
      <c r="GC1539" s="12"/>
      <c r="GD1539" s="12"/>
      <c r="GE1539" s="12"/>
      <c r="GF1539" s="12"/>
      <c r="GG1539" s="12"/>
      <c r="GH1539" s="12"/>
      <c r="GI1539" s="12"/>
      <c r="GJ1539" s="12"/>
      <c r="GK1539" s="12"/>
      <c r="GL1539" s="12"/>
      <c r="GM1539" s="12"/>
      <c r="GN1539" s="12"/>
      <c r="GO1539" s="12"/>
      <c r="GP1539" s="12"/>
      <c r="GQ1539" s="12"/>
      <c r="GR1539" s="12"/>
      <c r="GS1539" s="12"/>
      <c r="GT1539" s="12"/>
      <c r="GU1539" s="12"/>
      <c r="GV1539" s="12"/>
      <c r="GW1539" s="12"/>
      <c r="GX1539" s="12"/>
      <c r="GY1539" s="12"/>
      <c r="GZ1539" s="12"/>
      <c r="HA1539" s="12"/>
      <c r="HB1539" s="12"/>
      <c r="HC1539" s="12"/>
      <c r="HD1539" s="12"/>
      <c r="HE1539" s="12"/>
      <c r="HF1539" s="12"/>
      <c r="HG1539" s="12"/>
      <c r="HH1539" s="12"/>
      <c r="HI1539" s="12"/>
      <c r="HJ1539" s="12"/>
      <c r="HK1539" s="12"/>
      <c r="HL1539" s="12"/>
      <c r="HM1539" s="12"/>
      <c r="HN1539" s="12"/>
      <c r="HO1539" s="12"/>
      <c r="HP1539" s="12"/>
      <c r="HQ1539" s="12"/>
      <c r="HR1539" s="12"/>
      <c r="HS1539" s="12"/>
      <c r="HT1539" s="12"/>
      <c r="HU1539" s="12"/>
      <c r="HV1539" s="12"/>
      <c r="HW1539" s="12"/>
      <c r="HX1539" s="12"/>
      <c r="HY1539" s="12"/>
      <c r="HZ1539" s="12"/>
      <c r="IA1539" s="12"/>
      <c r="IB1539" s="12"/>
      <c r="IC1539" s="12"/>
      <c r="ID1539" s="12"/>
    </row>
    <row r="1540" spans="1:238" x14ac:dyDescent="0.2">
      <c r="A1540" s="11">
        <f t="shared" si="26"/>
        <v>1531</v>
      </c>
      <c r="B1540" s="38" t="s">
        <v>2287</v>
      </c>
      <c r="C1540" s="38" t="s">
        <v>140</v>
      </c>
      <c r="D1540" s="38" t="s">
        <v>1050</v>
      </c>
      <c r="E1540" s="69" t="s">
        <v>29</v>
      </c>
      <c r="F1540" s="48" t="s">
        <v>191</v>
      </c>
      <c r="G1540" s="39">
        <v>1454</v>
      </c>
      <c r="H1540" s="39">
        <v>3175</v>
      </c>
      <c r="I1540" s="41" t="s">
        <v>15</v>
      </c>
      <c r="J1540" s="43" t="s">
        <v>17</v>
      </c>
      <c r="K1540" s="42"/>
      <c r="L1540" s="20"/>
      <c r="M1540" s="20"/>
      <c r="N1540" s="20"/>
      <c r="O1540" s="20"/>
      <c r="P1540" s="20"/>
      <c r="Q1540" s="20"/>
      <c r="R1540" s="20"/>
      <c r="S1540" s="20"/>
      <c r="T1540" s="20"/>
      <c r="U1540" s="20"/>
      <c r="V1540" s="20"/>
      <c r="W1540" s="20"/>
      <c r="X1540" s="20"/>
      <c r="Y1540" s="20"/>
      <c r="Z1540" s="20"/>
      <c r="AA1540" s="20"/>
      <c r="AB1540" s="20"/>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c r="BJ1540" s="20"/>
      <c r="BK1540" s="20"/>
      <c r="BL1540" s="20"/>
      <c r="BM1540" s="20"/>
      <c r="BN1540" s="20"/>
      <c r="BO1540" s="20"/>
      <c r="BP1540" s="20"/>
      <c r="BQ1540" s="20"/>
      <c r="BR1540" s="20"/>
      <c r="BS1540" s="20"/>
      <c r="BT1540" s="20"/>
      <c r="BU1540" s="20"/>
      <c r="BV1540" s="20"/>
      <c r="BW1540" s="20"/>
      <c r="BX1540" s="20"/>
      <c r="BY1540" s="20"/>
      <c r="BZ1540" s="20"/>
      <c r="CA1540" s="20"/>
      <c r="CB1540" s="20"/>
      <c r="CC1540" s="20"/>
      <c r="CD1540" s="20"/>
      <c r="CE1540" s="20"/>
      <c r="CF1540" s="20"/>
      <c r="CG1540" s="20"/>
      <c r="CH1540" s="20"/>
      <c r="CI1540" s="20"/>
      <c r="CJ1540" s="20"/>
      <c r="CK1540" s="20"/>
      <c r="CL1540" s="20"/>
      <c r="CM1540" s="20"/>
      <c r="CN1540" s="20"/>
      <c r="CO1540" s="20"/>
      <c r="CP1540" s="20"/>
      <c r="CQ1540" s="20"/>
      <c r="CR1540" s="20"/>
      <c r="CS1540" s="20"/>
      <c r="CT1540" s="20"/>
      <c r="CU1540" s="20"/>
      <c r="CV1540" s="20"/>
      <c r="CW1540" s="20"/>
      <c r="CX1540" s="20"/>
      <c r="CY1540" s="20"/>
      <c r="CZ1540" s="20"/>
      <c r="DA1540" s="20"/>
      <c r="DB1540" s="20"/>
      <c r="DC1540" s="20"/>
      <c r="DD1540" s="20"/>
      <c r="DE1540" s="20"/>
      <c r="DF1540" s="20"/>
      <c r="DG1540" s="20"/>
      <c r="DH1540" s="20"/>
      <c r="DI1540" s="20"/>
      <c r="DJ1540" s="20"/>
      <c r="DK1540" s="20"/>
      <c r="DL1540" s="20"/>
      <c r="DM1540" s="20"/>
      <c r="DN1540" s="20"/>
      <c r="DO1540" s="20"/>
      <c r="DP1540" s="20"/>
      <c r="DQ1540" s="20"/>
      <c r="DR1540" s="20"/>
      <c r="DS1540" s="20"/>
      <c r="DT1540" s="20"/>
      <c r="DU1540" s="20"/>
      <c r="DV1540" s="20"/>
      <c r="DW1540" s="20"/>
      <c r="DX1540" s="20"/>
      <c r="DY1540" s="20"/>
      <c r="DZ1540" s="20"/>
      <c r="EA1540" s="20"/>
      <c r="EB1540" s="20"/>
      <c r="EC1540" s="20"/>
      <c r="ED1540" s="20"/>
      <c r="EE1540" s="20"/>
      <c r="EF1540" s="20"/>
      <c r="EG1540" s="20"/>
      <c r="EH1540" s="20"/>
      <c r="EI1540" s="20"/>
      <c r="EJ1540" s="20"/>
      <c r="EK1540" s="20"/>
      <c r="EL1540" s="20"/>
      <c r="EM1540" s="20"/>
      <c r="EN1540" s="20"/>
      <c r="EO1540" s="20"/>
      <c r="EP1540" s="20"/>
      <c r="EQ1540" s="20"/>
      <c r="ER1540" s="20"/>
      <c r="ES1540" s="20"/>
      <c r="ET1540" s="20"/>
      <c r="EU1540" s="20"/>
      <c r="EV1540" s="20"/>
      <c r="EW1540" s="20"/>
      <c r="EX1540" s="20"/>
      <c r="EY1540" s="20"/>
      <c r="EZ1540" s="20"/>
      <c r="FA1540" s="20"/>
      <c r="FB1540" s="20"/>
      <c r="FC1540" s="20"/>
      <c r="FD1540" s="20"/>
      <c r="FE1540" s="20"/>
      <c r="FF1540" s="20"/>
      <c r="FG1540" s="20"/>
      <c r="FH1540" s="20"/>
      <c r="FI1540" s="20"/>
      <c r="FJ1540" s="20"/>
      <c r="FK1540" s="20"/>
      <c r="FL1540" s="20"/>
      <c r="FM1540" s="20"/>
      <c r="FN1540" s="20"/>
      <c r="FO1540" s="20"/>
      <c r="FP1540" s="20"/>
      <c r="FQ1540" s="20"/>
      <c r="FR1540" s="20"/>
      <c r="FS1540" s="20"/>
      <c r="FT1540" s="20"/>
      <c r="FU1540" s="20"/>
      <c r="FV1540" s="20"/>
      <c r="FW1540" s="20"/>
      <c r="FX1540" s="20"/>
      <c r="FY1540" s="20"/>
      <c r="FZ1540" s="20"/>
      <c r="GA1540" s="20"/>
      <c r="GB1540" s="20"/>
      <c r="GC1540" s="20"/>
      <c r="GD1540" s="20"/>
      <c r="GE1540" s="20"/>
      <c r="GF1540" s="20"/>
      <c r="GG1540" s="20"/>
      <c r="GH1540" s="20"/>
      <c r="GI1540" s="20"/>
      <c r="GJ1540" s="20"/>
      <c r="GK1540" s="20"/>
      <c r="GL1540" s="20"/>
      <c r="GM1540" s="20"/>
      <c r="GN1540" s="20"/>
      <c r="GO1540" s="20"/>
      <c r="GP1540" s="20"/>
      <c r="GQ1540" s="20"/>
      <c r="GR1540" s="20"/>
      <c r="GS1540" s="20"/>
      <c r="GT1540" s="20"/>
      <c r="GU1540" s="20"/>
      <c r="GV1540" s="20"/>
      <c r="GW1540" s="20"/>
      <c r="GX1540" s="20"/>
      <c r="GY1540" s="20"/>
      <c r="GZ1540" s="20"/>
      <c r="HA1540" s="20"/>
      <c r="HB1540" s="20"/>
      <c r="HC1540" s="20"/>
      <c r="HD1540" s="20"/>
      <c r="HE1540" s="20"/>
      <c r="HF1540" s="20"/>
      <c r="HG1540" s="20"/>
      <c r="HH1540" s="20"/>
      <c r="HI1540" s="20"/>
      <c r="HJ1540" s="20"/>
      <c r="HK1540" s="20"/>
      <c r="HL1540" s="20"/>
      <c r="HM1540" s="20"/>
      <c r="HN1540" s="20"/>
      <c r="HO1540" s="20"/>
      <c r="HP1540" s="20"/>
      <c r="HQ1540" s="20"/>
      <c r="HR1540" s="20"/>
      <c r="HS1540" s="20"/>
      <c r="HT1540" s="20"/>
      <c r="HU1540" s="20"/>
      <c r="HV1540" s="20"/>
      <c r="HW1540" s="20"/>
      <c r="HX1540" s="20"/>
      <c r="HY1540" s="20"/>
      <c r="HZ1540" s="20"/>
      <c r="IA1540" s="20"/>
      <c r="IB1540" s="20"/>
      <c r="IC1540" s="20"/>
      <c r="ID1540" s="20"/>
    </row>
    <row r="1541" spans="1:238" x14ac:dyDescent="0.2">
      <c r="A1541" s="11">
        <f t="shared" si="26"/>
        <v>1532</v>
      </c>
      <c r="B1541" s="38" t="s">
        <v>625</v>
      </c>
      <c r="C1541" s="38" t="s">
        <v>140</v>
      </c>
      <c r="D1541" s="38" t="s">
        <v>1050</v>
      </c>
      <c r="E1541" s="69" t="s">
        <v>29</v>
      </c>
      <c r="F1541" s="47" t="s">
        <v>26</v>
      </c>
      <c r="G1541" s="39">
        <v>279</v>
      </c>
      <c r="H1541" s="39">
        <v>810</v>
      </c>
      <c r="I1541" s="41" t="s">
        <v>19</v>
      </c>
      <c r="J1541" s="43" t="s">
        <v>17</v>
      </c>
      <c r="K1541" s="42"/>
      <c r="L1541" s="20"/>
      <c r="M1541" s="20"/>
      <c r="N1541" s="20"/>
      <c r="O1541" s="20"/>
      <c r="P1541" s="20"/>
      <c r="Q1541" s="20"/>
      <c r="R1541" s="20"/>
      <c r="S1541" s="20"/>
      <c r="T1541" s="20"/>
      <c r="U1541" s="20"/>
      <c r="V1541" s="20"/>
      <c r="W1541" s="20"/>
      <c r="X1541" s="20"/>
      <c r="Y1541" s="20"/>
      <c r="Z1541" s="20"/>
      <c r="AA1541" s="20"/>
      <c r="AB1541" s="20"/>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c r="BJ1541" s="20"/>
      <c r="BK1541" s="20"/>
      <c r="BL1541" s="20"/>
      <c r="BM1541" s="20"/>
      <c r="BN1541" s="20"/>
      <c r="BO1541" s="20"/>
      <c r="BP1541" s="20"/>
      <c r="BQ1541" s="20"/>
      <c r="BR1541" s="20"/>
      <c r="BS1541" s="20"/>
      <c r="BT1541" s="20"/>
      <c r="BU1541" s="20"/>
      <c r="BV1541" s="20"/>
      <c r="BW1541" s="20"/>
      <c r="BX1541" s="20"/>
      <c r="BY1541" s="20"/>
      <c r="BZ1541" s="20"/>
      <c r="CA1541" s="20"/>
      <c r="CB1541" s="20"/>
      <c r="CC1541" s="20"/>
      <c r="CD1541" s="20"/>
      <c r="CE1541" s="20"/>
      <c r="CF1541" s="20"/>
      <c r="CG1541" s="20"/>
      <c r="CH1541" s="20"/>
      <c r="CI1541" s="20"/>
      <c r="CJ1541" s="20"/>
      <c r="CK1541" s="20"/>
      <c r="CL1541" s="20"/>
      <c r="CM1541" s="20"/>
      <c r="CN1541" s="20"/>
      <c r="CO1541" s="20"/>
      <c r="CP1541" s="20"/>
      <c r="CQ1541" s="20"/>
      <c r="CR1541" s="20"/>
      <c r="CS1541" s="20"/>
      <c r="CT1541" s="20"/>
      <c r="CU1541" s="20"/>
      <c r="CV1541" s="20"/>
      <c r="CW1541" s="20"/>
      <c r="CX1541" s="20"/>
      <c r="CY1541" s="20"/>
      <c r="CZ1541" s="20"/>
      <c r="DA1541" s="20"/>
      <c r="DB1541" s="20"/>
      <c r="DC1541" s="20"/>
      <c r="DD1541" s="20"/>
      <c r="DE1541" s="20"/>
      <c r="DF1541" s="20"/>
      <c r="DG1541" s="20"/>
      <c r="DH1541" s="20"/>
      <c r="DI1541" s="20"/>
      <c r="DJ1541" s="20"/>
      <c r="DK1541" s="20"/>
      <c r="DL1541" s="20"/>
      <c r="DM1541" s="20"/>
      <c r="DN1541" s="20"/>
      <c r="DO1541" s="20"/>
      <c r="DP1541" s="20"/>
      <c r="DQ1541" s="20"/>
      <c r="DR1541" s="20"/>
      <c r="DS1541" s="20"/>
      <c r="DT1541" s="20"/>
      <c r="DU1541" s="20"/>
      <c r="DV1541" s="20"/>
      <c r="DW1541" s="20"/>
      <c r="DX1541" s="20"/>
      <c r="DY1541" s="20"/>
      <c r="DZ1541" s="20"/>
      <c r="EA1541" s="20"/>
      <c r="EB1541" s="20"/>
      <c r="EC1541" s="20"/>
      <c r="ED1541" s="20"/>
      <c r="EE1541" s="20"/>
      <c r="EF1541" s="20"/>
      <c r="EG1541" s="20"/>
      <c r="EH1541" s="20"/>
      <c r="EI1541" s="20"/>
      <c r="EJ1541" s="20"/>
      <c r="EK1541" s="20"/>
      <c r="EL1541" s="20"/>
      <c r="EM1541" s="20"/>
      <c r="EN1541" s="20"/>
      <c r="EO1541" s="20"/>
      <c r="EP1541" s="20"/>
      <c r="EQ1541" s="20"/>
      <c r="ER1541" s="20"/>
      <c r="ES1541" s="20"/>
      <c r="ET1541" s="20"/>
      <c r="EU1541" s="20"/>
      <c r="EV1541" s="20"/>
      <c r="EW1541" s="20"/>
      <c r="EX1541" s="20"/>
      <c r="EY1541" s="20"/>
      <c r="EZ1541" s="20"/>
      <c r="FA1541" s="20"/>
      <c r="FB1541" s="20"/>
      <c r="FC1541" s="20"/>
      <c r="FD1541" s="20"/>
      <c r="FE1541" s="20"/>
      <c r="FF1541" s="20"/>
      <c r="FG1541" s="20"/>
      <c r="FH1541" s="20"/>
      <c r="FI1541" s="20"/>
      <c r="FJ1541" s="20"/>
      <c r="FK1541" s="20"/>
      <c r="FL1541" s="20"/>
      <c r="FM1541" s="20"/>
      <c r="FN1541" s="20"/>
      <c r="FO1541" s="20"/>
      <c r="FP1541" s="20"/>
      <c r="FQ1541" s="20"/>
      <c r="FR1541" s="20"/>
      <c r="FS1541" s="20"/>
      <c r="FT1541" s="20"/>
      <c r="FU1541" s="20"/>
      <c r="FV1541" s="20"/>
      <c r="FW1541" s="20"/>
      <c r="FX1541" s="20"/>
      <c r="FY1541" s="20"/>
      <c r="FZ1541" s="20"/>
      <c r="GA1541" s="20"/>
      <c r="GB1541" s="20"/>
      <c r="GC1541" s="20"/>
      <c r="GD1541" s="20"/>
      <c r="GE1541" s="20"/>
      <c r="GF1541" s="20"/>
      <c r="GG1541" s="20"/>
      <c r="GH1541" s="20"/>
      <c r="GI1541" s="20"/>
      <c r="GJ1541" s="20"/>
      <c r="GK1541" s="20"/>
      <c r="GL1541" s="20"/>
      <c r="GM1541" s="20"/>
      <c r="GN1541" s="20"/>
      <c r="GO1541" s="20"/>
      <c r="GP1541" s="20"/>
      <c r="GQ1541" s="20"/>
      <c r="GR1541" s="20"/>
      <c r="GS1541" s="20"/>
      <c r="GT1541" s="20"/>
      <c r="GU1541" s="20"/>
      <c r="GV1541" s="20"/>
      <c r="GW1541" s="20"/>
      <c r="GX1541" s="20"/>
      <c r="GY1541" s="20"/>
      <c r="GZ1541" s="20"/>
      <c r="HA1541" s="20"/>
      <c r="HB1541" s="20"/>
      <c r="HC1541" s="20"/>
      <c r="HD1541" s="20"/>
      <c r="HE1541" s="20"/>
      <c r="HF1541" s="20"/>
      <c r="HG1541" s="20"/>
      <c r="HH1541" s="20"/>
      <c r="HI1541" s="20"/>
      <c r="HJ1541" s="20"/>
      <c r="HK1541" s="20"/>
      <c r="HL1541" s="20"/>
      <c r="HM1541" s="20"/>
      <c r="HN1541" s="20"/>
      <c r="HO1541" s="20"/>
      <c r="HP1541" s="20"/>
      <c r="HQ1541" s="20"/>
      <c r="HR1541" s="20"/>
      <c r="HS1541" s="20"/>
      <c r="HT1541" s="20"/>
      <c r="HU1541" s="20"/>
      <c r="HV1541" s="20"/>
      <c r="HW1541" s="20"/>
      <c r="HX1541" s="20"/>
      <c r="HY1541" s="20"/>
      <c r="HZ1541" s="20"/>
      <c r="IA1541" s="20"/>
      <c r="IB1541" s="20"/>
      <c r="IC1541" s="20"/>
      <c r="ID1541" s="20"/>
    </row>
    <row r="1542" spans="1:238" x14ac:dyDescent="0.2">
      <c r="A1542" s="11">
        <f t="shared" si="26"/>
        <v>1533</v>
      </c>
      <c r="B1542" s="59" t="s">
        <v>626</v>
      </c>
      <c r="C1542" s="38" t="s">
        <v>140</v>
      </c>
      <c r="D1542" s="38" t="s">
        <v>1050</v>
      </c>
      <c r="E1542" s="69" t="s">
        <v>29</v>
      </c>
      <c r="F1542" s="40" t="s">
        <v>2288</v>
      </c>
      <c r="G1542" s="56">
        <v>319</v>
      </c>
      <c r="H1542" s="56">
        <v>709</v>
      </c>
      <c r="I1542" s="41" t="s">
        <v>19</v>
      </c>
      <c r="J1542" s="57" t="s">
        <v>90</v>
      </c>
      <c r="K1542" s="42"/>
      <c r="L1542" s="20"/>
      <c r="M1542" s="20"/>
      <c r="N1542" s="20"/>
      <c r="O1542" s="20"/>
      <c r="P1542" s="20"/>
      <c r="Q1542" s="20"/>
      <c r="R1542" s="20"/>
      <c r="S1542" s="20"/>
      <c r="T1542" s="20"/>
      <c r="U1542" s="20"/>
      <c r="V1542" s="20"/>
      <c r="W1542" s="20"/>
      <c r="X1542" s="20"/>
      <c r="Y1542" s="20"/>
      <c r="Z1542" s="20"/>
      <c r="AA1542" s="20"/>
      <c r="AB1542" s="20"/>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c r="BJ1542" s="20"/>
      <c r="BK1542" s="20"/>
      <c r="BL1542" s="20"/>
      <c r="BM1542" s="20"/>
      <c r="BN1542" s="20"/>
      <c r="BO1542" s="20"/>
      <c r="BP1542" s="20"/>
      <c r="BQ1542" s="20"/>
      <c r="BR1542" s="20"/>
      <c r="BS1542" s="20"/>
      <c r="BT1542" s="20"/>
      <c r="BU1542" s="20"/>
      <c r="BV1542" s="20"/>
      <c r="BW1542" s="20"/>
      <c r="BX1542" s="20"/>
      <c r="BY1542" s="20"/>
      <c r="BZ1542" s="20"/>
      <c r="CA1542" s="20"/>
      <c r="CB1542" s="20"/>
      <c r="CC1542" s="20"/>
      <c r="CD1542" s="20"/>
      <c r="CE1542" s="20"/>
      <c r="CF1542" s="20"/>
      <c r="CG1542" s="20"/>
      <c r="CH1542" s="20"/>
      <c r="CI1542" s="20"/>
      <c r="CJ1542" s="20"/>
      <c r="CK1542" s="20"/>
      <c r="CL1542" s="20"/>
      <c r="CM1542" s="20"/>
      <c r="CN1542" s="20"/>
      <c r="CO1542" s="20"/>
      <c r="CP1542" s="20"/>
      <c r="CQ1542" s="20"/>
      <c r="CR1542" s="20"/>
      <c r="CS1542" s="20"/>
      <c r="CT1542" s="20"/>
      <c r="CU1542" s="20"/>
      <c r="CV1542" s="20"/>
      <c r="CW1542" s="20"/>
      <c r="CX1542" s="20"/>
      <c r="CY1542" s="20"/>
      <c r="CZ1542" s="20"/>
      <c r="DA1542" s="20"/>
      <c r="DB1542" s="20"/>
      <c r="DC1542" s="20"/>
      <c r="DD1542" s="20"/>
      <c r="DE1542" s="20"/>
      <c r="DF1542" s="20"/>
      <c r="DG1542" s="20"/>
      <c r="DH1542" s="20"/>
      <c r="DI1542" s="20"/>
      <c r="DJ1542" s="20"/>
      <c r="DK1542" s="20"/>
      <c r="DL1542" s="20"/>
      <c r="DM1542" s="20"/>
      <c r="DN1542" s="20"/>
      <c r="DO1542" s="20"/>
      <c r="DP1542" s="20"/>
      <c r="DQ1542" s="20"/>
      <c r="DR1542" s="20"/>
      <c r="DS1542" s="20"/>
      <c r="DT1542" s="20"/>
      <c r="DU1542" s="20"/>
      <c r="DV1542" s="20"/>
      <c r="DW1542" s="20"/>
      <c r="DX1542" s="20"/>
      <c r="DY1542" s="20"/>
      <c r="DZ1542" s="20"/>
      <c r="EA1542" s="20"/>
      <c r="EB1542" s="20"/>
      <c r="EC1542" s="20"/>
      <c r="ED1542" s="20"/>
      <c r="EE1542" s="20"/>
      <c r="EF1542" s="20"/>
      <c r="EG1542" s="20"/>
      <c r="EH1542" s="20"/>
      <c r="EI1542" s="20"/>
      <c r="EJ1542" s="20"/>
      <c r="EK1542" s="20"/>
      <c r="EL1542" s="20"/>
      <c r="EM1542" s="20"/>
      <c r="EN1542" s="20"/>
      <c r="EO1542" s="20"/>
      <c r="EP1542" s="20"/>
      <c r="EQ1542" s="20"/>
      <c r="ER1542" s="20"/>
      <c r="ES1542" s="20"/>
      <c r="ET1542" s="20"/>
      <c r="EU1542" s="20"/>
      <c r="EV1542" s="20"/>
      <c r="EW1542" s="20"/>
      <c r="EX1542" s="20"/>
      <c r="EY1542" s="20"/>
      <c r="EZ1542" s="20"/>
      <c r="FA1542" s="20"/>
      <c r="FB1542" s="20"/>
      <c r="FC1542" s="20"/>
      <c r="FD1542" s="20"/>
      <c r="FE1542" s="20"/>
      <c r="FF1542" s="20"/>
      <c r="FG1542" s="20"/>
      <c r="FH1542" s="20"/>
      <c r="FI1542" s="20"/>
      <c r="FJ1542" s="20"/>
      <c r="FK1542" s="20"/>
      <c r="FL1542" s="20"/>
      <c r="FM1542" s="20"/>
      <c r="FN1542" s="20"/>
      <c r="FO1542" s="20"/>
      <c r="FP1542" s="20"/>
      <c r="FQ1542" s="20"/>
      <c r="FR1542" s="20"/>
      <c r="FS1542" s="20"/>
      <c r="FT1542" s="20"/>
      <c r="FU1542" s="20"/>
      <c r="FV1542" s="20"/>
      <c r="FW1542" s="20"/>
      <c r="FX1542" s="20"/>
      <c r="FY1542" s="20"/>
      <c r="FZ1542" s="20"/>
      <c r="GA1542" s="20"/>
      <c r="GB1542" s="20"/>
      <c r="GC1542" s="20"/>
      <c r="GD1542" s="20"/>
      <c r="GE1542" s="20"/>
      <c r="GF1542" s="20"/>
      <c r="GG1542" s="20"/>
      <c r="GH1542" s="20"/>
      <c r="GI1542" s="20"/>
      <c r="GJ1542" s="20"/>
      <c r="GK1542" s="20"/>
      <c r="GL1542" s="20"/>
      <c r="GM1542" s="20"/>
      <c r="GN1542" s="20"/>
      <c r="GO1542" s="20"/>
      <c r="GP1542" s="20"/>
      <c r="GQ1542" s="20"/>
      <c r="GR1542" s="20"/>
      <c r="GS1542" s="20"/>
      <c r="GT1542" s="20"/>
      <c r="GU1542" s="20"/>
      <c r="GV1542" s="20"/>
      <c r="GW1542" s="20"/>
      <c r="GX1542" s="20"/>
      <c r="GY1542" s="20"/>
      <c r="GZ1542" s="20"/>
      <c r="HA1542" s="20"/>
      <c r="HB1542" s="20"/>
      <c r="HC1542" s="20"/>
      <c r="HD1542" s="20"/>
      <c r="HE1542" s="20"/>
      <c r="HF1542" s="20"/>
      <c r="HG1542" s="20"/>
      <c r="HH1542" s="20"/>
      <c r="HI1542" s="20"/>
      <c r="HJ1542" s="20"/>
      <c r="HK1542" s="20"/>
      <c r="HL1542" s="20"/>
      <c r="HM1542" s="20"/>
      <c r="HN1542" s="20"/>
      <c r="HO1542" s="20"/>
      <c r="HP1542" s="20"/>
      <c r="HQ1542" s="20"/>
      <c r="HR1542" s="20"/>
      <c r="HS1542" s="20"/>
      <c r="HT1542" s="20"/>
      <c r="HU1542" s="20"/>
      <c r="HV1542" s="20"/>
      <c r="HW1542" s="20"/>
      <c r="HX1542" s="20"/>
      <c r="HY1542" s="20"/>
      <c r="HZ1542" s="20"/>
      <c r="IA1542" s="20"/>
      <c r="IB1542" s="20"/>
      <c r="IC1542" s="20"/>
      <c r="ID1542" s="20"/>
    </row>
    <row r="1543" spans="1:238" x14ac:dyDescent="0.2">
      <c r="A1543" s="11">
        <f t="shared" si="26"/>
        <v>1534</v>
      </c>
      <c r="B1543" s="38" t="s">
        <v>59</v>
      </c>
      <c r="C1543" s="38" t="s">
        <v>140</v>
      </c>
      <c r="D1543" s="38" t="s">
        <v>1050</v>
      </c>
      <c r="E1543" s="69" t="s">
        <v>2357</v>
      </c>
      <c r="F1543" s="58" t="s">
        <v>53</v>
      </c>
      <c r="G1543" s="39">
        <v>1413</v>
      </c>
      <c r="H1543" s="39">
        <v>3040</v>
      </c>
      <c r="I1543" s="65" t="s">
        <v>18</v>
      </c>
      <c r="J1543" s="57" t="s">
        <v>42</v>
      </c>
      <c r="K1543" s="36"/>
    </row>
    <row r="1544" spans="1:238" x14ac:dyDescent="0.2">
      <c r="A1544" s="11">
        <f t="shared" si="26"/>
        <v>1535</v>
      </c>
      <c r="B1544" s="38" t="s">
        <v>627</v>
      </c>
      <c r="C1544" s="38" t="s">
        <v>140</v>
      </c>
      <c r="D1544" s="38" t="s">
        <v>1050</v>
      </c>
      <c r="E1544" s="69" t="s">
        <v>2378</v>
      </c>
      <c r="F1544" s="58" t="s">
        <v>116</v>
      </c>
      <c r="G1544" s="39">
        <v>1810</v>
      </c>
      <c r="H1544" s="39">
        <v>3726</v>
      </c>
      <c r="I1544" s="57" t="s">
        <v>15</v>
      </c>
      <c r="J1544" s="57" t="s">
        <v>17</v>
      </c>
      <c r="K1544" s="36"/>
    </row>
    <row r="1545" spans="1:238" x14ac:dyDescent="0.2">
      <c r="A1545" s="11">
        <f t="shared" si="26"/>
        <v>1536</v>
      </c>
      <c r="B1545" s="32" t="s">
        <v>628</v>
      </c>
      <c r="C1545" s="32" t="s">
        <v>140</v>
      </c>
      <c r="D1545" s="32" t="s">
        <v>1050</v>
      </c>
      <c r="E1545" s="68" t="s">
        <v>2388</v>
      </c>
      <c r="F1545" s="33" t="s">
        <v>44</v>
      </c>
      <c r="G1545" s="34">
        <v>698</v>
      </c>
      <c r="H1545" s="34">
        <v>1538</v>
      </c>
      <c r="I1545" s="57" t="s">
        <v>18</v>
      </c>
      <c r="J1545" s="35" t="s">
        <v>17</v>
      </c>
      <c r="K1545" s="36"/>
    </row>
    <row r="1546" spans="1:238" x14ac:dyDescent="0.2">
      <c r="A1546" s="11">
        <f t="shared" si="26"/>
        <v>1537</v>
      </c>
      <c r="B1546" s="38" t="s">
        <v>2400</v>
      </c>
      <c r="C1546" s="38" t="s">
        <v>140</v>
      </c>
      <c r="D1546" s="38" t="s">
        <v>1050</v>
      </c>
      <c r="E1546" s="69" t="s">
        <v>2393</v>
      </c>
      <c r="F1546" s="40" t="s">
        <v>60</v>
      </c>
      <c r="G1546" s="39">
        <v>782</v>
      </c>
      <c r="H1546" s="39">
        <v>1502</v>
      </c>
      <c r="I1546" s="41" t="s">
        <v>15</v>
      </c>
      <c r="J1546" s="43" t="s">
        <v>17</v>
      </c>
      <c r="K1546" s="42"/>
    </row>
    <row r="1547" spans="1:238" x14ac:dyDescent="0.2">
      <c r="A1547" s="11">
        <f t="shared" si="26"/>
        <v>1538</v>
      </c>
      <c r="B1547" s="32" t="s">
        <v>186</v>
      </c>
      <c r="C1547" s="32" t="s">
        <v>140</v>
      </c>
      <c r="D1547" s="32" t="s">
        <v>1050</v>
      </c>
      <c r="E1547" s="68" t="s">
        <v>2401</v>
      </c>
      <c r="F1547" s="33" t="s">
        <v>2403</v>
      </c>
      <c r="G1547" s="34">
        <v>1296</v>
      </c>
      <c r="H1547" s="34">
        <v>3338</v>
      </c>
      <c r="I1547" s="57" t="s">
        <v>18</v>
      </c>
      <c r="J1547" s="35" t="s">
        <v>90</v>
      </c>
      <c r="K1547" s="36"/>
    </row>
    <row r="1548" spans="1:238" x14ac:dyDescent="0.2">
      <c r="A1548" s="11">
        <f t="shared" si="26"/>
        <v>1539</v>
      </c>
      <c r="B1548" s="106" t="s">
        <v>2480</v>
      </c>
      <c r="C1548" s="32" t="s">
        <v>140</v>
      </c>
      <c r="D1548" s="32" t="s">
        <v>1050</v>
      </c>
      <c r="E1548" s="68">
        <v>2021.04</v>
      </c>
      <c r="F1548" s="33" t="s">
        <v>2416</v>
      </c>
      <c r="G1548" s="34">
        <v>4492</v>
      </c>
      <c r="H1548" s="34">
        <v>10012</v>
      </c>
      <c r="I1548" s="37" t="s">
        <v>15</v>
      </c>
      <c r="J1548" s="35" t="s">
        <v>42</v>
      </c>
      <c r="K1548" s="36"/>
    </row>
    <row r="1549" spans="1:238" x14ac:dyDescent="0.2">
      <c r="A1549" s="11">
        <f t="shared" si="26"/>
        <v>1540</v>
      </c>
      <c r="B1549" s="32" t="s">
        <v>1424</v>
      </c>
      <c r="C1549" s="32" t="s">
        <v>140</v>
      </c>
      <c r="D1549" s="38" t="s">
        <v>185</v>
      </c>
      <c r="E1549" s="69" t="s">
        <v>1413</v>
      </c>
      <c r="F1549" s="33" t="s">
        <v>26</v>
      </c>
      <c r="G1549" s="34">
        <v>1602</v>
      </c>
      <c r="H1549" s="34">
        <v>2755</v>
      </c>
      <c r="I1549" s="35" t="s">
        <v>18</v>
      </c>
      <c r="J1549" s="35" t="s">
        <v>17</v>
      </c>
      <c r="K1549" s="36"/>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c r="AP1549" s="15"/>
      <c r="AQ1549" s="15"/>
      <c r="AR1549" s="15"/>
      <c r="AS1549" s="15"/>
      <c r="AT1549" s="15"/>
      <c r="AU1549" s="15"/>
      <c r="AV1549" s="15"/>
      <c r="AW1549" s="15"/>
      <c r="AX1549" s="15"/>
      <c r="AY1549" s="15"/>
      <c r="AZ1549" s="15"/>
      <c r="BA1549" s="15"/>
      <c r="BB1549" s="15"/>
      <c r="BC1549" s="15"/>
      <c r="BD1549" s="15"/>
      <c r="BE1549" s="15"/>
      <c r="BF1549" s="15"/>
      <c r="BG1549" s="15"/>
      <c r="BH1549" s="15"/>
      <c r="BI1549" s="15"/>
      <c r="BJ1549" s="15"/>
      <c r="BK1549" s="15"/>
      <c r="BL1549" s="15"/>
      <c r="BM1549" s="15"/>
      <c r="BN1549" s="15"/>
      <c r="BO1549" s="15"/>
      <c r="BP1549" s="15"/>
      <c r="BQ1549" s="15"/>
      <c r="BR1549" s="15"/>
      <c r="BS1549" s="15"/>
      <c r="BT1549" s="15"/>
      <c r="BU1549" s="15"/>
      <c r="BV1549" s="15"/>
      <c r="BW1549" s="15"/>
      <c r="BX1549" s="15"/>
      <c r="BY1549" s="15"/>
      <c r="BZ1549" s="15"/>
      <c r="CA1549" s="15"/>
      <c r="CB1549" s="15"/>
      <c r="CC1549" s="15"/>
      <c r="CD1549" s="15"/>
      <c r="CE1549" s="15"/>
      <c r="CF1549" s="15"/>
      <c r="CG1549" s="15"/>
      <c r="CH1549" s="15"/>
      <c r="CI1549" s="15"/>
      <c r="CJ1549" s="15"/>
      <c r="CK1549" s="15"/>
      <c r="CL1549" s="15"/>
      <c r="CM1549" s="15"/>
      <c r="CN1549" s="15"/>
      <c r="CO1549" s="15"/>
      <c r="CP1549" s="15"/>
      <c r="CQ1549" s="15"/>
      <c r="CR1549" s="15"/>
      <c r="CS1549" s="15"/>
      <c r="CT1549" s="15"/>
      <c r="CU1549" s="15"/>
      <c r="CV1549" s="15"/>
      <c r="CW1549" s="15"/>
      <c r="CX1549" s="15"/>
      <c r="CY1549" s="15"/>
      <c r="CZ1549" s="15"/>
      <c r="DA1549" s="15"/>
      <c r="DB1549" s="15"/>
      <c r="DC1549" s="15"/>
      <c r="DD1549" s="15"/>
      <c r="DE1549" s="15"/>
      <c r="DF1549" s="15"/>
      <c r="DG1549" s="15"/>
      <c r="DH1549" s="15"/>
      <c r="DI1549" s="15"/>
      <c r="DJ1549" s="15"/>
      <c r="DK1549" s="15"/>
      <c r="DL1549" s="15"/>
      <c r="DM1549" s="15"/>
      <c r="DN1549" s="15"/>
      <c r="DO1549" s="15"/>
      <c r="DP1549" s="15"/>
      <c r="DQ1549" s="15"/>
      <c r="DR1549" s="15"/>
      <c r="DS1549" s="15"/>
      <c r="DT1549" s="15"/>
      <c r="DU1549" s="15"/>
      <c r="DV1549" s="15"/>
      <c r="DW1549" s="15"/>
      <c r="DX1549" s="15"/>
      <c r="DY1549" s="15"/>
      <c r="DZ1549" s="15"/>
      <c r="EA1549" s="15"/>
      <c r="EB1549" s="15"/>
      <c r="EC1549" s="15"/>
      <c r="ED1549" s="15"/>
      <c r="EE1549" s="15"/>
      <c r="EF1549" s="15"/>
      <c r="EG1549" s="15"/>
      <c r="EH1549" s="15"/>
      <c r="EI1549" s="15"/>
      <c r="EJ1549" s="15"/>
      <c r="EK1549" s="15"/>
      <c r="EL1549" s="15"/>
      <c r="EM1549" s="15"/>
      <c r="EN1549" s="15"/>
      <c r="EO1549" s="15"/>
      <c r="EP1549" s="15"/>
      <c r="EQ1549" s="15"/>
      <c r="ER1549" s="15"/>
      <c r="ES1549" s="15"/>
      <c r="ET1549" s="15"/>
      <c r="EU1549" s="15"/>
      <c r="EV1549" s="15"/>
      <c r="EW1549" s="15"/>
      <c r="EX1549" s="15"/>
      <c r="EY1549" s="15"/>
      <c r="EZ1549" s="15"/>
      <c r="FA1549" s="15"/>
      <c r="FB1549" s="15"/>
      <c r="FC1549" s="15"/>
      <c r="FD1549" s="15"/>
      <c r="FE1549" s="15"/>
      <c r="FF1549" s="15"/>
      <c r="FG1549" s="15"/>
      <c r="FH1549" s="15"/>
      <c r="FI1549" s="15"/>
      <c r="FJ1549" s="15"/>
      <c r="FK1549" s="15"/>
      <c r="FL1549" s="15"/>
      <c r="FM1549" s="15"/>
      <c r="FN1549" s="15"/>
      <c r="FO1549" s="15"/>
      <c r="FP1549" s="15"/>
      <c r="FQ1549" s="15"/>
      <c r="FR1549" s="15"/>
      <c r="FS1549" s="15"/>
      <c r="FT1549" s="15"/>
      <c r="FU1549" s="15"/>
      <c r="FV1549" s="15"/>
      <c r="FW1549" s="15"/>
      <c r="FX1549" s="15"/>
      <c r="FY1549" s="15"/>
      <c r="FZ1549" s="15"/>
      <c r="GA1549" s="15"/>
      <c r="GB1549" s="15"/>
      <c r="GC1549" s="15"/>
      <c r="GD1549" s="15"/>
      <c r="GE1549" s="15"/>
      <c r="GF1549" s="15"/>
      <c r="GG1549" s="15"/>
      <c r="GH1549" s="15"/>
      <c r="GI1549" s="15"/>
      <c r="GJ1549" s="15"/>
      <c r="GK1549" s="15"/>
      <c r="GL1549" s="15"/>
      <c r="GM1549" s="15"/>
      <c r="GN1549" s="15"/>
      <c r="GO1549" s="15"/>
      <c r="GP1549" s="15"/>
      <c r="GQ1549" s="15"/>
      <c r="GR1549" s="15"/>
      <c r="GS1549" s="15"/>
      <c r="GT1549" s="15"/>
      <c r="GU1549" s="15"/>
      <c r="GV1549" s="15"/>
      <c r="GW1549" s="15"/>
      <c r="GX1549" s="15"/>
      <c r="GY1549" s="15"/>
      <c r="GZ1549" s="15"/>
      <c r="HA1549" s="15"/>
      <c r="HB1549" s="15"/>
      <c r="HC1549" s="15"/>
      <c r="HD1549" s="15"/>
      <c r="HE1549" s="15"/>
      <c r="HF1549" s="15"/>
      <c r="HG1549" s="15"/>
      <c r="HH1549" s="15"/>
      <c r="HI1549" s="15"/>
      <c r="HJ1549" s="15"/>
      <c r="HK1549" s="15"/>
      <c r="HL1549" s="15"/>
      <c r="HM1549" s="15"/>
      <c r="HN1549" s="15"/>
      <c r="HO1549" s="15"/>
      <c r="HP1549" s="15"/>
      <c r="HQ1549" s="15"/>
      <c r="HR1549" s="15"/>
      <c r="HS1549" s="15"/>
      <c r="HT1549" s="15"/>
      <c r="HU1549" s="15"/>
      <c r="HV1549" s="15"/>
      <c r="HW1549" s="15"/>
      <c r="HX1549" s="15"/>
      <c r="HY1549" s="15"/>
      <c r="HZ1549" s="15"/>
      <c r="IA1549" s="15"/>
      <c r="IB1549" s="15"/>
      <c r="IC1549" s="15"/>
      <c r="ID1549" s="15"/>
    </row>
    <row r="1550" spans="1:238" x14ac:dyDescent="0.2">
      <c r="A1550" s="11">
        <f t="shared" si="26"/>
        <v>1541</v>
      </c>
      <c r="B1550" s="32" t="s">
        <v>1473</v>
      </c>
      <c r="C1550" s="32" t="s">
        <v>140</v>
      </c>
      <c r="D1550" s="38" t="s">
        <v>185</v>
      </c>
      <c r="E1550" s="69" t="s">
        <v>1467</v>
      </c>
      <c r="F1550" s="33" t="s">
        <v>1449</v>
      </c>
      <c r="G1550" s="34">
        <v>1386</v>
      </c>
      <c r="H1550" s="34">
        <v>2733</v>
      </c>
      <c r="I1550" s="37" t="s">
        <v>19</v>
      </c>
      <c r="J1550" s="35" t="s">
        <v>17</v>
      </c>
      <c r="K1550" s="36"/>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c r="AP1550" s="15"/>
      <c r="AQ1550" s="15"/>
      <c r="AR1550" s="15"/>
      <c r="AS1550" s="15"/>
      <c r="AT1550" s="15"/>
      <c r="AU1550" s="15"/>
      <c r="AV1550" s="15"/>
      <c r="AW1550" s="15"/>
      <c r="AX1550" s="15"/>
      <c r="AY1550" s="15"/>
      <c r="AZ1550" s="15"/>
      <c r="BA1550" s="15"/>
      <c r="BB1550" s="15"/>
      <c r="BC1550" s="15"/>
      <c r="BD1550" s="15"/>
      <c r="BE1550" s="15"/>
      <c r="BF1550" s="15"/>
      <c r="BG1550" s="15"/>
      <c r="BH1550" s="15"/>
      <c r="BI1550" s="15"/>
      <c r="BJ1550" s="15"/>
      <c r="BK1550" s="15"/>
      <c r="BL1550" s="15"/>
      <c r="BM1550" s="15"/>
      <c r="BN1550" s="15"/>
      <c r="BO1550" s="15"/>
      <c r="BP1550" s="15"/>
      <c r="BQ1550" s="15"/>
      <c r="BR1550" s="15"/>
      <c r="BS1550" s="15"/>
      <c r="BT1550" s="15"/>
      <c r="BU1550" s="15"/>
      <c r="BV1550" s="15"/>
      <c r="BW1550" s="15"/>
      <c r="BX1550" s="15"/>
      <c r="BY1550" s="15"/>
      <c r="BZ1550" s="15"/>
      <c r="CA1550" s="15"/>
      <c r="CB1550" s="15"/>
      <c r="CC1550" s="15"/>
      <c r="CD1550" s="15"/>
      <c r="CE1550" s="15"/>
      <c r="CF1550" s="15"/>
      <c r="CG1550" s="15"/>
      <c r="CH1550" s="15"/>
      <c r="CI1550" s="15"/>
      <c r="CJ1550" s="15"/>
      <c r="CK1550" s="15"/>
      <c r="CL1550" s="15"/>
      <c r="CM1550" s="15"/>
      <c r="CN1550" s="15"/>
      <c r="CO1550" s="15"/>
      <c r="CP1550" s="15"/>
      <c r="CQ1550" s="15"/>
      <c r="CR1550" s="15"/>
      <c r="CS1550" s="15"/>
      <c r="CT1550" s="15"/>
      <c r="CU1550" s="15"/>
      <c r="CV1550" s="15"/>
      <c r="CW1550" s="15"/>
      <c r="CX1550" s="15"/>
      <c r="CY1550" s="15"/>
      <c r="CZ1550" s="15"/>
      <c r="DA1550" s="15"/>
      <c r="DB1550" s="15"/>
      <c r="DC1550" s="15"/>
      <c r="DD1550" s="15"/>
      <c r="DE1550" s="15"/>
      <c r="DF1550" s="15"/>
      <c r="DG1550" s="15"/>
      <c r="DH1550" s="15"/>
      <c r="DI1550" s="15"/>
      <c r="DJ1550" s="15"/>
      <c r="DK1550" s="15"/>
      <c r="DL1550" s="15"/>
      <c r="DM1550" s="15"/>
      <c r="DN1550" s="15"/>
      <c r="DO1550" s="15"/>
      <c r="DP1550" s="15"/>
      <c r="DQ1550" s="15"/>
      <c r="DR1550" s="15"/>
      <c r="DS1550" s="15"/>
      <c r="DT1550" s="15"/>
      <c r="DU1550" s="15"/>
      <c r="DV1550" s="15"/>
      <c r="DW1550" s="15"/>
      <c r="DX1550" s="15"/>
      <c r="DY1550" s="15"/>
      <c r="DZ1550" s="15"/>
      <c r="EA1550" s="15"/>
      <c r="EB1550" s="15"/>
      <c r="EC1550" s="15"/>
      <c r="ED1550" s="15"/>
      <c r="EE1550" s="15"/>
      <c r="EF1550" s="15"/>
      <c r="EG1550" s="15"/>
      <c r="EH1550" s="15"/>
      <c r="EI1550" s="15"/>
      <c r="EJ1550" s="15"/>
      <c r="EK1550" s="15"/>
      <c r="EL1550" s="15"/>
      <c r="EM1550" s="15"/>
      <c r="EN1550" s="15"/>
      <c r="EO1550" s="15"/>
      <c r="EP1550" s="15"/>
      <c r="EQ1550" s="15"/>
      <c r="ER1550" s="15"/>
      <c r="ES1550" s="15"/>
      <c r="ET1550" s="15"/>
      <c r="EU1550" s="15"/>
      <c r="EV1550" s="15"/>
      <c r="EW1550" s="15"/>
      <c r="EX1550" s="15"/>
      <c r="EY1550" s="15"/>
      <c r="EZ1550" s="15"/>
      <c r="FA1550" s="15"/>
      <c r="FB1550" s="15"/>
      <c r="FC1550" s="15"/>
      <c r="FD1550" s="15"/>
      <c r="FE1550" s="15"/>
      <c r="FF1550" s="15"/>
      <c r="FG1550" s="15"/>
      <c r="FH1550" s="15"/>
      <c r="FI1550" s="15"/>
      <c r="FJ1550" s="15"/>
      <c r="FK1550" s="15"/>
      <c r="FL1550" s="15"/>
      <c r="FM1550" s="15"/>
      <c r="FN1550" s="15"/>
      <c r="FO1550" s="15"/>
      <c r="FP1550" s="15"/>
      <c r="FQ1550" s="15"/>
      <c r="FR1550" s="15"/>
      <c r="FS1550" s="15"/>
      <c r="FT1550" s="15"/>
      <c r="FU1550" s="15"/>
      <c r="FV1550" s="15"/>
      <c r="FW1550" s="15"/>
      <c r="FX1550" s="15"/>
      <c r="FY1550" s="15"/>
      <c r="FZ1550" s="15"/>
      <c r="GA1550" s="15"/>
      <c r="GB1550" s="15"/>
      <c r="GC1550" s="15"/>
      <c r="GD1550" s="15"/>
      <c r="GE1550" s="15"/>
      <c r="GF1550" s="15"/>
      <c r="GG1550" s="15"/>
      <c r="GH1550" s="15"/>
      <c r="GI1550" s="15"/>
      <c r="GJ1550" s="15"/>
      <c r="GK1550" s="15"/>
      <c r="GL1550" s="15"/>
      <c r="GM1550" s="15"/>
      <c r="GN1550" s="15"/>
      <c r="GO1550" s="15"/>
      <c r="GP1550" s="15"/>
      <c r="GQ1550" s="15"/>
      <c r="GR1550" s="15"/>
      <c r="GS1550" s="15"/>
      <c r="GT1550" s="15"/>
      <c r="GU1550" s="15"/>
      <c r="GV1550" s="15"/>
      <c r="GW1550" s="15"/>
      <c r="GX1550" s="15"/>
      <c r="GY1550" s="15"/>
      <c r="GZ1550" s="15"/>
      <c r="HA1550" s="15"/>
      <c r="HB1550" s="15"/>
      <c r="HC1550" s="15"/>
      <c r="HD1550" s="15"/>
      <c r="HE1550" s="15"/>
      <c r="HF1550" s="15"/>
      <c r="HG1550" s="15"/>
      <c r="HH1550" s="15"/>
      <c r="HI1550" s="15"/>
      <c r="HJ1550" s="15"/>
      <c r="HK1550" s="15"/>
      <c r="HL1550" s="15"/>
      <c r="HM1550" s="15"/>
      <c r="HN1550" s="15"/>
      <c r="HO1550" s="15"/>
      <c r="HP1550" s="15"/>
      <c r="HQ1550" s="15"/>
      <c r="HR1550" s="15"/>
      <c r="HS1550" s="15"/>
      <c r="HT1550" s="15"/>
      <c r="HU1550" s="15"/>
      <c r="HV1550" s="15"/>
      <c r="HW1550" s="15"/>
      <c r="HX1550" s="15"/>
      <c r="HY1550" s="15"/>
      <c r="HZ1550" s="15"/>
      <c r="IA1550" s="15"/>
      <c r="IB1550" s="15"/>
      <c r="IC1550" s="15"/>
      <c r="ID1550" s="15"/>
    </row>
    <row r="1551" spans="1:238" x14ac:dyDescent="0.2">
      <c r="A1551" s="11">
        <f t="shared" si="26"/>
        <v>1542</v>
      </c>
      <c r="B1551" s="32" t="s">
        <v>1600</v>
      </c>
      <c r="C1551" s="32" t="s">
        <v>140</v>
      </c>
      <c r="D1551" s="38" t="s">
        <v>185</v>
      </c>
      <c r="E1551" s="68" t="s">
        <v>1587</v>
      </c>
      <c r="F1551" s="33" t="s">
        <v>1601</v>
      </c>
      <c r="G1551" s="34">
        <v>989</v>
      </c>
      <c r="H1551" s="34">
        <v>2034</v>
      </c>
      <c r="I1551" s="37" t="s">
        <v>15</v>
      </c>
      <c r="J1551" s="35" t="s">
        <v>17</v>
      </c>
      <c r="K1551" s="36"/>
    </row>
    <row r="1552" spans="1:238" x14ac:dyDescent="0.2">
      <c r="A1552" s="11">
        <f t="shared" si="26"/>
        <v>1543</v>
      </c>
      <c r="B1552" s="80" t="s">
        <v>1610</v>
      </c>
      <c r="C1552" s="32" t="s">
        <v>140</v>
      </c>
      <c r="D1552" s="38" t="s">
        <v>185</v>
      </c>
      <c r="E1552" s="69" t="s">
        <v>1605</v>
      </c>
      <c r="F1552" s="33" t="s">
        <v>1611</v>
      </c>
      <c r="G1552" s="34">
        <v>967</v>
      </c>
      <c r="H1552" s="34">
        <v>3047</v>
      </c>
      <c r="I1552" s="37" t="s">
        <v>18</v>
      </c>
      <c r="J1552" s="35" t="s">
        <v>17</v>
      </c>
      <c r="K1552" s="36"/>
    </row>
    <row r="1553" spans="1:238" x14ac:dyDescent="0.2">
      <c r="A1553" s="11">
        <f t="shared" si="26"/>
        <v>1544</v>
      </c>
      <c r="B1553" s="38" t="s">
        <v>415</v>
      </c>
      <c r="C1553" s="38" t="s">
        <v>140</v>
      </c>
      <c r="D1553" s="38" t="s">
        <v>185</v>
      </c>
      <c r="E1553" s="68" t="s">
        <v>1690</v>
      </c>
      <c r="F1553" s="33" t="s">
        <v>674</v>
      </c>
      <c r="G1553" s="34">
        <v>655</v>
      </c>
      <c r="H1553" s="34">
        <v>1526</v>
      </c>
      <c r="I1553" s="37" t="s">
        <v>18</v>
      </c>
      <c r="J1553" s="35" t="s">
        <v>17</v>
      </c>
      <c r="K1553" s="36"/>
      <c r="L1553" s="14"/>
      <c r="M1553" s="14"/>
      <c r="N1553" s="14"/>
      <c r="O1553" s="14"/>
      <c r="P1553" s="14"/>
      <c r="Q1553" s="14"/>
      <c r="R1553" s="14"/>
      <c r="S1553" s="14"/>
      <c r="T1553" s="14"/>
      <c r="U1553" s="14"/>
      <c r="V1553" s="14"/>
      <c r="W1553" s="14"/>
      <c r="X1553" s="14"/>
      <c r="Y1553" s="14"/>
      <c r="Z1553" s="14"/>
      <c r="AA1553" s="14"/>
      <c r="AB1553" s="14"/>
      <c r="AC1553" s="14"/>
      <c r="AD1553" s="14"/>
      <c r="AE1553" s="14"/>
      <c r="AF1553" s="14"/>
      <c r="AG1553" s="14"/>
      <c r="AH1553" s="14"/>
      <c r="AI1553" s="14"/>
      <c r="AJ1553" s="14"/>
      <c r="AK1553" s="14"/>
      <c r="AL1553" s="14"/>
      <c r="AM1553" s="14"/>
      <c r="AN1553" s="14"/>
      <c r="AO1553" s="14"/>
      <c r="AP1553" s="14"/>
      <c r="AQ1553" s="14"/>
      <c r="AR1553" s="14"/>
      <c r="AS1553" s="14"/>
      <c r="AT1553" s="14"/>
      <c r="AU1553" s="14"/>
      <c r="AV1553" s="14"/>
      <c r="AW1553" s="14"/>
      <c r="AX1553" s="14"/>
      <c r="AY1553" s="14"/>
      <c r="AZ1553" s="14"/>
      <c r="BA1553" s="14"/>
      <c r="BB1553" s="14"/>
      <c r="BC1553" s="14"/>
      <c r="BD1553" s="14"/>
      <c r="BE1553" s="14"/>
      <c r="BF1553" s="14"/>
      <c r="BG1553" s="14"/>
      <c r="BH1553" s="14"/>
      <c r="BI1553" s="14"/>
      <c r="BJ1553" s="14"/>
      <c r="BK1553" s="14"/>
      <c r="BL1553" s="14"/>
      <c r="BM1553" s="14"/>
      <c r="BN1553" s="14"/>
      <c r="BO1553" s="14"/>
      <c r="BP1553" s="14"/>
      <c r="BQ1553" s="14"/>
      <c r="BR1553" s="14"/>
      <c r="BS1553" s="14"/>
      <c r="BT1553" s="14"/>
      <c r="BU1553" s="14"/>
      <c r="BV1553" s="14"/>
      <c r="BW1553" s="14"/>
      <c r="BX1553" s="14"/>
      <c r="BY1553" s="14"/>
      <c r="BZ1553" s="14"/>
      <c r="CA1553" s="14"/>
      <c r="CB1553" s="14"/>
      <c r="CC1553" s="14"/>
      <c r="CD1553" s="14"/>
      <c r="CE1553" s="14"/>
      <c r="CF1553" s="14"/>
      <c r="CG1553" s="14"/>
      <c r="CH1553" s="14"/>
      <c r="CI1553" s="14"/>
      <c r="CJ1553" s="14"/>
      <c r="CK1553" s="14"/>
      <c r="CL1553" s="14"/>
      <c r="CM1553" s="14"/>
      <c r="CN1553" s="14"/>
      <c r="CO1553" s="14"/>
      <c r="CP1553" s="14"/>
      <c r="CQ1553" s="14"/>
      <c r="CR1553" s="14"/>
      <c r="CS1553" s="14"/>
      <c r="CT1553" s="14"/>
      <c r="CU1553" s="14"/>
      <c r="CV1553" s="14"/>
      <c r="CW1553" s="14"/>
      <c r="CX1553" s="14"/>
      <c r="CY1553" s="14"/>
      <c r="CZ1553" s="14"/>
      <c r="DA1553" s="14"/>
      <c r="DB1553" s="14"/>
      <c r="DC1553" s="14"/>
      <c r="DD1553" s="14"/>
      <c r="DE1553" s="14"/>
      <c r="DF1553" s="14"/>
      <c r="DG1553" s="14"/>
      <c r="DH1553" s="14"/>
      <c r="DI1553" s="14"/>
      <c r="DJ1553" s="14"/>
      <c r="DK1553" s="14"/>
      <c r="DL1553" s="14"/>
      <c r="DM1553" s="14"/>
      <c r="DN1553" s="14"/>
      <c r="DO1553" s="14"/>
      <c r="DP1553" s="14"/>
      <c r="DQ1553" s="14"/>
      <c r="DR1553" s="14"/>
      <c r="DS1553" s="14"/>
      <c r="DT1553" s="14"/>
      <c r="DU1553" s="14"/>
      <c r="DV1553" s="14"/>
      <c r="DW1553" s="14"/>
      <c r="DX1553" s="14"/>
      <c r="DY1553" s="14"/>
      <c r="DZ1553" s="14"/>
      <c r="EA1553" s="14"/>
      <c r="EB1553" s="14"/>
      <c r="EC1553" s="14"/>
      <c r="ED1553" s="14"/>
      <c r="EE1553" s="14"/>
      <c r="EF1553" s="14"/>
      <c r="EG1553" s="14"/>
      <c r="EH1553" s="14"/>
      <c r="EI1553" s="14"/>
      <c r="EJ1553" s="14"/>
      <c r="EK1553" s="14"/>
      <c r="EL1553" s="14"/>
      <c r="EM1553" s="14"/>
      <c r="EN1553" s="14"/>
      <c r="EO1553" s="14"/>
      <c r="EP1553" s="14"/>
      <c r="EQ1553" s="14"/>
      <c r="ER1553" s="14"/>
      <c r="ES1553" s="14"/>
      <c r="ET1553" s="14"/>
      <c r="EU1553" s="14"/>
      <c r="EV1553" s="14"/>
      <c r="EW1553" s="14"/>
      <c r="EX1553" s="14"/>
      <c r="EY1553" s="14"/>
      <c r="EZ1553" s="14"/>
      <c r="FA1553" s="14"/>
      <c r="FB1553" s="14"/>
      <c r="FC1553" s="14"/>
      <c r="FD1553" s="14"/>
      <c r="FE1553" s="14"/>
      <c r="FF1553" s="14"/>
      <c r="FG1553" s="14"/>
      <c r="FH1553" s="14"/>
      <c r="FI1553" s="14"/>
      <c r="FJ1553" s="14"/>
      <c r="FK1553" s="14"/>
      <c r="FL1553" s="14"/>
      <c r="FM1553" s="14"/>
      <c r="FN1553" s="14"/>
      <c r="FO1553" s="14"/>
      <c r="FP1553" s="14"/>
      <c r="FQ1553" s="14"/>
      <c r="FR1553" s="14"/>
      <c r="FS1553" s="14"/>
      <c r="FT1553" s="14"/>
      <c r="FU1553" s="14"/>
      <c r="FV1553" s="14"/>
      <c r="FW1553" s="14"/>
      <c r="FX1553" s="14"/>
      <c r="FY1553" s="14"/>
      <c r="FZ1553" s="14"/>
      <c r="GA1553" s="14"/>
      <c r="GB1553" s="14"/>
      <c r="GC1553" s="14"/>
      <c r="GD1553" s="14"/>
      <c r="GE1553" s="14"/>
      <c r="GF1553" s="14"/>
      <c r="GG1553" s="14"/>
      <c r="GH1553" s="14"/>
      <c r="GI1553" s="14"/>
      <c r="GJ1553" s="14"/>
      <c r="GK1553" s="14"/>
      <c r="GL1553" s="14"/>
      <c r="GM1553" s="14"/>
      <c r="GN1553" s="14"/>
      <c r="GO1553" s="14"/>
      <c r="GP1553" s="14"/>
      <c r="GQ1553" s="14"/>
      <c r="GR1553" s="14"/>
      <c r="GS1553" s="14"/>
      <c r="GT1553" s="14"/>
      <c r="GU1553" s="14"/>
      <c r="GV1553" s="14"/>
      <c r="GW1553" s="14"/>
      <c r="GX1553" s="14"/>
      <c r="GY1553" s="14"/>
      <c r="GZ1553" s="14"/>
      <c r="HA1553" s="14"/>
      <c r="HB1553" s="14"/>
      <c r="HC1553" s="14"/>
      <c r="HD1553" s="14"/>
      <c r="HE1553" s="14"/>
      <c r="HF1553" s="14"/>
      <c r="HG1553" s="14"/>
      <c r="HH1553" s="14"/>
      <c r="HI1553" s="14"/>
      <c r="HJ1553" s="14"/>
      <c r="HK1553" s="14"/>
      <c r="HL1553" s="14"/>
      <c r="HM1553" s="14"/>
      <c r="HN1553" s="14"/>
      <c r="HO1553" s="14"/>
      <c r="HP1553" s="14"/>
      <c r="HQ1553" s="14"/>
      <c r="HR1553" s="14"/>
      <c r="HS1553" s="14"/>
      <c r="HT1553" s="14"/>
      <c r="HU1553" s="14"/>
      <c r="HV1553" s="14"/>
      <c r="HW1553" s="14"/>
      <c r="HX1553" s="14"/>
      <c r="HY1553" s="14"/>
      <c r="HZ1553" s="14"/>
      <c r="IA1553" s="14"/>
      <c r="IB1553" s="14"/>
      <c r="IC1553" s="14"/>
      <c r="ID1553" s="14"/>
    </row>
    <row r="1554" spans="1:238" s="22" customFormat="1" x14ac:dyDescent="0.2">
      <c r="A1554" s="11">
        <f t="shared" si="26"/>
        <v>1545</v>
      </c>
      <c r="B1554" s="38" t="s">
        <v>1699</v>
      </c>
      <c r="C1554" s="38" t="s">
        <v>140</v>
      </c>
      <c r="D1554" s="38" t="s">
        <v>185</v>
      </c>
      <c r="E1554" s="68" t="s">
        <v>1690</v>
      </c>
      <c r="F1554" s="33" t="s">
        <v>1700</v>
      </c>
      <c r="G1554" s="34">
        <v>1706</v>
      </c>
      <c r="H1554" s="34">
        <v>4233</v>
      </c>
      <c r="I1554" s="37" t="s">
        <v>19</v>
      </c>
      <c r="J1554" s="35" t="s">
        <v>17</v>
      </c>
      <c r="K1554" s="36"/>
      <c r="L1554" s="131"/>
      <c r="M1554" s="131"/>
      <c r="N1554" s="131"/>
      <c r="O1554" s="131"/>
      <c r="P1554" s="131"/>
      <c r="Q1554" s="131"/>
      <c r="R1554" s="131"/>
      <c r="S1554" s="131"/>
      <c r="T1554" s="131"/>
      <c r="U1554" s="131"/>
      <c r="V1554" s="131"/>
      <c r="W1554" s="131"/>
      <c r="X1554" s="131"/>
      <c r="Y1554" s="131"/>
      <c r="Z1554" s="131"/>
      <c r="AA1554" s="131"/>
      <c r="AB1554" s="131"/>
      <c r="AC1554" s="131"/>
      <c r="AD1554" s="131"/>
      <c r="AE1554" s="131"/>
      <c r="AF1554" s="131"/>
      <c r="AG1554" s="131"/>
      <c r="AH1554" s="131"/>
      <c r="AI1554" s="131"/>
      <c r="AJ1554" s="131"/>
      <c r="AK1554" s="131"/>
      <c r="AL1554" s="131"/>
      <c r="AM1554" s="131"/>
      <c r="AN1554" s="131"/>
      <c r="AO1554" s="131"/>
      <c r="AP1554" s="131"/>
      <c r="AQ1554" s="131"/>
      <c r="AR1554" s="131"/>
      <c r="AS1554" s="131"/>
      <c r="AT1554" s="131"/>
      <c r="AU1554" s="131"/>
      <c r="AV1554" s="131"/>
      <c r="AW1554" s="131"/>
      <c r="AX1554" s="131"/>
      <c r="AY1554" s="131"/>
      <c r="AZ1554" s="131"/>
      <c r="BA1554" s="131"/>
      <c r="BB1554" s="131"/>
      <c r="BC1554" s="131"/>
      <c r="BD1554" s="131"/>
      <c r="BE1554" s="131"/>
      <c r="BF1554" s="131"/>
      <c r="BG1554" s="131"/>
      <c r="BH1554" s="131"/>
      <c r="BI1554" s="131"/>
      <c r="BJ1554" s="131"/>
      <c r="BK1554" s="131"/>
      <c r="BL1554" s="131"/>
      <c r="BM1554" s="131"/>
      <c r="BN1554" s="131"/>
      <c r="BO1554" s="131"/>
      <c r="BP1554" s="131"/>
      <c r="BQ1554" s="131"/>
      <c r="BR1554" s="131"/>
      <c r="BS1554" s="131"/>
      <c r="BT1554" s="131"/>
      <c r="BU1554" s="131"/>
      <c r="BV1554" s="131"/>
      <c r="BW1554" s="131"/>
      <c r="BX1554" s="131"/>
      <c r="BY1554" s="131"/>
      <c r="BZ1554" s="131"/>
      <c r="CA1554" s="131"/>
      <c r="CB1554" s="131"/>
      <c r="CC1554" s="131"/>
      <c r="CD1554" s="131"/>
      <c r="CE1554" s="131"/>
      <c r="CF1554" s="131"/>
      <c r="CG1554" s="131"/>
      <c r="CH1554" s="131"/>
      <c r="CI1554" s="131"/>
      <c r="CJ1554" s="131"/>
      <c r="CK1554" s="131"/>
      <c r="CL1554" s="131"/>
      <c r="CM1554" s="131"/>
      <c r="CN1554" s="131"/>
      <c r="CO1554" s="131"/>
      <c r="CP1554" s="131"/>
      <c r="CQ1554" s="131"/>
      <c r="CR1554" s="131"/>
      <c r="CS1554" s="131"/>
      <c r="CT1554" s="131"/>
      <c r="CU1554" s="131"/>
      <c r="CV1554" s="131"/>
      <c r="CW1554" s="131"/>
      <c r="CX1554" s="131"/>
      <c r="CY1554" s="131"/>
      <c r="CZ1554" s="131"/>
      <c r="DA1554" s="131"/>
      <c r="DB1554" s="131"/>
      <c r="DC1554" s="131"/>
      <c r="DD1554" s="131"/>
      <c r="DE1554" s="131"/>
      <c r="DF1554" s="131"/>
      <c r="DG1554" s="131"/>
      <c r="DH1554" s="131"/>
      <c r="DI1554" s="132"/>
      <c r="DJ1554" s="132"/>
      <c r="DK1554" s="131"/>
      <c r="DL1554" s="131"/>
      <c r="DM1554" s="131"/>
      <c r="DN1554" s="131"/>
      <c r="DO1554" s="131"/>
      <c r="DP1554" s="131"/>
      <c r="DQ1554" s="131"/>
      <c r="DR1554" s="131"/>
      <c r="DS1554" s="131"/>
      <c r="DT1554" s="131"/>
      <c r="DU1554" s="131" t="s">
        <v>708</v>
      </c>
      <c r="DV1554" s="131"/>
      <c r="DW1554" s="131"/>
      <c r="DX1554" s="131"/>
      <c r="DY1554" s="131"/>
      <c r="DZ1554" s="131"/>
      <c r="EA1554" s="131"/>
      <c r="EB1554" s="131" t="s">
        <v>709</v>
      </c>
      <c r="EC1554" s="131"/>
      <c r="ED1554" s="131"/>
      <c r="EE1554" s="131"/>
      <c r="EF1554" s="131"/>
      <c r="EG1554" s="131"/>
      <c r="EH1554" s="131"/>
      <c r="EI1554" s="131"/>
      <c r="EJ1554" s="131"/>
      <c r="EK1554" s="131"/>
      <c r="EL1554" s="131"/>
      <c r="EM1554" s="131"/>
      <c r="EN1554" s="131"/>
      <c r="EO1554" s="131"/>
      <c r="EP1554" s="131"/>
      <c r="EQ1554" s="131"/>
      <c r="ER1554" s="131"/>
      <c r="ES1554" s="131"/>
      <c r="ET1554" s="131"/>
      <c r="EU1554" s="131"/>
      <c r="EV1554" s="131"/>
      <c r="EW1554" s="131"/>
      <c r="EX1554" s="131"/>
      <c r="EY1554" s="131"/>
      <c r="EZ1554" s="131"/>
      <c r="FA1554" s="131"/>
      <c r="FB1554" s="131"/>
      <c r="FC1554" s="131"/>
      <c r="FD1554" s="131"/>
      <c r="FE1554" s="131"/>
      <c r="FF1554" s="131"/>
      <c r="FG1554" s="131"/>
      <c r="FH1554" s="131"/>
      <c r="FI1554" s="131"/>
      <c r="FJ1554" s="131"/>
      <c r="FK1554" s="131"/>
      <c r="FL1554" s="131"/>
      <c r="FM1554" s="131"/>
      <c r="FN1554" s="131"/>
      <c r="FO1554" s="131"/>
      <c r="FP1554" s="131"/>
      <c r="FQ1554" s="131"/>
      <c r="FR1554" s="131"/>
      <c r="FS1554" s="131"/>
      <c r="FT1554" s="131"/>
      <c r="FU1554" s="131"/>
      <c r="FV1554" s="131"/>
      <c r="FW1554" s="131"/>
      <c r="FX1554" s="131"/>
      <c r="FY1554" s="131"/>
      <c r="FZ1554" s="131"/>
      <c r="GA1554" s="131"/>
      <c r="GB1554" s="131"/>
      <c r="GC1554" s="131"/>
      <c r="GD1554" s="131"/>
      <c r="GE1554" s="131"/>
      <c r="GF1554" s="131"/>
      <c r="GG1554" s="131"/>
      <c r="GH1554" s="131"/>
      <c r="GI1554" s="131"/>
      <c r="GJ1554" s="131"/>
      <c r="GK1554" s="131"/>
      <c r="GL1554" s="131"/>
      <c r="GM1554" s="131"/>
      <c r="GN1554" s="131"/>
      <c r="GO1554" s="131"/>
      <c r="GP1554" s="131"/>
      <c r="GQ1554" s="131"/>
      <c r="GR1554" s="131"/>
      <c r="GS1554" s="131"/>
      <c r="GT1554" s="131"/>
      <c r="GU1554" s="131"/>
      <c r="GV1554" s="131"/>
      <c r="GW1554" s="131"/>
      <c r="GX1554" s="131"/>
      <c r="GY1554" s="131"/>
      <c r="GZ1554" s="131"/>
      <c r="HA1554" s="131"/>
      <c r="HB1554" s="131"/>
      <c r="HC1554" s="131"/>
      <c r="HD1554" s="131"/>
      <c r="HE1554" s="131"/>
      <c r="HF1554" s="131"/>
      <c r="HG1554" s="131"/>
      <c r="HH1554" s="131"/>
      <c r="HI1554" s="131"/>
      <c r="HJ1554" s="131"/>
      <c r="HK1554" s="131"/>
      <c r="HL1554" s="131"/>
      <c r="HM1554" s="131"/>
      <c r="HN1554" s="131"/>
      <c r="HO1554" s="131"/>
    </row>
    <row r="1555" spans="1:238" x14ac:dyDescent="0.2">
      <c r="A1555" s="11">
        <f t="shared" si="26"/>
        <v>1546</v>
      </c>
      <c r="B1555" s="38" t="s">
        <v>1733</v>
      </c>
      <c r="C1555" s="32" t="s">
        <v>140</v>
      </c>
      <c r="D1555" s="38" t="s">
        <v>185</v>
      </c>
      <c r="E1555" s="69" t="s">
        <v>1731</v>
      </c>
      <c r="F1555" s="82" t="s">
        <v>1601</v>
      </c>
      <c r="G1555" s="83">
        <v>653</v>
      </c>
      <c r="H1555" s="34">
        <v>875</v>
      </c>
      <c r="I1555" s="37" t="s">
        <v>15</v>
      </c>
      <c r="J1555" s="35" t="s">
        <v>17</v>
      </c>
      <c r="K1555" s="45"/>
      <c r="L1555" s="17"/>
      <c r="M1555" s="17"/>
      <c r="N1555" s="17"/>
      <c r="O1555" s="17"/>
      <c r="P1555" s="17"/>
      <c r="Q1555" s="17"/>
      <c r="R1555" s="17"/>
      <c r="S1555" s="17"/>
      <c r="T1555" s="17"/>
      <c r="U1555" s="17"/>
      <c r="V1555" s="17"/>
      <c r="W1555" s="17"/>
      <c r="X1555" s="17"/>
      <c r="Y1555" s="17"/>
      <c r="Z1555" s="17"/>
      <c r="AA1555" s="17"/>
      <c r="AB1555" s="17"/>
      <c r="AC1555" s="17"/>
      <c r="AD1555" s="17"/>
      <c r="AE1555" s="17"/>
      <c r="AF1555" s="17"/>
      <c r="AG1555" s="17"/>
      <c r="AH1555" s="17"/>
      <c r="AI1555" s="17"/>
      <c r="AJ1555" s="17"/>
      <c r="AK1555" s="17"/>
      <c r="AL1555" s="17"/>
      <c r="AM1555" s="17"/>
      <c r="AN1555" s="17"/>
      <c r="AO1555" s="17"/>
      <c r="AP1555" s="17"/>
      <c r="AQ1555" s="17"/>
      <c r="AR1555" s="17"/>
      <c r="AS1555" s="17"/>
      <c r="AT1555" s="17"/>
      <c r="AU1555" s="17"/>
      <c r="AV1555" s="17"/>
      <c r="AW1555" s="17"/>
      <c r="AX1555" s="17"/>
      <c r="AY1555" s="17"/>
      <c r="AZ1555" s="17"/>
      <c r="BA1555" s="17"/>
      <c r="BB1555" s="17"/>
      <c r="BC1555" s="17"/>
      <c r="BD1555" s="17"/>
      <c r="BE1555" s="17"/>
      <c r="BF1555" s="17"/>
      <c r="BG1555" s="17"/>
      <c r="BH1555" s="17"/>
      <c r="BI1555" s="17"/>
      <c r="BJ1555" s="17"/>
      <c r="BK1555" s="17"/>
      <c r="BL1555" s="17"/>
      <c r="BM1555" s="17"/>
      <c r="BN1555" s="17"/>
      <c r="BO1555" s="17"/>
      <c r="BP1555" s="17"/>
      <c r="BQ1555" s="17"/>
      <c r="BR1555" s="17"/>
      <c r="BS1555" s="17"/>
      <c r="BT1555" s="17"/>
      <c r="BU1555" s="17"/>
      <c r="BV1555" s="17"/>
      <c r="BW1555" s="17"/>
      <c r="BX1555" s="17"/>
      <c r="BY1555" s="17"/>
      <c r="BZ1555" s="17"/>
      <c r="CA1555" s="17"/>
      <c r="CB1555" s="17"/>
      <c r="CC1555" s="17"/>
      <c r="CD1555" s="17"/>
      <c r="CE1555" s="17"/>
      <c r="CF1555" s="17"/>
      <c r="CG1555" s="17"/>
      <c r="CH1555" s="17"/>
      <c r="CI1555" s="17"/>
      <c r="CJ1555" s="17"/>
      <c r="CK1555" s="17"/>
      <c r="CL1555" s="17"/>
      <c r="CM1555" s="17"/>
      <c r="CN1555" s="17"/>
      <c r="CO1555" s="17"/>
      <c r="CP1555" s="17"/>
      <c r="CQ1555" s="17"/>
      <c r="CR1555" s="17"/>
      <c r="CS1555" s="17"/>
      <c r="CT1555" s="17"/>
      <c r="CU1555" s="17"/>
      <c r="CV1555" s="17"/>
      <c r="CW1555" s="17"/>
      <c r="CX1555" s="17"/>
      <c r="CY1555" s="17"/>
      <c r="CZ1555" s="17"/>
      <c r="DA1555" s="17"/>
      <c r="DB1555" s="17"/>
      <c r="DC1555" s="17"/>
      <c r="DD1555" s="17"/>
      <c r="DE1555" s="17"/>
      <c r="DF1555" s="17"/>
      <c r="DG1555" s="17"/>
      <c r="DH1555" s="17"/>
      <c r="DI1555" s="17"/>
      <c r="DJ1555" s="17"/>
      <c r="DK1555" s="17"/>
      <c r="DL1555" s="17"/>
      <c r="DM1555" s="17"/>
      <c r="DN1555" s="17"/>
      <c r="DO1555" s="17"/>
      <c r="DP1555" s="17"/>
      <c r="DQ1555" s="17"/>
      <c r="DR1555" s="17"/>
      <c r="DS1555" s="17"/>
      <c r="DT1555" s="17"/>
      <c r="DU1555" s="17"/>
      <c r="DV1555" s="17"/>
      <c r="DW1555" s="17"/>
      <c r="DX1555" s="17"/>
      <c r="DY1555" s="17"/>
      <c r="DZ1555" s="17"/>
      <c r="EA1555" s="17"/>
      <c r="EB1555" s="17"/>
      <c r="EC1555" s="17"/>
      <c r="ED1555" s="17"/>
      <c r="EE1555" s="17"/>
      <c r="EF1555" s="17"/>
      <c r="EG1555" s="17"/>
      <c r="EH1555" s="17"/>
      <c r="EI1555" s="17"/>
      <c r="EJ1555" s="17"/>
      <c r="EK1555" s="17"/>
      <c r="EL1555" s="17"/>
      <c r="EM1555" s="17"/>
      <c r="EN1555" s="17"/>
      <c r="EO1555" s="17"/>
      <c r="EP1555" s="17"/>
      <c r="EQ1555" s="17"/>
      <c r="ER1555" s="17"/>
      <c r="ES1555" s="17"/>
      <c r="ET1555" s="17"/>
      <c r="EU1555" s="17"/>
      <c r="EV1555" s="17"/>
      <c r="EW1555" s="17"/>
      <c r="EX1555" s="17"/>
      <c r="EY1555" s="17"/>
      <c r="EZ1555" s="17"/>
      <c r="FA1555" s="17"/>
      <c r="FB1555" s="17"/>
      <c r="FC1555" s="17"/>
      <c r="FD1555" s="17"/>
      <c r="FE1555" s="17"/>
      <c r="FF1555" s="17"/>
      <c r="FG1555" s="17"/>
      <c r="FH1555" s="17"/>
      <c r="FI1555" s="17"/>
      <c r="FJ1555" s="17"/>
      <c r="FK1555" s="17"/>
      <c r="FL1555" s="17"/>
      <c r="FM1555" s="17"/>
      <c r="FN1555" s="17"/>
      <c r="FO1555" s="17"/>
      <c r="FP1555" s="17"/>
      <c r="FQ1555" s="17"/>
      <c r="FR1555" s="17"/>
      <c r="FS1555" s="17"/>
      <c r="FT1555" s="17"/>
      <c r="FU1555" s="17"/>
      <c r="FV1555" s="17"/>
      <c r="FW1555" s="17"/>
      <c r="FX1555" s="17"/>
      <c r="FY1555" s="17"/>
      <c r="FZ1555" s="17"/>
      <c r="GA1555" s="17"/>
      <c r="GB1555" s="17"/>
      <c r="GC1555" s="17"/>
      <c r="GD1555" s="17"/>
      <c r="GE1555" s="17"/>
      <c r="GF1555" s="17"/>
      <c r="GG1555" s="17"/>
      <c r="GH1555" s="17"/>
      <c r="GI1555" s="17"/>
      <c r="GJ1555" s="17"/>
      <c r="GK1555" s="17"/>
      <c r="GL1555" s="17"/>
      <c r="GM1555" s="17"/>
      <c r="GN1555" s="17"/>
      <c r="GO1555" s="17"/>
      <c r="GP1555" s="17"/>
      <c r="GQ1555" s="17"/>
      <c r="GR1555" s="17"/>
      <c r="GS1555" s="17"/>
      <c r="GT1555" s="17"/>
      <c r="GU1555" s="17"/>
      <c r="GV1555" s="17"/>
      <c r="GW1555" s="17"/>
      <c r="GX1555" s="17"/>
      <c r="GY1555" s="17"/>
      <c r="GZ1555" s="17"/>
      <c r="HA1555" s="17"/>
      <c r="HB1555" s="17"/>
      <c r="HC1555" s="17"/>
      <c r="HD1555" s="17"/>
      <c r="HE1555" s="17"/>
      <c r="HF1555" s="17"/>
      <c r="HG1555" s="17"/>
      <c r="HH1555" s="17"/>
      <c r="HI1555" s="17"/>
      <c r="HJ1555" s="17"/>
      <c r="HK1555" s="17"/>
      <c r="HL1555" s="17"/>
      <c r="HM1555" s="17"/>
      <c r="HN1555" s="17"/>
      <c r="HO1555" s="17"/>
      <c r="HP1555" s="13"/>
      <c r="HQ1555" s="13"/>
      <c r="HR1555" s="13"/>
      <c r="HS1555" s="13"/>
      <c r="HT1555" s="13"/>
      <c r="HU1555" s="13"/>
      <c r="HV1555" s="13"/>
      <c r="HW1555" s="13"/>
      <c r="HX1555" s="13"/>
      <c r="HY1555" s="13"/>
      <c r="HZ1555" s="13"/>
      <c r="IA1555" s="13"/>
      <c r="IB1555" s="13"/>
      <c r="IC1555" s="13"/>
      <c r="ID1555" s="13"/>
    </row>
    <row r="1556" spans="1:238" x14ac:dyDescent="0.2">
      <c r="A1556" s="11">
        <f t="shared" si="26"/>
        <v>1547</v>
      </c>
      <c r="B1556" s="38" t="s">
        <v>1768</v>
      </c>
      <c r="C1556" s="38" t="s">
        <v>140</v>
      </c>
      <c r="D1556" s="38" t="s">
        <v>185</v>
      </c>
      <c r="E1556" s="69" t="s">
        <v>1757</v>
      </c>
      <c r="F1556" s="82" t="s">
        <v>45</v>
      </c>
      <c r="G1556" s="83">
        <v>3664</v>
      </c>
      <c r="H1556" s="34">
        <v>3995</v>
      </c>
      <c r="I1556" s="37" t="s">
        <v>15</v>
      </c>
      <c r="J1556" s="35" t="s">
        <v>17</v>
      </c>
      <c r="K1556" s="45"/>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c r="AK1556" s="13"/>
      <c r="AL1556" s="13"/>
      <c r="AM1556" s="13"/>
      <c r="AN1556" s="13"/>
      <c r="AO1556" s="13"/>
      <c r="AP1556" s="13"/>
      <c r="AQ1556" s="13"/>
      <c r="AR1556" s="13"/>
      <c r="AS1556" s="13"/>
      <c r="AT1556" s="13"/>
      <c r="AU1556" s="13"/>
      <c r="AV1556" s="13"/>
      <c r="AW1556" s="13"/>
      <c r="AX1556" s="13"/>
      <c r="AY1556" s="13"/>
      <c r="AZ1556" s="13"/>
      <c r="BA1556" s="13"/>
      <c r="BB1556" s="13"/>
      <c r="BC1556" s="13"/>
      <c r="BD1556" s="13"/>
      <c r="BE1556" s="13"/>
      <c r="BF1556" s="13"/>
      <c r="BG1556" s="13"/>
      <c r="BH1556" s="13"/>
      <c r="BI1556" s="13"/>
      <c r="BJ1556" s="13"/>
      <c r="BK1556" s="13"/>
      <c r="BL1556" s="13"/>
      <c r="BM1556" s="13"/>
      <c r="BN1556" s="13"/>
      <c r="BO1556" s="13"/>
      <c r="BP1556" s="13"/>
      <c r="BQ1556" s="13"/>
      <c r="BR1556" s="13"/>
      <c r="BS1556" s="13"/>
      <c r="BT1556" s="13"/>
      <c r="BU1556" s="13"/>
      <c r="BV1556" s="13"/>
      <c r="BW1556" s="13"/>
      <c r="BX1556" s="13"/>
      <c r="BY1556" s="13"/>
      <c r="BZ1556" s="13"/>
      <c r="CA1556" s="13"/>
      <c r="CB1556" s="13"/>
      <c r="CC1556" s="13"/>
      <c r="CD1556" s="13"/>
      <c r="CE1556" s="13"/>
      <c r="CF1556" s="13"/>
      <c r="CG1556" s="13"/>
      <c r="CH1556" s="13"/>
      <c r="CI1556" s="13"/>
      <c r="CJ1556" s="13"/>
      <c r="CK1556" s="13"/>
      <c r="CL1556" s="13"/>
      <c r="CM1556" s="13"/>
      <c r="CN1556" s="13"/>
      <c r="CO1556" s="13"/>
      <c r="CP1556" s="13"/>
      <c r="CQ1556" s="13"/>
      <c r="CR1556" s="13"/>
      <c r="CS1556" s="13"/>
      <c r="CT1556" s="13"/>
      <c r="CU1556" s="13"/>
      <c r="CV1556" s="13"/>
      <c r="CW1556" s="13"/>
      <c r="CX1556" s="13"/>
      <c r="CY1556" s="13"/>
      <c r="CZ1556" s="13"/>
      <c r="DA1556" s="13"/>
      <c r="DB1556" s="13"/>
      <c r="DC1556" s="13"/>
      <c r="DD1556" s="13"/>
      <c r="DE1556" s="13"/>
      <c r="DF1556" s="13"/>
      <c r="DG1556" s="13"/>
      <c r="DH1556" s="13"/>
      <c r="DI1556" s="13"/>
      <c r="DJ1556" s="13"/>
      <c r="DK1556" s="13"/>
      <c r="DL1556" s="13"/>
      <c r="DM1556" s="13"/>
      <c r="DN1556" s="13"/>
      <c r="DO1556" s="13"/>
      <c r="DP1556" s="13"/>
      <c r="DQ1556" s="13"/>
      <c r="DR1556" s="13"/>
      <c r="DS1556" s="13"/>
      <c r="DT1556" s="13"/>
      <c r="DU1556" s="13"/>
      <c r="DV1556" s="13"/>
      <c r="DW1556" s="13"/>
      <c r="DX1556" s="13"/>
      <c r="DY1556" s="13"/>
      <c r="DZ1556" s="13"/>
      <c r="EA1556" s="13"/>
      <c r="EB1556" s="13"/>
      <c r="EC1556" s="13"/>
      <c r="ED1556" s="13"/>
      <c r="EE1556" s="13"/>
      <c r="EF1556" s="13"/>
      <c r="EG1556" s="13"/>
      <c r="EH1556" s="13"/>
      <c r="EI1556" s="13"/>
      <c r="EJ1556" s="13"/>
      <c r="EK1556" s="13"/>
      <c r="EL1556" s="13"/>
      <c r="EM1556" s="13"/>
      <c r="EN1556" s="13"/>
      <c r="EO1556" s="13"/>
      <c r="EP1556" s="13"/>
      <c r="EQ1556" s="13"/>
      <c r="ER1556" s="13"/>
      <c r="ES1556" s="13"/>
      <c r="ET1556" s="13"/>
      <c r="EU1556" s="13"/>
      <c r="EV1556" s="13"/>
      <c r="EW1556" s="13"/>
      <c r="EX1556" s="13"/>
      <c r="EY1556" s="13"/>
      <c r="EZ1556" s="13"/>
      <c r="FA1556" s="13"/>
      <c r="FB1556" s="13"/>
      <c r="FC1556" s="13"/>
      <c r="FD1556" s="13"/>
      <c r="FE1556" s="13"/>
      <c r="FF1556" s="13"/>
      <c r="FG1556" s="13"/>
      <c r="FH1556" s="13"/>
      <c r="FI1556" s="13"/>
      <c r="FJ1556" s="13"/>
      <c r="FK1556" s="13"/>
      <c r="FL1556" s="13"/>
      <c r="FM1556" s="13"/>
      <c r="FN1556" s="13"/>
      <c r="FO1556" s="13"/>
      <c r="FP1556" s="13"/>
      <c r="FQ1556" s="13"/>
      <c r="FR1556" s="13"/>
      <c r="FS1556" s="13"/>
      <c r="FT1556" s="13"/>
      <c r="FU1556" s="13"/>
      <c r="FV1556" s="13"/>
      <c r="FW1556" s="13"/>
      <c r="FX1556" s="13"/>
      <c r="FY1556" s="13"/>
      <c r="FZ1556" s="13"/>
      <c r="GA1556" s="13"/>
      <c r="GB1556" s="13"/>
      <c r="GC1556" s="13"/>
      <c r="GD1556" s="13"/>
      <c r="GE1556" s="13"/>
      <c r="GF1556" s="13"/>
      <c r="GG1556" s="13"/>
      <c r="GH1556" s="13"/>
      <c r="GI1556" s="13"/>
      <c r="GJ1556" s="13"/>
      <c r="GK1556" s="13"/>
      <c r="GL1556" s="13"/>
      <c r="GM1556" s="13"/>
      <c r="GN1556" s="13"/>
      <c r="GO1556" s="13"/>
      <c r="GP1556" s="13"/>
      <c r="GQ1556" s="13"/>
      <c r="GR1556" s="13"/>
      <c r="GS1556" s="13"/>
      <c r="GT1556" s="13"/>
      <c r="GU1556" s="13"/>
      <c r="GV1556" s="13"/>
      <c r="GW1556" s="13"/>
      <c r="GX1556" s="13"/>
      <c r="GY1556" s="13"/>
      <c r="GZ1556" s="13"/>
      <c r="HA1556" s="13"/>
      <c r="HB1556" s="13"/>
      <c r="HC1556" s="13"/>
      <c r="HD1556" s="13"/>
      <c r="HE1556" s="13"/>
      <c r="HF1556" s="13"/>
      <c r="HG1556" s="13"/>
      <c r="HH1556" s="13"/>
      <c r="HI1556" s="13"/>
      <c r="HJ1556" s="13"/>
      <c r="HK1556" s="13"/>
      <c r="HL1556" s="13"/>
      <c r="HM1556" s="13"/>
      <c r="HN1556" s="13"/>
      <c r="HO1556" s="13"/>
    </row>
    <row r="1557" spans="1:238" x14ac:dyDescent="0.2">
      <c r="A1557" s="11">
        <f t="shared" si="26"/>
        <v>1548</v>
      </c>
      <c r="B1557" s="32" t="s">
        <v>428</v>
      </c>
      <c r="C1557" s="32" t="s">
        <v>140</v>
      </c>
      <c r="D1557" s="38" t="s">
        <v>185</v>
      </c>
      <c r="E1557" s="69" t="s">
        <v>1791</v>
      </c>
      <c r="F1557" s="33" t="s">
        <v>126</v>
      </c>
      <c r="G1557" s="34">
        <v>477</v>
      </c>
      <c r="H1557" s="34">
        <v>858</v>
      </c>
      <c r="I1557" s="37" t="s">
        <v>18</v>
      </c>
      <c r="J1557" s="35" t="s">
        <v>17</v>
      </c>
      <c r="K1557" s="36"/>
    </row>
    <row r="1558" spans="1:238" x14ac:dyDescent="0.2">
      <c r="A1558" s="11">
        <f t="shared" si="26"/>
        <v>1549</v>
      </c>
      <c r="B1558" s="32" t="s">
        <v>1824</v>
      </c>
      <c r="C1558" s="32" t="s">
        <v>140</v>
      </c>
      <c r="D1558" s="38" t="s">
        <v>185</v>
      </c>
      <c r="E1558" s="69" t="s">
        <v>1814</v>
      </c>
      <c r="F1558" s="33" t="s">
        <v>1825</v>
      </c>
      <c r="G1558" s="34">
        <v>1053</v>
      </c>
      <c r="H1558" s="34">
        <v>2208</v>
      </c>
      <c r="I1558" s="37" t="s">
        <v>19</v>
      </c>
      <c r="J1558" s="35" t="s">
        <v>17</v>
      </c>
      <c r="K1558" s="36"/>
    </row>
    <row r="1559" spans="1:238" x14ac:dyDescent="0.2">
      <c r="A1559" s="11">
        <f t="shared" si="26"/>
        <v>1550</v>
      </c>
      <c r="B1559" s="32" t="s">
        <v>1826</v>
      </c>
      <c r="C1559" s="32" t="s">
        <v>140</v>
      </c>
      <c r="D1559" s="38" t="s">
        <v>185</v>
      </c>
      <c r="E1559" s="69" t="s">
        <v>1814</v>
      </c>
      <c r="F1559" s="33" t="s">
        <v>26</v>
      </c>
      <c r="G1559" s="34">
        <v>3090</v>
      </c>
      <c r="H1559" s="34">
        <v>6098</v>
      </c>
      <c r="I1559" s="37" t="s">
        <v>18</v>
      </c>
      <c r="J1559" s="35" t="s">
        <v>17</v>
      </c>
      <c r="K1559" s="36"/>
    </row>
    <row r="1560" spans="1:238" x14ac:dyDescent="0.2">
      <c r="A1560" s="11">
        <f t="shared" si="26"/>
        <v>1551</v>
      </c>
      <c r="B1560" s="32" t="s">
        <v>1841</v>
      </c>
      <c r="C1560" s="32" t="s">
        <v>140</v>
      </c>
      <c r="D1560" s="38" t="s">
        <v>185</v>
      </c>
      <c r="E1560" s="69" t="s">
        <v>1828</v>
      </c>
      <c r="F1560" s="33" t="s">
        <v>1257</v>
      </c>
      <c r="G1560" s="34">
        <v>2718</v>
      </c>
      <c r="H1560" s="34">
        <v>7025</v>
      </c>
      <c r="I1560" s="37" t="s">
        <v>19</v>
      </c>
      <c r="J1560" s="35" t="s">
        <v>17</v>
      </c>
      <c r="K1560" s="36"/>
    </row>
    <row r="1561" spans="1:238" x14ac:dyDescent="0.2">
      <c r="A1561" s="11">
        <f t="shared" si="26"/>
        <v>1552</v>
      </c>
      <c r="B1561" s="32" t="s">
        <v>1862</v>
      </c>
      <c r="C1561" s="32" t="s">
        <v>140</v>
      </c>
      <c r="D1561" s="38" t="s">
        <v>185</v>
      </c>
      <c r="E1561" s="69" t="s">
        <v>1856</v>
      </c>
      <c r="F1561" s="33" t="s">
        <v>100</v>
      </c>
      <c r="G1561" s="34">
        <v>1061</v>
      </c>
      <c r="H1561" s="34">
        <v>1459</v>
      </c>
      <c r="I1561" s="37" t="s">
        <v>19</v>
      </c>
      <c r="J1561" s="35" t="s">
        <v>17</v>
      </c>
      <c r="K1561" s="36"/>
    </row>
    <row r="1562" spans="1:238" x14ac:dyDescent="0.2">
      <c r="A1562" s="11">
        <f t="shared" si="26"/>
        <v>1553</v>
      </c>
      <c r="B1562" s="32" t="s">
        <v>663</v>
      </c>
      <c r="C1562" s="32" t="s">
        <v>140</v>
      </c>
      <c r="D1562" s="38" t="s">
        <v>185</v>
      </c>
      <c r="E1562" s="69" t="s">
        <v>1864</v>
      </c>
      <c r="F1562" s="33" t="s">
        <v>1825</v>
      </c>
      <c r="G1562" s="34">
        <v>447</v>
      </c>
      <c r="H1562" s="34">
        <v>905</v>
      </c>
      <c r="I1562" s="37" t="s">
        <v>18</v>
      </c>
      <c r="J1562" s="35" t="s">
        <v>17</v>
      </c>
      <c r="K1562" s="36"/>
      <c r="ED1562" s="13"/>
      <c r="EE1562" s="13"/>
      <c r="EF1562" s="13"/>
      <c r="EG1562" s="13"/>
      <c r="EH1562" s="13"/>
      <c r="EI1562" s="13"/>
      <c r="EJ1562" s="13"/>
      <c r="EK1562" s="13"/>
      <c r="EL1562" s="13"/>
      <c r="EM1562" s="13"/>
      <c r="EN1562" s="13"/>
      <c r="EO1562" s="13"/>
      <c r="EP1562" s="13"/>
      <c r="EQ1562" s="13"/>
      <c r="ER1562" s="13"/>
      <c r="ES1562" s="13"/>
      <c r="ET1562" s="13"/>
      <c r="EU1562" s="13"/>
      <c r="EV1562" s="13"/>
      <c r="EW1562" s="13"/>
      <c r="EX1562" s="13"/>
      <c r="EY1562" s="13"/>
      <c r="EZ1562" s="13"/>
      <c r="FA1562" s="13"/>
      <c r="FB1562" s="13"/>
      <c r="FC1562" s="13"/>
      <c r="FD1562" s="13"/>
      <c r="FE1562" s="13"/>
      <c r="FF1562" s="13"/>
      <c r="FG1562" s="13"/>
      <c r="FH1562" s="13"/>
      <c r="FI1562" s="13"/>
      <c r="FJ1562" s="13"/>
      <c r="FK1562" s="13"/>
      <c r="FL1562" s="13"/>
      <c r="FM1562" s="13"/>
      <c r="FN1562" s="13"/>
      <c r="FO1562" s="13"/>
      <c r="FP1562" s="13"/>
      <c r="FQ1562" s="13"/>
      <c r="FR1562" s="13"/>
      <c r="FS1562" s="13"/>
      <c r="FT1562" s="13"/>
      <c r="FU1562" s="13"/>
      <c r="FV1562" s="13"/>
      <c r="FW1562" s="13"/>
      <c r="FX1562" s="13"/>
      <c r="FY1562" s="13"/>
      <c r="FZ1562" s="13"/>
      <c r="GA1562" s="13"/>
      <c r="GB1562" s="13"/>
      <c r="GC1562" s="13"/>
      <c r="GD1562" s="13"/>
      <c r="GE1562" s="13"/>
      <c r="GU1562" s="13"/>
      <c r="GV1562" s="13"/>
      <c r="GW1562" s="13"/>
      <c r="GX1562" s="13"/>
      <c r="GY1562" s="13"/>
      <c r="GZ1562" s="13"/>
      <c r="HA1562" s="13"/>
      <c r="HB1562" s="13"/>
      <c r="HC1562" s="13"/>
      <c r="HD1562" s="13"/>
      <c r="HE1562" s="13"/>
      <c r="HF1562" s="13"/>
      <c r="HG1562" s="13"/>
      <c r="HH1562" s="13"/>
      <c r="HI1562" s="13"/>
      <c r="HJ1562" s="13"/>
      <c r="HK1562" s="13"/>
      <c r="HL1562" s="13"/>
      <c r="HM1562" s="13"/>
      <c r="HN1562" s="13"/>
      <c r="HO1562" s="13"/>
    </row>
    <row r="1563" spans="1:238" x14ac:dyDescent="0.2">
      <c r="A1563" s="11">
        <f t="shared" si="26"/>
        <v>1554</v>
      </c>
      <c r="B1563" s="38" t="s">
        <v>1882</v>
      </c>
      <c r="C1563" s="32" t="s">
        <v>140</v>
      </c>
      <c r="D1563" s="38" t="s">
        <v>185</v>
      </c>
      <c r="E1563" s="69" t="s">
        <v>1878</v>
      </c>
      <c r="F1563" s="40" t="s">
        <v>133</v>
      </c>
      <c r="G1563" s="39">
        <v>224</v>
      </c>
      <c r="H1563" s="39">
        <v>395</v>
      </c>
      <c r="I1563" s="37" t="s">
        <v>18</v>
      </c>
      <c r="J1563" s="43" t="s">
        <v>17</v>
      </c>
      <c r="K1563" s="42"/>
      <c r="ED1563" s="13"/>
      <c r="EE1563" s="13"/>
      <c r="EF1563" s="13"/>
      <c r="EG1563" s="13"/>
      <c r="EH1563" s="13"/>
      <c r="EI1563" s="13"/>
      <c r="EJ1563" s="13"/>
      <c r="EK1563" s="13"/>
      <c r="EL1563" s="13"/>
      <c r="EM1563" s="13"/>
      <c r="EN1563" s="13"/>
      <c r="EO1563" s="13"/>
      <c r="EP1563" s="13"/>
      <c r="EQ1563" s="13"/>
      <c r="ER1563" s="13"/>
      <c r="ES1563" s="13"/>
      <c r="ET1563" s="13"/>
      <c r="EU1563" s="13"/>
      <c r="EV1563" s="13"/>
      <c r="EW1563" s="13"/>
      <c r="EX1563" s="13"/>
      <c r="EY1563" s="13"/>
      <c r="EZ1563" s="13"/>
      <c r="FA1563" s="13"/>
      <c r="FB1563" s="13"/>
      <c r="FC1563" s="13"/>
      <c r="FD1563" s="13"/>
      <c r="FE1563" s="13"/>
      <c r="FF1563" s="13"/>
      <c r="FG1563" s="13"/>
      <c r="FH1563" s="13"/>
      <c r="FI1563" s="13"/>
      <c r="FJ1563" s="13"/>
      <c r="FK1563" s="13"/>
      <c r="FL1563" s="13"/>
      <c r="FM1563" s="13"/>
      <c r="FN1563" s="13"/>
      <c r="FO1563" s="13"/>
      <c r="FP1563" s="13"/>
      <c r="FQ1563" s="13"/>
      <c r="FR1563" s="13"/>
      <c r="FS1563" s="13"/>
      <c r="FT1563" s="13"/>
      <c r="FU1563" s="13"/>
      <c r="FV1563" s="13"/>
      <c r="FW1563" s="13"/>
      <c r="FX1563" s="13"/>
      <c r="FY1563" s="13"/>
      <c r="FZ1563" s="13"/>
      <c r="GA1563" s="13"/>
      <c r="GB1563" s="13"/>
      <c r="GC1563" s="13"/>
      <c r="GD1563" s="13"/>
      <c r="GE1563" s="13"/>
    </row>
    <row r="1564" spans="1:238" s="12" customFormat="1" x14ac:dyDescent="0.2">
      <c r="A1564" s="11">
        <f t="shared" si="26"/>
        <v>1555</v>
      </c>
      <c r="B1564" s="38" t="s">
        <v>664</v>
      </c>
      <c r="C1564" s="32" t="s">
        <v>140</v>
      </c>
      <c r="D1564" s="38" t="s">
        <v>185</v>
      </c>
      <c r="E1564" s="69" t="s">
        <v>1893</v>
      </c>
      <c r="F1564" s="40" t="s">
        <v>1124</v>
      </c>
      <c r="G1564" s="39">
        <v>856</v>
      </c>
      <c r="H1564" s="39">
        <v>1749</v>
      </c>
      <c r="I1564" s="41" t="s">
        <v>18</v>
      </c>
      <c r="J1564" s="43" t="s">
        <v>17</v>
      </c>
      <c r="K1564" s="4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c r="BM1564" s="2"/>
      <c r="BN1564" s="2"/>
      <c r="BO1564" s="2"/>
      <c r="BP1564" s="2"/>
      <c r="BQ1564" s="2"/>
      <c r="BR1564" s="2"/>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c r="DY1564" s="2"/>
      <c r="DZ1564" s="2"/>
      <c r="EA1564" s="2"/>
      <c r="EB1564" s="2"/>
      <c r="EC1564" s="2"/>
      <c r="ED1564" s="2"/>
      <c r="EE1564" s="2"/>
      <c r="EF1564" s="2"/>
      <c r="EG1564" s="2"/>
      <c r="EH1564" s="2"/>
      <c r="EI1564" s="2"/>
      <c r="EJ1564" s="2"/>
      <c r="EK1564" s="2"/>
      <c r="EL1564" s="2"/>
      <c r="EM1564" s="2"/>
      <c r="EN1564" s="2"/>
      <c r="EO1564" s="2"/>
      <c r="EP1564" s="2"/>
      <c r="EQ1564" s="2"/>
      <c r="ER1564" s="2"/>
      <c r="ES1564" s="2"/>
      <c r="ET1564" s="2"/>
      <c r="EU1564" s="2"/>
      <c r="EV1564" s="2"/>
      <c r="EW1564" s="2"/>
      <c r="EX1564" s="2"/>
      <c r="EY1564" s="2"/>
      <c r="EZ1564" s="2"/>
      <c r="FA1564" s="2"/>
      <c r="FB1564" s="2"/>
      <c r="FC1564" s="2"/>
      <c r="FD1564" s="2"/>
      <c r="FE1564" s="2"/>
      <c r="FF1564" s="2"/>
      <c r="FG1564" s="2"/>
      <c r="FH1564" s="2"/>
      <c r="FI1564" s="2"/>
      <c r="FJ1564" s="2"/>
      <c r="FK1564" s="2"/>
      <c r="FL1564" s="2"/>
      <c r="FM1564" s="2"/>
      <c r="FN1564" s="2"/>
      <c r="FO1564" s="2"/>
      <c r="FP1564" s="2"/>
      <c r="FQ1564" s="2"/>
      <c r="FR1564" s="2"/>
      <c r="FS1564" s="2"/>
      <c r="FT1564" s="2"/>
      <c r="FU1564" s="2"/>
      <c r="FV1564" s="2"/>
      <c r="FW1564" s="2"/>
      <c r="FX1564" s="2"/>
      <c r="FY1564" s="2"/>
      <c r="FZ1564" s="2"/>
      <c r="GA1564" s="2"/>
      <c r="GB1564" s="2"/>
      <c r="GC1564" s="2"/>
      <c r="GD1564" s="2"/>
      <c r="GE1564" s="2"/>
      <c r="GF1564" s="2"/>
      <c r="GG1564" s="2"/>
      <c r="GH1564" s="2"/>
      <c r="GI1564" s="2"/>
      <c r="GJ1564" s="2"/>
      <c r="GK1564" s="2"/>
      <c r="GL1564" s="2"/>
      <c r="GM1564" s="2"/>
      <c r="GN1564" s="2"/>
      <c r="GO1564" s="2"/>
      <c r="GP1564" s="2"/>
      <c r="GQ1564" s="2"/>
      <c r="GR1564" s="2"/>
      <c r="GS1564" s="2"/>
      <c r="GT1564" s="2"/>
      <c r="GU1564" s="2"/>
      <c r="GV1564" s="2"/>
      <c r="GW1564" s="2"/>
      <c r="GX1564" s="2"/>
      <c r="GY1564" s="2"/>
      <c r="GZ1564" s="2"/>
      <c r="HA1564" s="2"/>
      <c r="HB1564" s="2"/>
      <c r="HC1564" s="2"/>
      <c r="HD1564" s="2"/>
      <c r="HE1564" s="2"/>
      <c r="HF1564" s="2"/>
      <c r="HG1564" s="2"/>
      <c r="HH1564" s="2"/>
      <c r="HI1564" s="2"/>
      <c r="HJ1564" s="2"/>
      <c r="HK1564" s="2"/>
      <c r="HL1564" s="2"/>
      <c r="HM1564" s="2"/>
      <c r="HN1564" s="2"/>
      <c r="HO1564" s="2"/>
      <c r="HP1564" s="2"/>
      <c r="HQ1564" s="2"/>
      <c r="HR1564" s="2"/>
      <c r="HS1564" s="2"/>
      <c r="HT1564" s="2"/>
      <c r="HU1564" s="2"/>
      <c r="HV1564" s="2"/>
      <c r="HW1564" s="2"/>
      <c r="HX1564" s="2"/>
      <c r="HY1564" s="2"/>
      <c r="HZ1564" s="2"/>
      <c r="IA1564" s="2"/>
      <c r="IB1564" s="2"/>
      <c r="IC1564" s="2"/>
      <c r="ID1564" s="2"/>
    </row>
    <row r="1565" spans="1:238" s="12" customFormat="1" x14ac:dyDescent="0.2">
      <c r="A1565" s="11">
        <f t="shared" si="26"/>
        <v>1556</v>
      </c>
      <c r="B1565" s="38" t="s">
        <v>1905</v>
      </c>
      <c r="C1565" s="38" t="s">
        <v>140</v>
      </c>
      <c r="D1565" s="38" t="s">
        <v>185</v>
      </c>
      <c r="E1565" s="69" t="s">
        <v>1899</v>
      </c>
      <c r="F1565" s="40" t="s">
        <v>1906</v>
      </c>
      <c r="G1565" s="39">
        <v>1118</v>
      </c>
      <c r="H1565" s="39">
        <v>2086</v>
      </c>
      <c r="I1565" s="41" t="s">
        <v>19</v>
      </c>
      <c r="J1565" s="43" t="s">
        <v>90</v>
      </c>
      <c r="K1565" s="45"/>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c r="BM1565" s="2"/>
      <c r="BN1565" s="2"/>
      <c r="BO1565" s="2"/>
      <c r="BP1565" s="2"/>
      <c r="BQ1565" s="2"/>
      <c r="BR1565" s="2"/>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c r="DY1565" s="2"/>
      <c r="DZ1565" s="2"/>
      <c r="EA1565" s="2"/>
      <c r="EB1565" s="2"/>
      <c r="EC1565" s="2"/>
      <c r="ED1565" s="2"/>
      <c r="EE1565" s="2"/>
      <c r="EF1565" s="2"/>
      <c r="EG1565" s="2"/>
      <c r="EH1565" s="2"/>
      <c r="EI1565" s="2"/>
      <c r="EJ1565" s="2"/>
      <c r="EK1565" s="2"/>
      <c r="EL1565" s="2"/>
      <c r="EM1565" s="2"/>
      <c r="EN1565" s="2"/>
      <c r="EO1565" s="2"/>
      <c r="EP1565" s="2"/>
      <c r="EQ1565" s="2"/>
      <c r="ER1565" s="2"/>
      <c r="ES1565" s="2"/>
      <c r="ET1565" s="2"/>
      <c r="EU1565" s="2"/>
      <c r="EV1565" s="2"/>
      <c r="EW1565" s="2"/>
      <c r="EX1565" s="2"/>
      <c r="EY1565" s="2"/>
      <c r="EZ1565" s="2"/>
      <c r="FA1565" s="2"/>
      <c r="FB1565" s="2"/>
      <c r="FC1565" s="2"/>
      <c r="FD1565" s="2"/>
      <c r="FE1565" s="2"/>
      <c r="FF1565" s="2"/>
      <c r="FG1565" s="2"/>
      <c r="FH1565" s="2"/>
      <c r="FI1565" s="2"/>
      <c r="FJ1565" s="2"/>
      <c r="FK1565" s="2"/>
      <c r="FL1565" s="2"/>
      <c r="FM1565" s="2"/>
      <c r="FN1565" s="2"/>
      <c r="FO1565" s="2"/>
      <c r="FP1565" s="2"/>
      <c r="FQ1565" s="2"/>
      <c r="FR1565" s="2"/>
      <c r="FS1565" s="2"/>
      <c r="FT1565" s="2"/>
      <c r="FU1565" s="2"/>
      <c r="FV1565" s="2"/>
      <c r="FW1565" s="2"/>
      <c r="FX1565" s="2"/>
      <c r="FY1565" s="2"/>
      <c r="FZ1565" s="2"/>
      <c r="GA1565" s="2"/>
      <c r="GB1565" s="2"/>
      <c r="GC1565" s="2"/>
      <c r="GD1565" s="2"/>
      <c r="GE1565" s="2"/>
      <c r="GF1565" s="2"/>
      <c r="GG1565" s="2"/>
      <c r="GH1565" s="2"/>
      <c r="GI1565" s="2"/>
      <c r="GJ1565" s="2"/>
      <c r="GK1565" s="2"/>
      <c r="GL1565" s="2"/>
      <c r="GM1565" s="2"/>
      <c r="GN1565" s="2"/>
      <c r="GO1565" s="2"/>
      <c r="GP1565" s="2"/>
      <c r="GQ1565" s="2"/>
      <c r="GR1565" s="2"/>
      <c r="GS1565" s="2"/>
      <c r="GT1565" s="2"/>
      <c r="GU1565" s="2"/>
      <c r="GV1565" s="2"/>
      <c r="GW1565" s="2"/>
      <c r="GX1565" s="2"/>
      <c r="GY1565" s="2"/>
      <c r="GZ1565" s="2"/>
      <c r="HA1565" s="2"/>
      <c r="HB1565" s="2"/>
      <c r="HC1565" s="2"/>
      <c r="HD1565" s="2"/>
      <c r="HE1565" s="2"/>
      <c r="HF1565" s="2"/>
      <c r="HG1565" s="2"/>
      <c r="HH1565" s="2"/>
      <c r="HI1565" s="2"/>
      <c r="HJ1565" s="2"/>
      <c r="HK1565" s="2"/>
      <c r="HL1565" s="2"/>
      <c r="HM1565" s="2"/>
      <c r="HN1565" s="2"/>
      <c r="HO1565" s="2"/>
      <c r="HP1565" s="2"/>
      <c r="HQ1565" s="2"/>
      <c r="HR1565" s="2"/>
      <c r="HS1565" s="2"/>
      <c r="HT1565" s="2"/>
      <c r="HU1565" s="2"/>
      <c r="HV1565" s="2"/>
      <c r="HW1565" s="2"/>
      <c r="HX1565" s="2"/>
      <c r="HY1565" s="2"/>
      <c r="HZ1565" s="2"/>
      <c r="IA1565" s="2"/>
      <c r="IB1565" s="2"/>
      <c r="IC1565" s="2"/>
      <c r="ID1565" s="2"/>
    </row>
    <row r="1566" spans="1:238" x14ac:dyDescent="0.2">
      <c r="A1566" s="11">
        <f t="shared" si="26"/>
        <v>1557</v>
      </c>
      <c r="B1566" s="38" t="s">
        <v>1946</v>
      </c>
      <c r="C1566" s="38" t="s">
        <v>140</v>
      </c>
      <c r="D1566" s="38" t="s">
        <v>185</v>
      </c>
      <c r="E1566" s="69" t="s">
        <v>1933</v>
      </c>
      <c r="F1566" s="40" t="s">
        <v>1947</v>
      </c>
      <c r="G1566" s="39">
        <v>1186</v>
      </c>
      <c r="H1566" s="39">
        <v>2572</v>
      </c>
      <c r="I1566" s="41" t="s">
        <v>19</v>
      </c>
      <c r="J1566" s="43" t="s">
        <v>17</v>
      </c>
      <c r="K1566" s="42"/>
      <c r="L1566" s="12"/>
      <c r="M1566" s="12"/>
      <c r="N1566" s="12"/>
      <c r="O1566" s="12"/>
      <c r="P1566" s="12"/>
      <c r="Q1566" s="12"/>
      <c r="R1566" s="12"/>
      <c r="S1566" s="12"/>
      <c r="T1566" s="12"/>
      <c r="U1566" s="12"/>
      <c r="V1566" s="12"/>
      <c r="W1566" s="12"/>
      <c r="X1566" s="12"/>
      <c r="Y1566" s="12"/>
      <c r="Z1566" s="12"/>
      <c r="AA1566" s="12"/>
      <c r="AB1566" s="12"/>
      <c r="AC1566" s="12"/>
      <c r="AD1566" s="12"/>
      <c r="AE1566" s="12"/>
      <c r="AF1566" s="12"/>
      <c r="AG1566" s="12"/>
      <c r="AH1566" s="12"/>
      <c r="AI1566" s="12"/>
      <c r="AJ1566" s="12"/>
      <c r="AK1566" s="12"/>
      <c r="AL1566" s="12"/>
      <c r="AM1566" s="12"/>
      <c r="AN1566" s="12"/>
      <c r="AO1566" s="12"/>
      <c r="AP1566" s="12"/>
      <c r="AQ1566" s="12"/>
      <c r="AR1566" s="12"/>
      <c r="AS1566" s="12"/>
      <c r="AT1566" s="12"/>
      <c r="AU1566" s="12"/>
      <c r="AV1566" s="12"/>
      <c r="AW1566" s="12"/>
      <c r="AX1566" s="12"/>
      <c r="AY1566" s="12"/>
      <c r="AZ1566" s="12"/>
      <c r="BA1566" s="12"/>
      <c r="BB1566" s="12"/>
      <c r="BC1566" s="12"/>
      <c r="BD1566" s="12"/>
      <c r="BE1566" s="12"/>
      <c r="BF1566" s="12"/>
      <c r="BG1566" s="12"/>
      <c r="BH1566" s="12"/>
      <c r="BI1566" s="12"/>
      <c r="BJ1566" s="12"/>
      <c r="BK1566" s="12"/>
      <c r="BL1566" s="12"/>
      <c r="BM1566" s="12"/>
      <c r="BN1566" s="12"/>
      <c r="BO1566" s="12"/>
      <c r="BP1566" s="12"/>
      <c r="BQ1566" s="12"/>
      <c r="BR1566" s="12"/>
      <c r="BS1566" s="12"/>
      <c r="BT1566" s="12"/>
      <c r="BU1566" s="12"/>
      <c r="BV1566" s="12"/>
      <c r="BW1566" s="12"/>
      <c r="BX1566" s="12"/>
      <c r="BY1566" s="12"/>
      <c r="BZ1566" s="12"/>
      <c r="CA1566" s="12"/>
      <c r="CB1566" s="12"/>
      <c r="CC1566" s="12"/>
      <c r="CD1566" s="12"/>
      <c r="CE1566" s="12"/>
      <c r="CF1566" s="12"/>
      <c r="CG1566" s="12"/>
      <c r="CH1566" s="12"/>
      <c r="CI1566" s="12"/>
      <c r="CJ1566" s="12"/>
      <c r="CK1566" s="12"/>
      <c r="CL1566" s="12"/>
      <c r="CM1566" s="12"/>
      <c r="CN1566" s="12"/>
      <c r="CO1566" s="12"/>
      <c r="CP1566" s="12"/>
      <c r="CQ1566" s="12"/>
      <c r="CR1566" s="12"/>
      <c r="CS1566" s="12"/>
      <c r="CT1566" s="12"/>
      <c r="CU1566" s="12"/>
      <c r="CV1566" s="12"/>
      <c r="CW1566" s="12"/>
      <c r="CX1566" s="12"/>
      <c r="CY1566" s="12"/>
      <c r="CZ1566" s="12"/>
      <c r="DA1566" s="12"/>
      <c r="DB1566" s="12"/>
      <c r="DC1566" s="12"/>
      <c r="DD1566" s="12"/>
      <c r="DE1566" s="12"/>
      <c r="DF1566" s="12"/>
      <c r="DG1566" s="12"/>
      <c r="DH1566" s="12"/>
      <c r="DI1566" s="12"/>
      <c r="DJ1566" s="12"/>
      <c r="DK1566" s="12"/>
      <c r="DL1566" s="12"/>
      <c r="DM1566" s="12"/>
      <c r="DN1566" s="12"/>
      <c r="DO1566" s="12"/>
      <c r="DP1566" s="12"/>
      <c r="DQ1566" s="12"/>
      <c r="DR1566" s="12"/>
      <c r="DS1566" s="12"/>
      <c r="DT1566" s="12"/>
      <c r="DU1566" s="12"/>
      <c r="DV1566" s="12"/>
      <c r="DW1566" s="12"/>
      <c r="DX1566" s="12"/>
      <c r="DY1566" s="12"/>
      <c r="DZ1566" s="12"/>
      <c r="EA1566" s="12"/>
      <c r="EB1566" s="12"/>
      <c r="EC1566" s="12"/>
      <c r="ED1566" s="12"/>
      <c r="EE1566" s="12"/>
      <c r="EF1566" s="12"/>
      <c r="EG1566" s="12"/>
      <c r="EH1566" s="12"/>
      <c r="EI1566" s="12"/>
      <c r="EJ1566" s="12"/>
      <c r="EK1566" s="12"/>
      <c r="EL1566" s="12"/>
      <c r="EM1566" s="12"/>
      <c r="EN1566" s="12"/>
      <c r="EO1566" s="12"/>
      <c r="EP1566" s="12"/>
      <c r="EQ1566" s="12"/>
      <c r="ER1566" s="12"/>
      <c r="ES1566" s="12"/>
      <c r="ET1566" s="12"/>
      <c r="EU1566" s="12"/>
      <c r="EV1566" s="12"/>
      <c r="EW1566" s="12"/>
      <c r="EX1566" s="12"/>
      <c r="EY1566" s="12"/>
      <c r="EZ1566" s="12"/>
      <c r="FA1566" s="12"/>
      <c r="FB1566" s="12"/>
      <c r="FC1566" s="12"/>
      <c r="FD1566" s="12"/>
      <c r="FE1566" s="12"/>
      <c r="FF1566" s="12"/>
      <c r="FG1566" s="12"/>
      <c r="FH1566" s="12"/>
      <c r="FI1566" s="12"/>
      <c r="FJ1566" s="12"/>
      <c r="FK1566" s="12"/>
      <c r="FL1566" s="12"/>
      <c r="FM1566" s="12"/>
      <c r="FN1566" s="12"/>
      <c r="FO1566" s="12"/>
      <c r="FP1566" s="12"/>
      <c r="FQ1566" s="12"/>
      <c r="FR1566" s="12"/>
      <c r="FS1566" s="12"/>
      <c r="FT1566" s="12"/>
      <c r="FU1566" s="12"/>
      <c r="FV1566" s="12"/>
      <c r="FW1566" s="12"/>
      <c r="FX1566" s="12"/>
      <c r="FY1566" s="12"/>
      <c r="FZ1566" s="12"/>
      <c r="GA1566" s="12"/>
      <c r="GB1566" s="12"/>
      <c r="GC1566" s="12"/>
      <c r="GD1566" s="12"/>
      <c r="GE1566" s="12"/>
      <c r="GF1566" s="12"/>
      <c r="GG1566" s="12"/>
      <c r="GH1566" s="12"/>
      <c r="GI1566" s="12"/>
      <c r="GJ1566" s="12"/>
      <c r="GK1566" s="12"/>
      <c r="GL1566" s="12"/>
      <c r="GM1566" s="12"/>
      <c r="GN1566" s="12"/>
      <c r="GO1566" s="12"/>
      <c r="GP1566" s="12"/>
      <c r="GQ1566" s="12"/>
      <c r="GR1566" s="12"/>
      <c r="GS1566" s="12"/>
      <c r="GT1566" s="12"/>
      <c r="GU1566" s="12"/>
      <c r="GV1566" s="12"/>
      <c r="GW1566" s="12"/>
      <c r="GX1566" s="12"/>
      <c r="GY1566" s="12"/>
      <c r="GZ1566" s="12"/>
      <c r="HA1566" s="12"/>
      <c r="HB1566" s="12"/>
      <c r="HC1566" s="12"/>
      <c r="HD1566" s="12"/>
      <c r="HE1566" s="12"/>
      <c r="HF1566" s="12"/>
      <c r="HG1566" s="12"/>
      <c r="HH1566" s="12"/>
      <c r="HI1566" s="12"/>
      <c r="HJ1566" s="12"/>
      <c r="HK1566" s="12"/>
      <c r="HL1566" s="12"/>
      <c r="HM1566" s="12"/>
      <c r="HN1566" s="12"/>
      <c r="HO1566" s="12"/>
      <c r="HP1566" s="12"/>
      <c r="HQ1566" s="12"/>
      <c r="HR1566" s="12"/>
      <c r="HS1566" s="12"/>
      <c r="HT1566" s="12"/>
      <c r="HU1566" s="12"/>
      <c r="HV1566" s="12"/>
      <c r="HW1566" s="12"/>
      <c r="HX1566" s="12"/>
      <c r="HY1566" s="12"/>
      <c r="HZ1566" s="12"/>
      <c r="IA1566" s="12"/>
      <c r="IB1566" s="12"/>
      <c r="IC1566" s="12"/>
      <c r="ID1566" s="12"/>
    </row>
    <row r="1567" spans="1:238" x14ac:dyDescent="0.2">
      <c r="A1567" s="11">
        <f t="shared" si="26"/>
        <v>1558</v>
      </c>
      <c r="B1567" s="38" t="s">
        <v>1082</v>
      </c>
      <c r="C1567" s="38" t="s">
        <v>140</v>
      </c>
      <c r="D1567" s="38" t="s">
        <v>185</v>
      </c>
      <c r="E1567" s="69" t="s">
        <v>1966</v>
      </c>
      <c r="F1567" s="40" t="s">
        <v>26</v>
      </c>
      <c r="G1567" s="39">
        <v>707</v>
      </c>
      <c r="H1567" s="39">
        <v>1462</v>
      </c>
      <c r="I1567" s="41" t="s">
        <v>15</v>
      </c>
      <c r="J1567" s="43" t="s">
        <v>17</v>
      </c>
      <c r="K1567" s="42"/>
      <c r="L1567" s="12"/>
      <c r="M1567" s="12"/>
      <c r="N1567" s="12"/>
      <c r="O1567" s="12"/>
      <c r="P1567" s="12"/>
      <c r="Q1567" s="12"/>
      <c r="R1567" s="12"/>
      <c r="S1567" s="12"/>
      <c r="T1567" s="12"/>
      <c r="U1567" s="12"/>
      <c r="V1567" s="12"/>
      <c r="W1567" s="12"/>
      <c r="X1567" s="12"/>
      <c r="Y1567" s="12"/>
      <c r="Z1567" s="12"/>
      <c r="AA1567" s="12"/>
      <c r="AB1567" s="12"/>
      <c r="AC1567" s="12"/>
      <c r="AD1567" s="12"/>
      <c r="AE1567" s="12"/>
      <c r="AF1567" s="12"/>
      <c r="AG1567" s="12"/>
      <c r="AH1567" s="12"/>
      <c r="AI1567" s="12"/>
      <c r="AJ1567" s="12"/>
      <c r="AK1567" s="12"/>
      <c r="AL1567" s="12"/>
      <c r="AM1567" s="12"/>
      <c r="AN1567" s="12"/>
      <c r="AO1567" s="12"/>
      <c r="AP1567" s="12"/>
      <c r="AQ1567" s="12"/>
      <c r="AR1567" s="12"/>
      <c r="AS1567" s="12"/>
      <c r="AT1567" s="12"/>
      <c r="AU1567" s="12"/>
      <c r="AV1567" s="12"/>
      <c r="AW1567" s="12"/>
      <c r="AX1567" s="12"/>
      <c r="AY1567" s="12"/>
      <c r="AZ1567" s="12"/>
      <c r="BA1567" s="12"/>
      <c r="BB1567" s="12"/>
      <c r="BC1567" s="12"/>
      <c r="BD1567" s="12"/>
      <c r="BE1567" s="12"/>
      <c r="BF1567" s="12"/>
      <c r="BG1567" s="12"/>
      <c r="BH1567" s="12"/>
      <c r="BI1567" s="12"/>
      <c r="BJ1567" s="12"/>
      <c r="BK1567" s="12"/>
      <c r="BL1567" s="12"/>
      <c r="BM1567" s="12"/>
      <c r="BN1567" s="12"/>
      <c r="BO1567" s="12"/>
      <c r="BP1567" s="12"/>
      <c r="BQ1567" s="12"/>
      <c r="BR1567" s="12"/>
      <c r="BS1567" s="12"/>
      <c r="BT1567" s="12"/>
      <c r="BU1567" s="12"/>
      <c r="BV1567" s="12"/>
      <c r="BW1567" s="12"/>
      <c r="BX1567" s="12"/>
      <c r="BY1567" s="12"/>
      <c r="BZ1567" s="12"/>
      <c r="CA1567" s="12"/>
      <c r="CB1567" s="12"/>
      <c r="CC1567" s="12"/>
      <c r="CD1567" s="12"/>
      <c r="CE1567" s="12"/>
      <c r="CF1567" s="12"/>
      <c r="CG1567" s="12"/>
      <c r="CH1567" s="12"/>
      <c r="CI1567" s="12"/>
      <c r="CJ1567" s="12"/>
      <c r="CK1567" s="12"/>
      <c r="CL1567" s="12"/>
      <c r="CM1567" s="12"/>
      <c r="CN1567" s="12"/>
      <c r="CO1567" s="12"/>
      <c r="CP1567" s="12"/>
      <c r="CQ1567" s="12"/>
      <c r="CR1567" s="12"/>
      <c r="CS1567" s="12"/>
      <c r="CT1567" s="12"/>
      <c r="CU1567" s="12"/>
      <c r="CV1567" s="12"/>
      <c r="CW1567" s="12"/>
      <c r="CX1567" s="12"/>
      <c r="CY1567" s="12"/>
      <c r="CZ1567" s="12"/>
      <c r="DA1567" s="12"/>
      <c r="DB1567" s="12"/>
      <c r="DC1567" s="12"/>
      <c r="DD1567" s="12"/>
      <c r="DE1567" s="12"/>
      <c r="DF1567" s="12"/>
      <c r="DG1567" s="12"/>
      <c r="DH1567" s="12"/>
      <c r="DI1567" s="12"/>
      <c r="DJ1567" s="12"/>
      <c r="DK1567" s="12"/>
      <c r="DL1567" s="12"/>
      <c r="DM1567" s="12"/>
      <c r="DN1567" s="12"/>
      <c r="DO1567" s="12"/>
      <c r="DP1567" s="12"/>
      <c r="DQ1567" s="12"/>
      <c r="DR1567" s="12"/>
      <c r="DS1567" s="12"/>
      <c r="DT1567" s="12"/>
      <c r="DU1567" s="12"/>
      <c r="DV1567" s="12"/>
      <c r="DW1567" s="12"/>
      <c r="DX1567" s="12"/>
      <c r="DY1567" s="12"/>
      <c r="DZ1567" s="12"/>
      <c r="EA1567" s="12"/>
      <c r="EB1567" s="12"/>
      <c r="EC1567" s="12"/>
      <c r="ED1567" s="12"/>
      <c r="EE1567" s="12"/>
      <c r="EF1567" s="12"/>
      <c r="EG1567" s="12"/>
      <c r="EH1567" s="12"/>
      <c r="EI1567" s="12"/>
      <c r="EJ1567" s="12"/>
      <c r="EK1567" s="12"/>
      <c r="EL1567" s="12"/>
      <c r="EM1567" s="12"/>
      <c r="EN1567" s="12"/>
      <c r="EO1567" s="12"/>
      <c r="EP1567" s="12"/>
      <c r="EQ1567" s="12"/>
      <c r="ER1567" s="12"/>
      <c r="ES1567" s="12"/>
      <c r="ET1567" s="12"/>
      <c r="EU1567" s="12"/>
      <c r="EV1567" s="12"/>
      <c r="EW1567" s="12"/>
      <c r="EX1567" s="12"/>
      <c r="EY1567" s="12"/>
      <c r="EZ1567" s="12"/>
      <c r="FA1567" s="12"/>
      <c r="FB1567" s="12"/>
      <c r="FC1567" s="12"/>
      <c r="FD1567" s="12"/>
      <c r="FE1567" s="12"/>
      <c r="FF1567" s="12"/>
      <c r="FG1567" s="12"/>
      <c r="FH1567" s="12"/>
      <c r="FI1567" s="12"/>
      <c r="FJ1567" s="12"/>
      <c r="FK1567" s="12"/>
      <c r="FL1567" s="12"/>
      <c r="FM1567" s="12"/>
      <c r="FN1567" s="12"/>
      <c r="FO1567" s="12"/>
      <c r="FP1567" s="12"/>
      <c r="FQ1567" s="12"/>
      <c r="FR1567" s="12"/>
      <c r="FS1567" s="12"/>
      <c r="FT1567" s="12"/>
      <c r="FU1567" s="12"/>
      <c r="FV1567" s="12"/>
      <c r="FW1567" s="12"/>
      <c r="FX1567" s="12"/>
      <c r="FY1567" s="12"/>
      <c r="FZ1567" s="12"/>
      <c r="GA1567" s="12"/>
      <c r="GB1567" s="12"/>
      <c r="GC1567" s="12"/>
      <c r="GD1567" s="12"/>
      <c r="GE1567" s="12"/>
      <c r="GF1567" s="12"/>
      <c r="GG1567" s="12"/>
      <c r="GH1567" s="12"/>
      <c r="GI1567" s="12"/>
      <c r="GJ1567" s="12"/>
      <c r="GK1567" s="12"/>
      <c r="GL1567" s="12"/>
      <c r="GM1567" s="12"/>
      <c r="GN1567" s="12"/>
      <c r="GO1567" s="12"/>
      <c r="GP1567" s="12"/>
      <c r="GQ1567" s="12"/>
      <c r="GR1567" s="12"/>
      <c r="GS1567" s="12"/>
      <c r="GT1567" s="12"/>
      <c r="GU1567" s="12"/>
      <c r="GV1567" s="12"/>
      <c r="GW1567" s="12"/>
      <c r="GX1567" s="12"/>
      <c r="GY1567" s="12"/>
      <c r="GZ1567" s="12"/>
      <c r="HA1567" s="12"/>
      <c r="HB1567" s="12"/>
      <c r="HC1567" s="12"/>
      <c r="HD1567" s="12"/>
      <c r="HE1567" s="12"/>
      <c r="HF1567" s="12"/>
      <c r="HG1567" s="12"/>
      <c r="HH1567" s="12"/>
      <c r="HI1567" s="12"/>
      <c r="HJ1567" s="12"/>
      <c r="HK1567" s="12"/>
      <c r="HL1567" s="12"/>
      <c r="HM1567" s="12"/>
      <c r="HN1567" s="12"/>
      <c r="HO1567" s="12"/>
      <c r="HP1567" s="12"/>
      <c r="HQ1567" s="12"/>
      <c r="HR1567" s="12"/>
      <c r="HS1567" s="12"/>
      <c r="HT1567" s="12"/>
      <c r="HU1567" s="12"/>
      <c r="HV1567" s="12"/>
      <c r="HW1567" s="12"/>
      <c r="HX1567" s="12"/>
      <c r="HY1567" s="12"/>
      <c r="HZ1567" s="12"/>
      <c r="IA1567" s="12"/>
      <c r="IB1567" s="12"/>
      <c r="IC1567" s="12"/>
      <c r="ID1567" s="12"/>
    </row>
    <row r="1568" spans="1:238" x14ac:dyDescent="0.2">
      <c r="A1568" s="11">
        <f t="shared" si="26"/>
        <v>1559</v>
      </c>
      <c r="B1568" s="38" t="s">
        <v>665</v>
      </c>
      <c r="C1568" s="38" t="s">
        <v>140</v>
      </c>
      <c r="D1568" s="38" t="s">
        <v>185</v>
      </c>
      <c r="E1568" s="69" t="s">
        <v>2016</v>
      </c>
      <c r="F1568" s="40" t="s">
        <v>191</v>
      </c>
      <c r="G1568" s="39">
        <v>973</v>
      </c>
      <c r="H1568" s="39">
        <v>2083</v>
      </c>
      <c r="I1568" s="41" t="s">
        <v>18</v>
      </c>
      <c r="J1568" s="43" t="s">
        <v>17</v>
      </c>
      <c r="K1568" s="42"/>
      <c r="L1568" s="12"/>
      <c r="M1568" s="12"/>
      <c r="N1568" s="12"/>
      <c r="O1568" s="12"/>
      <c r="P1568" s="12"/>
      <c r="Q1568" s="12"/>
      <c r="R1568" s="12"/>
      <c r="S1568" s="12"/>
      <c r="T1568" s="12"/>
      <c r="U1568" s="12"/>
      <c r="V1568" s="12"/>
      <c r="W1568" s="12"/>
      <c r="X1568" s="12"/>
      <c r="Y1568" s="12"/>
      <c r="Z1568" s="12"/>
      <c r="AA1568" s="12"/>
      <c r="AB1568" s="12"/>
      <c r="AC1568" s="12"/>
      <c r="AD1568" s="12"/>
      <c r="AE1568" s="12"/>
      <c r="AF1568" s="12"/>
      <c r="AG1568" s="12"/>
      <c r="AH1568" s="12"/>
      <c r="AI1568" s="12"/>
      <c r="AJ1568" s="12"/>
      <c r="AK1568" s="12"/>
      <c r="AL1568" s="12"/>
      <c r="AM1568" s="12"/>
      <c r="AN1568" s="12"/>
      <c r="AO1568" s="12"/>
      <c r="AP1568" s="12"/>
      <c r="AQ1568" s="12"/>
      <c r="AR1568" s="12"/>
      <c r="AS1568" s="12"/>
      <c r="AT1568" s="12"/>
      <c r="AU1568" s="12"/>
      <c r="AV1568" s="12"/>
      <c r="AW1568" s="12"/>
      <c r="AX1568" s="12"/>
      <c r="AY1568" s="12"/>
      <c r="AZ1568" s="12"/>
      <c r="BA1568" s="12"/>
      <c r="BB1568" s="12"/>
      <c r="BC1568" s="12"/>
      <c r="BD1568" s="12"/>
      <c r="BE1568" s="12"/>
      <c r="BF1568" s="12"/>
      <c r="BG1568" s="12"/>
      <c r="BH1568" s="12"/>
      <c r="BI1568" s="12"/>
      <c r="BJ1568" s="12"/>
      <c r="BK1568" s="12"/>
      <c r="BL1568" s="12"/>
      <c r="BM1568" s="12"/>
      <c r="BN1568" s="12"/>
      <c r="BO1568" s="12"/>
      <c r="BP1568" s="12"/>
      <c r="BQ1568" s="12"/>
      <c r="BR1568" s="12"/>
      <c r="BS1568" s="12"/>
      <c r="BT1568" s="12"/>
      <c r="BU1568" s="12"/>
      <c r="BV1568" s="12"/>
      <c r="BW1568" s="12"/>
      <c r="BX1568" s="12"/>
      <c r="BY1568" s="12"/>
      <c r="BZ1568" s="12"/>
      <c r="CA1568" s="12"/>
      <c r="CB1568" s="12"/>
      <c r="CC1568" s="12"/>
      <c r="CD1568" s="12"/>
      <c r="CE1568" s="12"/>
      <c r="CF1568" s="12"/>
      <c r="CG1568" s="12"/>
      <c r="CH1568" s="12"/>
      <c r="CI1568" s="12"/>
      <c r="CJ1568" s="12"/>
      <c r="CK1568" s="12"/>
      <c r="CL1568" s="12"/>
      <c r="CM1568" s="12"/>
      <c r="CN1568" s="12"/>
      <c r="CO1568" s="12"/>
      <c r="CP1568" s="12"/>
      <c r="CQ1568" s="12"/>
      <c r="CR1568" s="12"/>
      <c r="CS1568" s="12"/>
      <c r="CT1568" s="12"/>
      <c r="CU1568" s="12"/>
      <c r="CV1568" s="12"/>
      <c r="CW1568" s="12"/>
      <c r="CX1568" s="12"/>
      <c r="CY1568" s="12"/>
      <c r="CZ1568" s="12"/>
      <c r="DA1568" s="12"/>
      <c r="DB1568" s="12"/>
      <c r="DC1568" s="12"/>
      <c r="DD1568" s="12"/>
      <c r="DE1568" s="12"/>
      <c r="DF1568" s="12"/>
      <c r="DG1568" s="12"/>
      <c r="DH1568" s="12"/>
      <c r="DI1568" s="12"/>
      <c r="DJ1568" s="12"/>
      <c r="DK1568" s="12"/>
      <c r="DL1568" s="12"/>
      <c r="DM1568" s="12"/>
      <c r="DN1568" s="12"/>
      <c r="DO1568" s="12"/>
      <c r="DP1568" s="12"/>
      <c r="DQ1568" s="12"/>
      <c r="DR1568" s="12"/>
      <c r="DS1568" s="12"/>
      <c r="DT1568" s="12"/>
      <c r="DU1568" s="12"/>
      <c r="DV1568" s="12"/>
      <c r="DW1568" s="12"/>
      <c r="DX1568" s="12"/>
      <c r="DY1568" s="12"/>
      <c r="DZ1568" s="12"/>
      <c r="EA1568" s="12"/>
      <c r="EB1568" s="12"/>
      <c r="EC1568" s="12"/>
      <c r="ED1568" s="12"/>
      <c r="EE1568" s="12"/>
      <c r="EF1568" s="12"/>
      <c r="EG1568" s="12"/>
      <c r="EH1568" s="12"/>
      <c r="EI1568" s="12"/>
      <c r="EJ1568" s="12"/>
      <c r="EK1568" s="12"/>
      <c r="EL1568" s="12"/>
      <c r="EM1568" s="12"/>
      <c r="EN1568" s="12"/>
      <c r="EO1568" s="12"/>
      <c r="EP1568" s="12"/>
      <c r="EQ1568" s="12"/>
      <c r="ER1568" s="12"/>
      <c r="ES1568" s="12"/>
      <c r="ET1568" s="12"/>
      <c r="EU1568" s="12"/>
      <c r="EV1568" s="12"/>
      <c r="EW1568" s="12"/>
      <c r="EX1568" s="12"/>
      <c r="EY1568" s="12"/>
      <c r="EZ1568" s="12"/>
      <c r="FA1568" s="12"/>
      <c r="FB1568" s="12"/>
      <c r="FC1568" s="12"/>
      <c r="FD1568" s="12"/>
      <c r="FE1568" s="12"/>
      <c r="FF1568" s="12"/>
      <c r="FG1568" s="12"/>
      <c r="FH1568" s="12"/>
      <c r="FI1568" s="12"/>
      <c r="FJ1568" s="12"/>
      <c r="FK1568" s="12"/>
      <c r="FL1568" s="12"/>
      <c r="FM1568" s="12"/>
      <c r="FN1568" s="12"/>
      <c r="FO1568" s="12"/>
      <c r="FP1568" s="12"/>
      <c r="FQ1568" s="12"/>
      <c r="FR1568" s="12"/>
      <c r="FS1568" s="12"/>
      <c r="FT1568" s="12"/>
      <c r="FU1568" s="12"/>
      <c r="FV1568" s="12"/>
      <c r="FW1568" s="12"/>
      <c r="FX1568" s="12"/>
      <c r="FY1568" s="12"/>
      <c r="FZ1568" s="12"/>
      <c r="GA1568" s="12"/>
      <c r="GB1568" s="12"/>
      <c r="GC1568" s="12"/>
      <c r="GD1568" s="12"/>
      <c r="GE1568" s="12"/>
      <c r="GF1568" s="12"/>
      <c r="GG1568" s="12"/>
      <c r="GH1568" s="12"/>
      <c r="GI1568" s="12"/>
      <c r="GJ1568" s="12"/>
      <c r="GK1568" s="12"/>
      <c r="GL1568" s="12"/>
      <c r="GM1568" s="12"/>
      <c r="GN1568" s="12"/>
      <c r="GO1568" s="12"/>
      <c r="GP1568" s="12"/>
      <c r="GQ1568" s="12"/>
      <c r="GR1568" s="12"/>
      <c r="GS1568" s="12"/>
      <c r="GT1568" s="12"/>
      <c r="GU1568" s="12"/>
      <c r="GV1568" s="12"/>
      <c r="GW1568" s="12"/>
      <c r="GX1568" s="12"/>
      <c r="GY1568" s="12"/>
      <c r="GZ1568" s="12"/>
      <c r="HA1568" s="12"/>
      <c r="HB1568" s="12"/>
      <c r="HC1568" s="12"/>
      <c r="HD1568" s="12"/>
      <c r="HE1568" s="12"/>
      <c r="HF1568" s="12"/>
      <c r="HG1568" s="12"/>
      <c r="HH1568" s="12"/>
      <c r="HI1568" s="12"/>
      <c r="HJ1568" s="12"/>
      <c r="HK1568" s="12"/>
      <c r="HL1568" s="12"/>
      <c r="HM1568" s="12"/>
      <c r="HN1568" s="12"/>
      <c r="HO1568" s="12"/>
      <c r="HP1568" s="12"/>
      <c r="HQ1568" s="12"/>
      <c r="HR1568" s="12"/>
      <c r="HS1568" s="12"/>
      <c r="HT1568" s="12"/>
      <c r="HU1568" s="12"/>
      <c r="HV1568" s="12"/>
      <c r="HW1568" s="12"/>
      <c r="HX1568" s="12"/>
      <c r="HY1568" s="12"/>
      <c r="HZ1568" s="12"/>
      <c r="IA1568" s="12"/>
      <c r="IB1568" s="12"/>
      <c r="IC1568" s="12"/>
      <c r="ID1568" s="12"/>
    </row>
    <row r="1569" spans="1:238" x14ac:dyDescent="0.2">
      <c r="A1569" s="11">
        <f t="shared" si="26"/>
        <v>1560</v>
      </c>
      <c r="B1569" s="38" t="s">
        <v>2047</v>
      </c>
      <c r="C1569" s="38" t="s">
        <v>140</v>
      </c>
      <c r="D1569" s="38" t="s">
        <v>185</v>
      </c>
      <c r="E1569" s="69" t="s">
        <v>2032</v>
      </c>
      <c r="F1569" s="40" t="s">
        <v>44</v>
      </c>
      <c r="G1569" s="39">
        <v>494</v>
      </c>
      <c r="H1569" s="39">
        <v>995</v>
      </c>
      <c r="I1569" s="41" t="s">
        <v>18</v>
      </c>
      <c r="J1569" s="43" t="s">
        <v>17</v>
      </c>
      <c r="K1569" s="45"/>
      <c r="L1569" s="12"/>
      <c r="M1569" s="12"/>
      <c r="N1569" s="12"/>
      <c r="O1569" s="12"/>
      <c r="P1569" s="12"/>
      <c r="Q1569" s="12"/>
      <c r="R1569" s="12"/>
      <c r="S1569" s="12"/>
      <c r="T1569" s="12"/>
      <c r="U1569" s="12"/>
      <c r="V1569" s="12"/>
      <c r="W1569" s="12"/>
      <c r="X1569" s="12"/>
      <c r="Y1569" s="12"/>
      <c r="Z1569" s="12"/>
      <c r="AA1569" s="12"/>
      <c r="AB1569" s="12"/>
      <c r="AC1569" s="12"/>
      <c r="AD1569" s="12"/>
      <c r="AE1569" s="12"/>
      <c r="AF1569" s="12"/>
      <c r="AG1569" s="12"/>
      <c r="AH1569" s="12"/>
      <c r="AI1569" s="12"/>
      <c r="AJ1569" s="12"/>
      <c r="AK1569" s="12"/>
      <c r="AL1569" s="12"/>
      <c r="AM1569" s="12"/>
      <c r="AN1569" s="12"/>
      <c r="AO1569" s="12"/>
      <c r="AP1569" s="12"/>
      <c r="AQ1569" s="12"/>
      <c r="AR1569" s="12"/>
      <c r="AS1569" s="12"/>
      <c r="AT1569" s="12"/>
      <c r="AU1569" s="12"/>
      <c r="AV1569" s="12"/>
      <c r="AW1569" s="12"/>
      <c r="AX1569" s="12"/>
      <c r="AY1569" s="12"/>
      <c r="AZ1569" s="12"/>
      <c r="BA1569" s="12"/>
      <c r="BB1569" s="12"/>
      <c r="BC1569" s="12"/>
      <c r="BD1569" s="12"/>
      <c r="BE1569" s="12"/>
      <c r="BF1569" s="12"/>
      <c r="BG1569" s="12"/>
      <c r="BH1569" s="12"/>
      <c r="BI1569" s="12"/>
      <c r="BJ1569" s="12"/>
      <c r="BK1569" s="12"/>
      <c r="BL1569" s="12"/>
      <c r="BM1569" s="12"/>
      <c r="BN1569" s="12"/>
      <c r="BO1569" s="12"/>
      <c r="BP1569" s="12"/>
      <c r="BQ1569" s="12"/>
      <c r="BR1569" s="12"/>
      <c r="BS1569" s="12"/>
      <c r="BT1569" s="12"/>
      <c r="BU1569" s="12"/>
      <c r="BV1569" s="12"/>
      <c r="BW1569" s="12"/>
      <c r="BX1569" s="12"/>
      <c r="BY1569" s="12"/>
      <c r="BZ1569" s="12"/>
      <c r="CA1569" s="12"/>
      <c r="CB1569" s="12"/>
      <c r="CC1569" s="12"/>
      <c r="CD1569" s="12"/>
      <c r="CE1569" s="12"/>
      <c r="CF1569" s="12"/>
      <c r="CG1569" s="12"/>
      <c r="CH1569" s="12"/>
      <c r="CI1569" s="12"/>
      <c r="CJ1569" s="12"/>
      <c r="CK1569" s="12"/>
      <c r="CL1569" s="12"/>
      <c r="CM1569" s="12"/>
      <c r="CN1569" s="12"/>
      <c r="CO1569" s="12"/>
      <c r="CP1569" s="12"/>
      <c r="CQ1569" s="12"/>
      <c r="CR1569" s="12"/>
      <c r="CS1569" s="12"/>
      <c r="CT1569" s="12"/>
      <c r="CU1569" s="12"/>
      <c r="CV1569" s="12"/>
      <c r="CW1569" s="12"/>
      <c r="CX1569" s="12"/>
      <c r="CY1569" s="12"/>
      <c r="CZ1569" s="12"/>
      <c r="DA1569" s="12"/>
      <c r="DB1569" s="12"/>
      <c r="DC1569" s="12"/>
      <c r="DD1569" s="12"/>
      <c r="DE1569" s="12"/>
      <c r="DF1569" s="12"/>
      <c r="DG1569" s="12"/>
      <c r="DH1569" s="12"/>
      <c r="DI1569" s="12"/>
      <c r="DJ1569" s="12"/>
      <c r="DK1569" s="12"/>
      <c r="DL1569" s="12"/>
      <c r="DM1569" s="12"/>
      <c r="DN1569" s="12"/>
      <c r="DO1569" s="12"/>
      <c r="DP1569" s="12"/>
      <c r="DQ1569" s="12"/>
      <c r="DR1569" s="12"/>
      <c r="DS1569" s="12"/>
      <c r="DT1569" s="12"/>
      <c r="DU1569" s="12"/>
      <c r="DV1569" s="12"/>
      <c r="DW1569" s="12"/>
      <c r="DX1569" s="12"/>
      <c r="DY1569" s="12"/>
      <c r="DZ1569" s="12"/>
      <c r="EA1569" s="12"/>
      <c r="EB1569" s="12"/>
      <c r="EC1569" s="12"/>
      <c r="ED1569" s="12"/>
      <c r="EE1569" s="12"/>
      <c r="EF1569" s="12"/>
      <c r="EG1569" s="12"/>
      <c r="EH1569" s="12"/>
      <c r="EI1569" s="12"/>
      <c r="EJ1569" s="12"/>
      <c r="EK1569" s="12"/>
      <c r="EL1569" s="12"/>
      <c r="EM1569" s="12"/>
      <c r="EN1569" s="12"/>
      <c r="EO1569" s="12"/>
      <c r="EP1569" s="12"/>
      <c r="EQ1569" s="12"/>
      <c r="ER1569" s="12"/>
      <c r="ES1569" s="12"/>
      <c r="ET1569" s="12"/>
      <c r="EU1569" s="12"/>
      <c r="EV1569" s="12"/>
      <c r="EW1569" s="12"/>
      <c r="EX1569" s="12"/>
      <c r="EY1569" s="12"/>
      <c r="EZ1569" s="12"/>
      <c r="FA1569" s="12"/>
      <c r="FB1569" s="12"/>
      <c r="FC1569" s="12"/>
      <c r="FD1569" s="12"/>
      <c r="FE1569" s="12"/>
      <c r="FF1569" s="12"/>
      <c r="FG1569" s="12"/>
      <c r="FH1569" s="12"/>
      <c r="FI1569" s="12"/>
      <c r="FJ1569" s="12"/>
      <c r="FK1569" s="12"/>
      <c r="FL1569" s="12"/>
      <c r="FM1569" s="12"/>
      <c r="FN1569" s="12"/>
      <c r="FO1569" s="12"/>
      <c r="FP1569" s="12"/>
      <c r="FQ1569" s="12"/>
      <c r="FR1569" s="12"/>
      <c r="FS1569" s="12"/>
      <c r="FT1569" s="12"/>
      <c r="FU1569" s="12"/>
      <c r="FV1569" s="12"/>
      <c r="FW1569" s="12"/>
      <c r="FX1569" s="12"/>
      <c r="FY1569" s="12"/>
      <c r="FZ1569" s="12"/>
      <c r="GA1569" s="12"/>
      <c r="GB1569" s="12"/>
      <c r="GC1569" s="12"/>
      <c r="GD1569" s="12"/>
      <c r="GE1569" s="12"/>
      <c r="GF1569" s="12"/>
      <c r="GG1569" s="12"/>
      <c r="GH1569" s="12"/>
      <c r="GI1569" s="12"/>
      <c r="GJ1569" s="12"/>
      <c r="GK1569" s="12"/>
      <c r="GL1569" s="12"/>
      <c r="GM1569" s="12"/>
      <c r="GN1569" s="12"/>
      <c r="GO1569" s="12"/>
      <c r="GP1569" s="12"/>
      <c r="GQ1569" s="12"/>
      <c r="GR1569" s="12"/>
      <c r="GS1569" s="12"/>
      <c r="GT1569" s="12"/>
      <c r="GU1569" s="12"/>
      <c r="GV1569" s="12"/>
      <c r="GW1569" s="12"/>
      <c r="GX1569" s="12"/>
      <c r="GY1569" s="12"/>
      <c r="GZ1569" s="12"/>
      <c r="HA1569" s="12"/>
      <c r="HB1569" s="12"/>
      <c r="HC1569" s="12"/>
      <c r="HD1569" s="12"/>
      <c r="HE1569" s="12"/>
      <c r="HF1569" s="12"/>
      <c r="HG1569" s="12"/>
      <c r="HH1569" s="12"/>
      <c r="HI1569" s="12"/>
      <c r="HJ1569" s="12"/>
      <c r="HK1569" s="12"/>
      <c r="HL1569" s="12"/>
      <c r="HM1569" s="12"/>
      <c r="HN1569" s="12"/>
      <c r="HO1569" s="12"/>
      <c r="HP1569" s="12"/>
      <c r="HQ1569" s="12"/>
      <c r="HR1569" s="12"/>
      <c r="HS1569" s="12"/>
      <c r="HT1569" s="12"/>
      <c r="HU1569" s="12"/>
      <c r="HV1569" s="12"/>
      <c r="HW1569" s="12"/>
      <c r="HX1569" s="12"/>
      <c r="HY1569" s="12"/>
      <c r="HZ1569" s="12"/>
      <c r="IA1569" s="12"/>
      <c r="IB1569" s="12"/>
      <c r="IC1569" s="12"/>
      <c r="ID1569" s="12"/>
    </row>
    <row r="1570" spans="1:238" x14ac:dyDescent="0.2">
      <c r="A1570" s="11">
        <f t="shared" si="26"/>
        <v>1561</v>
      </c>
      <c r="B1570" s="38" t="s">
        <v>666</v>
      </c>
      <c r="C1570" s="38" t="s">
        <v>140</v>
      </c>
      <c r="D1570" s="38" t="s">
        <v>185</v>
      </c>
      <c r="E1570" s="69" t="s">
        <v>2032</v>
      </c>
      <c r="F1570" s="40" t="s">
        <v>2048</v>
      </c>
      <c r="G1570" s="39">
        <v>2038</v>
      </c>
      <c r="H1570" s="39">
        <v>4193</v>
      </c>
      <c r="I1570" s="41" t="s">
        <v>18</v>
      </c>
      <c r="J1570" s="43" t="s">
        <v>17</v>
      </c>
      <c r="K1570" s="45"/>
      <c r="L1570" s="12"/>
      <c r="M1570" s="12"/>
      <c r="N1570" s="12"/>
      <c r="O1570" s="12"/>
      <c r="P1570" s="12"/>
      <c r="Q1570" s="12"/>
      <c r="R1570" s="12"/>
      <c r="S1570" s="12"/>
      <c r="T1570" s="12"/>
      <c r="U1570" s="12"/>
      <c r="V1570" s="12"/>
      <c r="W1570" s="12"/>
      <c r="X1570" s="12"/>
      <c r="Y1570" s="12"/>
      <c r="Z1570" s="12"/>
      <c r="AA1570" s="12"/>
      <c r="AB1570" s="12"/>
      <c r="AC1570" s="12"/>
      <c r="AD1570" s="12"/>
      <c r="AE1570" s="12"/>
      <c r="AF1570" s="12"/>
      <c r="AG1570" s="12"/>
      <c r="AH1570" s="12"/>
      <c r="AI1570" s="12"/>
      <c r="AJ1570" s="12"/>
      <c r="AK1570" s="12"/>
      <c r="AL1570" s="12"/>
      <c r="AM1570" s="12"/>
      <c r="AN1570" s="12"/>
      <c r="AO1570" s="12"/>
      <c r="AP1570" s="12"/>
      <c r="AQ1570" s="12"/>
      <c r="AR1570" s="12"/>
      <c r="AS1570" s="12"/>
      <c r="AT1570" s="12"/>
      <c r="AU1570" s="12"/>
      <c r="AV1570" s="12"/>
      <c r="AW1570" s="12"/>
      <c r="AX1570" s="12"/>
      <c r="AY1570" s="12"/>
      <c r="AZ1570" s="12"/>
      <c r="BA1570" s="12"/>
      <c r="BB1570" s="12"/>
      <c r="BC1570" s="12"/>
      <c r="BD1570" s="12"/>
      <c r="BE1570" s="12"/>
      <c r="BF1570" s="12"/>
      <c r="BG1570" s="12"/>
      <c r="BH1570" s="12"/>
      <c r="BI1570" s="12"/>
      <c r="BJ1570" s="12"/>
      <c r="BK1570" s="12"/>
      <c r="BL1570" s="12"/>
      <c r="BM1570" s="12"/>
      <c r="BN1570" s="12"/>
      <c r="BO1570" s="12"/>
      <c r="BP1570" s="12"/>
      <c r="BQ1570" s="12"/>
      <c r="BR1570" s="12"/>
      <c r="BS1570" s="12"/>
      <c r="BT1570" s="12"/>
      <c r="BU1570" s="12"/>
      <c r="BV1570" s="12"/>
      <c r="BW1570" s="12"/>
      <c r="BX1570" s="12"/>
      <c r="BY1570" s="12"/>
      <c r="BZ1570" s="12"/>
      <c r="CA1570" s="12"/>
      <c r="CB1570" s="12"/>
      <c r="CC1570" s="12"/>
      <c r="CD1570" s="12"/>
      <c r="CE1570" s="12"/>
      <c r="CF1570" s="12"/>
      <c r="CG1570" s="12"/>
      <c r="CH1570" s="12"/>
      <c r="CI1570" s="12"/>
      <c r="CJ1570" s="12"/>
      <c r="CK1570" s="12"/>
      <c r="CL1570" s="12"/>
      <c r="CM1570" s="12"/>
      <c r="CN1570" s="12"/>
      <c r="CO1570" s="12"/>
      <c r="CP1570" s="12"/>
      <c r="CQ1570" s="12"/>
      <c r="CR1570" s="12"/>
      <c r="CS1570" s="12"/>
      <c r="CT1570" s="12"/>
      <c r="CU1570" s="12"/>
      <c r="CV1570" s="12"/>
      <c r="CW1570" s="12"/>
      <c r="CX1570" s="12"/>
      <c r="CY1570" s="12"/>
      <c r="CZ1570" s="12"/>
      <c r="DA1570" s="12"/>
      <c r="DB1570" s="12"/>
      <c r="DC1570" s="12"/>
      <c r="DD1570" s="12"/>
      <c r="DE1570" s="12"/>
      <c r="DF1570" s="12"/>
      <c r="DG1570" s="12"/>
      <c r="DH1570" s="12"/>
      <c r="DI1570" s="12"/>
      <c r="DJ1570" s="12"/>
      <c r="DK1570" s="12"/>
      <c r="DL1570" s="12"/>
      <c r="DM1570" s="12"/>
      <c r="DN1570" s="12"/>
      <c r="DO1570" s="12"/>
      <c r="DP1570" s="12"/>
      <c r="DQ1570" s="12"/>
      <c r="DR1570" s="12"/>
      <c r="DS1570" s="12"/>
      <c r="DT1570" s="12"/>
      <c r="DU1570" s="12"/>
      <c r="DV1570" s="12"/>
      <c r="DW1570" s="12"/>
      <c r="DX1570" s="12"/>
      <c r="DY1570" s="12"/>
      <c r="DZ1570" s="12"/>
      <c r="EA1570" s="12"/>
      <c r="EB1570" s="12"/>
      <c r="EC1570" s="12"/>
      <c r="ED1570" s="12"/>
      <c r="EE1570" s="12"/>
      <c r="EF1570" s="12"/>
      <c r="EG1570" s="12"/>
      <c r="EH1570" s="12"/>
      <c r="EI1570" s="12"/>
      <c r="EJ1570" s="12"/>
      <c r="EK1570" s="12"/>
      <c r="EL1570" s="12"/>
      <c r="EM1570" s="12"/>
      <c r="EN1570" s="12"/>
      <c r="EO1570" s="12"/>
      <c r="EP1570" s="12"/>
      <c r="EQ1570" s="12"/>
      <c r="ER1570" s="12"/>
      <c r="ES1570" s="12"/>
      <c r="ET1570" s="12"/>
      <c r="EU1570" s="12"/>
      <c r="EV1570" s="12"/>
      <c r="EW1570" s="12"/>
      <c r="EX1570" s="12"/>
      <c r="EY1570" s="12"/>
      <c r="EZ1570" s="12"/>
      <c r="FA1570" s="12"/>
      <c r="FB1570" s="12"/>
      <c r="FC1570" s="12"/>
      <c r="FD1570" s="12"/>
      <c r="FE1570" s="12"/>
      <c r="FF1570" s="12"/>
      <c r="FG1570" s="12"/>
      <c r="FH1570" s="12"/>
      <c r="FI1570" s="12"/>
      <c r="FJ1570" s="12"/>
      <c r="FK1570" s="12"/>
      <c r="FL1570" s="12"/>
      <c r="FM1570" s="12"/>
      <c r="FN1570" s="12"/>
      <c r="FO1570" s="12"/>
      <c r="FP1570" s="12"/>
      <c r="FQ1570" s="12"/>
      <c r="FR1570" s="12"/>
      <c r="FS1570" s="12"/>
      <c r="FT1570" s="12"/>
      <c r="FU1570" s="12"/>
      <c r="FV1570" s="12"/>
      <c r="FW1570" s="12"/>
      <c r="FX1570" s="12"/>
      <c r="FY1570" s="12"/>
      <c r="FZ1570" s="12"/>
      <c r="GA1570" s="12"/>
      <c r="GB1570" s="12"/>
      <c r="GC1570" s="12"/>
      <c r="GD1570" s="12"/>
      <c r="GE1570" s="12"/>
      <c r="GF1570" s="12"/>
      <c r="GG1570" s="12"/>
      <c r="GH1570" s="12"/>
      <c r="GI1570" s="12"/>
      <c r="GJ1570" s="12"/>
      <c r="GK1570" s="12"/>
      <c r="GL1570" s="12"/>
      <c r="GM1570" s="12"/>
      <c r="GN1570" s="12"/>
      <c r="GO1570" s="12"/>
      <c r="GP1570" s="12"/>
      <c r="GQ1570" s="12"/>
      <c r="GR1570" s="12"/>
      <c r="GS1570" s="12"/>
      <c r="GT1570" s="12"/>
      <c r="GU1570" s="12"/>
      <c r="GV1570" s="12"/>
      <c r="GW1570" s="12"/>
      <c r="GX1570" s="12"/>
      <c r="GY1570" s="12"/>
      <c r="GZ1570" s="12"/>
      <c r="HA1570" s="12"/>
      <c r="HB1570" s="12"/>
      <c r="HC1570" s="12"/>
      <c r="HD1570" s="12"/>
      <c r="HE1570" s="12"/>
      <c r="HF1570" s="12"/>
      <c r="HG1570" s="12"/>
      <c r="HH1570" s="12"/>
      <c r="HI1570" s="12"/>
      <c r="HJ1570" s="12"/>
      <c r="HK1570" s="12"/>
      <c r="HL1570" s="12"/>
      <c r="HM1570" s="12"/>
      <c r="HN1570" s="12"/>
      <c r="HO1570" s="12"/>
      <c r="HP1570" s="12"/>
      <c r="HQ1570" s="12"/>
      <c r="HR1570" s="12"/>
      <c r="HS1570" s="12"/>
      <c r="HT1570" s="12"/>
      <c r="HU1570" s="12"/>
      <c r="HV1570" s="12"/>
      <c r="HW1570" s="12"/>
      <c r="HX1570" s="12"/>
      <c r="HY1570" s="12"/>
      <c r="HZ1570" s="12"/>
      <c r="IA1570" s="12"/>
      <c r="IB1570" s="12"/>
      <c r="IC1570" s="12"/>
      <c r="ID1570" s="12"/>
    </row>
    <row r="1571" spans="1:238" x14ac:dyDescent="0.2">
      <c r="A1571" s="11">
        <f t="shared" si="26"/>
        <v>1562</v>
      </c>
      <c r="B1571" s="38" t="s">
        <v>1089</v>
      </c>
      <c r="C1571" s="38" t="s">
        <v>140</v>
      </c>
      <c r="D1571" s="38" t="s">
        <v>185</v>
      </c>
      <c r="E1571" s="69" t="s">
        <v>224</v>
      </c>
      <c r="F1571" s="40" t="s">
        <v>51</v>
      </c>
      <c r="G1571" s="39">
        <v>1531</v>
      </c>
      <c r="H1571" s="39">
        <v>2965</v>
      </c>
      <c r="I1571" s="41" t="s">
        <v>18</v>
      </c>
      <c r="J1571" s="43" t="s">
        <v>17</v>
      </c>
      <c r="K1571" s="42"/>
      <c r="L1571" s="18"/>
      <c r="M1571" s="18"/>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18"/>
      <c r="AM1571" s="18"/>
      <c r="AN1571" s="18"/>
      <c r="AO1571" s="18"/>
      <c r="AP1571" s="18"/>
      <c r="AQ1571" s="18"/>
      <c r="AR1571" s="18"/>
      <c r="AS1571" s="18"/>
      <c r="AT1571" s="18"/>
      <c r="AU1571" s="18"/>
      <c r="AV1571" s="18"/>
      <c r="AW1571" s="18"/>
      <c r="AX1571" s="18"/>
      <c r="AY1571" s="18"/>
      <c r="AZ1571" s="18"/>
      <c r="BA1571" s="18"/>
      <c r="BB1571" s="18"/>
      <c r="BC1571" s="18"/>
      <c r="BD1571" s="18"/>
      <c r="BE1571" s="18"/>
      <c r="BF1571" s="18"/>
      <c r="BG1571" s="18"/>
      <c r="BH1571" s="18"/>
      <c r="BI1571" s="18"/>
      <c r="BJ1571" s="18"/>
      <c r="BK1571" s="18"/>
      <c r="BL1571" s="18"/>
      <c r="BM1571" s="18"/>
      <c r="BN1571" s="18"/>
      <c r="BO1571" s="18"/>
      <c r="BP1571" s="18"/>
      <c r="BQ1571" s="18"/>
      <c r="BR1571" s="18"/>
      <c r="BS1571" s="18"/>
      <c r="BT1571" s="18"/>
      <c r="BU1571" s="18"/>
      <c r="BV1571" s="18"/>
      <c r="BW1571" s="18"/>
      <c r="BX1571" s="18"/>
      <c r="BY1571" s="18"/>
      <c r="BZ1571" s="18"/>
      <c r="CA1571" s="18"/>
      <c r="CB1571" s="18"/>
      <c r="CC1571" s="18"/>
      <c r="CD1571" s="18"/>
      <c r="CE1571" s="18"/>
      <c r="CF1571" s="18"/>
      <c r="CG1571" s="18"/>
      <c r="CH1571" s="18"/>
      <c r="CI1571" s="18"/>
      <c r="CJ1571" s="18"/>
      <c r="CK1571" s="18"/>
      <c r="CL1571" s="18"/>
      <c r="CM1571" s="18"/>
      <c r="CN1571" s="18"/>
      <c r="CO1571" s="18"/>
      <c r="CP1571" s="18"/>
      <c r="CQ1571" s="18"/>
      <c r="CR1571" s="18"/>
      <c r="CS1571" s="18"/>
      <c r="CT1571" s="18"/>
      <c r="CU1571" s="18"/>
      <c r="CV1571" s="18"/>
      <c r="CW1571" s="18"/>
      <c r="CX1571" s="18"/>
      <c r="CY1571" s="18"/>
      <c r="CZ1571" s="18"/>
      <c r="DA1571" s="18"/>
      <c r="DB1571" s="18"/>
      <c r="DC1571" s="18"/>
      <c r="DD1571" s="18"/>
      <c r="DE1571" s="18"/>
      <c r="DF1571" s="18"/>
      <c r="DG1571" s="18"/>
      <c r="DH1571" s="18"/>
      <c r="DI1571" s="18"/>
      <c r="DJ1571" s="18"/>
      <c r="DK1571" s="18"/>
      <c r="DL1571" s="18"/>
      <c r="DM1571" s="18"/>
      <c r="DN1571" s="18"/>
      <c r="DO1571" s="18"/>
      <c r="DP1571" s="18"/>
      <c r="DQ1571" s="18"/>
      <c r="DR1571" s="18"/>
      <c r="DS1571" s="18"/>
      <c r="DT1571" s="18"/>
      <c r="DU1571" s="18"/>
      <c r="DV1571" s="18"/>
      <c r="DW1571" s="18"/>
      <c r="DX1571" s="18"/>
      <c r="DY1571" s="18"/>
      <c r="DZ1571" s="18"/>
      <c r="EA1571" s="18"/>
      <c r="EB1571" s="18"/>
      <c r="EC1571" s="18"/>
      <c r="ED1571" s="18"/>
      <c r="EE1571" s="18"/>
      <c r="EF1571" s="18"/>
      <c r="EG1571" s="18"/>
      <c r="EH1571" s="18"/>
      <c r="EI1571" s="18"/>
      <c r="EJ1571" s="18"/>
      <c r="EK1571" s="18"/>
      <c r="EL1571" s="18"/>
      <c r="EM1571" s="18"/>
      <c r="EN1571" s="18"/>
      <c r="EO1571" s="18"/>
      <c r="EP1571" s="18"/>
      <c r="EQ1571" s="18"/>
      <c r="ER1571" s="18"/>
      <c r="ES1571" s="18"/>
      <c r="ET1571" s="18"/>
      <c r="EU1571" s="18"/>
      <c r="EV1571" s="18"/>
      <c r="EW1571" s="18"/>
      <c r="EX1571" s="18"/>
      <c r="EY1571" s="18"/>
      <c r="EZ1571" s="18"/>
      <c r="FA1571" s="18"/>
      <c r="FB1571" s="18"/>
      <c r="FC1571" s="18"/>
      <c r="FD1571" s="18"/>
      <c r="FE1571" s="18"/>
      <c r="FF1571" s="18"/>
      <c r="FG1571" s="18"/>
      <c r="FH1571" s="18"/>
      <c r="FI1571" s="18"/>
      <c r="FJ1571" s="18"/>
      <c r="FK1571" s="18"/>
      <c r="FL1571" s="18"/>
      <c r="FM1571" s="18"/>
      <c r="FN1571" s="18"/>
      <c r="FO1571" s="18"/>
      <c r="FP1571" s="18"/>
      <c r="FQ1571" s="18"/>
      <c r="FR1571" s="18"/>
      <c r="FS1571" s="18"/>
      <c r="FT1571" s="18"/>
      <c r="FU1571" s="18"/>
      <c r="FV1571" s="18"/>
      <c r="FW1571" s="18"/>
      <c r="FX1571" s="18"/>
      <c r="FY1571" s="18"/>
      <c r="FZ1571" s="18"/>
      <c r="GA1571" s="18"/>
      <c r="GB1571" s="18"/>
      <c r="GC1571" s="18"/>
      <c r="GD1571" s="18"/>
      <c r="GE1571" s="18"/>
      <c r="GF1571" s="18"/>
      <c r="GG1571" s="18"/>
      <c r="GH1571" s="18"/>
      <c r="GI1571" s="18"/>
      <c r="GJ1571" s="18"/>
      <c r="GK1571" s="18"/>
      <c r="GL1571" s="18"/>
      <c r="GM1571" s="18"/>
      <c r="GN1571" s="18"/>
      <c r="GO1571" s="18"/>
      <c r="GP1571" s="18"/>
      <c r="GQ1571" s="18"/>
      <c r="GR1571" s="18"/>
      <c r="GS1571" s="18"/>
      <c r="GT1571" s="18"/>
      <c r="GU1571" s="18"/>
      <c r="GV1571" s="18"/>
      <c r="GW1571" s="18"/>
      <c r="GX1571" s="18"/>
      <c r="GY1571" s="18"/>
      <c r="GZ1571" s="18"/>
      <c r="HA1571" s="18"/>
      <c r="HB1571" s="18"/>
      <c r="HC1571" s="18"/>
      <c r="HD1571" s="18"/>
      <c r="HE1571" s="18"/>
      <c r="HF1571" s="18"/>
      <c r="HG1571" s="18"/>
      <c r="HH1571" s="18"/>
      <c r="HI1571" s="18"/>
      <c r="HJ1571" s="18"/>
      <c r="HK1571" s="18"/>
      <c r="HL1571" s="18"/>
      <c r="HM1571" s="18"/>
      <c r="HN1571" s="18"/>
      <c r="HO1571" s="18"/>
      <c r="HP1571" s="18"/>
      <c r="HQ1571" s="18"/>
      <c r="HR1571" s="18"/>
      <c r="HS1571" s="18"/>
      <c r="HT1571" s="18"/>
      <c r="HU1571" s="18"/>
      <c r="HV1571" s="18"/>
      <c r="HW1571" s="18"/>
      <c r="HX1571" s="18"/>
      <c r="HY1571" s="18"/>
      <c r="HZ1571" s="18"/>
      <c r="IA1571" s="18"/>
      <c r="IB1571" s="18"/>
      <c r="IC1571" s="18"/>
      <c r="ID1571" s="18"/>
    </row>
    <row r="1572" spans="1:238" x14ac:dyDescent="0.2">
      <c r="A1572" s="11">
        <f t="shared" si="26"/>
        <v>1563</v>
      </c>
      <c r="B1572" s="38" t="s">
        <v>1091</v>
      </c>
      <c r="C1572" s="38" t="s">
        <v>140</v>
      </c>
      <c r="D1572" s="60" t="s">
        <v>185</v>
      </c>
      <c r="E1572" s="69" t="s">
        <v>2079</v>
      </c>
      <c r="F1572" s="40" t="s">
        <v>2086</v>
      </c>
      <c r="G1572" s="85">
        <v>136</v>
      </c>
      <c r="H1572" s="85">
        <v>314</v>
      </c>
      <c r="I1572" s="86" t="s">
        <v>19</v>
      </c>
      <c r="J1572" s="86" t="s">
        <v>17</v>
      </c>
      <c r="K1572" s="42"/>
      <c r="L1572" s="18"/>
      <c r="M1572" s="18"/>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18"/>
      <c r="AM1572" s="18"/>
      <c r="AN1572" s="18"/>
      <c r="AO1572" s="18"/>
      <c r="AP1572" s="18"/>
      <c r="AQ1572" s="18"/>
      <c r="AR1572" s="18"/>
      <c r="AS1572" s="18"/>
      <c r="AT1572" s="18"/>
      <c r="AU1572" s="18"/>
      <c r="AV1572" s="18"/>
      <c r="AW1572" s="18"/>
      <c r="AX1572" s="18"/>
      <c r="AY1572" s="18"/>
      <c r="AZ1572" s="18"/>
      <c r="BA1572" s="18"/>
      <c r="BB1572" s="18"/>
      <c r="BC1572" s="18"/>
      <c r="BD1572" s="18"/>
      <c r="BE1572" s="18"/>
      <c r="BF1572" s="18"/>
      <c r="BG1572" s="18"/>
      <c r="BH1572" s="18"/>
      <c r="BI1572" s="18"/>
      <c r="BJ1572" s="18"/>
      <c r="BK1572" s="18"/>
      <c r="BL1572" s="18"/>
      <c r="BM1572" s="18"/>
      <c r="BN1572" s="18"/>
      <c r="BO1572" s="18"/>
      <c r="BP1572" s="18"/>
      <c r="BQ1572" s="18"/>
      <c r="BR1572" s="18"/>
      <c r="BS1572" s="18"/>
      <c r="BT1572" s="18"/>
      <c r="BU1572" s="18"/>
      <c r="BV1572" s="18"/>
      <c r="BW1572" s="18"/>
      <c r="BX1572" s="18"/>
      <c r="BY1572" s="18"/>
      <c r="BZ1572" s="18"/>
      <c r="CA1572" s="18"/>
      <c r="CB1572" s="18"/>
      <c r="CC1572" s="18"/>
      <c r="CD1572" s="18"/>
      <c r="CE1572" s="18"/>
      <c r="CF1572" s="18"/>
      <c r="CG1572" s="18"/>
      <c r="CH1572" s="18"/>
      <c r="CI1572" s="18"/>
      <c r="CJ1572" s="18"/>
      <c r="CK1572" s="18"/>
      <c r="CL1572" s="18"/>
      <c r="CM1572" s="18"/>
      <c r="CN1572" s="18"/>
      <c r="CO1572" s="18"/>
      <c r="CP1572" s="18"/>
      <c r="CQ1572" s="18"/>
      <c r="CR1572" s="18"/>
      <c r="CS1572" s="18"/>
      <c r="CT1572" s="18"/>
      <c r="CU1572" s="18"/>
      <c r="CV1572" s="18"/>
      <c r="CW1572" s="18"/>
      <c r="CX1572" s="18"/>
      <c r="CY1572" s="18"/>
      <c r="CZ1572" s="18"/>
      <c r="DA1572" s="18"/>
      <c r="DB1572" s="18"/>
      <c r="DC1572" s="18"/>
      <c r="DD1572" s="18"/>
      <c r="DE1572" s="18"/>
      <c r="DF1572" s="18"/>
      <c r="DG1572" s="18"/>
      <c r="DH1572" s="18"/>
      <c r="DI1572" s="18"/>
      <c r="DJ1572" s="18"/>
      <c r="DK1572" s="18"/>
      <c r="DL1572" s="18"/>
      <c r="DM1572" s="18"/>
      <c r="DN1572" s="18"/>
      <c r="DO1572" s="18"/>
      <c r="DP1572" s="18"/>
      <c r="DQ1572" s="18"/>
      <c r="DR1572" s="18"/>
      <c r="DS1572" s="18"/>
      <c r="DT1572" s="18"/>
      <c r="DU1572" s="18"/>
      <c r="DV1572" s="18"/>
      <c r="DW1572" s="18"/>
      <c r="DX1572" s="18"/>
      <c r="DY1572" s="18"/>
      <c r="DZ1572" s="18"/>
      <c r="EA1572" s="18"/>
      <c r="EB1572" s="18"/>
      <c r="EC1572" s="18"/>
      <c r="ED1572" s="18"/>
      <c r="EE1572" s="18"/>
      <c r="EF1572" s="18"/>
      <c r="EG1572" s="18"/>
      <c r="EH1572" s="18"/>
      <c r="EI1572" s="18"/>
      <c r="EJ1572" s="18"/>
      <c r="EK1572" s="18"/>
      <c r="EL1572" s="18"/>
      <c r="EM1572" s="18"/>
      <c r="EN1572" s="18"/>
      <c r="EO1572" s="18"/>
      <c r="EP1572" s="18"/>
      <c r="EQ1572" s="18"/>
      <c r="ER1572" s="18"/>
      <c r="ES1572" s="18"/>
      <c r="ET1572" s="18"/>
      <c r="EU1572" s="18"/>
      <c r="EV1572" s="18"/>
      <c r="EW1572" s="18"/>
      <c r="EX1572" s="18"/>
      <c r="EY1572" s="18"/>
      <c r="EZ1572" s="18"/>
      <c r="FA1572" s="18"/>
      <c r="FB1572" s="18"/>
      <c r="FC1572" s="18"/>
      <c r="FD1572" s="18"/>
      <c r="FE1572" s="18"/>
      <c r="FF1572" s="18"/>
      <c r="FG1572" s="18"/>
      <c r="FH1572" s="18"/>
      <c r="FI1572" s="18"/>
      <c r="FJ1572" s="18"/>
      <c r="FK1572" s="18"/>
      <c r="FL1572" s="18"/>
      <c r="FM1572" s="18"/>
      <c r="FN1572" s="18"/>
      <c r="FO1572" s="18"/>
      <c r="FP1572" s="18"/>
      <c r="FQ1572" s="18"/>
      <c r="FR1572" s="18"/>
      <c r="FS1572" s="18"/>
      <c r="FT1572" s="18"/>
      <c r="FU1572" s="18"/>
      <c r="FV1572" s="18"/>
      <c r="FW1572" s="18"/>
      <c r="FX1572" s="18"/>
      <c r="FY1572" s="18"/>
      <c r="FZ1572" s="18"/>
      <c r="GA1572" s="18"/>
      <c r="GB1572" s="18"/>
      <c r="GC1572" s="18"/>
      <c r="GD1572" s="18"/>
      <c r="GE1572" s="18"/>
      <c r="GF1572" s="18"/>
      <c r="GG1572" s="18"/>
      <c r="GH1572" s="18"/>
      <c r="GI1572" s="18"/>
      <c r="GJ1572" s="18"/>
      <c r="GK1572" s="18"/>
      <c r="GL1572" s="18"/>
      <c r="GM1572" s="18"/>
      <c r="GN1572" s="18"/>
      <c r="GO1572" s="18"/>
      <c r="GP1572" s="18"/>
      <c r="GQ1572" s="18"/>
      <c r="GR1572" s="18"/>
      <c r="GS1572" s="18"/>
      <c r="GT1572" s="18"/>
      <c r="GU1572" s="18"/>
      <c r="GV1572" s="18"/>
      <c r="GW1572" s="18"/>
      <c r="GX1572" s="18"/>
      <c r="GY1572" s="18"/>
      <c r="GZ1572" s="18"/>
      <c r="HA1572" s="18"/>
      <c r="HB1572" s="18"/>
      <c r="HC1572" s="18"/>
      <c r="HD1572" s="18"/>
      <c r="HE1572" s="18"/>
      <c r="HF1572" s="18"/>
      <c r="HG1572" s="18"/>
      <c r="HH1572" s="18"/>
      <c r="HI1572" s="18"/>
      <c r="HJ1572" s="18"/>
      <c r="HK1572" s="18"/>
      <c r="HL1572" s="18"/>
      <c r="HM1572" s="18"/>
      <c r="HN1572" s="18"/>
      <c r="HO1572" s="18"/>
      <c r="HP1572" s="18"/>
      <c r="HQ1572" s="18"/>
      <c r="HR1572" s="18"/>
      <c r="HS1572" s="18"/>
      <c r="HT1572" s="18"/>
      <c r="HU1572" s="18"/>
      <c r="HV1572" s="18"/>
      <c r="HW1572" s="18"/>
      <c r="HX1572" s="18"/>
      <c r="HY1572" s="18"/>
      <c r="HZ1572" s="18"/>
      <c r="IA1572" s="18"/>
      <c r="IB1572" s="18"/>
      <c r="IC1572" s="18"/>
      <c r="ID1572" s="18"/>
    </row>
    <row r="1573" spans="1:238" x14ac:dyDescent="0.2">
      <c r="A1573" s="11">
        <f t="shared" si="26"/>
        <v>1564</v>
      </c>
      <c r="B1573" s="38" t="s">
        <v>2087</v>
      </c>
      <c r="C1573" s="38" t="s">
        <v>140</v>
      </c>
      <c r="D1573" s="38" t="s">
        <v>185</v>
      </c>
      <c r="E1573" s="69" t="s">
        <v>2079</v>
      </c>
      <c r="F1573" s="40" t="s">
        <v>2086</v>
      </c>
      <c r="G1573" s="85">
        <v>2379</v>
      </c>
      <c r="H1573" s="85">
        <v>4838</v>
      </c>
      <c r="I1573" s="86" t="s">
        <v>19</v>
      </c>
      <c r="J1573" s="86" t="s">
        <v>17</v>
      </c>
      <c r="K1573" s="42"/>
      <c r="L1573" s="18"/>
      <c r="M1573" s="18"/>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18"/>
      <c r="AM1573" s="18"/>
      <c r="AN1573" s="18"/>
      <c r="AO1573" s="18"/>
      <c r="AP1573" s="18"/>
      <c r="AQ1573" s="18"/>
      <c r="AR1573" s="18"/>
      <c r="AS1573" s="18"/>
      <c r="AT1573" s="18"/>
      <c r="AU1573" s="18"/>
      <c r="AV1573" s="18"/>
      <c r="AW1573" s="18"/>
      <c r="AX1573" s="18"/>
      <c r="AY1573" s="18"/>
      <c r="AZ1573" s="18"/>
      <c r="BA1573" s="18"/>
      <c r="BB1573" s="18"/>
      <c r="BC1573" s="18"/>
      <c r="BD1573" s="18"/>
      <c r="BE1573" s="18"/>
      <c r="BF1573" s="18"/>
      <c r="BG1573" s="18"/>
      <c r="BH1573" s="18"/>
      <c r="BI1573" s="18"/>
      <c r="BJ1573" s="18"/>
      <c r="BK1573" s="18"/>
      <c r="BL1573" s="18"/>
      <c r="BM1573" s="18"/>
      <c r="BN1573" s="18"/>
      <c r="BO1573" s="18"/>
      <c r="BP1573" s="18"/>
      <c r="BQ1573" s="18"/>
      <c r="BR1573" s="18"/>
      <c r="BS1573" s="18"/>
      <c r="BT1573" s="18"/>
      <c r="BU1573" s="18"/>
      <c r="BV1573" s="18"/>
      <c r="BW1573" s="18"/>
      <c r="BX1573" s="18"/>
      <c r="BY1573" s="18"/>
      <c r="BZ1573" s="18"/>
      <c r="CA1573" s="18"/>
      <c r="CB1573" s="18"/>
      <c r="CC1573" s="18"/>
      <c r="CD1573" s="18"/>
      <c r="CE1573" s="18"/>
      <c r="CF1573" s="18"/>
      <c r="CG1573" s="18"/>
      <c r="CH1573" s="18"/>
      <c r="CI1573" s="18"/>
      <c r="CJ1573" s="18"/>
      <c r="CK1573" s="18"/>
      <c r="CL1573" s="18"/>
      <c r="CM1573" s="18"/>
      <c r="CN1573" s="18"/>
      <c r="CO1573" s="18"/>
      <c r="CP1573" s="18"/>
      <c r="CQ1573" s="18"/>
      <c r="CR1573" s="18"/>
      <c r="CS1573" s="18"/>
      <c r="CT1573" s="18"/>
      <c r="CU1573" s="18"/>
      <c r="CV1573" s="18"/>
      <c r="CW1573" s="18"/>
      <c r="CX1573" s="18"/>
      <c r="CY1573" s="18"/>
      <c r="CZ1573" s="18"/>
      <c r="DA1573" s="18"/>
      <c r="DB1573" s="18"/>
      <c r="DC1573" s="18"/>
      <c r="DD1573" s="18"/>
      <c r="DE1573" s="18"/>
      <c r="DF1573" s="18"/>
      <c r="DG1573" s="18"/>
      <c r="DH1573" s="18"/>
      <c r="DI1573" s="18"/>
      <c r="DJ1573" s="18"/>
      <c r="DK1573" s="18"/>
      <c r="DL1573" s="18"/>
      <c r="DM1573" s="18"/>
      <c r="DN1573" s="18"/>
      <c r="DO1573" s="18"/>
      <c r="DP1573" s="18"/>
      <c r="DQ1573" s="18"/>
      <c r="DR1573" s="18"/>
      <c r="DS1573" s="18"/>
      <c r="DT1573" s="18"/>
      <c r="DU1573" s="18"/>
      <c r="DV1573" s="18"/>
      <c r="DW1573" s="18"/>
      <c r="DX1573" s="18"/>
      <c r="DY1573" s="18"/>
      <c r="DZ1573" s="18"/>
      <c r="EA1573" s="18"/>
      <c r="EB1573" s="18"/>
      <c r="EC1573" s="18"/>
      <c r="ED1573" s="18"/>
      <c r="EE1573" s="18"/>
      <c r="EF1573" s="18"/>
      <c r="EG1573" s="18"/>
      <c r="EH1573" s="18"/>
      <c r="EI1573" s="18"/>
      <c r="EJ1573" s="18"/>
      <c r="EK1573" s="18"/>
      <c r="EL1573" s="18"/>
      <c r="EM1573" s="18"/>
      <c r="EN1573" s="18"/>
      <c r="EO1573" s="18"/>
      <c r="EP1573" s="18"/>
      <c r="EQ1573" s="18"/>
      <c r="ER1573" s="18"/>
      <c r="ES1573" s="18"/>
      <c r="ET1573" s="18"/>
      <c r="EU1573" s="18"/>
      <c r="EV1573" s="18"/>
      <c r="EW1573" s="18"/>
      <c r="EX1573" s="18"/>
      <c r="EY1573" s="18"/>
      <c r="EZ1573" s="18"/>
      <c r="FA1573" s="18"/>
      <c r="FB1573" s="18"/>
      <c r="FC1573" s="18"/>
      <c r="FD1573" s="18"/>
      <c r="FE1573" s="18"/>
      <c r="FF1573" s="18"/>
      <c r="FG1573" s="18"/>
      <c r="FH1573" s="18"/>
      <c r="FI1573" s="18"/>
      <c r="FJ1573" s="18"/>
      <c r="FK1573" s="18"/>
      <c r="FL1573" s="18"/>
      <c r="FM1573" s="18"/>
      <c r="FN1573" s="18"/>
      <c r="FO1573" s="18"/>
      <c r="FP1573" s="18"/>
      <c r="FQ1573" s="18"/>
      <c r="FR1573" s="18"/>
      <c r="FS1573" s="18"/>
      <c r="FT1573" s="18"/>
      <c r="FU1573" s="18"/>
      <c r="FV1573" s="18"/>
      <c r="FW1573" s="18"/>
      <c r="FX1573" s="18"/>
      <c r="FY1573" s="18"/>
      <c r="FZ1573" s="18"/>
      <c r="GA1573" s="18"/>
      <c r="GB1573" s="18"/>
      <c r="GC1573" s="18"/>
      <c r="GD1573" s="18"/>
      <c r="GE1573" s="18"/>
      <c r="GF1573" s="18"/>
      <c r="GG1573" s="18"/>
      <c r="GH1573" s="18"/>
      <c r="GI1573" s="18"/>
      <c r="GJ1573" s="18"/>
      <c r="GK1573" s="18"/>
      <c r="GL1573" s="18"/>
      <c r="GM1573" s="18"/>
      <c r="GN1573" s="18"/>
      <c r="GO1573" s="18"/>
      <c r="GP1573" s="18"/>
      <c r="GQ1573" s="18"/>
      <c r="GR1573" s="18"/>
      <c r="GS1573" s="18"/>
      <c r="GT1573" s="18"/>
      <c r="GU1573" s="18"/>
      <c r="GV1573" s="18"/>
      <c r="GW1573" s="18"/>
      <c r="GX1573" s="18"/>
      <c r="GY1573" s="18"/>
      <c r="GZ1573" s="18"/>
      <c r="HA1573" s="18"/>
      <c r="HB1573" s="18"/>
      <c r="HC1573" s="18"/>
      <c r="HD1573" s="18"/>
      <c r="HE1573" s="18"/>
      <c r="HF1573" s="18"/>
      <c r="HG1573" s="18"/>
      <c r="HH1573" s="18"/>
      <c r="HI1573" s="18"/>
      <c r="HJ1573" s="18"/>
      <c r="HK1573" s="18"/>
      <c r="HL1573" s="18"/>
      <c r="HM1573" s="18"/>
      <c r="HN1573" s="18"/>
      <c r="HO1573" s="18"/>
      <c r="HP1573" s="18"/>
      <c r="HQ1573" s="18"/>
      <c r="HR1573" s="18"/>
      <c r="HS1573" s="18"/>
      <c r="HT1573" s="18"/>
      <c r="HU1573" s="18"/>
      <c r="HV1573" s="18"/>
      <c r="HW1573" s="18"/>
      <c r="HX1573" s="18"/>
      <c r="HY1573" s="18"/>
      <c r="HZ1573" s="18"/>
      <c r="IA1573" s="18"/>
      <c r="IB1573" s="18"/>
      <c r="IC1573" s="18"/>
      <c r="ID1573" s="18"/>
    </row>
    <row r="1574" spans="1:238" x14ac:dyDescent="0.2">
      <c r="A1574" s="11">
        <f t="shared" si="26"/>
        <v>1565</v>
      </c>
      <c r="B1574" s="38" t="s">
        <v>1092</v>
      </c>
      <c r="C1574" s="38" t="s">
        <v>140</v>
      </c>
      <c r="D1574" s="38" t="s">
        <v>185</v>
      </c>
      <c r="E1574" s="69" t="s">
        <v>2079</v>
      </c>
      <c r="F1574" s="40" t="s">
        <v>1184</v>
      </c>
      <c r="G1574" s="85">
        <v>512</v>
      </c>
      <c r="H1574" s="85">
        <v>1344</v>
      </c>
      <c r="I1574" s="41" t="s">
        <v>18</v>
      </c>
      <c r="J1574" s="86" t="s">
        <v>17</v>
      </c>
      <c r="K1574" s="42"/>
      <c r="L1574" s="18"/>
      <c r="M1574" s="18"/>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18"/>
      <c r="AM1574" s="18"/>
      <c r="AN1574" s="18"/>
      <c r="AO1574" s="18"/>
      <c r="AP1574" s="18"/>
      <c r="AQ1574" s="18"/>
      <c r="AR1574" s="18"/>
      <c r="AS1574" s="18"/>
      <c r="AT1574" s="18"/>
      <c r="AU1574" s="18"/>
      <c r="AV1574" s="18"/>
      <c r="AW1574" s="18"/>
      <c r="AX1574" s="18"/>
      <c r="AY1574" s="18"/>
      <c r="AZ1574" s="18"/>
      <c r="BA1574" s="18"/>
      <c r="BB1574" s="18"/>
      <c r="BC1574" s="18"/>
      <c r="BD1574" s="18"/>
      <c r="BE1574" s="18"/>
      <c r="BF1574" s="18"/>
      <c r="BG1574" s="18"/>
      <c r="BH1574" s="18"/>
      <c r="BI1574" s="18"/>
      <c r="BJ1574" s="18"/>
      <c r="BK1574" s="18"/>
      <c r="BL1574" s="18"/>
      <c r="BM1574" s="18"/>
      <c r="BN1574" s="18"/>
      <c r="BO1574" s="18"/>
      <c r="BP1574" s="18"/>
      <c r="BQ1574" s="18"/>
      <c r="BR1574" s="18"/>
      <c r="BS1574" s="18"/>
      <c r="BT1574" s="18"/>
      <c r="BU1574" s="18"/>
      <c r="BV1574" s="18"/>
      <c r="BW1574" s="18"/>
      <c r="BX1574" s="18"/>
      <c r="BY1574" s="18"/>
      <c r="BZ1574" s="18"/>
      <c r="CA1574" s="18"/>
      <c r="CB1574" s="18"/>
      <c r="CC1574" s="18"/>
      <c r="CD1574" s="18"/>
      <c r="CE1574" s="18"/>
      <c r="CF1574" s="18"/>
      <c r="CG1574" s="18"/>
      <c r="CH1574" s="18"/>
      <c r="CI1574" s="18"/>
      <c r="CJ1574" s="18"/>
      <c r="CK1574" s="18"/>
      <c r="CL1574" s="18"/>
      <c r="CM1574" s="18"/>
      <c r="CN1574" s="18"/>
      <c r="CO1574" s="18"/>
      <c r="CP1574" s="18"/>
      <c r="CQ1574" s="18"/>
      <c r="CR1574" s="18"/>
      <c r="CS1574" s="18"/>
      <c r="CT1574" s="18"/>
      <c r="CU1574" s="18"/>
      <c r="CV1574" s="18"/>
      <c r="CW1574" s="18"/>
      <c r="CX1574" s="18"/>
      <c r="CY1574" s="18"/>
      <c r="CZ1574" s="18"/>
      <c r="DA1574" s="18"/>
      <c r="DB1574" s="18"/>
      <c r="DC1574" s="18"/>
      <c r="DD1574" s="18"/>
      <c r="DE1574" s="18"/>
      <c r="DF1574" s="18"/>
      <c r="DG1574" s="18"/>
      <c r="DH1574" s="18"/>
      <c r="DI1574" s="18"/>
      <c r="DJ1574" s="18"/>
      <c r="DK1574" s="18"/>
      <c r="DL1574" s="18"/>
      <c r="DM1574" s="18"/>
      <c r="DN1574" s="18"/>
      <c r="DO1574" s="18"/>
      <c r="DP1574" s="18"/>
      <c r="DQ1574" s="18"/>
      <c r="DR1574" s="18"/>
      <c r="DS1574" s="18"/>
      <c r="DT1574" s="18"/>
      <c r="DU1574" s="18"/>
      <c r="DV1574" s="18"/>
      <c r="DW1574" s="18"/>
      <c r="DX1574" s="18"/>
      <c r="DY1574" s="18"/>
      <c r="DZ1574" s="18"/>
      <c r="EA1574" s="18"/>
      <c r="EB1574" s="18"/>
      <c r="EC1574" s="18"/>
      <c r="ED1574" s="18"/>
      <c r="EE1574" s="18"/>
      <c r="EF1574" s="18"/>
      <c r="EG1574" s="18"/>
      <c r="EH1574" s="18"/>
      <c r="EI1574" s="18"/>
      <c r="EJ1574" s="18"/>
      <c r="EK1574" s="18"/>
      <c r="EL1574" s="18"/>
      <c r="EM1574" s="18"/>
      <c r="EN1574" s="18"/>
      <c r="EO1574" s="18"/>
      <c r="EP1574" s="18"/>
      <c r="EQ1574" s="18"/>
      <c r="ER1574" s="18"/>
      <c r="ES1574" s="18"/>
      <c r="ET1574" s="18"/>
      <c r="EU1574" s="18"/>
      <c r="EV1574" s="18"/>
      <c r="EW1574" s="18"/>
      <c r="EX1574" s="18"/>
      <c r="EY1574" s="18"/>
      <c r="EZ1574" s="18"/>
      <c r="FA1574" s="18"/>
      <c r="FB1574" s="18"/>
      <c r="FC1574" s="18"/>
      <c r="FD1574" s="18"/>
      <c r="FE1574" s="18"/>
      <c r="FF1574" s="18"/>
      <c r="FG1574" s="18"/>
      <c r="FH1574" s="18"/>
      <c r="FI1574" s="18"/>
      <c r="FJ1574" s="18"/>
      <c r="FK1574" s="18"/>
      <c r="FL1574" s="18"/>
      <c r="FM1574" s="18"/>
      <c r="FN1574" s="18"/>
      <c r="FO1574" s="18"/>
      <c r="FP1574" s="18"/>
      <c r="FQ1574" s="18"/>
      <c r="FR1574" s="18"/>
      <c r="FS1574" s="18"/>
      <c r="FT1574" s="18"/>
      <c r="FU1574" s="18"/>
      <c r="FV1574" s="18"/>
      <c r="FW1574" s="18"/>
      <c r="FX1574" s="18"/>
      <c r="FY1574" s="18"/>
      <c r="FZ1574" s="18"/>
      <c r="GA1574" s="18"/>
      <c r="GB1574" s="18"/>
      <c r="GC1574" s="18"/>
      <c r="GD1574" s="18"/>
      <c r="GE1574" s="18"/>
      <c r="GF1574" s="18"/>
      <c r="GG1574" s="18"/>
      <c r="GH1574" s="18"/>
      <c r="GI1574" s="18"/>
      <c r="GJ1574" s="18"/>
      <c r="GK1574" s="18"/>
      <c r="GL1574" s="18"/>
      <c r="GM1574" s="18"/>
      <c r="GN1574" s="18"/>
      <c r="GO1574" s="18"/>
      <c r="GP1574" s="18"/>
      <c r="GQ1574" s="18"/>
      <c r="GR1574" s="18"/>
      <c r="GS1574" s="18"/>
      <c r="GT1574" s="18"/>
      <c r="GU1574" s="18"/>
      <c r="GV1574" s="18"/>
      <c r="GW1574" s="18"/>
      <c r="GX1574" s="18"/>
      <c r="GY1574" s="18"/>
      <c r="GZ1574" s="18"/>
      <c r="HA1574" s="18"/>
      <c r="HB1574" s="18"/>
      <c r="HC1574" s="18"/>
      <c r="HD1574" s="18"/>
      <c r="HE1574" s="18"/>
      <c r="HF1574" s="18"/>
      <c r="HG1574" s="18"/>
      <c r="HH1574" s="18"/>
      <c r="HI1574" s="18"/>
      <c r="HJ1574" s="18"/>
      <c r="HK1574" s="18"/>
      <c r="HL1574" s="18"/>
      <c r="HM1574" s="18"/>
      <c r="HN1574" s="18"/>
      <c r="HO1574" s="18"/>
      <c r="HP1574" s="18"/>
      <c r="HQ1574" s="18"/>
      <c r="HR1574" s="18"/>
      <c r="HS1574" s="18"/>
      <c r="HT1574" s="18"/>
      <c r="HU1574" s="18"/>
      <c r="HV1574" s="18"/>
      <c r="HW1574" s="18"/>
      <c r="HX1574" s="18"/>
      <c r="HY1574" s="18"/>
      <c r="HZ1574" s="18"/>
      <c r="IA1574" s="18"/>
      <c r="IB1574" s="18"/>
      <c r="IC1574" s="18"/>
      <c r="ID1574" s="18"/>
    </row>
    <row r="1575" spans="1:238" x14ac:dyDescent="0.2">
      <c r="A1575" s="11">
        <f t="shared" si="26"/>
        <v>1566</v>
      </c>
      <c r="B1575" s="38" t="s">
        <v>1094</v>
      </c>
      <c r="C1575" s="38" t="s">
        <v>140</v>
      </c>
      <c r="D1575" s="38" t="s">
        <v>185</v>
      </c>
      <c r="E1575" s="69" t="s">
        <v>2089</v>
      </c>
      <c r="F1575" s="40" t="s">
        <v>990</v>
      </c>
      <c r="G1575" s="85">
        <v>544</v>
      </c>
      <c r="H1575" s="85">
        <v>1137</v>
      </c>
      <c r="I1575" s="41" t="s">
        <v>15</v>
      </c>
      <c r="J1575" s="86" t="s">
        <v>17</v>
      </c>
      <c r="K1575" s="42"/>
      <c r="L1575" s="18"/>
      <c r="M1575" s="18"/>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18"/>
      <c r="AM1575" s="18"/>
      <c r="AN1575" s="18"/>
      <c r="AO1575" s="18"/>
      <c r="AP1575" s="18"/>
      <c r="AQ1575" s="18"/>
      <c r="AR1575" s="18"/>
      <c r="AS1575" s="18"/>
      <c r="AT1575" s="18"/>
      <c r="AU1575" s="18"/>
      <c r="AV1575" s="18"/>
      <c r="AW1575" s="18"/>
      <c r="AX1575" s="18"/>
      <c r="AY1575" s="18"/>
      <c r="AZ1575" s="18"/>
      <c r="BA1575" s="18"/>
      <c r="BB1575" s="18"/>
      <c r="BC1575" s="18"/>
      <c r="BD1575" s="18"/>
      <c r="BE1575" s="18"/>
      <c r="BF1575" s="18"/>
      <c r="BG1575" s="18"/>
      <c r="BH1575" s="18"/>
      <c r="BI1575" s="18"/>
      <c r="BJ1575" s="18"/>
      <c r="BK1575" s="18"/>
      <c r="BL1575" s="18"/>
      <c r="BM1575" s="18"/>
      <c r="BN1575" s="18"/>
      <c r="BO1575" s="18"/>
      <c r="BP1575" s="18"/>
      <c r="BQ1575" s="18"/>
      <c r="BR1575" s="18"/>
      <c r="BS1575" s="18"/>
      <c r="BT1575" s="18"/>
      <c r="BU1575" s="18"/>
      <c r="BV1575" s="18"/>
      <c r="BW1575" s="18"/>
      <c r="BX1575" s="18"/>
      <c r="BY1575" s="18"/>
      <c r="BZ1575" s="18"/>
      <c r="CA1575" s="18"/>
      <c r="CB1575" s="18"/>
      <c r="CC1575" s="18"/>
      <c r="CD1575" s="18"/>
      <c r="CE1575" s="18"/>
      <c r="CF1575" s="18"/>
      <c r="CG1575" s="18"/>
      <c r="CH1575" s="18"/>
      <c r="CI1575" s="18"/>
      <c r="CJ1575" s="18"/>
      <c r="CK1575" s="18"/>
      <c r="CL1575" s="18"/>
      <c r="CM1575" s="18"/>
      <c r="CN1575" s="18"/>
      <c r="CO1575" s="18"/>
      <c r="CP1575" s="18"/>
      <c r="CQ1575" s="18"/>
      <c r="CR1575" s="18"/>
      <c r="CS1575" s="18"/>
      <c r="CT1575" s="18"/>
      <c r="CU1575" s="18"/>
      <c r="CV1575" s="18"/>
      <c r="CW1575" s="18"/>
      <c r="CX1575" s="18"/>
      <c r="CY1575" s="18"/>
      <c r="CZ1575" s="18"/>
      <c r="DA1575" s="18"/>
      <c r="DB1575" s="18"/>
      <c r="DC1575" s="18"/>
      <c r="DD1575" s="18"/>
      <c r="DE1575" s="18"/>
      <c r="DF1575" s="18"/>
      <c r="DG1575" s="18"/>
      <c r="DH1575" s="18"/>
      <c r="DI1575" s="18"/>
      <c r="DJ1575" s="18"/>
      <c r="DK1575" s="18"/>
      <c r="DL1575" s="18"/>
      <c r="DM1575" s="18"/>
      <c r="DN1575" s="18"/>
      <c r="DO1575" s="18"/>
      <c r="DP1575" s="18"/>
      <c r="DQ1575" s="18"/>
      <c r="DR1575" s="18"/>
      <c r="DS1575" s="18"/>
      <c r="DT1575" s="18"/>
      <c r="DU1575" s="18"/>
      <c r="DV1575" s="18"/>
      <c r="DW1575" s="18"/>
      <c r="DX1575" s="18"/>
      <c r="DY1575" s="18"/>
      <c r="DZ1575" s="18"/>
      <c r="EA1575" s="18"/>
      <c r="EB1575" s="18"/>
      <c r="EC1575" s="18"/>
      <c r="ED1575" s="18"/>
      <c r="EE1575" s="18"/>
      <c r="EF1575" s="18"/>
      <c r="EG1575" s="18"/>
      <c r="EH1575" s="18"/>
      <c r="EI1575" s="18"/>
      <c r="EJ1575" s="18"/>
      <c r="EK1575" s="18"/>
      <c r="EL1575" s="18"/>
      <c r="EM1575" s="18"/>
      <c r="EN1575" s="18"/>
      <c r="EO1575" s="18"/>
      <c r="EP1575" s="18"/>
      <c r="EQ1575" s="18"/>
      <c r="ER1575" s="18"/>
      <c r="ES1575" s="18"/>
      <c r="ET1575" s="18"/>
      <c r="EU1575" s="18"/>
      <c r="EV1575" s="18"/>
      <c r="EW1575" s="18"/>
      <c r="EX1575" s="18"/>
      <c r="EY1575" s="18"/>
      <c r="EZ1575" s="18"/>
      <c r="FA1575" s="18"/>
      <c r="FB1575" s="18"/>
      <c r="FC1575" s="18"/>
      <c r="FD1575" s="18"/>
      <c r="FE1575" s="18"/>
      <c r="FF1575" s="18"/>
      <c r="FG1575" s="18"/>
      <c r="FH1575" s="18"/>
      <c r="FI1575" s="18"/>
      <c r="FJ1575" s="18"/>
      <c r="FK1575" s="18"/>
      <c r="FL1575" s="18"/>
      <c r="FM1575" s="18"/>
      <c r="FN1575" s="18"/>
      <c r="FO1575" s="18"/>
      <c r="FP1575" s="18"/>
      <c r="FQ1575" s="18"/>
      <c r="FR1575" s="18"/>
      <c r="FS1575" s="18"/>
      <c r="FT1575" s="18"/>
      <c r="FU1575" s="18"/>
      <c r="FV1575" s="18"/>
      <c r="FW1575" s="18"/>
      <c r="FX1575" s="18"/>
      <c r="FY1575" s="18"/>
      <c r="FZ1575" s="18"/>
      <c r="GA1575" s="18"/>
      <c r="GB1575" s="18"/>
      <c r="GC1575" s="18"/>
      <c r="GD1575" s="18"/>
      <c r="GE1575" s="18"/>
      <c r="GF1575" s="18"/>
      <c r="GG1575" s="18"/>
      <c r="GH1575" s="18"/>
      <c r="GI1575" s="18"/>
      <c r="GJ1575" s="18"/>
      <c r="GK1575" s="18"/>
      <c r="GL1575" s="18"/>
      <c r="GM1575" s="18"/>
      <c r="GN1575" s="18"/>
      <c r="GO1575" s="18"/>
      <c r="GP1575" s="18"/>
      <c r="GQ1575" s="18"/>
      <c r="GR1575" s="18"/>
      <c r="GS1575" s="18"/>
      <c r="GT1575" s="18"/>
      <c r="GU1575" s="18"/>
      <c r="GV1575" s="18"/>
      <c r="GW1575" s="18"/>
      <c r="GX1575" s="18"/>
      <c r="GY1575" s="18"/>
      <c r="GZ1575" s="18"/>
      <c r="HA1575" s="18"/>
      <c r="HB1575" s="18"/>
      <c r="HC1575" s="18"/>
      <c r="HD1575" s="18"/>
      <c r="HE1575" s="18"/>
      <c r="HF1575" s="18"/>
      <c r="HG1575" s="18"/>
      <c r="HH1575" s="18"/>
      <c r="HI1575" s="18"/>
      <c r="HJ1575" s="18"/>
      <c r="HK1575" s="18"/>
      <c r="HL1575" s="18"/>
      <c r="HM1575" s="18"/>
      <c r="HN1575" s="18"/>
      <c r="HO1575" s="18"/>
      <c r="HP1575" s="18"/>
      <c r="HQ1575" s="18"/>
      <c r="HR1575" s="18"/>
      <c r="HS1575" s="18"/>
      <c r="HT1575" s="18"/>
      <c r="HU1575" s="18"/>
      <c r="HV1575" s="18"/>
      <c r="HW1575" s="18"/>
      <c r="HX1575" s="18"/>
      <c r="HY1575" s="18"/>
      <c r="HZ1575" s="18"/>
      <c r="IA1575" s="18"/>
      <c r="IB1575" s="18"/>
      <c r="IC1575" s="18"/>
      <c r="ID1575" s="18"/>
    </row>
    <row r="1576" spans="1:238" x14ac:dyDescent="0.2">
      <c r="A1576" s="11">
        <f t="shared" si="26"/>
        <v>1567</v>
      </c>
      <c r="B1576" s="38" t="s">
        <v>1099</v>
      </c>
      <c r="C1576" s="38" t="s">
        <v>140</v>
      </c>
      <c r="D1576" s="38" t="s">
        <v>185</v>
      </c>
      <c r="E1576" s="69" t="s">
        <v>2110</v>
      </c>
      <c r="F1576" s="40" t="s">
        <v>51</v>
      </c>
      <c r="G1576" s="85">
        <v>1301</v>
      </c>
      <c r="H1576" s="39">
        <v>2116</v>
      </c>
      <c r="I1576" s="86" t="s">
        <v>15</v>
      </c>
      <c r="J1576" s="86" t="s">
        <v>17</v>
      </c>
      <c r="K1576" s="42"/>
      <c r="L1576" s="12"/>
      <c r="M1576" s="12"/>
      <c r="N1576" s="12"/>
      <c r="O1576" s="12"/>
      <c r="P1576" s="12"/>
      <c r="Q1576" s="12"/>
      <c r="R1576" s="12"/>
      <c r="S1576" s="12"/>
      <c r="T1576" s="12"/>
      <c r="U1576" s="12"/>
      <c r="V1576" s="12"/>
      <c r="W1576" s="12"/>
      <c r="X1576" s="12"/>
      <c r="Y1576" s="12"/>
      <c r="Z1576" s="12"/>
      <c r="AA1576" s="12"/>
      <c r="AB1576" s="12"/>
      <c r="AC1576" s="12"/>
      <c r="AD1576" s="12"/>
      <c r="AE1576" s="12"/>
      <c r="AF1576" s="12"/>
      <c r="AG1576" s="12"/>
      <c r="AH1576" s="12"/>
      <c r="AI1576" s="12"/>
      <c r="AJ1576" s="12"/>
      <c r="AK1576" s="12"/>
      <c r="AL1576" s="12"/>
      <c r="AM1576" s="12"/>
      <c r="AN1576" s="12"/>
      <c r="AO1576" s="12"/>
      <c r="AP1576" s="12"/>
      <c r="AQ1576" s="12"/>
      <c r="AR1576" s="12"/>
      <c r="AS1576" s="12"/>
      <c r="AT1576" s="12"/>
      <c r="AU1576" s="12"/>
      <c r="AV1576" s="12"/>
      <c r="AW1576" s="12"/>
      <c r="AX1576" s="12"/>
      <c r="AY1576" s="12"/>
      <c r="AZ1576" s="12"/>
      <c r="BA1576" s="12"/>
      <c r="BB1576" s="12"/>
      <c r="BC1576" s="12"/>
      <c r="BD1576" s="12"/>
      <c r="BE1576" s="12"/>
      <c r="BF1576" s="12"/>
      <c r="BG1576" s="12"/>
      <c r="BH1576" s="12"/>
      <c r="BI1576" s="12"/>
      <c r="BJ1576" s="12"/>
      <c r="BK1576" s="12"/>
      <c r="BL1576" s="12"/>
      <c r="BM1576" s="12"/>
      <c r="BN1576" s="12"/>
      <c r="BO1576" s="12"/>
      <c r="BP1576" s="12"/>
      <c r="BQ1576" s="12"/>
      <c r="BR1576" s="12"/>
      <c r="BS1576" s="12"/>
      <c r="BT1576" s="12"/>
      <c r="BU1576" s="12"/>
      <c r="BV1576" s="12"/>
      <c r="BW1576" s="12"/>
      <c r="BX1576" s="12"/>
      <c r="BY1576" s="12"/>
      <c r="BZ1576" s="12"/>
      <c r="CA1576" s="12"/>
      <c r="CB1576" s="12"/>
      <c r="CC1576" s="12"/>
      <c r="CD1576" s="12"/>
      <c r="CE1576" s="12"/>
      <c r="CF1576" s="12"/>
      <c r="CG1576" s="12"/>
      <c r="CH1576" s="12"/>
      <c r="CI1576" s="12"/>
      <c r="CJ1576" s="12"/>
      <c r="CK1576" s="12"/>
      <c r="CL1576" s="12"/>
      <c r="CM1576" s="12"/>
      <c r="CN1576" s="12"/>
      <c r="CO1576" s="12"/>
      <c r="CP1576" s="12"/>
      <c r="CQ1576" s="12"/>
      <c r="CR1576" s="12"/>
      <c r="CS1576" s="12"/>
      <c r="CT1576" s="12"/>
      <c r="CU1576" s="12"/>
      <c r="CV1576" s="12"/>
      <c r="CW1576" s="12"/>
      <c r="CX1576" s="12"/>
      <c r="CY1576" s="12"/>
      <c r="CZ1576" s="12"/>
      <c r="DA1576" s="12"/>
      <c r="DB1576" s="12"/>
      <c r="DC1576" s="12"/>
      <c r="DD1576" s="12"/>
      <c r="DE1576" s="12"/>
      <c r="DF1576" s="12"/>
      <c r="DG1576" s="12"/>
      <c r="DH1576" s="12"/>
      <c r="DI1576" s="12"/>
      <c r="DJ1576" s="12"/>
      <c r="DK1576" s="12"/>
      <c r="DL1576" s="12"/>
      <c r="DM1576" s="12"/>
      <c r="DN1576" s="12"/>
      <c r="DO1576" s="12"/>
      <c r="DP1576" s="12"/>
      <c r="DQ1576" s="12"/>
      <c r="DR1576" s="12"/>
      <c r="DS1576" s="12"/>
      <c r="DT1576" s="12"/>
      <c r="DU1576" s="12"/>
      <c r="DV1576" s="12"/>
      <c r="DW1576" s="12"/>
      <c r="DX1576" s="12"/>
      <c r="DY1576" s="12"/>
      <c r="DZ1576" s="12"/>
      <c r="EA1576" s="12"/>
      <c r="EB1576" s="12"/>
      <c r="EC1576" s="12"/>
      <c r="ED1576" s="12"/>
      <c r="EE1576" s="12"/>
      <c r="EF1576" s="12"/>
      <c r="EG1576" s="12"/>
      <c r="EH1576" s="12"/>
      <c r="EI1576" s="12"/>
      <c r="EJ1576" s="12"/>
      <c r="EK1576" s="12"/>
      <c r="EL1576" s="12"/>
      <c r="EM1576" s="12"/>
      <c r="EN1576" s="12"/>
      <c r="EO1576" s="12"/>
      <c r="EP1576" s="12"/>
      <c r="EQ1576" s="12"/>
      <c r="ER1576" s="12"/>
      <c r="ES1576" s="12"/>
      <c r="ET1576" s="12"/>
      <c r="EU1576" s="12"/>
      <c r="EV1576" s="12"/>
      <c r="EW1576" s="12"/>
      <c r="EX1576" s="12"/>
      <c r="EY1576" s="12"/>
      <c r="EZ1576" s="12"/>
      <c r="FA1576" s="12"/>
      <c r="FB1576" s="12"/>
      <c r="FC1576" s="12"/>
      <c r="FD1576" s="12"/>
      <c r="FE1576" s="12"/>
      <c r="FF1576" s="12"/>
      <c r="FG1576" s="12"/>
      <c r="FH1576" s="12"/>
      <c r="FI1576" s="12"/>
      <c r="FJ1576" s="12"/>
      <c r="FK1576" s="12"/>
      <c r="FL1576" s="12"/>
      <c r="FM1576" s="12"/>
      <c r="FN1576" s="12"/>
      <c r="FO1576" s="12"/>
      <c r="FP1576" s="12"/>
      <c r="FQ1576" s="12"/>
      <c r="FR1576" s="12"/>
      <c r="FS1576" s="12"/>
      <c r="FT1576" s="12"/>
      <c r="FU1576" s="12"/>
      <c r="FV1576" s="12"/>
      <c r="FW1576" s="12"/>
      <c r="FX1576" s="12"/>
      <c r="FY1576" s="12"/>
      <c r="FZ1576" s="12"/>
      <c r="GA1576" s="12"/>
      <c r="GB1576" s="12"/>
      <c r="GC1576" s="12"/>
      <c r="GD1576" s="12"/>
      <c r="GE1576" s="12"/>
      <c r="GF1576" s="12"/>
      <c r="GG1576" s="12"/>
      <c r="GH1576" s="12"/>
      <c r="GI1576" s="12"/>
      <c r="GJ1576" s="12"/>
      <c r="GK1576" s="12"/>
      <c r="GL1576" s="12"/>
      <c r="GM1576" s="12"/>
      <c r="GN1576" s="12"/>
      <c r="GO1576" s="12"/>
      <c r="GP1576" s="12"/>
      <c r="GQ1576" s="12"/>
      <c r="GR1576" s="12"/>
      <c r="GS1576" s="12"/>
      <c r="GT1576" s="12"/>
      <c r="GU1576" s="12"/>
      <c r="GV1576" s="12"/>
      <c r="GW1576" s="12"/>
      <c r="GX1576" s="12"/>
      <c r="GY1576" s="12"/>
      <c r="GZ1576" s="12"/>
      <c r="HA1576" s="12"/>
      <c r="HB1576" s="12"/>
      <c r="HC1576" s="12"/>
      <c r="HD1576" s="12"/>
      <c r="HE1576" s="12"/>
      <c r="HF1576" s="12"/>
      <c r="HG1576" s="12"/>
      <c r="HH1576" s="12"/>
      <c r="HI1576" s="12"/>
      <c r="HJ1576" s="12"/>
      <c r="HK1576" s="12"/>
      <c r="HL1576" s="12"/>
      <c r="HM1576" s="12"/>
      <c r="HN1576" s="12"/>
      <c r="HO1576" s="12"/>
      <c r="HP1576" s="12"/>
      <c r="HQ1576" s="12"/>
      <c r="HR1576" s="12"/>
      <c r="HS1576" s="12"/>
      <c r="HT1576" s="12"/>
      <c r="HU1576" s="12"/>
      <c r="HV1576" s="12"/>
      <c r="HW1576" s="12"/>
      <c r="HX1576" s="12"/>
      <c r="HY1576" s="12"/>
      <c r="HZ1576" s="12"/>
      <c r="IA1576" s="12"/>
      <c r="IB1576" s="12"/>
      <c r="IC1576" s="12"/>
      <c r="ID1576" s="12"/>
    </row>
    <row r="1577" spans="1:238" x14ac:dyDescent="0.2">
      <c r="A1577" s="11">
        <f t="shared" si="26"/>
        <v>1568</v>
      </c>
      <c r="B1577" s="38" t="s">
        <v>667</v>
      </c>
      <c r="C1577" s="46" t="s">
        <v>140</v>
      </c>
      <c r="D1577" s="38" t="s">
        <v>185</v>
      </c>
      <c r="E1577" s="69" t="s">
        <v>2118</v>
      </c>
      <c r="F1577" s="40" t="s">
        <v>2048</v>
      </c>
      <c r="G1577" s="39">
        <v>1487</v>
      </c>
      <c r="H1577" s="39">
        <v>3132</v>
      </c>
      <c r="I1577" s="41" t="s">
        <v>18</v>
      </c>
      <c r="J1577" s="86" t="s">
        <v>17</v>
      </c>
      <c r="K1577" s="42"/>
    </row>
    <row r="1578" spans="1:238" x14ac:dyDescent="0.2">
      <c r="A1578" s="11">
        <f t="shared" ref="A1578:A1595" si="27">ROW()-9</f>
        <v>1569</v>
      </c>
      <c r="B1578" s="107" t="s">
        <v>668</v>
      </c>
      <c r="C1578" s="110" t="s">
        <v>140</v>
      </c>
      <c r="D1578" s="107" t="s">
        <v>185</v>
      </c>
      <c r="E1578" s="111" t="s">
        <v>2118</v>
      </c>
      <c r="F1578" s="114" t="s">
        <v>106</v>
      </c>
      <c r="G1578" s="119">
        <v>1309</v>
      </c>
      <c r="H1578" s="119">
        <v>2924</v>
      </c>
      <c r="I1578" s="121" t="s">
        <v>18</v>
      </c>
      <c r="J1578" s="125" t="s">
        <v>17</v>
      </c>
      <c r="K1578" s="128"/>
    </row>
    <row r="1579" spans="1:238" x14ac:dyDescent="0.2">
      <c r="A1579" s="11">
        <f t="shared" si="27"/>
        <v>1570</v>
      </c>
      <c r="B1579" s="46" t="s">
        <v>2168</v>
      </c>
      <c r="C1579" s="46" t="s">
        <v>140</v>
      </c>
      <c r="D1579" s="38" t="s">
        <v>185</v>
      </c>
      <c r="E1579" s="69" t="s">
        <v>2159</v>
      </c>
      <c r="F1579" s="40" t="s">
        <v>2048</v>
      </c>
      <c r="G1579" s="39">
        <v>601</v>
      </c>
      <c r="H1579" s="39">
        <v>1035</v>
      </c>
      <c r="I1579" s="41" t="s">
        <v>18</v>
      </c>
      <c r="J1579" s="43" t="s">
        <v>17</v>
      </c>
      <c r="K1579" s="42"/>
      <c r="L1579" s="12"/>
      <c r="M1579" s="12"/>
      <c r="N1579" s="12"/>
      <c r="O1579" s="12"/>
      <c r="P1579" s="12"/>
      <c r="Q1579" s="12"/>
      <c r="R1579" s="12"/>
      <c r="S1579" s="12"/>
      <c r="T1579" s="12"/>
      <c r="U1579" s="12"/>
      <c r="V1579" s="12"/>
      <c r="W1579" s="12"/>
      <c r="X1579" s="12"/>
      <c r="Y1579" s="12"/>
      <c r="Z1579" s="12"/>
      <c r="AA1579" s="12"/>
      <c r="AB1579" s="12"/>
      <c r="AC1579" s="12"/>
      <c r="AD1579" s="12"/>
      <c r="AE1579" s="12"/>
      <c r="AF1579" s="12"/>
      <c r="AG1579" s="12"/>
      <c r="AH1579" s="12"/>
      <c r="AI1579" s="12"/>
      <c r="AJ1579" s="12"/>
      <c r="AK1579" s="12"/>
      <c r="AL1579" s="12"/>
      <c r="AM1579" s="12"/>
      <c r="AN1579" s="12"/>
      <c r="AO1579" s="12"/>
      <c r="AP1579" s="12"/>
      <c r="AQ1579" s="12"/>
      <c r="AR1579" s="12"/>
      <c r="AS1579" s="12"/>
      <c r="AT1579" s="12"/>
      <c r="AU1579" s="12"/>
      <c r="AV1579" s="12"/>
      <c r="AW1579" s="12"/>
      <c r="AX1579" s="12"/>
      <c r="AY1579" s="12"/>
      <c r="AZ1579" s="12"/>
      <c r="BA1579" s="12"/>
      <c r="BB1579" s="12"/>
      <c r="BC1579" s="12"/>
      <c r="BD1579" s="12"/>
      <c r="BE1579" s="12"/>
      <c r="BF1579" s="12"/>
      <c r="BG1579" s="12"/>
      <c r="BH1579" s="12"/>
      <c r="BI1579" s="12"/>
      <c r="BJ1579" s="12"/>
      <c r="BK1579" s="12"/>
      <c r="BL1579" s="12"/>
      <c r="BM1579" s="12"/>
      <c r="BN1579" s="12"/>
      <c r="BO1579" s="12"/>
      <c r="BP1579" s="12"/>
      <c r="BQ1579" s="12"/>
      <c r="BR1579" s="12"/>
      <c r="BS1579" s="12"/>
      <c r="BT1579" s="12"/>
      <c r="BU1579" s="12"/>
      <c r="BV1579" s="12"/>
      <c r="BW1579" s="12"/>
      <c r="BX1579" s="12"/>
      <c r="BY1579" s="12"/>
      <c r="BZ1579" s="12"/>
      <c r="CA1579" s="12"/>
      <c r="CB1579" s="12"/>
      <c r="CC1579" s="12"/>
      <c r="CD1579" s="12"/>
      <c r="CE1579" s="12"/>
      <c r="CF1579" s="12"/>
      <c r="CG1579" s="12"/>
      <c r="CH1579" s="12"/>
      <c r="CI1579" s="12"/>
      <c r="CJ1579" s="12"/>
      <c r="CK1579" s="12"/>
      <c r="CL1579" s="12"/>
      <c r="CM1579" s="12"/>
      <c r="CN1579" s="12"/>
      <c r="CO1579" s="12"/>
      <c r="CP1579" s="12"/>
      <c r="CQ1579" s="12"/>
      <c r="CR1579" s="12"/>
      <c r="CS1579" s="12"/>
      <c r="CT1579" s="12"/>
      <c r="CU1579" s="12"/>
      <c r="CV1579" s="12"/>
      <c r="CW1579" s="12"/>
      <c r="CX1579" s="12"/>
      <c r="CY1579" s="12"/>
      <c r="CZ1579" s="12"/>
      <c r="DA1579" s="12"/>
      <c r="DB1579" s="12"/>
      <c r="DC1579" s="12"/>
      <c r="DD1579" s="12"/>
      <c r="DE1579" s="12"/>
      <c r="DF1579" s="12"/>
      <c r="DG1579" s="12"/>
      <c r="DH1579" s="12"/>
      <c r="DI1579" s="12"/>
      <c r="DJ1579" s="12"/>
      <c r="DK1579" s="12"/>
      <c r="DL1579" s="12"/>
      <c r="DM1579" s="12"/>
      <c r="DN1579" s="12"/>
      <c r="DO1579" s="12"/>
      <c r="DP1579" s="12"/>
      <c r="DQ1579" s="12"/>
      <c r="DR1579" s="12"/>
      <c r="DS1579" s="12"/>
      <c r="DT1579" s="12"/>
      <c r="DU1579" s="12"/>
      <c r="DV1579" s="12"/>
      <c r="DW1579" s="12"/>
      <c r="DX1579" s="12"/>
      <c r="DY1579" s="12"/>
      <c r="DZ1579" s="12"/>
      <c r="EA1579" s="12"/>
      <c r="EB1579" s="12"/>
      <c r="EC1579" s="12"/>
      <c r="ED1579" s="12"/>
      <c r="EE1579" s="12"/>
      <c r="EF1579" s="12"/>
      <c r="EG1579" s="12"/>
      <c r="EH1579" s="12"/>
      <c r="EI1579" s="12"/>
      <c r="EJ1579" s="12"/>
      <c r="EK1579" s="12"/>
      <c r="EL1579" s="12"/>
      <c r="EM1579" s="12"/>
      <c r="EN1579" s="12"/>
      <c r="EO1579" s="12"/>
      <c r="EP1579" s="12"/>
      <c r="EQ1579" s="12"/>
      <c r="ER1579" s="12"/>
      <c r="ES1579" s="12"/>
      <c r="ET1579" s="12"/>
      <c r="EU1579" s="12"/>
      <c r="EV1579" s="12"/>
      <c r="EW1579" s="12"/>
      <c r="EX1579" s="12"/>
      <c r="EY1579" s="12"/>
      <c r="EZ1579" s="12"/>
      <c r="FA1579" s="12"/>
      <c r="FB1579" s="12"/>
      <c r="FC1579" s="12"/>
      <c r="FD1579" s="12"/>
      <c r="FE1579" s="12"/>
      <c r="FF1579" s="12"/>
      <c r="FG1579" s="12"/>
      <c r="FH1579" s="12"/>
      <c r="FI1579" s="12"/>
      <c r="FJ1579" s="12"/>
      <c r="FK1579" s="12"/>
      <c r="FL1579" s="12"/>
      <c r="FM1579" s="12"/>
      <c r="FN1579" s="12"/>
      <c r="FO1579" s="12"/>
      <c r="FP1579" s="12"/>
      <c r="FQ1579" s="12"/>
      <c r="FR1579" s="12"/>
      <c r="FS1579" s="12"/>
      <c r="FT1579" s="12"/>
      <c r="FU1579" s="12"/>
      <c r="FV1579" s="12"/>
      <c r="FW1579" s="12"/>
      <c r="FX1579" s="12"/>
      <c r="FY1579" s="12"/>
      <c r="FZ1579" s="12"/>
      <c r="GA1579" s="12"/>
      <c r="GB1579" s="12"/>
      <c r="GC1579" s="12"/>
      <c r="GD1579" s="12"/>
      <c r="GE1579" s="12"/>
      <c r="GF1579" s="12"/>
      <c r="GG1579" s="12"/>
      <c r="GH1579" s="12"/>
      <c r="GI1579" s="12"/>
      <c r="GJ1579" s="12"/>
      <c r="GK1579" s="12"/>
      <c r="GL1579" s="12"/>
      <c r="GM1579" s="12"/>
      <c r="GN1579" s="12"/>
      <c r="GO1579" s="12"/>
      <c r="GP1579" s="12"/>
      <c r="GQ1579" s="12"/>
      <c r="GR1579" s="12"/>
      <c r="GS1579" s="12"/>
      <c r="GT1579" s="12"/>
      <c r="GU1579" s="12"/>
      <c r="GV1579" s="12"/>
      <c r="GW1579" s="12"/>
      <c r="GX1579" s="12"/>
      <c r="GY1579" s="12"/>
      <c r="GZ1579" s="12"/>
      <c r="HA1579" s="12"/>
      <c r="HB1579" s="12"/>
      <c r="HC1579" s="12"/>
      <c r="HD1579" s="12"/>
      <c r="HE1579" s="12"/>
      <c r="HF1579" s="12"/>
      <c r="HG1579" s="12"/>
      <c r="HH1579" s="12"/>
      <c r="HI1579" s="12"/>
      <c r="HJ1579" s="12"/>
      <c r="HK1579" s="12"/>
      <c r="HL1579" s="12"/>
      <c r="HM1579" s="12"/>
      <c r="HN1579" s="12"/>
      <c r="HO1579" s="12"/>
      <c r="HP1579" s="12"/>
      <c r="HQ1579" s="12"/>
      <c r="HR1579" s="12"/>
      <c r="HS1579" s="12"/>
      <c r="HT1579" s="12"/>
      <c r="HU1579" s="12"/>
      <c r="HV1579" s="12"/>
      <c r="HW1579" s="12"/>
      <c r="HX1579" s="12"/>
      <c r="HY1579" s="12"/>
      <c r="HZ1579" s="12"/>
      <c r="IA1579" s="12"/>
      <c r="IB1579" s="12"/>
      <c r="IC1579" s="12"/>
      <c r="ID1579" s="12"/>
    </row>
    <row r="1580" spans="1:238" x14ac:dyDescent="0.2">
      <c r="A1580" s="11">
        <f t="shared" si="27"/>
        <v>1571</v>
      </c>
      <c r="B1580" s="38" t="s">
        <v>410</v>
      </c>
      <c r="C1580" s="55" t="s">
        <v>140</v>
      </c>
      <c r="D1580" s="55" t="s">
        <v>185</v>
      </c>
      <c r="E1580" s="69" t="s">
        <v>2381</v>
      </c>
      <c r="F1580" s="58" t="s">
        <v>134</v>
      </c>
      <c r="G1580" s="39">
        <v>2102</v>
      </c>
      <c r="H1580" s="39">
        <v>4436</v>
      </c>
      <c r="I1580" s="57" t="s">
        <v>18</v>
      </c>
      <c r="J1580" s="57" t="s">
        <v>17</v>
      </c>
      <c r="K1580" s="36" t="s">
        <v>1049</v>
      </c>
    </row>
    <row r="1581" spans="1:238" x14ac:dyDescent="0.2">
      <c r="A1581" s="11">
        <f t="shared" si="27"/>
        <v>1572</v>
      </c>
      <c r="B1581" s="32" t="s">
        <v>669</v>
      </c>
      <c r="C1581" s="32" t="s">
        <v>140</v>
      </c>
      <c r="D1581" s="32" t="s">
        <v>185</v>
      </c>
      <c r="E1581" s="68" t="s">
        <v>2401</v>
      </c>
      <c r="F1581" s="33" t="s">
        <v>917</v>
      </c>
      <c r="G1581" s="34">
        <v>6656</v>
      </c>
      <c r="H1581" s="34">
        <v>14917</v>
      </c>
      <c r="I1581" s="57" t="s">
        <v>18</v>
      </c>
      <c r="J1581" s="35" t="s">
        <v>90</v>
      </c>
      <c r="K1581" s="36"/>
    </row>
    <row r="1582" spans="1:238" x14ac:dyDescent="0.2">
      <c r="A1582" s="11">
        <f t="shared" si="27"/>
        <v>1573</v>
      </c>
      <c r="B1582" s="32" t="s">
        <v>193</v>
      </c>
      <c r="C1582" s="32" t="s">
        <v>140</v>
      </c>
      <c r="D1582" s="32" t="s">
        <v>185</v>
      </c>
      <c r="E1582" s="68" t="s">
        <v>190</v>
      </c>
      <c r="F1582" s="33" t="s">
        <v>26</v>
      </c>
      <c r="G1582" s="34">
        <v>5095</v>
      </c>
      <c r="H1582" s="34">
        <v>10446</v>
      </c>
      <c r="I1582" s="37" t="s">
        <v>15</v>
      </c>
      <c r="J1582" s="35" t="s">
        <v>17</v>
      </c>
      <c r="K1582" s="36"/>
    </row>
    <row r="1583" spans="1:238" s="12" customFormat="1" x14ac:dyDescent="0.2">
      <c r="A1583" s="11">
        <f t="shared" si="27"/>
        <v>1574</v>
      </c>
      <c r="B1583" s="32" t="s">
        <v>1192</v>
      </c>
      <c r="C1583" s="32" t="s">
        <v>140</v>
      </c>
      <c r="D1583" s="32" t="s">
        <v>185</v>
      </c>
      <c r="E1583" s="68" t="s">
        <v>2411</v>
      </c>
      <c r="F1583" s="33" t="s">
        <v>2414</v>
      </c>
      <c r="G1583" s="34">
        <v>3075</v>
      </c>
      <c r="H1583" s="34">
        <v>7422</v>
      </c>
      <c r="I1583" s="37" t="s">
        <v>18</v>
      </c>
      <c r="J1583" s="35" t="s">
        <v>17</v>
      </c>
      <c r="K1583" s="36" t="s">
        <v>181</v>
      </c>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c r="BG1583" s="2"/>
      <c r="BH1583" s="2"/>
      <c r="BI1583" s="2"/>
      <c r="BJ1583" s="2"/>
      <c r="BK1583" s="2"/>
      <c r="BL1583" s="2"/>
      <c r="BM1583" s="2"/>
      <c r="BN1583" s="2"/>
      <c r="BO1583" s="2"/>
      <c r="BP1583" s="2"/>
      <c r="BQ1583" s="2"/>
      <c r="BR1583" s="2"/>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c r="CU1583" s="2"/>
      <c r="CV1583" s="2"/>
      <c r="CW1583" s="2"/>
      <c r="CX1583" s="2"/>
      <c r="CY1583" s="2"/>
      <c r="CZ1583" s="2"/>
      <c r="DA1583" s="2"/>
      <c r="DB1583" s="2"/>
      <c r="DC1583" s="2"/>
      <c r="DD1583" s="2"/>
      <c r="DE1583" s="2"/>
      <c r="DF1583" s="2"/>
      <c r="DG1583" s="2"/>
      <c r="DH1583" s="2"/>
      <c r="DI1583" s="2"/>
      <c r="DJ1583" s="2"/>
      <c r="DK1583" s="2"/>
      <c r="DL1583" s="2"/>
      <c r="DM1583" s="2"/>
      <c r="DN1583" s="2"/>
      <c r="DO1583" s="2"/>
      <c r="DP1583" s="2"/>
      <c r="DQ1583" s="2"/>
      <c r="DR1583" s="2"/>
      <c r="DS1583" s="2"/>
      <c r="DT1583" s="2"/>
      <c r="DU1583" s="2"/>
      <c r="DV1583" s="2"/>
      <c r="DW1583" s="2"/>
      <c r="DX1583" s="2"/>
      <c r="DY1583" s="2"/>
      <c r="DZ1583" s="2"/>
      <c r="EA1583" s="2"/>
      <c r="EB1583" s="2"/>
      <c r="EC1583" s="2"/>
      <c r="ED1583" s="2"/>
      <c r="EE1583" s="2"/>
      <c r="EF1583" s="2"/>
      <c r="EG1583" s="2"/>
      <c r="EH1583" s="2"/>
      <c r="EI1583" s="2"/>
      <c r="EJ1583" s="2"/>
      <c r="EK1583" s="2"/>
      <c r="EL1583" s="2"/>
      <c r="EM1583" s="2"/>
      <c r="EN1583" s="2"/>
      <c r="EO1583" s="2"/>
      <c r="EP1583" s="2"/>
      <c r="EQ1583" s="2"/>
      <c r="ER1583" s="2"/>
      <c r="ES1583" s="2"/>
      <c r="ET1583" s="2"/>
      <c r="EU1583" s="2"/>
      <c r="EV1583" s="2"/>
      <c r="EW1583" s="2"/>
      <c r="EX1583" s="2"/>
      <c r="EY1583" s="2"/>
      <c r="EZ1583" s="2"/>
      <c r="FA1583" s="2"/>
      <c r="FB1583" s="2"/>
      <c r="FC1583" s="2"/>
      <c r="FD1583" s="2"/>
      <c r="FE1583" s="2"/>
      <c r="FF1583" s="2"/>
      <c r="FG1583" s="2"/>
      <c r="FH1583" s="2"/>
      <c r="FI1583" s="2"/>
      <c r="FJ1583" s="2"/>
      <c r="FK1583" s="2"/>
      <c r="FL1583" s="2"/>
      <c r="FM1583" s="2"/>
      <c r="FN1583" s="2"/>
      <c r="FO1583" s="2"/>
      <c r="FP1583" s="2"/>
      <c r="FQ1583" s="2"/>
      <c r="FR1583" s="2"/>
      <c r="FS1583" s="2"/>
      <c r="FT1583" s="2"/>
      <c r="FU1583" s="2"/>
      <c r="FV1583" s="2"/>
      <c r="FW1583" s="2"/>
      <c r="FX1583" s="2"/>
      <c r="FY1583" s="2"/>
      <c r="FZ1583" s="2"/>
      <c r="GA1583" s="2"/>
      <c r="GB1583" s="2"/>
      <c r="GC1583" s="2"/>
      <c r="GD1583" s="2"/>
      <c r="GE1583" s="2"/>
      <c r="GF1583" s="2"/>
      <c r="GG1583" s="2"/>
      <c r="GH1583" s="2"/>
      <c r="GI1583" s="2"/>
      <c r="GJ1583" s="2"/>
      <c r="GK1583" s="2"/>
      <c r="GL1583" s="2"/>
      <c r="GM1583" s="2"/>
      <c r="GN1583" s="2"/>
      <c r="GO1583" s="2"/>
      <c r="GP1583" s="2"/>
      <c r="GQ1583" s="2"/>
      <c r="GR1583" s="2"/>
      <c r="GS1583" s="2"/>
      <c r="GT1583" s="2"/>
      <c r="GU1583" s="2"/>
      <c r="GV1583" s="2"/>
      <c r="GW1583" s="2"/>
      <c r="GX1583" s="2"/>
      <c r="GY1583" s="2"/>
      <c r="GZ1583" s="2"/>
      <c r="HA1583" s="2"/>
      <c r="HB1583" s="2"/>
      <c r="HC1583" s="2"/>
      <c r="HD1583" s="2"/>
      <c r="HE1583" s="2"/>
      <c r="HF1583" s="2"/>
      <c r="HG1583" s="2"/>
      <c r="HH1583" s="2"/>
      <c r="HI1583" s="2"/>
      <c r="HJ1583" s="2"/>
      <c r="HK1583" s="2"/>
      <c r="HL1583" s="2"/>
      <c r="HM1583" s="2"/>
      <c r="HN1583" s="2"/>
      <c r="HO1583" s="2"/>
      <c r="HP1583" s="2"/>
      <c r="HQ1583" s="2"/>
      <c r="HR1583" s="2"/>
      <c r="HS1583" s="2"/>
      <c r="HT1583" s="2"/>
      <c r="HU1583" s="2"/>
      <c r="HV1583" s="2"/>
      <c r="HW1583" s="2"/>
      <c r="HX1583" s="2"/>
      <c r="HY1583" s="2"/>
      <c r="HZ1583" s="2"/>
      <c r="IA1583" s="2"/>
      <c r="IB1583" s="2"/>
      <c r="IC1583" s="2"/>
      <c r="ID1583" s="2"/>
    </row>
    <row r="1584" spans="1:238" x14ac:dyDescent="0.2">
      <c r="A1584" s="11">
        <f t="shared" si="27"/>
        <v>1575</v>
      </c>
      <c r="B1584" s="32" t="s">
        <v>746</v>
      </c>
      <c r="C1584" s="32" t="s">
        <v>140</v>
      </c>
      <c r="D1584" s="32" t="s">
        <v>185</v>
      </c>
      <c r="E1584" s="68">
        <v>2021.06</v>
      </c>
      <c r="F1584" s="33" t="s">
        <v>2414</v>
      </c>
      <c r="G1584" s="34">
        <v>1478</v>
      </c>
      <c r="H1584" s="34">
        <v>3358</v>
      </c>
      <c r="I1584" s="37" t="s">
        <v>18</v>
      </c>
      <c r="J1584" s="35" t="s">
        <v>17</v>
      </c>
      <c r="K1584" s="36" t="s">
        <v>181</v>
      </c>
      <c r="L1584" s="12"/>
      <c r="M1584" s="12"/>
      <c r="N1584" s="12"/>
      <c r="O1584" s="12"/>
      <c r="P1584" s="12"/>
      <c r="Q1584" s="12"/>
      <c r="R1584" s="12"/>
      <c r="S1584" s="12"/>
      <c r="T1584" s="12"/>
      <c r="U1584" s="12"/>
      <c r="V1584" s="12"/>
      <c r="W1584" s="12"/>
      <c r="X1584" s="12"/>
      <c r="Y1584" s="12"/>
      <c r="Z1584" s="12"/>
      <c r="AA1584" s="12"/>
      <c r="AB1584" s="12"/>
      <c r="AC1584" s="12"/>
      <c r="AD1584" s="12"/>
      <c r="AE1584" s="12"/>
      <c r="AF1584" s="12"/>
      <c r="AG1584" s="12"/>
      <c r="AH1584" s="12"/>
      <c r="AI1584" s="12"/>
      <c r="AJ1584" s="12"/>
      <c r="AK1584" s="12"/>
      <c r="AL1584" s="12"/>
      <c r="AM1584" s="12"/>
      <c r="AN1584" s="12"/>
      <c r="AO1584" s="12"/>
      <c r="AP1584" s="12"/>
      <c r="AQ1584" s="12"/>
      <c r="AR1584" s="12"/>
      <c r="AS1584" s="12"/>
      <c r="AT1584" s="12"/>
      <c r="AU1584" s="12"/>
      <c r="AV1584" s="12"/>
      <c r="AW1584" s="12"/>
      <c r="AX1584" s="12"/>
      <c r="AY1584" s="12"/>
      <c r="AZ1584" s="12"/>
      <c r="BA1584" s="12"/>
      <c r="BB1584" s="12"/>
      <c r="BC1584" s="12"/>
      <c r="BD1584" s="12"/>
      <c r="BE1584" s="12"/>
      <c r="BF1584" s="12"/>
      <c r="BG1584" s="12"/>
      <c r="BH1584" s="12"/>
      <c r="BI1584" s="12"/>
      <c r="BJ1584" s="12"/>
      <c r="BK1584" s="12"/>
      <c r="BL1584" s="12"/>
      <c r="BM1584" s="12"/>
      <c r="BN1584" s="12"/>
      <c r="BO1584" s="12"/>
      <c r="BP1584" s="12"/>
      <c r="BQ1584" s="12"/>
      <c r="BR1584" s="12"/>
      <c r="BS1584" s="12"/>
      <c r="BT1584" s="12"/>
      <c r="BU1584" s="12"/>
      <c r="BV1584" s="12"/>
      <c r="BW1584" s="12"/>
      <c r="BX1584" s="12"/>
      <c r="BY1584" s="12"/>
      <c r="BZ1584" s="12"/>
      <c r="CA1584" s="12"/>
      <c r="CB1584" s="12"/>
      <c r="CC1584" s="12"/>
      <c r="CD1584" s="12"/>
      <c r="CE1584" s="12"/>
      <c r="CF1584" s="12"/>
      <c r="CG1584" s="12"/>
      <c r="CH1584" s="12"/>
      <c r="CI1584" s="12"/>
      <c r="CJ1584" s="12"/>
      <c r="CK1584" s="12"/>
      <c r="CL1584" s="12"/>
      <c r="CM1584" s="12"/>
      <c r="CN1584" s="12"/>
      <c r="CO1584" s="12"/>
      <c r="CP1584" s="12"/>
      <c r="CQ1584" s="12"/>
      <c r="CR1584" s="12"/>
      <c r="CS1584" s="12"/>
      <c r="CT1584" s="12"/>
      <c r="CU1584" s="12"/>
      <c r="CV1584" s="12"/>
      <c r="CW1584" s="12"/>
      <c r="CX1584" s="12"/>
      <c r="CY1584" s="12"/>
      <c r="CZ1584" s="12"/>
      <c r="DA1584" s="12"/>
      <c r="DB1584" s="12"/>
      <c r="DC1584" s="12"/>
      <c r="DD1584" s="12"/>
      <c r="DE1584" s="12"/>
      <c r="DF1584" s="12"/>
      <c r="DG1584" s="12"/>
      <c r="DH1584" s="12"/>
      <c r="DI1584" s="12"/>
      <c r="DJ1584" s="12"/>
      <c r="DK1584" s="12"/>
      <c r="DL1584" s="12"/>
      <c r="DM1584" s="12"/>
      <c r="DN1584" s="12"/>
      <c r="DO1584" s="12"/>
      <c r="DP1584" s="12"/>
      <c r="DQ1584" s="12"/>
      <c r="DR1584" s="12"/>
      <c r="DS1584" s="12"/>
      <c r="DT1584" s="12"/>
      <c r="DU1584" s="12"/>
      <c r="DV1584" s="12"/>
      <c r="DW1584" s="12"/>
      <c r="DX1584" s="12"/>
      <c r="DY1584" s="12"/>
      <c r="DZ1584" s="12"/>
      <c r="EA1584" s="12"/>
      <c r="EB1584" s="12"/>
      <c r="EC1584" s="12"/>
      <c r="ED1584" s="12"/>
      <c r="EE1584" s="12"/>
      <c r="EF1584" s="12"/>
      <c r="EG1584" s="12"/>
      <c r="EH1584" s="12"/>
      <c r="EI1584" s="12"/>
      <c r="EJ1584" s="12"/>
      <c r="EK1584" s="12"/>
      <c r="EL1584" s="12"/>
      <c r="EM1584" s="12"/>
      <c r="EN1584" s="12"/>
      <c r="EO1584" s="12"/>
      <c r="EP1584" s="12"/>
      <c r="EQ1584" s="12"/>
      <c r="ER1584" s="12"/>
      <c r="ES1584" s="12"/>
      <c r="ET1584" s="12"/>
      <c r="EU1584" s="12"/>
      <c r="EV1584" s="12"/>
      <c r="EW1584" s="12"/>
      <c r="EX1584" s="12"/>
      <c r="EY1584" s="12"/>
      <c r="EZ1584" s="12"/>
      <c r="FA1584" s="12"/>
      <c r="FB1584" s="12"/>
      <c r="FC1584" s="12"/>
      <c r="FD1584" s="12"/>
      <c r="FE1584" s="12"/>
      <c r="FF1584" s="12"/>
      <c r="FG1584" s="12"/>
      <c r="FH1584" s="12"/>
      <c r="FI1584" s="12"/>
      <c r="FJ1584" s="12"/>
      <c r="FK1584" s="12"/>
      <c r="FL1584" s="12"/>
      <c r="FM1584" s="12"/>
      <c r="FN1584" s="12"/>
      <c r="FO1584" s="12"/>
      <c r="FP1584" s="12"/>
      <c r="FQ1584" s="12"/>
      <c r="FR1584" s="12"/>
      <c r="FS1584" s="12"/>
      <c r="FT1584" s="12"/>
      <c r="FU1584" s="12"/>
      <c r="FV1584" s="12"/>
      <c r="FW1584" s="12"/>
      <c r="FX1584" s="12"/>
      <c r="FY1584" s="12"/>
      <c r="FZ1584" s="12"/>
      <c r="GA1584" s="12"/>
      <c r="GB1584" s="12"/>
      <c r="GC1584" s="12"/>
      <c r="GD1584" s="12"/>
      <c r="GE1584" s="12"/>
      <c r="GF1584" s="12"/>
      <c r="GG1584" s="12"/>
      <c r="GH1584" s="12"/>
      <c r="GI1584" s="12"/>
      <c r="GJ1584" s="12"/>
      <c r="GK1584" s="12"/>
      <c r="GL1584" s="12"/>
      <c r="GM1584" s="12"/>
      <c r="GN1584" s="12"/>
      <c r="GO1584" s="12"/>
      <c r="GP1584" s="12"/>
      <c r="GQ1584" s="12"/>
      <c r="GR1584" s="12"/>
      <c r="GS1584" s="12"/>
      <c r="GT1584" s="12"/>
      <c r="GU1584" s="12"/>
      <c r="GV1584" s="12"/>
      <c r="GW1584" s="12"/>
      <c r="GX1584" s="12"/>
      <c r="GY1584" s="12"/>
      <c r="GZ1584" s="12"/>
      <c r="HA1584" s="12"/>
      <c r="HB1584" s="12"/>
      <c r="HC1584" s="12"/>
      <c r="HD1584" s="12"/>
      <c r="HE1584" s="12"/>
      <c r="HF1584" s="12"/>
      <c r="HG1584" s="12"/>
      <c r="HH1584" s="12"/>
      <c r="HI1584" s="12"/>
      <c r="HJ1584" s="12"/>
      <c r="HK1584" s="12"/>
      <c r="HL1584" s="12"/>
      <c r="HM1584" s="12"/>
      <c r="HN1584" s="12"/>
      <c r="HO1584" s="12"/>
      <c r="HP1584" s="12"/>
      <c r="HQ1584" s="12"/>
      <c r="HR1584" s="12"/>
      <c r="HS1584" s="12"/>
      <c r="HT1584" s="12"/>
      <c r="HU1584" s="12"/>
      <c r="HV1584" s="12"/>
      <c r="HW1584" s="12"/>
      <c r="HX1584" s="12"/>
      <c r="HY1584" s="12"/>
      <c r="HZ1584" s="12"/>
      <c r="IA1584" s="12"/>
      <c r="IB1584" s="12"/>
      <c r="IC1584" s="12"/>
      <c r="ID1584" s="12"/>
    </row>
    <row r="1585" spans="1:238" x14ac:dyDescent="0.2">
      <c r="A1585" s="11">
        <f t="shared" si="27"/>
        <v>1576</v>
      </c>
      <c r="B1585" s="91" t="s">
        <v>762</v>
      </c>
      <c r="C1585" s="91" t="s">
        <v>140</v>
      </c>
      <c r="D1585" s="91" t="s">
        <v>185</v>
      </c>
      <c r="E1585" s="113">
        <v>2021.07</v>
      </c>
      <c r="F1585" s="92" t="s">
        <v>2427</v>
      </c>
      <c r="G1585" s="93">
        <v>1873</v>
      </c>
      <c r="H1585" s="93">
        <v>4087</v>
      </c>
      <c r="I1585" s="94" t="s">
        <v>18</v>
      </c>
      <c r="J1585" s="95" t="s">
        <v>17</v>
      </c>
      <c r="K1585" s="97"/>
    </row>
    <row r="1586" spans="1:238" x14ac:dyDescent="0.2">
      <c r="A1586" s="11">
        <f t="shared" si="27"/>
        <v>1577</v>
      </c>
      <c r="B1586" s="32" t="s">
        <v>883</v>
      </c>
      <c r="C1586" s="32" t="s">
        <v>140</v>
      </c>
      <c r="D1586" s="32" t="s">
        <v>185</v>
      </c>
      <c r="E1586" s="68">
        <v>2022.05</v>
      </c>
      <c r="F1586" s="33" t="s">
        <v>26</v>
      </c>
      <c r="G1586" s="34">
        <v>1582</v>
      </c>
      <c r="H1586" s="34">
        <v>3741</v>
      </c>
      <c r="I1586" s="37" t="s">
        <v>18</v>
      </c>
      <c r="J1586" s="35" t="s">
        <v>17</v>
      </c>
      <c r="K1586" s="36"/>
    </row>
    <row r="1587" spans="1:238" x14ac:dyDescent="0.2">
      <c r="A1587" s="11">
        <f t="shared" si="27"/>
        <v>1578</v>
      </c>
      <c r="B1587" s="32" t="s">
        <v>1493</v>
      </c>
      <c r="C1587" s="32" t="s">
        <v>140</v>
      </c>
      <c r="D1587" s="38" t="s">
        <v>904</v>
      </c>
      <c r="E1587" s="69" t="s">
        <v>1484</v>
      </c>
      <c r="F1587" s="33" t="s">
        <v>947</v>
      </c>
      <c r="G1587" s="34">
        <v>1732</v>
      </c>
      <c r="H1587" s="34">
        <v>3481</v>
      </c>
      <c r="I1587" s="37" t="s">
        <v>15</v>
      </c>
      <c r="J1587" s="35" t="s">
        <v>17</v>
      </c>
      <c r="K1587" s="36"/>
    </row>
    <row r="1588" spans="1:238" x14ac:dyDescent="0.2">
      <c r="A1588" s="11">
        <f t="shared" si="27"/>
        <v>1579</v>
      </c>
      <c r="B1588" s="32" t="s">
        <v>1518</v>
      </c>
      <c r="C1588" s="32" t="s">
        <v>140</v>
      </c>
      <c r="D1588" s="38" t="s">
        <v>904</v>
      </c>
      <c r="E1588" s="69" t="s">
        <v>1513</v>
      </c>
      <c r="F1588" s="33" t="s">
        <v>1519</v>
      </c>
      <c r="G1588" s="34">
        <v>535</v>
      </c>
      <c r="H1588" s="34">
        <v>808</v>
      </c>
      <c r="I1588" s="37" t="s">
        <v>15</v>
      </c>
      <c r="J1588" s="35" t="s">
        <v>17</v>
      </c>
      <c r="K1588" s="36"/>
    </row>
    <row r="1589" spans="1:238" x14ac:dyDescent="0.2">
      <c r="A1589" s="11">
        <f t="shared" si="27"/>
        <v>1580</v>
      </c>
      <c r="B1589" s="32" t="s">
        <v>662</v>
      </c>
      <c r="C1589" s="32" t="s">
        <v>140</v>
      </c>
      <c r="D1589" s="38" t="s">
        <v>904</v>
      </c>
      <c r="E1589" s="69" t="s">
        <v>1856</v>
      </c>
      <c r="F1589" s="33" t="s">
        <v>170</v>
      </c>
      <c r="G1589" s="34">
        <v>1085</v>
      </c>
      <c r="H1589" s="34">
        <v>2315</v>
      </c>
      <c r="I1589" s="37" t="s">
        <v>15</v>
      </c>
      <c r="J1589" s="35" t="s">
        <v>17</v>
      </c>
      <c r="K1589" s="36"/>
    </row>
    <row r="1590" spans="1:238" x14ac:dyDescent="0.2">
      <c r="A1590" s="11">
        <f t="shared" si="27"/>
        <v>1581</v>
      </c>
      <c r="B1590" s="38" t="s">
        <v>1088</v>
      </c>
      <c r="C1590" s="38" t="s">
        <v>140</v>
      </c>
      <c r="D1590" s="38" t="s">
        <v>904</v>
      </c>
      <c r="E1590" s="69" t="s">
        <v>224</v>
      </c>
      <c r="F1590" s="40" t="s">
        <v>1611</v>
      </c>
      <c r="G1590" s="39">
        <v>1653</v>
      </c>
      <c r="H1590" s="39">
        <v>2148</v>
      </c>
      <c r="I1590" s="41" t="s">
        <v>18</v>
      </c>
      <c r="J1590" s="43" t="s">
        <v>17</v>
      </c>
      <c r="K1590" s="42"/>
      <c r="L1590" s="12"/>
      <c r="M1590" s="12"/>
      <c r="N1590" s="12"/>
      <c r="O1590" s="12"/>
      <c r="P1590" s="12"/>
      <c r="Q1590" s="12"/>
      <c r="R1590" s="12"/>
      <c r="S1590" s="12"/>
      <c r="T1590" s="12"/>
      <c r="U1590" s="12"/>
      <c r="V1590" s="12"/>
      <c r="W1590" s="12"/>
      <c r="X1590" s="12"/>
      <c r="Y1590" s="12"/>
      <c r="Z1590" s="12"/>
      <c r="AA1590" s="12"/>
      <c r="AB1590" s="12"/>
      <c r="AC1590" s="12"/>
      <c r="AD1590" s="12"/>
      <c r="AE1590" s="12"/>
      <c r="AF1590" s="12"/>
      <c r="AG1590" s="12"/>
      <c r="AH1590" s="12"/>
      <c r="AI1590" s="12"/>
      <c r="AJ1590" s="12"/>
      <c r="AK1590" s="12"/>
      <c r="AL1590" s="12"/>
      <c r="AM1590" s="12"/>
      <c r="AN1590" s="12"/>
      <c r="AO1590" s="12"/>
      <c r="AP1590" s="12"/>
      <c r="AQ1590" s="12"/>
      <c r="AR1590" s="12"/>
      <c r="AS1590" s="12"/>
      <c r="AT1590" s="12"/>
      <c r="AU1590" s="12"/>
      <c r="AV1590" s="12"/>
      <c r="AW1590" s="12"/>
      <c r="AX1590" s="12"/>
      <c r="AY1590" s="12"/>
      <c r="AZ1590" s="12"/>
      <c r="BA1590" s="12"/>
      <c r="BB1590" s="12"/>
      <c r="BC1590" s="12"/>
      <c r="BD1590" s="12"/>
      <c r="BE1590" s="12"/>
      <c r="BF1590" s="12"/>
      <c r="BG1590" s="12"/>
      <c r="BH1590" s="12"/>
      <c r="BI1590" s="12"/>
      <c r="BJ1590" s="12"/>
      <c r="BK1590" s="12"/>
      <c r="BL1590" s="12"/>
      <c r="BM1590" s="12"/>
      <c r="BN1590" s="12"/>
      <c r="BO1590" s="12"/>
      <c r="BP1590" s="12"/>
      <c r="BQ1590" s="12"/>
      <c r="BR1590" s="12"/>
      <c r="BS1590" s="12"/>
      <c r="BT1590" s="12"/>
      <c r="BU1590" s="12"/>
      <c r="BV1590" s="12"/>
      <c r="BW1590" s="12"/>
      <c r="BX1590" s="12"/>
      <c r="BY1590" s="12"/>
      <c r="BZ1590" s="12"/>
      <c r="CA1590" s="12"/>
      <c r="CB1590" s="12"/>
      <c r="CC1590" s="12"/>
      <c r="CD1590" s="12"/>
      <c r="CE1590" s="12"/>
      <c r="CF1590" s="12"/>
      <c r="CG1590" s="12"/>
      <c r="CH1590" s="12"/>
      <c r="CI1590" s="12"/>
      <c r="CJ1590" s="12"/>
      <c r="CK1590" s="12"/>
      <c r="CL1590" s="12"/>
      <c r="CM1590" s="12"/>
      <c r="CN1590" s="12"/>
      <c r="CO1590" s="12"/>
      <c r="CP1590" s="12"/>
      <c r="CQ1590" s="12"/>
      <c r="CR1590" s="12"/>
      <c r="CS1590" s="12"/>
      <c r="CT1590" s="12"/>
      <c r="CU1590" s="12"/>
      <c r="CV1590" s="12"/>
      <c r="CW1590" s="12"/>
      <c r="CX1590" s="12"/>
      <c r="CY1590" s="12"/>
      <c r="CZ1590" s="12"/>
      <c r="DA1590" s="12"/>
      <c r="DB1590" s="12"/>
      <c r="DC1590" s="12"/>
      <c r="DD1590" s="12"/>
      <c r="DE1590" s="12"/>
      <c r="DF1590" s="12"/>
      <c r="DG1590" s="12"/>
      <c r="DH1590" s="12"/>
      <c r="DI1590" s="12"/>
      <c r="DJ1590" s="12"/>
      <c r="DK1590" s="12"/>
      <c r="DL1590" s="12"/>
      <c r="DM1590" s="12"/>
      <c r="DN1590" s="12"/>
      <c r="DO1590" s="12"/>
      <c r="DP1590" s="12"/>
      <c r="DQ1590" s="12"/>
      <c r="DR1590" s="12"/>
      <c r="DS1590" s="12"/>
      <c r="DT1590" s="12"/>
      <c r="DU1590" s="12"/>
      <c r="DV1590" s="12"/>
      <c r="DW1590" s="12"/>
      <c r="DX1590" s="12"/>
      <c r="DY1590" s="12"/>
      <c r="DZ1590" s="12"/>
      <c r="EA1590" s="12"/>
      <c r="EB1590" s="12"/>
      <c r="EC1590" s="12"/>
      <c r="ED1590" s="12"/>
      <c r="EE1590" s="12"/>
      <c r="EF1590" s="12"/>
      <c r="EG1590" s="12"/>
      <c r="EH1590" s="12"/>
      <c r="EI1590" s="12"/>
      <c r="EJ1590" s="12"/>
      <c r="EK1590" s="12"/>
      <c r="EL1590" s="12"/>
      <c r="EM1590" s="12"/>
      <c r="EN1590" s="12"/>
      <c r="EO1590" s="12"/>
      <c r="EP1590" s="12"/>
      <c r="EQ1590" s="12"/>
      <c r="ER1590" s="12"/>
      <c r="ES1590" s="12"/>
      <c r="ET1590" s="12"/>
      <c r="EU1590" s="12"/>
      <c r="EV1590" s="12"/>
      <c r="EW1590" s="12"/>
      <c r="EX1590" s="12"/>
      <c r="EY1590" s="12"/>
      <c r="EZ1590" s="12"/>
      <c r="FA1590" s="12"/>
      <c r="FB1590" s="12"/>
      <c r="FC1590" s="12"/>
      <c r="FD1590" s="12"/>
      <c r="FE1590" s="12"/>
      <c r="FF1590" s="12"/>
      <c r="FG1590" s="12"/>
      <c r="FH1590" s="12"/>
      <c r="FI1590" s="12"/>
      <c r="FJ1590" s="12"/>
      <c r="FK1590" s="12"/>
      <c r="FL1590" s="12"/>
      <c r="FM1590" s="12"/>
      <c r="FN1590" s="12"/>
      <c r="FO1590" s="12"/>
      <c r="FP1590" s="12"/>
      <c r="FQ1590" s="12"/>
      <c r="FR1590" s="12"/>
      <c r="FS1590" s="12"/>
      <c r="FT1590" s="12"/>
      <c r="FU1590" s="12"/>
      <c r="FV1590" s="12"/>
      <c r="FW1590" s="12"/>
      <c r="FX1590" s="12"/>
      <c r="FY1590" s="12"/>
      <c r="FZ1590" s="12"/>
      <c r="GA1590" s="12"/>
      <c r="GB1590" s="12"/>
      <c r="GC1590" s="12"/>
      <c r="GD1590" s="12"/>
      <c r="GE1590" s="12"/>
      <c r="GF1590" s="12"/>
      <c r="GG1590" s="12"/>
      <c r="GH1590" s="12"/>
      <c r="GI1590" s="12"/>
      <c r="GJ1590" s="12"/>
      <c r="GK1590" s="12"/>
      <c r="GL1590" s="12"/>
      <c r="GM1590" s="12"/>
      <c r="GN1590" s="12"/>
      <c r="GO1590" s="12"/>
      <c r="GP1590" s="12"/>
      <c r="GQ1590" s="12"/>
      <c r="GR1590" s="12"/>
      <c r="GS1590" s="12"/>
      <c r="GT1590" s="12"/>
      <c r="GU1590" s="12"/>
      <c r="GV1590" s="12"/>
      <c r="GW1590" s="12"/>
      <c r="GX1590" s="12"/>
      <c r="GY1590" s="12"/>
      <c r="GZ1590" s="12"/>
      <c r="HA1590" s="12"/>
      <c r="HB1590" s="12"/>
      <c r="HC1590" s="12"/>
      <c r="HD1590" s="12"/>
      <c r="HE1590" s="12"/>
      <c r="HF1590" s="12"/>
      <c r="HG1590" s="12"/>
      <c r="HH1590" s="12"/>
      <c r="HI1590" s="12"/>
      <c r="HJ1590" s="12"/>
      <c r="HK1590" s="12"/>
      <c r="HL1590" s="12"/>
      <c r="HM1590" s="12"/>
      <c r="HN1590" s="12"/>
      <c r="HO1590" s="12"/>
      <c r="HP1590" s="12"/>
      <c r="HQ1590" s="12"/>
      <c r="HR1590" s="12"/>
      <c r="HS1590" s="12"/>
      <c r="HT1590" s="12"/>
      <c r="HU1590" s="12"/>
      <c r="HV1590" s="12"/>
      <c r="HW1590" s="12"/>
      <c r="HX1590" s="12"/>
      <c r="HY1590" s="12"/>
      <c r="HZ1590" s="12"/>
      <c r="IA1590" s="12"/>
      <c r="IB1590" s="12"/>
      <c r="IC1590" s="12"/>
      <c r="ID1590" s="12"/>
    </row>
    <row r="1591" spans="1:238" x14ac:dyDescent="0.2">
      <c r="A1591" s="11">
        <f t="shared" si="27"/>
        <v>1582</v>
      </c>
      <c r="B1591" s="38" t="s">
        <v>1095</v>
      </c>
      <c r="C1591" s="38" t="s">
        <v>140</v>
      </c>
      <c r="D1591" s="38" t="s">
        <v>904</v>
      </c>
      <c r="E1591" s="69" t="s">
        <v>2097</v>
      </c>
      <c r="F1591" s="40" t="s">
        <v>126</v>
      </c>
      <c r="G1591" s="85">
        <v>212</v>
      </c>
      <c r="H1591" s="39">
        <v>520</v>
      </c>
      <c r="I1591" s="41" t="s">
        <v>1072</v>
      </c>
      <c r="J1591" s="43" t="s">
        <v>90</v>
      </c>
      <c r="K1591" s="42"/>
      <c r="L1591" s="18"/>
      <c r="M1591" s="18"/>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18"/>
      <c r="AM1591" s="18"/>
      <c r="AN1591" s="18"/>
      <c r="AO1591" s="18"/>
      <c r="AP1591" s="18"/>
      <c r="AQ1591" s="18"/>
      <c r="AR1591" s="18"/>
      <c r="AS1591" s="18"/>
      <c r="AT1591" s="18"/>
      <c r="AU1591" s="18"/>
      <c r="AV1591" s="18"/>
      <c r="AW1591" s="18"/>
      <c r="AX1591" s="18"/>
      <c r="AY1591" s="18"/>
      <c r="AZ1591" s="18"/>
      <c r="BA1591" s="18"/>
      <c r="BB1591" s="18"/>
      <c r="BC1591" s="18"/>
      <c r="BD1591" s="18"/>
      <c r="BE1591" s="18"/>
      <c r="BF1591" s="18"/>
      <c r="BG1591" s="18"/>
      <c r="BH1591" s="18"/>
      <c r="BI1591" s="18"/>
      <c r="BJ1591" s="18"/>
      <c r="BK1591" s="18"/>
      <c r="BL1591" s="18"/>
      <c r="BM1591" s="18"/>
      <c r="BN1591" s="18"/>
      <c r="BO1591" s="18"/>
      <c r="BP1591" s="18"/>
      <c r="BQ1591" s="18"/>
      <c r="BR1591" s="18"/>
      <c r="BS1591" s="18"/>
      <c r="BT1591" s="18"/>
      <c r="BU1591" s="18"/>
      <c r="BV1591" s="18"/>
      <c r="BW1591" s="18"/>
      <c r="BX1591" s="18"/>
      <c r="BY1591" s="18"/>
      <c r="BZ1591" s="18"/>
      <c r="CA1591" s="18"/>
      <c r="CB1591" s="18"/>
      <c r="CC1591" s="18"/>
      <c r="CD1591" s="18"/>
      <c r="CE1591" s="18"/>
      <c r="CF1591" s="18"/>
      <c r="CG1591" s="18"/>
      <c r="CH1591" s="18"/>
      <c r="CI1591" s="18"/>
      <c r="CJ1591" s="18"/>
      <c r="CK1591" s="18"/>
      <c r="CL1591" s="18"/>
      <c r="CM1591" s="18"/>
      <c r="CN1591" s="18"/>
      <c r="CO1591" s="18"/>
      <c r="CP1591" s="18"/>
      <c r="CQ1591" s="18"/>
      <c r="CR1591" s="18"/>
      <c r="CS1591" s="18"/>
      <c r="CT1591" s="18"/>
      <c r="CU1591" s="18"/>
      <c r="CV1591" s="18"/>
      <c r="CW1591" s="18"/>
      <c r="CX1591" s="18"/>
      <c r="CY1591" s="18"/>
      <c r="CZ1591" s="18"/>
      <c r="DA1591" s="18"/>
      <c r="DB1591" s="18"/>
      <c r="DC1591" s="18"/>
      <c r="DD1591" s="18"/>
      <c r="DE1591" s="18"/>
      <c r="DF1591" s="18"/>
      <c r="DG1591" s="18"/>
      <c r="DH1591" s="18"/>
      <c r="DI1591" s="18"/>
      <c r="DJ1591" s="18"/>
      <c r="DK1591" s="18"/>
      <c r="DL1591" s="18"/>
      <c r="DM1591" s="18"/>
      <c r="DN1591" s="18"/>
      <c r="DO1591" s="18"/>
      <c r="DP1591" s="18"/>
      <c r="DQ1591" s="18"/>
      <c r="DR1591" s="18"/>
      <c r="DS1591" s="18"/>
      <c r="DT1591" s="18"/>
      <c r="DU1591" s="18"/>
      <c r="DV1591" s="18"/>
      <c r="DW1591" s="18"/>
      <c r="DX1591" s="18"/>
      <c r="DY1591" s="18"/>
      <c r="DZ1591" s="18"/>
      <c r="EA1591" s="18"/>
      <c r="EB1591" s="18"/>
      <c r="EC1591" s="18"/>
      <c r="ED1591" s="18"/>
      <c r="EE1591" s="18"/>
      <c r="EF1591" s="18"/>
      <c r="EG1591" s="18"/>
      <c r="EH1591" s="18"/>
      <c r="EI1591" s="18"/>
      <c r="EJ1591" s="18"/>
      <c r="EK1591" s="18"/>
      <c r="EL1591" s="18"/>
      <c r="EM1591" s="18"/>
      <c r="EN1591" s="18"/>
      <c r="EO1591" s="18"/>
      <c r="EP1591" s="18"/>
      <c r="EQ1591" s="18"/>
      <c r="ER1591" s="18"/>
      <c r="ES1591" s="18"/>
      <c r="ET1591" s="18"/>
      <c r="EU1591" s="18"/>
      <c r="EV1591" s="18"/>
      <c r="EW1591" s="18"/>
      <c r="EX1591" s="18"/>
      <c r="EY1591" s="18"/>
      <c r="EZ1591" s="18"/>
      <c r="FA1591" s="18"/>
      <c r="FB1591" s="18"/>
      <c r="FC1591" s="18"/>
      <c r="FD1591" s="18"/>
      <c r="FE1591" s="18"/>
      <c r="FF1591" s="18"/>
      <c r="FG1591" s="18"/>
      <c r="FH1591" s="18"/>
      <c r="FI1591" s="18"/>
      <c r="FJ1591" s="18"/>
      <c r="FK1591" s="18"/>
      <c r="FL1591" s="18"/>
      <c r="FM1591" s="18"/>
      <c r="FN1591" s="18"/>
      <c r="FO1591" s="18"/>
      <c r="FP1591" s="18"/>
      <c r="FQ1591" s="18"/>
      <c r="FR1591" s="18"/>
      <c r="FS1591" s="18"/>
      <c r="FT1591" s="18"/>
      <c r="FU1591" s="18"/>
      <c r="FV1591" s="18"/>
      <c r="FW1591" s="18"/>
      <c r="FX1591" s="18"/>
      <c r="FY1591" s="18"/>
      <c r="FZ1591" s="18"/>
      <c r="GA1591" s="18"/>
      <c r="GB1591" s="18"/>
      <c r="GC1591" s="18"/>
      <c r="GD1591" s="18"/>
      <c r="GE1591" s="18"/>
      <c r="GF1591" s="18"/>
      <c r="GG1591" s="18"/>
      <c r="GH1591" s="18"/>
      <c r="GI1591" s="18"/>
      <c r="GJ1591" s="18"/>
      <c r="GK1591" s="18"/>
      <c r="GL1591" s="18"/>
      <c r="GM1591" s="18"/>
      <c r="GN1591" s="18"/>
      <c r="GO1591" s="18"/>
      <c r="GP1591" s="18"/>
      <c r="GQ1591" s="18"/>
      <c r="GR1591" s="18"/>
      <c r="GS1591" s="18"/>
      <c r="GT1591" s="18"/>
      <c r="GU1591" s="18"/>
      <c r="GV1591" s="18"/>
      <c r="GW1591" s="18"/>
      <c r="GX1591" s="18"/>
      <c r="GY1591" s="18"/>
      <c r="GZ1591" s="18"/>
      <c r="HA1591" s="18"/>
      <c r="HB1591" s="18"/>
      <c r="HC1591" s="18"/>
      <c r="HD1591" s="18"/>
      <c r="HE1591" s="18"/>
      <c r="HF1591" s="18"/>
      <c r="HG1591" s="18"/>
      <c r="HH1591" s="18"/>
      <c r="HI1591" s="18"/>
      <c r="HJ1591" s="18"/>
      <c r="HK1591" s="18"/>
      <c r="HL1591" s="18"/>
      <c r="HM1591" s="18"/>
      <c r="HN1591" s="18"/>
      <c r="HO1591" s="18"/>
      <c r="HP1591" s="18"/>
      <c r="HQ1591" s="18"/>
      <c r="HR1591" s="18"/>
      <c r="HS1591" s="18"/>
      <c r="HT1591" s="18"/>
      <c r="HU1591" s="18"/>
      <c r="HV1591" s="18"/>
      <c r="HW1591" s="18"/>
      <c r="HX1591" s="18"/>
      <c r="HY1591" s="18"/>
      <c r="HZ1591" s="18"/>
      <c r="IA1591" s="18"/>
      <c r="IB1591" s="18"/>
      <c r="IC1591" s="18"/>
      <c r="ID1591" s="18"/>
    </row>
    <row r="1592" spans="1:238" x14ac:dyDescent="0.2">
      <c r="A1592" s="11">
        <f t="shared" si="27"/>
        <v>1583</v>
      </c>
      <c r="B1592" s="46" t="s">
        <v>2200</v>
      </c>
      <c r="C1592" s="46" t="s">
        <v>140</v>
      </c>
      <c r="D1592" s="38" t="s">
        <v>904</v>
      </c>
      <c r="E1592" s="69" t="s">
        <v>2192</v>
      </c>
      <c r="F1592" s="40" t="s">
        <v>134</v>
      </c>
      <c r="G1592" s="39">
        <v>878</v>
      </c>
      <c r="H1592" s="39">
        <v>1960</v>
      </c>
      <c r="I1592" s="41" t="s">
        <v>18</v>
      </c>
      <c r="J1592" s="43" t="s">
        <v>17</v>
      </c>
      <c r="K1592" s="36"/>
      <c r="L1592" s="12"/>
      <c r="M1592" s="12"/>
      <c r="N1592" s="12"/>
      <c r="O1592" s="12"/>
      <c r="P1592" s="12"/>
      <c r="Q1592" s="12"/>
      <c r="R1592" s="12"/>
      <c r="S1592" s="12"/>
      <c r="T1592" s="12"/>
      <c r="U1592" s="12"/>
      <c r="V1592" s="12"/>
      <c r="W1592" s="12"/>
      <c r="X1592" s="12"/>
      <c r="Y1592" s="12"/>
      <c r="Z1592" s="12"/>
      <c r="AA1592" s="12"/>
      <c r="AB1592" s="12"/>
      <c r="AC1592" s="12"/>
      <c r="AD1592" s="12"/>
      <c r="AE1592" s="12"/>
      <c r="AF1592" s="12"/>
      <c r="AG1592" s="12"/>
      <c r="AH1592" s="12"/>
      <c r="AI1592" s="12"/>
      <c r="AJ1592" s="12"/>
      <c r="AK1592" s="12"/>
      <c r="AL1592" s="12"/>
      <c r="AM1592" s="12"/>
      <c r="AN1592" s="12"/>
      <c r="AO1592" s="12"/>
      <c r="AP1592" s="12"/>
      <c r="AQ1592" s="12"/>
      <c r="AR1592" s="12"/>
      <c r="AS1592" s="12"/>
      <c r="AT1592" s="12"/>
      <c r="AU1592" s="12"/>
      <c r="AV1592" s="12"/>
      <c r="AW1592" s="12"/>
      <c r="AX1592" s="12"/>
      <c r="AY1592" s="12"/>
      <c r="AZ1592" s="12"/>
      <c r="BA1592" s="12"/>
      <c r="BB1592" s="12"/>
      <c r="BC1592" s="12"/>
      <c r="BD1592" s="12"/>
      <c r="BE1592" s="12"/>
      <c r="BF1592" s="12"/>
      <c r="BG1592" s="12"/>
      <c r="BH1592" s="12"/>
      <c r="BI1592" s="12"/>
      <c r="BJ1592" s="12"/>
      <c r="BK1592" s="12"/>
      <c r="BL1592" s="12"/>
      <c r="BM1592" s="12"/>
      <c r="BN1592" s="12"/>
      <c r="BO1592" s="12"/>
      <c r="BP1592" s="12"/>
      <c r="BQ1592" s="12"/>
      <c r="BR1592" s="12"/>
      <c r="BS1592" s="12"/>
      <c r="BT1592" s="12"/>
      <c r="BU1592" s="12"/>
      <c r="BV1592" s="12"/>
      <c r="BW1592" s="12"/>
      <c r="BX1592" s="12"/>
      <c r="BY1592" s="12"/>
      <c r="BZ1592" s="12"/>
      <c r="CA1592" s="12"/>
      <c r="CB1592" s="12"/>
      <c r="CC1592" s="12"/>
      <c r="CD1592" s="12"/>
      <c r="CE1592" s="12"/>
      <c r="CF1592" s="12"/>
      <c r="CG1592" s="12"/>
      <c r="CH1592" s="12"/>
      <c r="CI1592" s="12"/>
      <c r="CJ1592" s="12"/>
      <c r="CK1592" s="12"/>
      <c r="CL1592" s="12"/>
      <c r="CM1592" s="12"/>
      <c r="CN1592" s="12"/>
      <c r="CO1592" s="12"/>
      <c r="CP1592" s="12"/>
      <c r="CQ1592" s="12"/>
      <c r="CR1592" s="12"/>
      <c r="CS1592" s="12"/>
      <c r="CT1592" s="12"/>
      <c r="CU1592" s="12"/>
      <c r="CV1592" s="12"/>
      <c r="CW1592" s="12"/>
      <c r="CX1592" s="12"/>
      <c r="CY1592" s="12"/>
      <c r="CZ1592" s="12"/>
      <c r="DA1592" s="12"/>
      <c r="DB1592" s="12"/>
      <c r="DC1592" s="12"/>
      <c r="DD1592" s="12"/>
      <c r="DE1592" s="12"/>
      <c r="DF1592" s="12"/>
      <c r="DG1592" s="12"/>
      <c r="DH1592" s="12"/>
      <c r="DI1592" s="12"/>
      <c r="DJ1592" s="12"/>
      <c r="DK1592" s="12"/>
      <c r="DL1592" s="12"/>
      <c r="DM1592" s="12"/>
      <c r="DN1592" s="12"/>
      <c r="DO1592" s="12"/>
      <c r="DP1592" s="12"/>
      <c r="DQ1592" s="12"/>
      <c r="DR1592" s="12"/>
      <c r="DS1592" s="12"/>
      <c r="DT1592" s="12"/>
      <c r="DU1592" s="12"/>
      <c r="DV1592" s="12"/>
      <c r="DW1592" s="12"/>
      <c r="DX1592" s="12"/>
      <c r="DY1592" s="12"/>
      <c r="DZ1592" s="12"/>
      <c r="EA1592" s="12"/>
      <c r="EB1592" s="12"/>
      <c r="EC1592" s="12"/>
      <c r="ED1592" s="12"/>
      <c r="EE1592" s="12"/>
      <c r="EF1592" s="12"/>
      <c r="EG1592" s="12"/>
      <c r="EH1592" s="12"/>
      <c r="EI1592" s="12"/>
      <c r="EJ1592" s="12"/>
      <c r="EK1592" s="12"/>
      <c r="EL1592" s="12"/>
      <c r="EM1592" s="12"/>
      <c r="EN1592" s="12"/>
      <c r="EO1592" s="12"/>
      <c r="EP1592" s="12"/>
      <c r="EQ1592" s="12"/>
      <c r="ER1592" s="12"/>
      <c r="ES1592" s="12"/>
      <c r="ET1592" s="12"/>
      <c r="EU1592" s="12"/>
      <c r="EV1592" s="12"/>
      <c r="EW1592" s="12"/>
      <c r="EX1592" s="12"/>
      <c r="EY1592" s="12"/>
      <c r="EZ1592" s="12"/>
      <c r="FA1592" s="12"/>
      <c r="FB1592" s="12"/>
      <c r="FC1592" s="12"/>
      <c r="FD1592" s="12"/>
      <c r="FE1592" s="12"/>
      <c r="FF1592" s="12"/>
      <c r="FG1592" s="12"/>
      <c r="FH1592" s="12"/>
      <c r="FI1592" s="12"/>
      <c r="FJ1592" s="12"/>
      <c r="FK1592" s="12"/>
      <c r="FL1592" s="12"/>
      <c r="FM1592" s="12"/>
      <c r="FN1592" s="12"/>
      <c r="FO1592" s="12"/>
      <c r="FP1592" s="12"/>
      <c r="FQ1592" s="12"/>
      <c r="FR1592" s="12"/>
      <c r="FS1592" s="12"/>
      <c r="FT1592" s="12"/>
      <c r="FU1592" s="12"/>
      <c r="FV1592" s="12"/>
      <c r="FW1592" s="12"/>
      <c r="FX1592" s="12"/>
      <c r="FY1592" s="12"/>
      <c r="FZ1592" s="12"/>
      <c r="GA1592" s="12"/>
      <c r="GB1592" s="12"/>
      <c r="GC1592" s="12"/>
      <c r="GD1592" s="12"/>
      <c r="GE1592" s="12"/>
      <c r="GF1592" s="12"/>
      <c r="GG1592" s="12"/>
      <c r="GH1592" s="12"/>
      <c r="GI1592" s="12"/>
      <c r="GJ1592" s="12"/>
      <c r="GK1592" s="12"/>
      <c r="GL1592" s="12"/>
      <c r="GM1592" s="12"/>
      <c r="GN1592" s="12"/>
      <c r="GO1592" s="12"/>
      <c r="GP1592" s="12"/>
      <c r="GQ1592" s="12"/>
      <c r="GR1592" s="12"/>
      <c r="GS1592" s="12"/>
      <c r="GT1592" s="12"/>
      <c r="GU1592" s="12"/>
      <c r="GV1592" s="12"/>
      <c r="GW1592" s="12"/>
      <c r="GX1592" s="12"/>
      <c r="GY1592" s="12"/>
      <c r="GZ1592" s="12"/>
      <c r="HA1592" s="12"/>
      <c r="HB1592" s="12"/>
      <c r="HC1592" s="12"/>
      <c r="HD1592" s="12"/>
      <c r="HE1592" s="12"/>
      <c r="HF1592" s="12"/>
      <c r="HG1592" s="12"/>
      <c r="HH1592" s="12"/>
      <c r="HI1592" s="12"/>
      <c r="HJ1592" s="12"/>
      <c r="HK1592" s="12"/>
      <c r="HL1592" s="12"/>
      <c r="HM1592" s="12"/>
      <c r="HN1592" s="12"/>
      <c r="HO1592" s="12"/>
      <c r="HP1592" s="12"/>
      <c r="HQ1592" s="12"/>
      <c r="HR1592" s="12"/>
      <c r="HS1592" s="12"/>
      <c r="HT1592" s="12"/>
      <c r="HU1592" s="12"/>
      <c r="HV1592" s="12"/>
      <c r="HW1592" s="12"/>
      <c r="HX1592" s="12"/>
      <c r="HY1592" s="12"/>
      <c r="HZ1592" s="12"/>
      <c r="IA1592" s="12"/>
      <c r="IB1592" s="12"/>
      <c r="IC1592" s="12"/>
      <c r="ID1592" s="12"/>
    </row>
    <row r="1593" spans="1:238" x14ac:dyDescent="0.2">
      <c r="A1593" s="11">
        <f t="shared" si="27"/>
        <v>1584</v>
      </c>
      <c r="B1593" s="32" t="s">
        <v>1204</v>
      </c>
      <c r="C1593" s="32" t="s">
        <v>140</v>
      </c>
      <c r="D1593" s="32" t="s">
        <v>904</v>
      </c>
      <c r="E1593" s="68">
        <v>2021.03</v>
      </c>
      <c r="F1593" s="33" t="s">
        <v>65</v>
      </c>
      <c r="G1593" s="34">
        <v>839</v>
      </c>
      <c r="H1593" s="34">
        <v>1706</v>
      </c>
      <c r="I1593" s="37" t="s">
        <v>18</v>
      </c>
      <c r="J1593" s="35" t="s">
        <v>42</v>
      </c>
      <c r="K1593" s="36"/>
    </row>
    <row r="1594" spans="1:238" x14ac:dyDescent="0.2">
      <c r="A1594" s="11">
        <f t="shared" si="27"/>
        <v>1585</v>
      </c>
      <c r="B1594" s="32" t="s">
        <v>796</v>
      </c>
      <c r="C1594" s="32" t="s">
        <v>140</v>
      </c>
      <c r="D1594" s="32" t="s">
        <v>904</v>
      </c>
      <c r="E1594" s="68">
        <v>2021.09</v>
      </c>
      <c r="F1594" s="33" t="s">
        <v>2427</v>
      </c>
      <c r="G1594" s="34">
        <v>1873</v>
      </c>
      <c r="H1594" s="34">
        <v>4087</v>
      </c>
      <c r="I1594" s="37" t="s">
        <v>18</v>
      </c>
      <c r="J1594" s="35" t="s">
        <v>17</v>
      </c>
      <c r="K1594" s="36"/>
    </row>
    <row r="1595" spans="1:238" x14ac:dyDescent="0.2">
      <c r="A1595" s="11">
        <f t="shared" si="27"/>
        <v>1586</v>
      </c>
      <c r="B1595" s="32" t="s">
        <v>837</v>
      </c>
      <c r="C1595" s="32" t="s">
        <v>140</v>
      </c>
      <c r="D1595" s="32" t="s">
        <v>904</v>
      </c>
      <c r="E1595" s="68">
        <v>2022.01</v>
      </c>
      <c r="F1595" s="33" t="s">
        <v>1857</v>
      </c>
      <c r="G1595" s="34">
        <v>1750</v>
      </c>
      <c r="H1595" s="34">
        <v>3738</v>
      </c>
      <c r="I1595" s="37" t="s">
        <v>15</v>
      </c>
      <c r="J1595" s="35" t="s">
        <v>17</v>
      </c>
      <c r="K1595" s="36"/>
    </row>
    <row r="1596" spans="1:238" s="12" customFormat="1" x14ac:dyDescent="0.2">
      <c r="A1596" s="136" t="s">
        <v>1117</v>
      </c>
      <c r="B1596" s="137"/>
      <c r="C1596" s="137"/>
      <c r="D1596" s="137"/>
      <c r="E1596" s="137"/>
      <c r="F1596" s="137"/>
      <c r="G1596" s="137"/>
      <c r="H1596" s="137"/>
      <c r="I1596" s="137"/>
      <c r="J1596" s="137"/>
      <c r="K1596" s="138"/>
    </row>
    <row r="1597" spans="1:238" s="12" customFormat="1" x14ac:dyDescent="0.2">
      <c r="A1597" s="11">
        <f>ROW()-10</f>
        <v>1587</v>
      </c>
      <c r="B1597" s="32" t="s">
        <v>1425</v>
      </c>
      <c r="C1597" s="38" t="s">
        <v>1426</v>
      </c>
      <c r="D1597" s="38" t="s">
        <v>1426</v>
      </c>
      <c r="E1597" s="69" t="s">
        <v>1427</v>
      </c>
      <c r="F1597" s="33" t="s">
        <v>1428</v>
      </c>
      <c r="G1597" s="34">
        <v>1216</v>
      </c>
      <c r="H1597" s="34">
        <v>1823</v>
      </c>
      <c r="I1597" s="37" t="s">
        <v>15</v>
      </c>
      <c r="J1597" s="35" t="s">
        <v>17</v>
      </c>
      <c r="K1597" s="44"/>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c r="AP1597" s="15"/>
      <c r="AQ1597" s="15"/>
      <c r="AR1597" s="15"/>
      <c r="AS1597" s="15"/>
      <c r="AT1597" s="15"/>
      <c r="AU1597" s="15"/>
      <c r="AV1597" s="15"/>
      <c r="AW1597" s="15"/>
      <c r="AX1597" s="15"/>
      <c r="AY1597" s="15"/>
      <c r="AZ1597" s="15"/>
      <c r="BA1597" s="15"/>
      <c r="BB1597" s="15"/>
      <c r="BC1597" s="15"/>
      <c r="BD1597" s="15"/>
      <c r="BE1597" s="15"/>
      <c r="BF1597" s="15"/>
      <c r="BG1597" s="15"/>
      <c r="BH1597" s="15"/>
      <c r="BI1597" s="15"/>
      <c r="BJ1597" s="15"/>
      <c r="BK1597" s="15"/>
      <c r="BL1597" s="15"/>
      <c r="BM1597" s="15"/>
      <c r="BN1597" s="15"/>
      <c r="BO1597" s="15"/>
      <c r="BP1597" s="15"/>
      <c r="BQ1597" s="15"/>
      <c r="BR1597" s="15"/>
      <c r="BS1597" s="15"/>
      <c r="BT1597" s="15"/>
      <c r="BU1597" s="15"/>
      <c r="BV1597" s="15"/>
      <c r="BW1597" s="15"/>
      <c r="BX1597" s="15"/>
      <c r="BY1597" s="15"/>
      <c r="BZ1597" s="15"/>
      <c r="CA1597" s="15"/>
      <c r="CB1597" s="15"/>
      <c r="CC1597" s="15"/>
      <c r="CD1597" s="15"/>
      <c r="CE1597" s="15"/>
      <c r="CF1597" s="15"/>
      <c r="CG1597" s="15"/>
      <c r="CH1597" s="15"/>
      <c r="CI1597" s="15"/>
      <c r="CJ1597" s="15"/>
      <c r="CK1597" s="15"/>
      <c r="CL1597" s="15"/>
      <c r="CM1597" s="15"/>
      <c r="CN1597" s="15"/>
      <c r="CO1597" s="15"/>
      <c r="CP1597" s="15"/>
      <c r="CQ1597" s="15"/>
      <c r="CR1597" s="15"/>
      <c r="CS1597" s="15"/>
      <c r="CT1597" s="15"/>
      <c r="CU1597" s="15"/>
      <c r="CV1597" s="15"/>
      <c r="CW1597" s="15"/>
      <c r="CX1597" s="15"/>
      <c r="CY1597" s="15"/>
      <c r="CZ1597" s="15"/>
      <c r="DA1597" s="15"/>
      <c r="DB1597" s="15"/>
      <c r="DC1597" s="15"/>
      <c r="DD1597" s="15"/>
      <c r="DE1597" s="15"/>
      <c r="DF1597" s="15"/>
      <c r="DG1597" s="15"/>
      <c r="DH1597" s="15"/>
      <c r="DI1597" s="15"/>
      <c r="DJ1597" s="15"/>
      <c r="DK1597" s="15"/>
      <c r="DL1597" s="15"/>
      <c r="DM1597" s="15"/>
      <c r="DN1597" s="15"/>
      <c r="DO1597" s="15"/>
      <c r="DP1597" s="15"/>
      <c r="DQ1597" s="15"/>
      <c r="DR1597" s="15"/>
      <c r="DS1597" s="15"/>
      <c r="DT1597" s="15"/>
      <c r="DU1597" s="15"/>
      <c r="DV1597" s="15"/>
      <c r="DW1597" s="15"/>
      <c r="DX1597" s="15"/>
      <c r="DY1597" s="15"/>
      <c r="DZ1597" s="15"/>
      <c r="EA1597" s="15"/>
      <c r="EB1597" s="15"/>
      <c r="EC1597" s="15"/>
      <c r="ED1597" s="15"/>
      <c r="EE1597" s="15"/>
      <c r="EF1597" s="15"/>
      <c r="EG1597" s="15"/>
      <c r="EH1597" s="15"/>
      <c r="EI1597" s="15"/>
      <c r="EJ1597" s="15"/>
      <c r="EK1597" s="15"/>
      <c r="EL1597" s="15"/>
      <c r="EM1597" s="15"/>
      <c r="EN1597" s="15"/>
      <c r="EO1597" s="15"/>
      <c r="EP1597" s="15"/>
      <c r="EQ1597" s="15"/>
      <c r="ER1597" s="15"/>
      <c r="ES1597" s="15"/>
      <c r="ET1597" s="15"/>
      <c r="EU1597" s="15"/>
      <c r="EV1597" s="15"/>
      <c r="EW1597" s="15"/>
      <c r="EX1597" s="15"/>
      <c r="EY1597" s="15"/>
      <c r="EZ1597" s="15"/>
      <c r="FA1597" s="15"/>
      <c r="FB1597" s="15"/>
      <c r="FC1597" s="15"/>
      <c r="FD1597" s="15"/>
      <c r="FE1597" s="15"/>
      <c r="FF1597" s="15"/>
      <c r="FG1597" s="15"/>
      <c r="FH1597" s="15"/>
      <c r="FI1597" s="15"/>
      <c r="FJ1597" s="15"/>
      <c r="FK1597" s="15"/>
      <c r="FL1597" s="15"/>
      <c r="FM1597" s="15"/>
      <c r="FN1597" s="15"/>
      <c r="FO1597" s="15"/>
      <c r="FP1597" s="15"/>
      <c r="FQ1597" s="15"/>
      <c r="FR1597" s="15"/>
      <c r="FS1597" s="15"/>
      <c r="FT1597" s="15"/>
      <c r="FU1597" s="15"/>
      <c r="FV1597" s="15"/>
      <c r="FW1597" s="15"/>
      <c r="FX1597" s="15"/>
      <c r="FY1597" s="15"/>
      <c r="FZ1597" s="15"/>
      <c r="GA1597" s="15"/>
      <c r="GB1597" s="15"/>
      <c r="GC1597" s="15"/>
      <c r="GD1597" s="15"/>
      <c r="GE1597" s="15"/>
      <c r="GF1597" s="15"/>
      <c r="GG1597" s="15"/>
      <c r="GH1597" s="15"/>
      <c r="GI1597" s="15"/>
      <c r="GJ1597" s="15"/>
      <c r="GK1597" s="15"/>
      <c r="GL1597" s="15"/>
      <c r="GM1597" s="15"/>
      <c r="GN1597" s="15"/>
      <c r="GO1597" s="15"/>
      <c r="GP1597" s="15"/>
      <c r="GQ1597" s="15"/>
      <c r="GR1597" s="15"/>
      <c r="GS1597" s="15"/>
      <c r="GT1597" s="15"/>
      <c r="GU1597" s="15"/>
      <c r="GV1597" s="15"/>
      <c r="GW1597" s="15"/>
      <c r="GX1597" s="15"/>
      <c r="GY1597" s="15"/>
      <c r="GZ1597" s="15"/>
      <c r="HA1597" s="15"/>
      <c r="HB1597" s="15"/>
      <c r="HC1597" s="15"/>
      <c r="HD1597" s="15"/>
      <c r="HE1597" s="15"/>
      <c r="HF1597" s="15"/>
      <c r="HG1597" s="15"/>
      <c r="HH1597" s="15"/>
      <c r="HI1597" s="15"/>
      <c r="HJ1597" s="15"/>
      <c r="HK1597" s="15"/>
      <c r="HL1597" s="15"/>
      <c r="HM1597" s="15"/>
      <c r="HN1597" s="15"/>
      <c r="HO1597" s="15"/>
      <c r="HP1597" s="15"/>
      <c r="HQ1597" s="15"/>
      <c r="HR1597" s="15"/>
      <c r="HS1597" s="15"/>
      <c r="HT1597" s="15"/>
      <c r="HU1597" s="15"/>
      <c r="HV1597" s="15"/>
      <c r="HW1597" s="15"/>
      <c r="HX1597" s="15"/>
      <c r="HY1597" s="15"/>
      <c r="HZ1597" s="15"/>
      <c r="IA1597" s="15"/>
      <c r="IB1597" s="15"/>
      <c r="IC1597" s="15"/>
      <c r="ID1597" s="15"/>
    </row>
    <row r="1598" spans="1:238" s="12" customFormat="1" x14ac:dyDescent="0.2">
      <c r="A1598" s="11">
        <f t="shared" ref="A1598:A1614" si="28">ROW()-10</f>
        <v>1588</v>
      </c>
      <c r="B1598" s="32" t="s">
        <v>262</v>
      </c>
      <c r="C1598" s="38" t="s">
        <v>1426</v>
      </c>
      <c r="D1598" s="38" t="s">
        <v>1426</v>
      </c>
      <c r="E1598" s="69" t="s">
        <v>1484</v>
      </c>
      <c r="F1598" s="33" t="s">
        <v>55</v>
      </c>
      <c r="G1598" s="34">
        <v>771</v>
      </c>
      <c r="H1598" s="34">
        <v>1196</v>
      </c>
      <c r="I1598" s="37" t="s">
        <v>15</v>
      </c>
      <c r="J1598" s="35" t="s">
        <v>17</v>
      </c>
      <c r="K1598" s="36"/>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c r="BM1598" s="2"/>
      <c r="BN1598" s="2"/>
      <c r="BO1598" s="2"/>
      <c r="BP1598" s="2"/>
      <c r="BQ1598" s="2"/>
      <c r="BR1598" s="2"/>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c r="DY1598" s="2"/>
      <c r="DZ1598" s="2"/>
      <c r="EA1598" s="2"/>
      <c r="EB1598" s="2"/>
      <c r="EC1598" s="2"/>
      <c r="ED1598" s="2"/>
      <c r="EE1598" s="2"/>
      <c r="EF1598" s="2"/>
      <c r="EG1598" s="2"/>
      <c r="EH1598" s="2"/>
      <c r="EI1598" s="2"/>
      <c r="EJ1598" s="2"/>
      <c r="EK1598" s="2"/>
      <c r="EL1598" s="2"/>
      <c r="EM1598" s="2"/>
      <c r="EN1598" s="2"/>
      <c r="EO1598" s="2"/>
      <c r="EP1598" s="2"/>
      <c r="EQ1598" s="2"/>
      <c r="ER1598" s="2"/>
      <c r="ES1598" s="2"/>
      <c r="ET1598" s="2"/>
      <c r="EU1598" s="2"/>
      <c r="EV1598" s="2"/>
      <c r="EW1598" s="2"/>
      <c r="EX1598" s="2"/>
      <c r="EY1598" s="2"/>
      <c r="EZ1598" s="2"/>
      <c r="FA1598" s="2"/>
      <c r="FB1598" s="2"/>
      <c r="FC1598" s="2"/>
      <c r="FD1598" s="2"/>
      <c r="FE1598" s="2"/>
      <c r="FF1598" s="2"/>
      <c r="FG1598" s="2"/>
      <c r="FH1598" s="2"/>
      <c r="FI1598" s="2"/>
      <c r="FJ1598" s="2"/>
      <c r="FK1598" s="2"/>
      <c r="FL1598" s="2"/>
      <c r="FM1598" s="2"/>
      <c r="FN1598" s="2"/>
      <c r="FO1598" s="2"/>
      <c r="FP1598" s="2"/>
      <c r="FQ1598" s="2"/>
      <c r="FR1598" s="2"/>
      <c r="FS1598" s="2"/>
      <c r="FT1598" s="2"/>
      <c r="FU1598" s="2"/>
      <c r="FV1598" s="2"/>
      <c r="FW1598" s="2"/>
      <c r="FX1598" s="2"/>
      <c r="FY1598" s="2"/>
      <c r="FZ1598" s="2"/>
      <c r="GA1598" s="2"/>
      <c r="GB1598" s="2"/>
      <c r="GC1598" s="2"/>
      <c r="GD1598" s="2"/>
      <c r="GE1598" s="2"/>
      <c r="GF1598" s="2"/>
      <c r="GG1598" s="2"/>
      <c r="GH1598" s="2"/>
      <c r="GI1598" s="2"/>
      <c r="GJ1598" s="2"/>
      <c r="GK1598" s="2"/>
      <c r="GL1598" s="2"/>
      <c r="GM1598" s="2"/>
      <c r="GN1598" s="2"/>
      <c r="GO1598" s="2"/>
      <c r="GP1598" s="2"/>
      <c r="GQ1598" s="2"/>
      <c r="GR1598" s="2"/>
      <c r="GS1598" s="2"/>
      <c r="GT1598" s="2"/>
      <c r="GU1598" s="2"/>
      <c r="GV1598" s="2"/>
      <c r="GW1598" s="2"/>
      <c r="GX1598" s="2"/>
      <c r="GY1598" s="2"/>
      <c r="GZ1598" s="2"/>
      <c r="HA1598" s="2"/>
      <c r="HB1598" s="2"/>
      <c r="HC1598" s="2"/>
      <c r="HD1598" s="2"/>
      <c r="HE1598" s="2"/>
      <c r="HF1598" s="2"/>
      <c r="HG1598" s="2"/>
      <c r="HH1598" s="2"/>
      <c r="HI1598" s="2"/>
      <c r="HJ1598" s="2"/>
      <c r="HK1598" s="2"/>
      <c r="HL1598" s="2"/>
      <c r="HM1598" s="2"/>
      <c r="HN1598" s="2"/>
      <c r="HO1598" s="2"/>
      <c r="HP1598" s="2"/>
      <c r="HQ1598" s="2"/>
      <c r="HR1598" s="2"/>
      <c r="HS1598" s="2"/>
      <c r="HT1598" s="2"/>
      <c r="HU1598" s="2"/>
      <c r="HV1598" s="2"/>
      <c r="HW1598" s="2"/>
      <c r="HX1598" s="2"/>
      <c r="HY1598" s="2"/>
      <c r="HZ1598" s="2"/>
      <c r="IA1598" s="2"/>
      <c r="IB1598" s="2"/>
      <c r="IC1598" s="2"/>
      <c r="ID1598" s="2"/>
    </row>
    <row r="1599" spans="1:238" x14ac:dyDescent="0.2">
      <c r="A1599" s="11">
        <f t="shared" si="28"/>
        <v>1589</v>
      </c>
      <c r="B1599" s="91" t="s">
        <v>1559</v>
      </c>
      <c r="C1599" s="108" t="s">
        <v>1426</v>
      </c>
      <c r="D1599" s="38" t="s">
        <v>1426</v>
      </c>
      <c r="E1599" s="113" t="s">
        <v>1560</v>
      </c>
      <c r="F1599" s="92" t="s">
        <v>71</v>
      </c>
      <c r="G1599" s="93">
        <v>326</v>
      </c>
      <c r="H1599" s="93">
        <v>543</v>
      </c>
      <c r="I1599" s="94" t="s">
        <v>18</v>
      </c>
      <c r="J1599" s="95" t="s">
        <v>17</v>
      </c>
      <c r="K1599" s="97"/>
      <c r="L1599" s="14"/>
      <c r="M1599" s="14"/>
      <c r="N1599" s="14"/>
      <c r="O1599" s="14"/>
      <c r="P1599" s="14"/>
      <c r="Q1599" s="14"/>
      <c r="R1599" s="14"/>
      <c r="S1599" s="14"/>
      <c r="T1599" s="14"/>
      <c r="U1599" s="14"/>
      <c r="V1599" s="14"/>
      <c r="W1599" s="14"/>
      <c r="X1599" s="14"/>
      <c r="Y1599" s="14"/>
      <c r="Z1599" s="14"/>
      <c r="AA1599" s="14"/>
      <c r="AB1599" s="14"/>
      <c r="AC1599" s="14"/>
      <c r="AD1599" s="14"/>
      <c r="AE1599" s="14"/>
      <c r="AF1599" s="14"/>
      <c r="AG1599" s="14"/>
      <c r="AH1599" s="14"/>
      <c r="AI1599" s="14"/>
      <c r="AJ1599" s="14"/>
      <c r="AK1599" s="14"/>
      <c r="AL1599" s="14"/>
      <c r="AM1599" s="14"/>
      <c r="AN1599" s="14"/>
      <c r="AO1599" s="14"/>
      <c r="AP1599" s="14"/>
      <c r="AQ1599" s="14"/>
      <c r="AR1599" s="14"/>
      <c r="AS1599" s="14"/>
      <c r="AT1599" s="14"/>
      <c r="AU1599" s="14"/>
      <c r="AV1599" s="14"/>
      <c r="AW1599" s="14"/>
      <c r="AX1599" s="14"/>
      <c r="AY1599" s="14"/>
      <c r="AZ1599" s="14"/>
      <c r="BA1599" s="14"/>
      <c r="BB1599" s="14"/>
      <c r="BC1599" s="14"/>
      <c r="BD1599" s="14"/>
      <c r="BE1599" s="14"/>
      <c r="BF1599" s="14"/>
      <c r="BG1599" s="14"/>
      <c r="BH1599" s="14"/>
      <c r="BI1599" s="14"/>
      <c r="BJ1599" s="14"/>
      <c r="BK1599" s="14"/>
      <c r="BL1599" s="14"/>
      <c r="BM1599" s="14"/>
      <c r="BN1599" s="14"/>
      <c r="BO1599" s="14"/>
      <c r="BP1599" s="14"/>
      <c r="BQ1599" s="14"/>
      <c r="BR1599" s="14"/>
      <c r="BS1599" s="14"/>
      <c r="BT1599" s="14"/>
      <c r="BU1599" s="14"/>
      <c r="BV1599" s="14"/>
      <c r="BW1599" s="14"/>
      <c r="BX1599" s="14"/>
      <c r="BY1599" s="14"/>
      <c r="BZ1599" s="14"/>
      <c r="CA1599" s="14"/>
      <c r="CB1599" s="14"/>
      <c r="CC1599" s="14"/>
      <c r="CD1599" s="14"/>
      <c r="CE1599" s="14"/>
      <c r="CF1599" s="14"/>
      <c r="CG1599" s="14"/>
      <c r="CH1599" s="14"/>
      <c r="CI1599" s="14"/>
      <c r="CJ1599" s="14"/>
      <c r="CK1599" s="14"/>
      <c r="CL1599" s="14"/>
      <c r="CM1599" s="14"/>
      <c r="CN1599" s="14"/>
      <c r="CO1599" s="14"/>
      <c r="CP1599" s="14"/>
      <c r="CQ1599" s="14"/>
      <c r="CR1599" s="14"/>
      <c r="CS1599" s="14"/>
      <c r="CT1599" s="14"/>
      <c r="CU1599" s="14"/>
      <c r="CV1599" s="14"/>
      <c r="CW1599" s="14"/>
      <c r="CX1599" s="14"/>
      <c r="CY1599" s="14"/>
      <c r="CZ1599" s="14"/>
      <c r="DA1599" s="14"/>
      <c r="DB1599" s="14"/>
      <c r="DC1599" s="14"/>
      <c r="DD1599" s="14"/>
      <c r="DE1599" s="14"/>
      <c r="DF1599" s="14"/>
      <c r="DG1599" s="14"/>
      <c r="DH1599" s="14"/>
      <c r="DI1599" s="14"/>
      <c r="DJ1599" s="14"/>
      <c r="DK1599" s="14"/>
      <c r="DL1599" s="14"/>
      <c r="DM1599" s="14"/>
      <c r="DN1599" s="14"/>
      <c r="DO1599" s="14"/>
      <c r="DP1599" s="14"/>
      <c r="DQ1599" s="14"/>
      <c r="DR1599" s="14"/>
      <c r="DS1599" s="14"/>
      <c r="DT1599" s="14"/>
      <c r="DU1599" s="14"/>
      <c r="DV1599" s="14"/>
      <c r="DW1599" s="14"/>
      <c r="DX1599" s="14"/>
      <c r="DY1599" s="14"/>
      <c r="DZ1599" s="14"/>
      <c r="EA1599" s="14"/>
      <c r="EB1599" s="14"/>
      <c r="EC1599" s="14"/>
      <c r="ED1599" s="14"/>
      <c r="EE1599" s="14"/>
      <c r="EF1599" s="14"/>
      <c r="EG1599" s="14"/>
      <c r="EH1599" s="14"/>
      <c r="EI1599" s="14"/>
      <c r="EJ1599" s="14"/>
      <c r="EK1599" s="14"/>
      <c r="EL1599" s="14"/>
      <c r="EM1599" s="14"/>
      <c r="EN1599" s="14"/>
      <c r="EO1599" s="14"/>
      <c r="EP1599" s="14"/>
      <c r="EQ1599" s="14"/>
      <c r="ER1599" s="14"/>
      <c r="ES1599" s="14"/>
      <c r="ET1599" s="14"/>
      <c r="EU1599" s="14"/>
      <c r="EV1599" s="14"/>
      <c r="EW1599" s="14"/>
      <c r="EX1599" s="14"/>
      <c r="EY1599" s="14"/>
      <c r="EZ1599" s="14"/>
      <c r="FA1599" s="14"/>
      <c r="FB1599" s="14"/>
      <c r="FC1599" s="14"/>
      <c r="FD1599" s="14"/>
      <c r="FE1599" s="14"/>
      <c r="FF1599" s="14"/>
      <c r="FG1599" s="14"/>
      <c r="FH1599" s="14"/>
      <c r="FI1599" s="14"/>
      <c r="FJ1599" s="14"/>
      <c r="FK1599" s="14"/>
      <c r="FL1599" s="14"/>
      <c r="FM1599" s="14"/>
      <c r="FN1599" s="14"/>
      <c r="FO1599" s="14"/>
      <c r="FP1599" s="14"/>
      <c r="FQ1599" s="14"/>
      <c r="FR1599" s="14"/>
      <c r="FS1599" s="14"/>
      <c r="FT1599" s="14"/>
      <c r="FU1599" s="14"/>
      <c r="FV1599" s="14"/>
      <c r="FW1599" s="14"/>
      <c r="FX1599" s="14"/>
      <c r="FY1599" s="14"/>
      <c r="FZ1599" s="14"/>
      <c r="GA1599" s="14"/>
      <c r="GB1599" s="14"/>
      <c r="GC1599" s="14"/>
      <c r="GD1599" s="14"/>
      <c r="GE1599" s="14"/>
      <c r="GF1599" s="14"/>
      <c r="GG1599" s="14"/>
      <c r="GH1599" s="14"/>
      <c r="GI1599" s="14"/>
      <c r="GJ1599" s="14"/>
      <c r="GK1599" s="14"/>
      <c r="GL1599" s="14"/>
      <c r="GM1599" s="14"/>
      <c r="GN1599" s="14"/>
      <c r="GO1599" s="14"/>
      <c r="GP1599" s="14"/>
      <c r="GQ1599" s="14"/>
      <c r="GR1599" s="14"/>
      <c r="GS1599" s="14"/>
      <c r="GT1599" s="14"/>
      <c r="GU1599" s="14"/>
      <c r="GV1599" s="14"/>
      <c r="GW1599" s="14"/>
      <c r="GX1599" s="14"/>
      <c r="GY1599" s="14"/>
      <c r="GZ1599" s="14"/>
      <c r="HA1599" s="14"/>
      <c r="HB1599" s="14"/>
      <c r="HC1599" s="14"/>
      <c r="HD1599" s="14"/>
      <c r="HE1599" s="14"/>
      <c r="HF1599" s="14"/>
      <c r="HG1599" s="14"/>
      <c r="HH1599" s="14"/>
      <c r="HI1599" s="14"/>
      <c r="HJ1599" s="14"/>
      <c r="HK1599" s="14"/>
      <c r="HL1599" s="14"/>
      <c r="HM1599" s="14"/>
      <c r="HN1599" s="14"/>
      <c r="HO1599" s="14"/>
      <c r="HP1599" s="14"/>
      <c r="HQ1599" s="14"/>
      <c r="HR1599" s="14"/>
      <c r="HS1599" s="14"/>
      <c r="HT1599" s="14"/>
      <c r="HU1599" s="14"/>
      <c r="HV1599" s="14"/>
      <c r="HW1599" s="14"/>
      <c r="HX1599" s="14"/>
      <c r="HY1599" s="14"/>
      <c r="HZ1599" s="14"/>
      <c r="IA1599" s="14"/>
      <c r="IB1599" s="14"/>
      <c r="IC1599" s="14"/>
      <c r="ID1599" s="14"/>
    </row>
    <row r="1600" spans="1:238" x14ac:dyDescent="0.2">
      <c r="A1600" s="11">
        <f t="shared" si="28"/>
        <v>1590</v>
      </c>
      <c r="B1600" s="38" t="s">
        <v>1625</v>
      </c>
      <c r="C1600" s="32" t="s">
        <v>1426</v>
      </c>
      <c r="D1600" s="38" t="s">
        <v>1426</v>
      </c>
      <c r="E1600" s="68" t="s">
        <v>1626</v>
      </c>
      <c r="F1600" s="33" t="s">
        <v>1627</v>
      </c>
      <c r="G1600" s="34">
        <v>3549</v>
      </c>
      <c r="H1600" s="34">
        <v>7292</v>
      </c>
      <c r="I1600" s="37" t="s">
        <v>18</v>
      </c>
      <c r="J1600" s="35" t="s">
        <v>17</v>
      </c>
      <c r="K1600" s="36"/>
    </row>
    <row r="1601" spans="1:238" x14ac:dyDescent="0.2">
      <c r="A1601" s="11">
        <f t="shared" si="28"/>
        <v>1591</v>
      </c>
      <c r="B1601" s="38" t="s">
        <v>1661</v>
      </c>
      <c r="C1601" s="38" t="s">
        <v>1426</v>
      </c>
      <c r="D1601" s="38" t="s">
        <v>1426</v>
      </c>
      <c r="E1601" s="68" t="s">
        <v>1662</v>
      </c>
      <c r="F1601" s="33" t="s">
        <v>84</v>
      </c>
      <c r="G1601" s="34">
        <v>2157</v>
      </c>
      <c r="H1601" s="34">
        <v>3594</v>
      </c>
      <c r="I1601" s="37" t="s">
        <v>15</v>
      </c>
      <c r="J1601" s="35" t="s">
        <v>17</v>
      </c>
      <c r="K1601" s="36"/>
    </row>
    <row r="1602" spans="1:238" x14ac:dyDescent="0.2">
      <c r="A1602" s="11">
        <f t="shared" si="28"/>
        <v>1592</v>
      </c>
      <c r="B1602" s="38" t="s">
        <v>1669</v>
      </c>
      <c r="C1602" s="38" t="s">
        <v>1426</v>
      </c>
      <c r="D1602" s="38" t="s">
        <v>1426</v>
      </c>
      <c r="E1602" s="68" t="s">
        <v>1670</v>
      </c>
      <c r="F1602" s="33" t="s">
        <v>1392</v>
      </c>
      <c r="G1602" s="34">
        <v>668</v>
      </c>
      <c r="H1602" s="34">
        <v>1106</v>
      </c>
      <c r="I1602" s="37" t="s">
        <v>15</v>
      </c>
      <c r="J1602" s="35" t="s">
        <v>17</v>
      </c>
      <c r="K1602" s="36"/>
    </row>
    <row r="1603" spans="1:238" x14ac:dyDescent="0.2">
      <c r="A1603" s="11">
        <f t="shared" si="28"/>
        <v>1593</v>
      </c>
      <c r="B1603" s="38" t="s">
        <v>1756</v>
      </c>
      <c r="C1603" s="38" t="s">
        <v>1426</v>
      </c>
      <c r="D1603" s="38" t="s">
        <v>1426</v>
      </c>
      <c r="E1603" s="69" t="s">
        <v>1757</v>
      </c>
      <c r="F1603" s="82" t="s">
        <v>870</v>
      </c>
      <c r="G1603" s="83">
        <v>1893</v>
      </c>
      <c r="H1603" s="34">
        <v>2257</v>
      </c>
      <c r="I1603" s="37" t="s">
        <v>15</v>
      </c>
      <c r="J1603" s="35" t="s">
        <v>17</v>
      </c>
      <c r="K1603" s="45"/>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c r="AK1603" s="13"/>
      <c r="AL1603" s="13"/>
      <c r="AM1603" s="13"/>
      <c r="AN1603" s="13"/>
      <c r="AO1603" s="13"/>
      <c r="AP1603" s="13"/>
      <c r="AQ1603" s="13"/>
      <c r="AR1603" s="13"/>
      <c r="AS1603" s="13"/>
      <c r="AT1603" s="13"/>
      <c r="AU1603" s="13"/>
      <c r="AV1603" s="13"/>
      <c r="AW1603" s="13"/>
      <c r="AX1603" s="13"/>
      <c r="AY1603" s="13"/>
      <c r="AZ1603" s="13"/>
      <c r="BA1603" s="13"/>
      <c r="BB1603" s="13"/>
      <c r="BC1603" s="13"/>
      <c r="BD1603" s="13"/>
      <c r="BE1603" s="13"/>
      <c r="BF1603" s="13"/>
      <c r="BG1603" s="13"/>
      <c r="BH1603" s="13"/>
      <c r="BI1603" s="13"/>
      <c r="BJ1603" s="13"/>
      <c r="BK1603" s="13"/>
      <c r="BL1603" s="13"/>
      <c r="BM1603" s="13"/>
      <c r="BN1603" s="13"/>
      <c r="BO1603" s="13"/>
      <c r="BP1603" s="13"/>
      <c r="BQ1603" s="13"/>
      <c r="BR1603" s="13"/>
      <c r="BS1603" s="13"/>
      <c r="BT1603" s="13"/>
      <c r="BU1603" s="13"/>
      <c r="BV1603" s="13"/>
      <c r="BW1603" s="13"/>
      <c r="BX1603" s="13"/>
      <c r="BY1603" s="13"/>
      <c r="BZ1603" s="13"/>
      <c r="CA1603" s="13"/>
      <c r="CB1603" s="13"/>
      <c r="CC1603" s="13"/>
      <c r="CD1603" s="13"/>
      <c r="CE1603" s="13"/>
      <c r="CF1603" s="13"/>
      <c r="CG1603" s="13"/>
      <c r="CH1603" s="13"/>
      <c r="CI1603" s="13"/>
      <c r="CJ1603" s="13"/>
      <c r="CK1603" s="13"/>
      <c r="CL1603" s="13"/>
      <c r="CM1603" s="13"/>
      <c r="CN1603" s="13"/>
      <c r="CO1603" s="13"/>
      <c r="CP1603" s="13"/>
      <c r="CQ1603" s="13"/>
      <c r="CR1603" s="13"/>
      <c r="CS1603" s="13"/>
      <c r="CT1603" s="13"/>
      <c r="CU1603" s="13"/>
      <c r="CV1603" s="13"/>
      <c r="CW1603" s="13"/>
      <c r="CX1603" s="13"/>
      <c r="CY1603" s="13"/>
      <c r="CZ1603" s="13"/>
      <c r="DA1603" s="13"/>
      <c r="DB1603" s="13"/>
      <c r="DC1603" s="13"/>
      <c r="DD1603" s="13"/>
      <c r="DE1603" s="13"/>
      <c r="DF1603" s="13"/>
      <c r="DG1603" s="13"/>
      <c r="DH1603" s="13"/>
      <c r="DI1603" s="13"/>
      <c r="DJ1603" s="13"/>
      <c r="DK1603" s="13"/>
      <c r="DL1603" s="13"/>
      <c r="DM1603" s="13"/>
      <c r="DN1603" s="13"/>
      <c r="DO1603" s="13"/>
      <c r="DP1603" s="13"/>
      <c r="DQ1603" s="13"/>
      <c r="DR1603" s="13"/>
      <c r="DS1603" s="13"/>
      <c r="DT1603" s="13"/>
      <c r="DU1603" s="13"/>
      <c r="DV1603" s="13"/>
      <c r="DW1603" s="13"/>
      <c r="DX1603" s="13"/>
      <c r="DY1603" s="13"/>
      <c r="DZ1603" s="13"/>
      <c r="EA1603" s="13"/>
      <c r="EB1603" s="13"/>
      <c r="EC1603" s="13"/>
      <c r="ED1603" s="13"/>
      <c r="EE1603" s="13"/>
      <c r="EF1603" s="13"/>
      <c r="EG1603" s="13"/>
      <c r="EH1603" s="13"/>
      <c r="EI1603" s="13"/>
      <c r="EJ1603" s="13"/>
      <c r="EK1603" s="13"/>
      <c r="EL1603" s="13"/>
      <c r="EM1603" s="13"/>
      <c r="EN1603" s="13"/>
      <c r="EO1603" s="13"/>
      <c r="EP1603" s="13"/>
      <c r="EQ1603" s="13"/>
      <c r="ER1603" s="13"/>
      <c r="ES1603" s="13"/>
      <c r="ET1603" s="13"/>
      <c r="EU1603" s="13"/>
      <c r="EV1603" s="13"/>
      <c r="EW1603" s="13"/>
      <c r="EX1603" s="13"/>
      <c r="EY1603" s="13"/>
      <c r="EZ1603" s="13"/>
      <c r="FA1603" s="13"/>
      <c r="FB1603" s="13"/>
      <c r="FC1603" s="13"/>
      <c r="FD1603" s="13"/>
      <c r="FE1603" s="13"/>
      <c r="FF1603" s="13"/>
      <c r="FG1603" s="13"/>
      <c r="FH1603" s="13"/>
      <c r="FI1603" s="13"/>
      <c r="FJ1603" s="13"/>
      <c r="FK1603" s="13"/>
      <c r="FL1603" s="13"/>
      <c r="FM1603" s="13"/>
      <c r="FN1603" s="13"/>
      <c r="FO1603" s="13"/>
      <c r="FP1603" s="13"/>
      <c r="FQ1603" s="13"/>
      <c r="FR1603" s="13"/>
      <c r="FS1603" s="13"/>
      <c r="FT1603" s="13"/>
      <c r="FU1603" s="13"/>
      <c r="FV1603" s="13"/>
      <c r="FW1603" s="13"/>
      <c r="FX1603" s="13"/>
      <c r="FY1603" s="13"/>
      <c r="FZ1603" s="13"/>
      <c r="GA1603" s="13"/>
      <c r="GB1603" s="13"/>
      <c r="GC1603" s="13"/>
      <c r="GD1603" s="13"/>
      <c r="GE1603" s="13"/>
      <c r="GF1603" s="13"/>
      <c r="GG1603" s="13"/>
      <c r="GH1603" s="13"/>
      <c r="GI1603" s="13"/>
      <c r="GJ1603" s="13"/>
      <c r="GK1603" s="13"/>
      <c r="GL1603" s="13"/>
      <c r="GM1603" s="13"/>
      <c r="GN1603" s="13"/>
      <c r="GO1603" s="13"/>
      <c r="GP1603" s="13"/>
      <c r="GQ1603" s="13"/>
      <c r="GR1603" s="13"/>
      <c r="GS1603" s="13"/>
      <c r="GT1603" s="13"/>
      <c r="GU1603" s="13"/>
      <c r="GV1603" s="13"/>
      <c r="GW1603" s="13"/>
      <c r="GX1603" s="13"/>
      <c r="GY1603" s="13"/>
      <c r="GZ1603" s="13"/>
      <c r="HA1603" s="13"/>
      <c r="HB1603" s="13"/>
      <c r="HC1603" s="13"/>
      <c r="HD1603" s="13"/>
      <c r="HE1603" s="13"/>
      <c r="HF1603" s="13"/>
      <c r="HG1603" s="13"/>
      <c r="HH1603" s="13"/>
      <c r="HI1603" s="13"/>
      <c r="HJ1603" s="13"/>
      <c r="HK1603" s="13"/>
      <c r="HL1603" s="13"/>
      <c r="HM1603" s="13"/>
      <c r="HN1603" s="13"/>
      <c r="HO1603" s="13"/>
      <c r="HP1603" s="13"/>
      <c r="HQ1603" s="13"/>
      <c r="HR1603" s="13"/>
      <c r="HS1603" s="13"/>
      <c r="HT1603" s="13"/>
      <c r="HU1603" s="13"/>
      <c r="HV1603" s="13"/>
      <c r="HW1603" s="13"/>
      <c r="HX1603" s="13"/>
      <c r="HY1603" s="13"/>
      <c r="HZ1603" s="13"/>
      <c r="IA1603" s="13"/>
      <c r="IB1603" s="13"/>
      <c r="IC1603" s="13"/>
      <c r="ID1603" s="13"/>
    </row>
    <row r="1604" spans="1:238" x14ac:dyDescent="0.2">
      <c r="A1604" s="11">
        <f t="shared" si="28"/>
        <v>1594</v>
      </c>
      <c r="B1604" s="32" t="s">
        <v>1792</v>
      </c>
      <c r="C1604" s="32" t="s">
        <v>1426</v>
      </c>
      <c r="D1604" s="38" t="s">
        <v>1426</v>
      </c>
      <c r="E1604" s="69" t="s">
        <v>1791</v>
      </c>
      <c r="F1604" s="82" t="s">
        <v>119</v>
      </c>
      <c r="G1604" s="34">
        <v>485</v>
      </c>
      <c r="H1604" s="34">
        <v>1278</v>
      </c>
      <c r="I1604" s="37" t="s">
        <v>19</v>
      </c>
      <c r="J1604" s="35" t="s">
        <v>17</v>
      </c>
      <c r="K1604" s="36"/>
    </row>
    <row r="1605" spans="1:238" x14ac:dyDescent="0.2">
      <c r="A1605" s="11">
        <f t="shared" si="28"/>
        <v>1595</v>
      </c>
      <c r="B1605" s="38" t="s">
        <v>263</v>
      </c>
      <c r="C1605" s="38" t="s">
        <v>1426</v>
      </c>
      <c r="D1605" s="38" t="s">
        <v>1426</v>
      </c>
      <c r="E1605" s="69" t="s">
        <v>2032</v>
      </c>
      <c r="F1605" s="40" t="s">
        <v>1320</v>
      </c>
      <c r="G1605" s="39">
        <v>1477</v>
      </c>
      <c r="H1605" s="39">
        <v>2607</v>
      </c>
      <c r="I1605" s="41" t="s">
        <v>15</v>
      </c>
      <c r="J1605" s="43" t="s">
        <v>17</v>
      </c>
      <c r="K1605" s="45"/>
      <c r="L1605" s="12"/>
      <c r="M1605" s="12"/>
      <c r="N1605" s="12"/>
      <c r="O1605" s="12"/>
      <c r="P1605" s="12"/>
      <c r="Q1605" s="12"/>
      <c r="R1605" s="12"/>
      <c r="S1605" s="12"/>
      <c r="T1605" s="12"/>
      <c r="U1605" s="12"/>
      <c r="V1605" s="12"/>
      <c r="W1605" s="12"/>
      <c r="X1605" s="12"/>
      <c r="Y1605" s="12"/>
      <c r="Z1605" s="12"/>
      <c r="AA1605" s="12"/>
      <c r="AB1605" s="12"/>
      <c r="AC1605" s="12"/>
      <c r="AD1605" s="12"/>
      <c r="AE1605" s="12"/>
      <c r="AF1605" s="12"/>
      <c r="AG1605" s="12"/>
      <c r="AH1605" s="12"/>
      <c r="AI1605" s="12"/>
      <c r="AJ1605" s="12"/>
      <c r="AK1605" s="12"/>
      <c r="AL1605" s="12"/>
      <c r="AM1605" s="12"/>
      <c r="AN1605" s="12"/>
      <c r="AO1605" s="12"/>
      <c r="AP1605" s="12"/>
      <c r="AQ1605" s="12"/>
      <c r="AR1605" s="12"/>
      <c r="AS1605" s="12"/>
      <c r="AT1605" s="12"/>
      <c r="AU1605" s="12"/>
      <c r="AV1605" s="12"/>
      <c r="AW1605" s="12"/>
      <c r="AX1605" s="12"/>
      <c r="AY1605" s="12"/>
      <c r="AZ1605" s="12"/>
      <c r="BA1605" s="12"/>
      <c r="BB1605" s="12"/>
      <c r="BC1605" s="12"/>
      <c r="BD1605" s="12"/>
      <c r="BE1605" s="12"/>
      <c r="BF1605" s="12"/>
      <c r="BG1605" s="12"/>
      <c r="BH1605" s="12"/>
      <c r="BI1605" s="12"/>
      <c r="BJ1605" s="12"/>
      <c r="BK1605" s="12"/>
      <c r="BL1605" s="12"/>
      <c r="BM1605" s="12"/>
      <c r="BN1605" s="12"/>
      <c r="BO1605" s="12"/>
      <c r="BP1605" s="12"/>
      <c r="BQ1605" s="12"/>
      <c r="BR1605" s="12"/>
      <c r="BS1605" s="12"/>
      <c r="BT1605" s="12"/>
      <c r="BU1605" s="12"/>
      <c r="BV1605" s="12"/>
      <c r="BW1605" s="12"/>
      <c r="BX1605" s="12"/>
      <c r="BY1605" s="12"/>
      <c r="BZ1605" s="12"/>
      <c r="CA1605" s="12"/>
      <c r="CB1605" s="12"/>
      <c r="CC1605" s="12"/>
      <c r="CD1605" s="12"/>
      <c r="CE1605" s="12"/>
      <c r="CF1605" s="12"/>
      <c r="CG1605" s="12"/>
      <c r="CH1605" s="12"/>
      <c r="CI1605" s="12"/>
      <c r="CJ1605" s="12"/>
      <c r="CK1605" s="12"/>
      <c r="CL1605" s="12"/>
      <c r="CM1605" s="12"/>
      <c r="CN1605" s="12"/>
      <c r="CO1605" s="12"/>
      <c r="CP1605" s="12"/>
      <c r="CQ1605" s="12"/>
      <c r="CR1605" s="12"/>
      <c r="CS1605" s="12"/>
      <c r="CT1605" s="12"/>
      <c r="CU1605" s="12"/>
      <c r="CV1605" s="12"/>
      <c r="CW1605" s="12"/>
      <c r="CX1605" s="12"/>
      <c r="CY1605" s="12"/>
      <c r="CZ1605" s="12"/>
      <c r="DA1605" s="12"/>
      <c r="DB1605" s="12"/>
      <c r="DC1605" s="12"/>
      <c r="DD1605" s="12"/>
      <c r="DE1605" s="12"/>
      <c r="DF1605" s="12"/>
      <c r="DG1605" s="12"/>
      <c r="DH1605" s="12"/>
      <c r="DI1605" s="12"/>
      <c r="DJ1605" s="12"/>
      <c r="DK1605" s="12"/>
      <c r="DL1605" s="12"/>
      <c r="DM1605" s="12"/>
      <c r="DN1605" s="12"/>
      <c r="DO1605" s="12"/>
      <c r="DP1605" s="12"/>
      <c r="DQ1605" s="12"/>
      <c r="DR1605" s="12"/>
      <c r="DS1605" s="12"/>
      <c r="DT1605" s="12"/>
      <c r="DU1605" s="12"/>
      <c r="DV1605" s="12"/>
      <c r="DW1605" s="12"/>
      <c r="DX1605" s="12"/>
      <c r="DY1605" s="12"/>
      <c r="DZ1605" s="12"/>
      <c r="EA1605" s="12"/>
      <c r="EB1605" s="12"/>
      <c r="EC1605" s="12"/>
      <c r="ED1605" s="12"/>
      <c r="EE1605" s="12"/>
      <c r="EF1605" s="12"/>
      <c r="EG1605" s="12"/>
      <c r="EH1605" s="12"/>
      <c r="EI1605" s="12"/>
      <c r="EJ1605" s="12"/>
      <c r="EK1605" s="12"/>
      <c r="EL1605" s="12"/>
      <c r="EM1605" s="12"/>
      <c r="EN1605" s="12"/>
      <c r="EO1605" s="12"/>
      <c r="EP1605" s="12"/>
      <c r="EQ1605" s="12"/>
      <c r="ER1605" s="12"/>
      <c r="ES1605" s="12"/>
      <c r="ET1605" s="12"/>
      <c r="EU1605" s="12"/>
      <c r="EV1605" s="12"/>
      <c r="EW1605" s="12"/>
      <c r="EX1605" s="12"/>
      <c r="EY1605" s="12"/>
      <c r="EZ1605" s="12"/>
      <c r="FA1605" s="12"/>
      <c r="FB1605" s="12"/>
      <c r="FC1605" s="12"/>
      <c r="FD1605" s="12"/>
      <c r="FE1605" s="12"/>
      <c r="FF1605" s="12"/>
      <c r="FG1605" s="12"/>
      <c r="FH1605" s="12"/>
      <c r="FI1605" s="12"/>
      <c r="FJ1605" s="12"/>
      <c r="FK1605" s="12"/>
      <c r="FL1605" s="12"/>
      <c r="FM1605" s="12"/>
      <c r="FN1605" s="12"/>
      <c r="FO1605" s="12"/>
      <c r="FP1605" s="12"/>
      <c r="FQ1605" s="12"/>
      <c r="FR1605" s="12"/>
      <c r="FS1605" s="12"/>
      <c r="FT1605" s="12"/>
      <c r="FU1605" s="12"/>
      <c r="FV1605" s="12"/>
      <c r="FW1605" s="12"/>
      <c r="FX1605" s="12"/>
      <c r="FY1605" s="12"/>
      <c r="FZ1605" s="12"/>
      <c r="GA1605" s="12"/>
      <c r="GB1605" s="12"/>
      <c r="GC1605" s="12"/>
      <c r="GD1605" s="12"/>
      <c r="GE1605" s="12"/>
      <c r="GF1605" s="12"/>
      <c r="GG1605" s="12"/>
      <c r="GH1605" s="12"/>
      <c r="GI1605" s="12"/>
      <c r="GJ1605" s="12"/>
      <c r="GK1605" s="12"/>
      <c r="GL1605" s="12"/>
      <c r="GM1605" s="12"/>
      <c r="GN1605" s="12"/>
      <c r="GO1605" s="12"/>
      <c r="GP1605" s="12"/>
      <c r="GQ1605" s="12"/>
      <c r="GR1605" s="12"/>
      <c r="GS1605" s="12"/>
      <c r="GT1605" s="12"/>
      <c r="GU1605" s="12"/>
      <c r="GV1605" s="12"/>
      <c r="GW1605" s="12"/>
      <c r="GX1605" s="12"/>
      <c r="GY1605" s="12"/>
      <c r="GZ1605" s="12"/>
      <c r="HA1605" s="12"/>
      <c r="HB1605" s="12"/>
      <c r="HC1605" s="12"/>
      <c r="HD1605" s="12"/>
      <c r="HE1605" s="12"/>
      <c r="HF1605" s="12"/>
      <c r="HG1605" s="12"/>
      <c r="HH1605" s="12"/>
      <c r="HI1605" s="12"/>
      <c r="HJ1605" s="12"/>
      <c r="HK1605" s="12"/>
      <c r="HL1605" s="12"/>
      <c r="HM1605" s="12"/>
      <c r="HN1605" s="12"/>
      <c r="HO1605" s="12"/>
      <c r="HP1605" s="12"/>
      <c r="HQ1605" s="12"/>
      <c r="HR1605" s="12"/>
      <c r="HS1605" s="12"/>
      <c r="HT1605" s="12"/>
      <c r="HU1605" s="12"/>
      <c r="HV1605" s="12"/>
      <c r="HW1605" s="12"/>
      <c r="HX1605" s="12"/>
      <c r="HY1605" s="12"/>
      <c r="HZ1605" s="12"/>
      <c r="IA1605" s="12"/>
      <c r="IB1605" s="12"/>
      <c r="IC1605" s="12"/>
      <c r="ID1605" s="12"/>
    </row>
    <row r="1606" spans="1:238" x14ac:dyDescent="0.2">
      <c r="A1606" s="11">
        <f t="shared" si="28"/>
        <v>1596</v>
      </c>
      <c r="B1606" s="38" t="s">
        <v>264</v>
      </c>
      <c r="C1606" s="38" t="s">
        <v>1426</v>
      </c>
      <c r="D1606" s="38" t="s">
        <v>1426</v>
      </c>
      <c r="E1606" s="69" t="s">
        <v>224</v>
      </c>
      <c r="F1606" s="40" t="s">
        <v>1320</v>
      </c>
      <c r="G1606" s="39">
        <v>247</v>
      </c>
      <c r="H1606" s="39">
        <v>449</v>
      </c>
      <c r="I1606" s="41" t="s">
        <v>15</v>
      </c>
      <c r="J1606" s="43" t="s">
        <v>17</v>
      </c>
      <c r="K1606" s="42"/>
      <c r="L1606" s="12"/>
      <c r="M1606" s="12"/>
      <c r="N1606" s="12"/>
      <c r="O1606" s="12"/>
      <c r="P1606" s="12"/>
      <c r="Q1606" s="12"/>
      <c r="R1606" s="12"/>
      <c r="S1606" s="12"/>
      <c r="T1606" s="12"/>
      <c r="U1606" s="12"/>
      <c r="V1606" s="12"/>
      <c r="W1606" s="12"/>
      <c r="X1606" s="12"/>
      <c r="Y1606" s="12"/>
      <c r="Z1606" s="12"/>
      <c r="AA1606" s="12"/>
      <c r="AB1606" s="12"/>
      <c r="AC1606" s="12"/>
      <c r="AD1606" s="12"/>
      <c r="AE1606" s="12"/>
      <c r="AF1606" s="12"/>
      <c r="AG1606" s="12"/>
      <c r="AH1606" s="12"/>
      <c r="AI1606" s="12"/>
      <c r="AJ1606" s="12"/>
      <c r="AK1606" s="12"/>
      <c r="AL1606" s="12"/>
      <c r="AM1606" s="12"/>
      <c r="AN1606" s="12"/>
      <c r="AO1606" s="12"/>
      <c r="AP1606" s="12"/>
      <c r="AQ1606" s="12"/>
      <c r="AR1606" s="12"/>
      <c r="AS1606" s="12"/>
      <c r="AT1606" s="12"/>
      <c r="AU1606" s="12"/>
      <c r="AV1606" s="12"/>
      <c r="AW1606" s="12"/>
      <c r="AX1606" s="12"/>
      <c r="AY1606" s="12"/>
      <c r="AZ1606" s="12"/>
      <c r="BA1606" s="12"/>
      <c r="BB1606" s="12"/>
      <c r="BC1606" s="12"/>
      <c r="BD1606" s="12"/>
      <c r="BE1606" s="12"/>
      <c r="BF1606" s="12"/>
      <c r="BG1606" s="12"/>
      <c r="BH1606" s="12"/>
      <c r="BI1606" s="12"/>
      <c r="BJ1606" s="12"/>
      <c r="BK1606" s="12"/>
      <c r="BL1606" s="12"/>
      <c r="BM1606" s="12"/>
      <c r="BN1606" s="12"/>
      <c r="BO1606" s="12"/>
      <c r="BP1606" s="12"/>
      <c r="BQ1606" s="12"/>
      <c r="BR1606" s="12"/>
      <c r="BS1606" s="12"/>
      <c r="BT1606" s="12"/>
      <c r="BU1606" s="12"/>
      <c r="BV1606" s="12"/>
      <c r="BW1606" s="12"/>
      <c r="BX1606" s="12"/>
      <c r="BY1606" s="12"/>
      <c r="BZ1606" s="12"/>
      <c r="CA1606" s="12"/>
      <c r="CB1606" s="12"/>
      <c r="CC1606" s="12"/>
      <c r="CD1606" s="12"/>
      <c r="CE1606" s="12"/>
      <c r="CF1606" s="12"/>
      <c r="CG1606" s="12"/>
      <c r="CH1606" s="12"/>
      <c r="CI1606" s="12"/>
      <c r="CJ1606" s="12"/>
      <c r="CK1606" s="12"/>
      <c r="CL1606" s="12"/>
      <c r="CM1606" s="12"/>
      <c r="CN1606" s="12"/>
      <c r="CO1606" s="12"/>
      <c r="CP1606" s="12"/>
      <c r="CQ1606" s="12"/>
      <c r="CR1606" s="12"/>
      <c r="CS1606" s="12"/>
      <c r="CT1606" s="12"/>
      <c r="CU1606" s="12"/>
      <c r="CV1606" s="12"/>
      <c r="CW1606" s="12"/>
      <c r="CX1606" s="12"/>
      <c r="CY1606" s="12"/>
      <c r="CZ1606" s="12"/>
      <c r="DA1606" s="12"/>
      <c r="DB1606" s="12"/>
      <c r="DC1606" s="12"/>
      <c r="DD1606" s="12"/>
      <c r="DE1606" s="12"/>
      <c r="DF1606" s="12"/>
      <c r="DG1606" s="12"/>
      <c r="DH1606" s="12"/>
      <c r="DI1606" s="12"/>
      <c r="DJ1606" s="12"/>
      <c r="DK1606" s="12"/>
      <c r="DL1606" s="12"/>
      <c r="DM1606" s="12"/>
      <c r="DN1606" s="12"/>
      <c r="DO1606" s="12"/>
      <c r="DP1606" s="12"/>
      <c r="DQ1606" s="12"/>
      <c r="DR1606" s="12"/>
      <c r="DS1606" s="12"/>
      <c r="DT1606" s="12"/>
      <c r="DU1606" s="12"/>
      <c r="DV1606" s="12"/>
      <c r="DW1606" s="12"/>
      <c r="DX1606" s="12"/>
      <c r="DY1606" s="12"/>
      <c r="DZ1606" s="12"/>
      <c r="EA1606" s="12"/>
      <c r="EB1606" s="12"/>
      <c r="EC1606" s="12"/>
      <c r="ED1606" s="12"/>
      <c r="EE1606" s="12"/>
      <c r="EF1606" s="12"/>
      <c r="EG1606" s="12"/>
      <c r="EH1606" s="12"/>
      <c r="EI1606" s="12"/>
      <c r="EJ1606" s="12"/>
      <c r="EK1606" s="12"/>
      <c r="EL1606" s="12"/>
      <c r="EM1606" s="12"/>
      <c r="EN1606" s="12"/>
      <c r="EO1606" s="12"/>
      <c r="EP1606" s="12"/>
      <c r="EQ1606" s="12"/>
      <c r="ER1606" s="12"/>
      <c r="ES1606" s="12"/>
      <c r="ET1606" s="12"/>
      <c r="EU1606" s="12"/>
      <c r="EV1606" s="12"/>
      <c r="EW1606" s="12"/>
      <c r="EX1606" s="12"/>
      <c r="EY1606" s="12"/>
      <c r="EZ1606" s="12"/>
      <c r="FA1606" s="12"/>
      <c r="FB1606" s="12"/>
      <c r="FC1606" s="12"/>
      <c r="FD1606" s="12"/>
      <c r="FE1606" s="12"/>
      <c r="FF1606" s="12"/>
      <c r="FG1606" s="12"/>
      <c r="FH1606" s="12"/>
      <c r="FI1606" s="12"/>
      <c r="FJ1606" s="12"/>
      <c r="FK1606" s="12"/>
      <c r="FL1606" s="12"/>
      <c r="FM1606" s="12"/>
      <c r="FN1606" s="12"/>
      <c r="FO1606" s="12"/>
      <c r="FP1606" s="12"/>
      <c r="FQ1606" s="12"/>
      <c r="FR1606" s="12"/>
      <c r="FS1606" s="12"/>
      <c r="FT1606" s="12"/>
      <c r="FU1606" s="12"/>
      <c r="FV1606" s="12"/>
      <c r="FW1606" s="12"/>
      <c r="FX1606" s="12"/>
      <c r="FY1606" s="12"/>
      <c r="FZ1606" s="12"/>
      <c r="GA1606" s="12"/>
      <c r="GB1606" s="12"/>
      <c r="GC1606" s="12"/>
      <c r="GD1606" s="12"/>
      <c r="GE1606" s="12"/>
      <c r="GF1606" s="12"/>
      <c r="GG1606" s="12"/>
      <c r="GH1606" s="12"/>
      <c r="GI1606" s="12"/>
      <c r="GJ1606" s="12"/>
      <c r="GK1606" s="12"/>
      <c r="GL1606" s="12"/>
      <c r="GM1606" s="12"/>
      <c r="GN1606" s="12"/>
      <c r="GO1606" s="12"/>
      <c r="GP1606" s="12"/>
      <c r="GQ1606" s="12"/>
      <c r="GR1606" s="12"/>
      <c r="GS1606" s="12"/>
      <c r="GT1606" s="12"/>
      <c r="GU1606" s="12"/>
      <c r="GV1606" s="12"/>
      <c r="GW1606" s="12"/>
      <c r="GX1606" s="12"/>
      <c r="GY1606" s="12"/>
      <c r="GZ1606" s="12"/>
      <c r="HA1606" s="12"/>
      <c r="HB1606" s="12"/>
      <c r="HC1606" s="12"/>
      <c r="HD1606" s="12"/>
      <c r="HE1606" s="12"/>
      <c r="HF1606" s="12"/>
      <c r="HG1606" s="12"/>
      <c r="HH1606" s="12"/>
      <c r="HI1606" s="12"/>
      <c r="HJ1606" s="12"/>
      <c r="HK1606" s="12"/>
      <c r="HL1606" s="12"/>
      <c r="HM1606" s="12"/>
      <c r="HN1606" s="12"/>
      <c r="HO1606" s="12"/>
      <c r="HP1606" s="12"/>
      <c r="HQ1606" s="12"/>
      <c r="HR1606" s="12"/>
      <c r="HS1606" s="12"/>
      <c r="HT1606" s="12"/>
      <c r="HU1606" s="12"/>
      <c r="HV1606" s="12"/>
      <c r="HW1606" s="12"/>
      <c r="HX1606" s="12"/>
      <c r="HY1606" s="12"/>
      <c r="HZ1606" s="12"/>
      <c r="IA1606" s="12"/>
      <c r="IB1606" s="12"/>
      <c r="IC1606" s="12"/>
      <c r="ID1606" s="12"/>
    </row>
    <row r="1607" spans="1:238" x14ac:dyDescent="0.2">
      <c r="A1607" s="11">
        <f t="shared" si="28"/>
        <v>1597</v>
      </c>
      <c r="B1607" s="38" t="s">
        <v>1116</v>
      </c>
      <c r="C1607" s="46" t="s">
        <v>1426</v>
      </c>
      <c r="D1607" s="38" t="s">
        <v>1426</v>
      </c>
      <c r="E1607" s="69" t="s">
        <v>2118</v>
      </c>
      <c r="F1607" s="40" t="s">
        <v>134</v>
      </c>
      <c r="G1607" s="39">
        <v>580</v>
      </c>
      <c r="H1607" s="39">
        <v>1253</v>
      </c>
      <c r="I1607" s="41" t="s">
        <v>15</v>
      </c>
      <c r="J1607" s="86" t="s">
        <v>17</v>
      </c>
      <c r="K1607" s="42"/>
    </row>
    <row r="1608" spans="1:238" x14ac:dyDescent="0.2">
      <c r="A1608" s="11">
        <f t="shared" si="28"/>
        <v>1598</v>
      </c>
      <c r="B1608" s="38" t="s">
        <v>2458</v>
      </c>
      <c r="C1608" s="38" t="s">
        <v>1426</v>
      </c>
      <c r="D1608" s="38" t="s">
        <v>1426</v>
      </c>
      <c r="E1608" s="69" t="s">
        <v>2262</v>
      </c>
      <c r="F1608" s="48" t="s">
        <v>45</v>
      </c>
      <c r="G1608" s="39">
        <v>961</v>
      </c>
      <c r="H1608" s="39">
        <v>1818</v>
      </c>
      <c r="I1608" s="41" t="s">
        <v>15</v>
      </c>
      <c r="J1608" s="43" t="s">
        <v>17</v>
      </c>
      <c r="K1608" s="42"/>
      <c r="L1608" s="12"/>
      <c r="M1608" s="12"/>
      <c r="N1608" s="12"/>
      <c r="O1608" s="12"/>
      <c r="P1608" s="12"/>
      <c r="Q1608" s="12"/>
      <c r="R1608" s="12"/>
      <c r="S1608" s="12"/>
      <c r="T1608" s="12"/>
      <c r="U1608" s="12"/>
      <c r="V1608" s="12"/>
      <c r="W1608" s="12"/>
      <c r="X1608" s="12"/>
      <c r="Y1608" s="12"/>
      <c r="Z1608" s="12"/>
      <c r="AA1608" s="12"/>
      <c r="AB1608" s="12"/>
      <c r="AC1608" s="12"/>
      <c r="AD1608" s="12"/>
      <c r="AE1608" s="12"/>
      <c r="AF1608" s="12"/>
      <c r="AG1608" s="12"/>
      <c r="AH1608" s="12"/>
      <c r="AI1608" s="12"/>
      <c r="AJ1608" s="12"/>
      <c r="AK1608" s="12"/>
      <c r="AL1608" s="12"/>
      <c r="AM1608" s="12"/>
      <c r="AN1608" s="12"/>
      <c r="AO1608" s="12"/>
      <c r="AP1608" s="12"/>
      <c r="AQ1608" s="12"/>
      <c r="AR1608" s="12"/>
      <c r="AS1608" s="12"/>
      <c r="AT1608" s="12"/>
      <c r="AU1608" s="12"/>
      <c r="AV1608" s="12"/>
      <c r="AW1608" s="12"/>
      <c r="AX1608" s="12"/>
      <c r="AY1608" s="12"/>
      <c r="AZ1608" s="12"/>
      <c r="BA1608" s="12"/>
      <c r="BB1608" s="12"/>
      <c r="BC1608" s="12"/>
      <c r="BD1608" s="12"/>
      <c r="BE1608" s="12"/>
      <c r="BF1608" s="12"/>
      <c r="BG1608" s="12"/>
      <c r="BH1608" s="12"/>
      <c r="BI1608" s="12"/>
      <c r="BJ1608" s="12"/>
      <c r="BK1608" s="12"/>
      <c r="BL1608" s="12"/>
      <c r="BM1608" s="12"/>
      <c r="BN1608" s="12"/>
      <c r="BO1608" s="12"/>
      <c r="BP1608" s="12"/>
      <c r="BQ1608" s="12"/>
      <c r="BR1608" s="12"/>
      <c r="BS1608" s="12"/>
      <c r="BT1608" s="12"/>
      <c r="BU1608" s="12"/>
      <c r="BV1608" s="12"/>
      <c r="BW1608" s="12"/>
      <c r="BX1608" s="12"/>
      <c r="BY1608" s="12"/>
      <c r="BZ1608" s="12"/>
      <c r="CA1608" s="12"/>
      <c r="CB1608" s="12"/>
      <c r="CC1608" s="12"/>
      <c r="CD1608" s="12"/>
      <c r="CE1608" s="12"/>
      <c r="CF1608" s="12"/>
      <c r="CG1608" s="12"/>
      <c r="CH1608" s="12"/>
      <c r="CI1608" s="12"/>
      <c r="CJ1608" s="12"/>
      <c r="CK1608" s="12"/>
      <c r="CL1608" s="12"/>
      <c r="CM1608" s="12"/>
      <c r="CN1608" s="12"/>
      <c r="CO1608" s="12"/>
      <c r="CP1608" s="12"/>
      <c r="CQ1608" s="12"/>
      <c r="CR1608" s="12"/>
      <c r="CS1608" s="12"/>
      <c r="CT1608" s="12"/>
      <c r="CU1608" s="12"/>
      <c r="CV1608" s="12"/>
      <c r="CW1608" s="12"/>
      <c r="CX1608" s="12"/>
      <c r="CY1608" s="12"/>
      <c r="CZ1608" s="12"/>
      <c r="DA1608" s="12"/>
      <c r="DB1608" s="12"/>
      <c r="DC1608" s="12"/>
      <c r="DD1608" s="12"/>
      <c r="DE1608" s="12"/>
      <c r="DF1608" s="12"/>
      <c r="DG1608" s="12"/>
      <c r="DH1608" s="12"/>
      <c r="DI1608" s="12"/>
      <c r="DJ1608" s="12"/>
      <c r="DK1608" s="12"/>
      <c r="DL1608" s="12"/>
      <c r="DM1608" s="12"/>
      <c r="DN1608" s="12"/>
      <c r="DO1608" s="12"/>
      <c r="DP1608" s="12"/>
      <c r="DQ1608" s="12"/>
      <c r="DR1608" s="12"/>
      <c r="DS1608" s="12"/>
      <c r="DT1608" s="12"/>
      <c r="DU1608" s="12"/>
      <c r="DV1608" s="12"/>
      <c r="DW1608" s="12"/>
      <c r="DX1608" s="12"/>
      <c r="DY1608" s="12"/>
      <c r="DZ1608" s="12"/>
      <c r="EA1608" s="12"/>
      <c r="EB1608" s="12"/>
      <c r="EC1608" s="12"/>
      <c r="ED1608" s="12"/>
      <c r="EE1608" s="12"/>
      <c r="EF1608" s="12"/>
      <c r="EG1608" s="12"/>
      <c r="EH1608" s="12"/>
      <c r="EI1608" s="12"/>
      <c r="EJ1608" s="12"/>
      <c r="EK1608" s="12"/>
      <c r="EL1608" s="12"/>
      <c r="EM1608" s="12"/>
      <c r="EN1608" s="12"/>
      <c r="EO1608" s="12"/>
      <c r="EP1608" s="12"/>
      <c r="EQ1608" s="12"/>
      <c r="ER1608" s="12"/>
      <c r="ES1608" s="12"/>
      <c r="ET1608" s="12"/>
      <c r="EU1608" s="12"/>
      <c r="EV1608" s="12"/>
      <c r="EW1608" s="12"/>
      <c r="EX1608" s="12"/>
      <c r="EY1608" s="12"/>
      <c r="EZ1608" s="12"/>
      <c r="FA1608" s="12"/>
      <c r="FB1608" s="12"/>
      <c r="FC1608" s="12"/>
      <c r="FD1608" s="12"/>
      <c r="FE1608" s="12"/>
      <c r="FF1608" s="12"/>
      <c r="FG1608" s="12"/>
      <c r="FH1608" s="12"/>
      <c r="FI1608" s="12"/>
      <c r="FJ1608" s="12"/>
      <c r="FK1608" s="12"/>
      <c r="FL1608" s="12"/>
      <c r="FM1608" s="12"/>
      <c r="FN1608" s="12"/>
      <c r="FO1608" s="12"/>
      <c r="FP1608" s="12"/>
      <c r="FQ1608" s="12"/>
      <c r="FR1608" s="12"/>
      <c r="FS1608" s="12"/>
      <c r="FT1608" s="12"/>
      <c r="FU1608" s="12"/>
      <c r="FV1608" s="12"/>
      <c r="FW1608" s="12"/>
      <c r="FX1608" s="12"/>
      <c r="FY1608" s="12"/>
      <c r="FZ1608" s="12"/>
      <c r="GA1608" s="12"/>
      <c r="GB1608" s="12"/>
      <c r="GC1608" s="12"/>
      <c r="GD1608" s="12"/>
      <c r="GE1608" s="12"/>
      <c r="GF1608" s="12"/>
      <c r="GG1608" s="12"/>
      <c r="GH1608" s="12"/>
      <c r="GI1608" s="12"/>
      <c r="GJ1608" s="12"/>
      <c r="GK1608" s="12"/>
      <c r="GL1608" s="12"/>
      <c r="GM1608" s="12"/>
      <c r="GN1608" s="12"/>
      <c r="GO1608" s="12"/>
      <c r="GP1608" s="12"/>
      <c r="GQ1608" s="12"/>
      <c r="GR1608" s="12"/>
      <c r="GS1608" s="12"/>
      <c r="GT1608" s="12"/>
      <c r="GU1608" s="12"/>
      <c r="GV1608" s="12"/>
      <c r="GW1608" s="12"/>
      <c r="GX1608" s="12"/>
      <c r="GY1608" s="12"/>
      <c r="GZ1608" s="12"/>
      <c r="HA1608" s="12"/>
      <c r="HB1608" s="12"/>
      <c r="HC1608" s="12"/>
      <c r="HD1608" s="12"/>
      <c r="HE1608" s="12"/>
      <c r="HF1608" s="12"/>
      <c r="HG1608" s="12"/>
      <c r="HH1608" s="12"/>
      <c r="HI1608" s="12"/>
      <c r="HJ1608" s="12"/>
      <c r="HK1608" s="12"/>
      <c r="HL1608" s="12"/>
      <c r="HM1608" s="12"/>
      <c r="HN1608" s="12"/>
      <c r="HO1608" s="12"/>
      <c r="HP1608" s="12"/>
      <c r="HQ1608" s="12"/>
      <c r="HR1608" s="12"/>
      <c r="HS1608" s="12"/>
      <c r="HT1608" s="12"/>
      <c r="HU1608" s="12"/>
      <c r="HV1608" s="12"/>
      <c r="HW1608" s="12"/>
      <c r="HX1608" s="12"/>
      <c r="HY1608" s="12"/>
      <c r="HZ1608" s="12"/>
      <c r="IA1608" s="12"/>
      <c r="IB1608" s="12"/>
      <c r="IC1608" s="12"/>
      <c r="ID1608" s="12"/>
    </row>
    <row r="1609" spans="1:238" x14ac:dyDescent="0.2">
      <c r="A1609" s="11">
        <f t="shared" si="28"/>
        <v>1599</v>
      </c>
      <c r="B1609" s="46" t="s">
        <v>2280</v>
      </c>
      <c r="C1609" s="38" t="s">
        <v>1426</v>
      </c>
      <c r="D1609" s="38" t="s">
        <v>1426</v>
      </c>
      <c r="E1609" s="69" t="s">
        <v>29</v>
      </c>
      <c r="F1609" s="47" t="s">
        <v>27</v>
      </c>
      <c r="G1609" s="39">
        <v>1111</v>
      </c>
      <c r="H1609" s="39">
        <v>2111</v>
      </c>
      <c r="I1609" s="41" t="s">
        <v>15</v>
      </c>
      <c r="J1609" s="43" t="s">
        <v>17</v>
      </c>
      <c r="K1609" s="42"/>
    </row>
    <row r="1610" spans="1:238" x14ac:dyDescent="0.2">
      <c r="A1610" s="11">
        <f t="shared" si="28"/>
        <v>1600</v>
      </c>
      <c r="B1610" s="38" t="s">
        <v>2308</v>
      </c>
      <c r="C1610" s="55" t="s">
        <v>1426</v>
      </c>
      <c r="D1610" s="38" t="s">
        <v>1426</v>
      </c>
      <c r="E1610" s="69" t="s">
        <v>2306</v>
      </c>
      <c r="F1610" s="58" t="s">
        <v>2309</v>
      </c>
      <c r="G1610" s="39">
        <v>1222</v>
      </c>
      <c r="H1610" s="39">
        <v>2353</v>
      </c>
      <c r="I1610" s="57" t="s">
        <v>15</v>
      </c>
      <c r="J1610" s="57" t="s">
        <v>17</v>
      </c>
      <c r="K1610" s="36"/>
    </row>
    <row r="1611" spans="1:238" x14ac:dyDescent="0.2">
      <c r="A1611" s="11">
        <f t="shared" si="28"/>
        <v>1601</v>
      </c>
      <c r="B1611" s="38" t="s">
        <v>2479</v>
      </c>
      <c r="C1611" s="59" t="s">
        <v>1426</v>
      </c>
      <c r="D1611" s="38" t="s">
        <v>1426</v>
      </c>
      <c r="E1611" s="69" t="s">
        <v>2354</v>
      </c>
      <c r="F1611" s="58" t="s">
        <v>45</v>
      </c>
      <c r="G1611" s="39">
        <v>1283</v>
      </c>
      <c r="H1611" s="39">
        <v>2628</v>
      </c>
      <c r="I1611" s="65" t="s">
        <v>18</v>
      </c>
      <c r="J1611" s="57" t="s">
        <v>17</v>
      </c>
      <c r="K1611" s="36" t="s">
        <v>180</v>
      </c>
    </row>
    <row r="1612" spans="1:238" x14ac:dyDescent="0.2">
      <c r="A1612" s="11">
        <f t="shared" si="28"/>
        <v>1602</v>
      </c>
      <c r="B1612" s="108" t="s">
        <v>265</v>
      </c>
      <c r="C1612" s="108" t="s">
        <v>1426</v>
      </c>
      <c r="D1612" s="108" t="s">
        <v>1426</v>
      </c>
      <c r="E1612" s="112" t="s">
        <v>2377</v>
      </c>
      <c r="F1612" s="117" t="s">
        <v>126</v>
      </c>
      <c r="G1612" s="120">
        <v>3045</v>
      </c>
      <c r="H1612" s="120">
        <v>6005</v>
      </c>
      <c r="I1612" s="124" t="s">
        <v>18</v>
      </c>
      <c r="J1612" s="124" t="s">
        <v>42</v>
      </c>
      <c r="K1612" s="97"/>
    </row>
    <row r="1613" spans="1:238" x14ac:dyDescent="0.2">
      <c r="A1613" s="11">
        <f t="shared" si="28"/>
        <v>1603</v>
      </c>
      <c r="B1613" s="32" t="s">
        <v>266</v>
      </c>
      <c r="C1613" s="38" t="s">
        <v>1426</v>
      </c>
      <c r="D1613" s="38" t="s">
        <v>1426</v>
      </c>
      <c r="E1613" s="68" t="s">
        <v>190</v>
      </c>
      <c r="F1613" s="33" t="s">
        <v>195</v>
      </c>
      <c r="G1613" s="34">
        <v>607</v>
      </c>
      <c r="H1613" s="34">
        <v>1383</v>
      </c>
      <c r="I1613" s="37" t="s">
        <v>15</v>
      </c>
      <c r="J1613" s="35" t="s">
        <v>17</v>
      </c>
      <c r="K1613" s="36"/>
    </row>
    <row r="1614" spans="1:238" x14ac:dyDescent="0.2">
      <c r="A1614" s="11">
        <f t="shared" si="28"/>
        <v>1604</v>
      </c>
      <c r="B1614" s="32" t="s">
        <v>267</v>
      </c>
      <c r="C1614" s="38" t="s">
        <v>1426</v>
      </c>
      <c r="D1614" s="38" t="s">
        <v>1426</v>
      </c>
      <c r="E1614" s="68" t="s">
        <v>190</v>
      </c>
      <c r="F1614" s="33" t="s">
        <v>106</v>
      </c>
      <c r="G1614" s="34">
        <v>500</v>
      </c>
      <c r="H1614" s="34">
        <v>1105</v>
      </c>
      <c r="I1614" s="37" t="s">
        <v>15</v>
      </c>
      <c r="J1614" s="35" t="s">
        <v>17</v>
      </c>
      <c r="K1614" s="36"/>
    </row>
    <row r="1615" spans="1:238" s="12" customFormat="1" x14ac:dyDescent="0.2">
      <c r="A1615" s="136" t="s">
        <v>1073</v>
      </c>
      <c r="B1615" s="137"/>
      <c r="C1615" s="137"/>
      <c r="D1615" s="137"/>
      <c r="E1615" s="137"/>
      <c r="F1615" s="137"/>
      <c r="G1615" s="137"/>
      <c r="H1615" s="137"/>
      <c r="I1615" s="137"/>
      <c r="J1615" s="137"/>
      <c r="K1615" s="138"/>
    </row>
    <row r="1616" spans="1:238" x14ac:dyDescent="0.2">
      <c r="A1616" s="9">
        <f>ROW()-11</f>
        <v>1605</v>
      </c>
      <c r="B1616" s="32" t="s">
        <v>412</v>
      </c>
      <c r="C1616" s="32" t="s">
        <v>1816</v>
      </c>
      <c r="D1616" s="32" t="s">
        <v>904</v>
      </c>
      <c r="E1616" s="69" t="s">
        <v>1814</v>
      </c>
      <c r="F1616" s="33" t="s">
        <v>51</v>
      </c>
      <c r="G1616" s="34">
        <v>1695</v>
      </c>
      <c r="H1616" s="34">
        <v>2765</v>
      </c>
      <c r="I1616" s="37" t="s">
        <v>18</v>
      </c>
      <c r="J1616" s="35" t="s">
        <v>42</v>
      </c>
      <c r="K1616" s="36"/>
    </row>
    <row r="1617" spans="1:238" x14ac:dyDescent="0.2">
      <c r="A1617" s="9">
        <f t="shared" ref="A1617:A1619" si="29">ROW()-11</f>
        <v>1606</v>
      </c>
      <c r="B1617" s="38" t="s">
        <v>413</v>
      </c>
      <c r="C1617" s="38" t="s">
        <v>1816</v>
      </c>
      <c r="D1617" s="38" t="s">
        <v>904</v>
      </c>
      <c r="E1617" s="69" t="s">
        <v>1949</v>
      </c>
      <c r="F1617" s="40" t="s">
        <v>155</v>
      </c>
      <c r="G1617" s="39">
        <v>499</v>
      </c>
      <c r="H1617" s="39">
        <v>956</v>
      </c>
      <c r="I1617" s="41" t="s">
        <v>19</v>
      </c>
      <c r="J1617" s="43" t="s">
        <v>90</v>
      </c>
      <c r="K1617" s="42" t="s">
        <v>179</v>
      </c>
      <c r="L1617" s="12"/>
      <c r="M1617" s="12"/>
      <c r="N1617" s="12"/>
      <c r="O1617" s="12"/>
      <c r="P1617" s="12"/>
      <c r="Q1617" s="12"/>
      <c r="R1617" s="12"/>
      <c r="S1617" s="12"/>
      <c r="T1617" s="12"/>
      <c r="U1617" s="12"/>
      <c r="V1617" s="12"/>
      <c r="W1617" s="12"/>
      <c r="X1617" s="12"/>
      <c r="Y1617" s="12"/>
      <c r="Z1617" s="12"/>
      <c r="AA1617" s="12"/>
      <c r="AB1617" s="12"/>
      <c r="AC1617" s="12"/>
      <c r="AD1617" s="12"/>
      <c r="AE1617" s="12"/>
      <c r="AF1617" s="12"/>
      <c r="AG1617" s="12"/>
      <c r="AH1617" s="12"/>
      <c r="AI1617" s="12"/>
      <c r="AJ1617" s="12"/>
      <c r="AK1617" s="12"/>
      <c r="AL1617" s="12"/>
      <c r="AM1617" s="12"/>
      <c r="AN1617" s="12"/>
      <c r="AO1617" s="12"/>
      <c r="AP1617" s="12"/>
      <c r="AQ1617" s="12"/>
      <c r="AR1617" s="12"/>
      <c r="AS1617" s="12"/>
      <c r="AT1617" s="12"/>
      <c r="AU1617" s="12"/>
      <c r="AV1617" s="12"/>
      <c r="AW1617" s="12"/>
      <c r="AX1617" s="12"/>
      <c r="AY1617" s="12"/>
      <c r="AZ1617" s="12"/>
      <c r="BA1617" s="12"/>
      <c r="BB1617" s="12"/>
      <c r="BC1617" s="12"/>
      <c r="BD1617" s="12"/>
      <c r="BE1617" s="12"/>
      <c r="BF1617" s="12"/>
      <c r="BG1617" s="12"/>
      <c r="BH1617" s="12"/>
      <c r="BI1617" s="12"/>
      <c r="BJ1617" s="12"/>
      <c r="BK1617" s="12"/>
      <c r="BL1617" s="12"/>
      <c r="BM1617" s="12"/>
      <c r="BN1617" s="12"/>
      <c r="BO1617" s="12"/>
      <c r="BP1617" s="12"/>
      <c r="BQ1617" s="12"/>
      <c r="BR1617" s="12"/>
      <c r="BS1617" s="12"/>
      <c r="BT1617" s="12"/>
      <c r="BU1617" s="12"/>
      <c r="BV1617" s="12"/>
      <c r="BW1617" s="12"/>
      <c r="BX1617" s="12"/>
      <c r="BY1617" s="12"/>
      <c r="BZ1617" s="12"/>
      <c r="CA1617" s="12"/>
      <c r="CB1617" s="12"/>
      <c r="CC1617" s="12"/>
      <c r="CD1617" s="12"/>
      <c r="CE1617" s="12"/>
      <c r="CF1617" s="12"/>
      <c r="CG1617" s="12"/>
      <c r="CH1617" s="12"/>
      <c r="CI1617" s="12"/>
      <c r="CJ1617" s="12"/>
      <c r="CK1617" s="12"/>
      <c r="CL1617" s="12"/>
      <c r="CM1617" s="12"/>
      <c r="CN1617" s="12"/>
      <c r="CO1617" s="12"/>
      <c r="CP1617" s="12"/>
      <c r="CQ1617" s="12"/>
      <c r="CR1617" s="12"/>
      <c r="CS1617" s="12"/>
      <c r="CT1617" s="12"/>
      <c r="CU1617" s="12"/>
      <c r="CV1617" s="12"/>
      <c r="CW1617" s="12"/>
      <c r="CX1617" s="12"/>
      <c r="CY1617" s="12"/>
      <c r="CZ1617" s="12"/>
      <c r="DA1617" s="12"/>
      <c r="DB1617" s="12"/>
      <c r="DC1617" s="12"/>
      <c r="DD1617" s="12"/>
      <c r="DE1617" s="12"/>
      <c r="DF1617" s="12"/>
      <c r="DG1617" s="12"/>
      <c r="DH1617" s="12"/>
      <c r="DI1617" s="12"/>
      <c r="DJ1617" s="12"/>
      <c r="DK1617" s="12"/>
      <c r="DL1617" s="12"/>
      <c r="DM1617" s="12"/>
      <c r="DN1617" s="12"/>
      <c r="DO1617" s="12"/>
      <c r="DP1617" s="12"/>
      <c r="DQ1617" s="12"/>
      <c r="DR1617" s="12"/>
      <c r="DS1617" s="12"/>
      <c r="DT1617" s="12"/>
      <c r="DU1617" s="12"/>
      <c r="DV1617" s="12"/>
      <c r="DW1617" s="12"/>
      <c r="DX1617" s="12"/>
      <c r="DY1617" s="12"/>
      <c r="DZ1617" s="12"/>
      <c r="EA1617" s="12"/>
      <c r="EB1617" s="12"/>
      <c r="EC1617" s="12"/>
      <c r="ED1617" s="12"/>
      <c r="EE1617" s="12"/>
      <c r="EF1617" s="12"/>
      <c r="EG1617" s="12"/>
      <c r="EH1617" s="12"/>
      <c r="EI1617" s="12"/>
      <c r="EJ1617" s="12"/>
      <c r="EK1617" s="12"/>
      <c r="EL1617" s="12"/>
      <c r="EM1617" s="12"/>
      <c r="EN1617" s="12"/>
      <c r="EO1617" s="12"/>
      <c r="EP1617" s="12"/>
      <c r="EQ1617" s="12"/>
      <c r="ER1617" s="12"/>
      <c r="ES1617" s="12"/>
      <c r="ET1617" s="12"/>
      <c r="EU1617" s="12"/>
      <c r="EV1617" s="12"/>
      <c r="EW1617" s="12"/>
      <c r="EX1617" s="12"/>
      <c r="EY1617" s="12"/>
      <c r="EZ1617" s="12"/>
      <c r="FA1617" s="12"/>
      <c r="FB1617" s="12"/>
      <c r="FC1617" s="12"/>
      <c r="FD1617" s="12"/>
      <c r="FE1617" s="12"/>
      <c r="FF1617" s="12"/>
      <c r="FG1617" s="12"/>
      <c r="FH1617" s="12"/>
      <c r="FI1617" s="12"/>
      <c r="FJ1617" s="12"/>
      <c r="FK1617" s="12"/>
      <c r="FL1617" s="12"/>
      <c r="FM1617" s="12"/>
      <c r="FN1617" s="12"/>
      <c r="FO1617" s="12"/>
      <c r="FP1617" s="12"/>
      <c r="FQ1617" s="12"/>
      <c r="FR1617" s="12"/>
      <c r="FS1617" s="12"/>
      <c r="FT1617" s="12"/>
      <c r="FU1617" s="12"/>
      <c r="FV1617" s="12"/>
      <c r="FW1617" s="12"/>
      <c r="FX1617" s="12"/>
      <c r="FY1617" s="12"/>
      <c r="FZ1617" s="12"/>
      <c r="GA1617" s="12"/>
      <c r="GB1617" s="12"/>
      <c r="GC1617" s="12"/>
      <c r="GD1617" s="12"/>
      <c r="GE1617" s="12"/>
      <c r="GF1617" s="12"/>
      <c r="GG1617" s="12"/>
      <c r="GH1617" s="12"/>
      <c r="GI1617" s="12"/>
      <c r="GJ1617" s="12"/>
      <c r="GK1617" s="12"/>
      <c r="GL1617" s="12"/>
      <c r="GM1617" s="12"/>
      <c r="GN1617" s="12"/>
      <c r="GO1617" s="12"/>
      <c r="GP1617" s="12"/>
      <c r="GQ1617" s="12"/>
      <c r="GR1617" s="12"/>
      <c r="GS1617" s="12"/>
      <c r="GT1617" s="12"/>
      <c r="GU1617" s="12"/>
      <c r="GV1617" s="12"/>
      <c r="GW1617" s="12"/>
      <c r="GX1617" s="12"/>
      <c r="GY1617" s="12"/>
      <c r="GZ1617" s="12"/>
      <c r="HA1617" s="12"/>
      <c r="HB1617" s="12"/>
      <c r="HC1617" s="12"/>
      <c r="HD1617" s="12"/>
      <c r="HE1617" s="12"/>
      <c r="HF1617" s="12"/>
      <c r="HG1617" s="12"/>
      <c r="HH1617" s="12"/>
      <c r="HI1617" s="12"/>
      <c r="HJ1617" s="12"/>
      <c r="HK1617" s="12"/>
      <c r="HL1617" s="12"/>
      <c r="HM1617" s="12"/>
      <c r="HN1617" s="12"/>
      <c r="HO1617" s="12"/>
      <c r="HP1617" s="12"/>
      <c r="HQ1617" s="12"/>
      <c r="HR1617" s="12"/>
      <c r="HS1617" s="12"/>
      <c r="HT1617" s="12"/>
      <c r="HU1617" s="12"/>
      <c r="HV1617" s="12"/>
      <c r="HW1617" s="12"/>
      <c r="HX1617" s="12"/>
      <c r="HY1617" s="12"/>
      <c r="HZ1617" s="12"/>
      <c r="IA1617" s="12"/>
      <c r="IB1617" s="12"/>
      <c r="IC1617" s="12"/>
      <c r="ID1617" s="12"/>
    </row>
    <row r="1618" spans="1:238" x14ac:dyDescent="0.2">
      <c r="A1618" s="9">
        <f t="shared" si="29"/>
        <v>1607</v>
      </c>
      <c r="B1618" s="38" t="s">
        <v>414</v>
      </c>
      <c r="C1618" s="38" t="s">
        <v>1816</v>
      </c>
      <c r="D1618" s="38" t="s">
        <v>904</v>
      </c>
      <c r="E1618" s="69" t="s">
        <v>1949</v>
      </c>
      <c r="F1618" s="40" t="s">
        <v>1392</v>
      </c>
      <c r="G1618" s="39">
        <v>836</v>
      </c>
      <c r="H1618" s="39">
        <v>1479</v>
      </c>
      <c r="I1618" s="41" t="s">
        <v>15</v>
      </c>
      <c r="J1618" s="43" t="s">
        <v>17</v>
      </c>
      <c r="K1618" s="42"/>
      <c r="L1618" s="18"/>
      <c r="M1618" s="18"/>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18"/>
      <c r="AM1618" s="18"/>
      <c r="AN1618" s="18"/>
      <c r="AO1618" s="18"/>
      <c r="AP1618" s="18"/>
      <c r="AQ1618" s="18"/>
      <c r="AR1618" s="18"/>
      <c r="AS1618" s="18"/>
      <c r="AT1618" s="18"/>
      <c r="AU1618" s="18"/>
      <c r="AV1618" s="18"/>
      <c r="AW1618" s="18"/>
      <c r="AX1618" s="18"/>
      <c r="AY1618" s="18"/>
      <c r="AZ1618" s="18"/>
      <c r="BA1618" s="18"/>
      <c r="BB1618" s="18"/>
      <c r="BC1618" s="18"/>
      <c r="BD1618" s="18"/>
      <c r="BE1618" s="18"/>
      <c r="BF1618" s="18"/>
      <c r="BG1618" s="18"/>
      <c r="BH1618" s="18"/>
      <c r="BI1618" s="18"/>
      <c r="BJ1618" s="18"/>
      <c r="BK1618" s="18"/>
      <c r="BL1618" s="18"/>
      <c r="BM1618" s="18"/>
      <c r="BN1618" s="18"/>
      <c r="BO1618" s="18"/>
      <c r="BP1618" s="18"/>
      <c r="BQ1618" s="18"/>
      <c r="BR1618" s="18"/>
      <c r="BS1618" s="18"/>
      <c r="BT1618" s="18"/>
      <c r="BU1618" s="18"/>
      <c r="BV1618" s="18"/>
      <c r="BW1618" s="18"/>
      <c r="BX1618" s="18"/>
      <c r="BY1618" s="18"/>
      <c r="BZ1618" s="18"/>
      <c r="CA1618" s="18"/>
      <c r="CB1618" s="18"/>
      <c r="CC1618" s="18"/>
      <c r="CD1618" s="18"/>
      <c r="CE1618" s="18"/>
      <c r="CF1618" s="18"/>
      <c r="CG1618" s="18"/>
      <c r="CH1618" s="18"/>
      <c r="CI1618" s="18"/>
      <c r="CJ1618" s="18"/>
      <c r="CK1618" s="18"/>
      <c r="CL1618" s="18"/>
      <c r="CM1618" s="18"/>
      <c r="CN1618" s="18"/>
      <c r="CO1618" s="18"/>
      <c r="CP1618" s="18"/>
      <c r="CQ1618" s="18"/>
      <c r="CR1618" s="18"/>
      <c r="CS1618" s="18"/>
      <c r="CT1618" s="18"/>
      <c r="CU1618" s="18"/>
      <c r="CV1618" s="18"/>
      <c r="CW1618" s="18"/>
      <c r="CX1618" s="18"/>
      <c r="CY1618" s="18"/>
      <c r="CZ1618" s="18"/>
      <c r="DA1618" s="18"/>
      <c r="DB1618" s="18"/>
      <c r="DC1618" s="18"/>
      <c r="DD1618" s="18"/>
      <c r="DE1618" s="18"/>
      <c r="DF1618" s="18"/>
      <c r="DG1618" s="18"/>
      <c r="DH1618" s="18"/>
      <c r="DI1618" s="18"/>
      <c r="DJ1618" s="18"/>
      <c r="DK1618" s="18"/>
      <c r="DL1618" s="18"/>
      <c r="DM1618" s="18"/>
      <c r="DN1618" s="18"/>
      <c r="DO1618" s="18"/>
      <c r="DP1618" s="18"/>
      <c r="DQ1618" s="18"/>
      <c r="DR1618" s="18"/>
      <c r="DS1618" s="18"/>
      <c r="DT1618" s="18"/>
      <c r="DU1618" s="18"/>
      <c r="DV1618" s="18"/>
      <c r="DW1618" s="18"/>
      <c r="DX1618" s="18"/>
      <c r="DY1618" s="18"/>
      <c r="DZ1618" s="18"/>
      <c r="EA1618" s="18"/>
      <c r="EB1618" s="18"/>
      <c r="EC1618" s="18"/>
      <c r="ED1618" s="18"/>
      <c r="EE1618" s="18"/>
      <c r="EF1618" s="18"/>
      <c r="EG1618" s="18"/>
      <c r="EH1618" s="18"/>
      <c r="EI1618" s="18"/>
      <c r="EJ1618" s="18"/>
      <c r="EK1618" s="18"/>
      <c r="EL1618" s="18"/>
      <c r="EM1618" s="18"/>
      <c r="EN1618" s="18"/>
      <c r="EO1618" s="18"/>
      <c r="EP1618" s="18"/>
      <c r="EQ1618" s="18"/>
      <c r="ER1618" s="18"/>
      <c r="ES1618" s="18"/>
      <c r="ET1618" s="18"/>
      <c r="EU1618" s="18"/>
      <c r="EV1618" s="18"/>
      <c r="EW1618" s="18"/>
      <c r="EX1618" s="18"/>
      <c r="EY1618" s="18"/>
      <c r="EZ1618" s="18"/>
      <c r="FA1618" s="18"/>
      <c r="FB1618" s="18"/>
      <c r="FC1618" s="18"/>
      <c r="FD1618" s="18"/>
      <c r="FE1618" s="18"/>
      <c r="FF1618" s="18"/>
      <c r="FG1618" s="18"/>
      <c r="FH1618" s="18"/>
      <c r="FI1618" s="18"/>
      <c r="FJ1618" s="18"/>
      <c r="FK1618" s="18"/>
      <c r="FL1618" s="18"/>
      <c r="FM1618" s="18"/>
      <c r="FN1618" s="18"/>
      <c r="FO1618" s="18"/>
      <c r="FP1618" s="18"/>
      <c r="FQ1618" s="18"/>
      <c r="FR1618" s="18"/>
      <c r="FS1618" s="18"/>
      <c r="FT1618" s="18"/>
      <c r="FU1618" s="18"/>
      <c r="FV1618" s="18"/>
      <c r="FW1618" s="18"/>
      <c r="FX1618" s="18"/>
      <c r="FY1618" s="18"/>
      <c r="FZ1618" s="18"/>
      <c r="GA1618" s="18"/>
      <c r="GB1618" s="18"/>
      <c r="GC1618" s="18"/>
      <c r="GD1618" s="18"/>
      <c r="GE1618" s="18"/>
      <c r="GF1618" s="18"/>
      <c r="GG1618" s="18"/>
      <c r="GH1618" s="18"/>
      <c r="GI1618" s="18"/>
      <c r="GJ1618" s="18"/>
      <c r="GK1618" s="18"/>
      <c r="GL1618" s="18"/>
      <c r="GM1618" s="18"/>
      <c r="GN1618" s="18"/>
      <c r="GO1618" s="18"/>
      <c r="GP1618" s="18"/>
      <c r="GQ1618" s="18"/>
      <c r="GR1618" s="18"/>
      <c r="GS1618" s="18"/>
      <c r="GT1618" s="18"/>
      <c r="GU1618" s="18"/>
      <c r="GV1618" s="18"/>
      <c r="GW1618" s="18"/>
      <c r="GX1618" s="18"/>
      <c r="GY1618" s="18"/>
      <c r="GZ1618" s="18"/>
      <c r="HA1618" s="18"/>
      <c r="HB1618" s="18"/>
      <c r="HC1618" s="18"/>
      <c r="HD1618" s="18"/>
      <c r="HE1618" s="18"/>
      <c r="HF1618" s="18"/>
      <c r="HG1618" s="18"/>
      <c r="HH1618" s="18"/>
      <c r="HI1618" s="18"/>
      <c r="HJ1618" s="18"/>
      <c r="HK1618" s="18"/>
      <c r="HL1618" s="18"/>
      <c r="HM1618" s="18"/>
      <c r="HN1618" s="18"/>
      <c r="HO1618" s="18"/>
      <c r="HP1618" s="18"/>
      <c r="HQ1618" s="18"/>
      <c r="HR1618" s="18"/>
      <c r="HS1618" s="18"/>
      <c r="HT1618" s="18"/>
      <c r="HU1618" s="18"/>
      <c r="HV1618" s="18"/>
      <c r="HW1618" s="18"/>
      <c r="HX1618" s="18"/>
      <c r="HY1618" s="18"/>
      <c r="HZ1618" s="18"/>
      <c r="IA1618" s="18"/>
      <c r="IB1618" s="18"/>
      <c r="IC1618" s="18"/>
      <c r="ID1618" s="18"/>
    </row>
    <row r="1619" spans="1:238" x14ac:dyDescent="0.2">
      <c r="A1619" s="9">
        <f t="shared" si="29"/>
        <v>1608</v>
      </c>
      <c r="B1619" s="38" t="s">
        <v>2285</v>
      </c>
      <c r="C1619" s="38" t="s">
        <v>1816</v>
      </c>
      <c r="D1619" s="38" t="s">
        <v>904</v>
      </c>
      <c r="E1619" s="69" t="s">
        <v>29</v>
      </c>
      <c r="F1619" s="48" t="s">
        <v>155</v>
      </c>
      <c r="G1619" s="39">
        <v>194</v>
      </c>
      <c r="H1619" s="39">
        <v>368</v>
      </c>
      <c r="I1619" s="41" t="s">
        <v>19</v>
      </c>
      <c r="J1619" s="43" t="s">
        <v>90</v>
      </c>
      <c r="K1619" s="42" t="s">
        <v>179</v>
      </c>
      <c r="L1619" s="20"/>
      <c r="M1619" s="20"/>
      <c r="N1619" s="20"/>
      <c r="O1619" s="20"/>
      <c r="P1619" s="20"/>
      <c r="Q1619" s="20"/>
      <c r="R1619" s="20"/>
      <c r="S1619" s="20"/>
      <c r="T1619" s="20"/>
      <c r="U1619" s="20"/>
      <c r="V1619" s="20"/>
      <c r="W1619" s="20"/>
      <c r="X1619" s="20"/>
      <c r="Y1619" s="20"/>
      <c r="Z1619" s="20"/>
      <c r="AA1619" s="20"/>
      <c r="AB1619" s="20"/>
      <c r="AC1619" s="20"/>
      <c r="AD1619" s="20"/>
      <c r="AE1619" s="20"/>
      <c r="AF1619" s="20"/>
      <c r="AG1619" s="20"/>
      <c r="AH1619" s="20"/>
      <c r="AI1619" s="20"/>
      <c r="AJ1619" s="20"/>
      <c r="AK1619" s="20"/>
      <c r="AL1619" s="20"/>
      <c r="AM1619" s="20"/>
      <c r="AN1619" s="20"/>
      <c r="AO1619" s="20"/>
      <c r="AP1619" s="20"/>
      <c r="AQ1619" s="20"/>
      <c r="AR1619" s="20"/>
      <c r="AS1619" s="20"/>
      <c r="AT1619" s="20"/>
      <c r="AU1619" s="20"/>
      <c r="AV1619" s="20"/>
      <c r="AW1619" s="20"/>
      <c r="AX1619" s="20"/>
      <c r="AY1619" s="20"/>
      <c r="AZ1619" s="20"/>
      <c r="BA1619" s="20"/>
      <c r="BB1619" s="20"/>
      <c r="BC1619" s="20"/>
      <c r="BD1619" s="20"/>
      <c r="BE1619" s="20"/>
      <c r="BF1619" s="20"/>
      <c r="BG1619" s="20"/>
      <c r="BH1619" s="20"/>
      <c r="BI1619" s="20"/>
      <c r="BJ1619" s="20"/>
      <c r="BK1619" s="20"/>
      <c r="BL1619" s="20"/>
      <c r="BM1619" s="20"/>
      <c r="BN1619" s="20"/>
      <c r="BO1619" s="20"/>
      <c r="BP1619" s="20"/>
      <c r="BQ1619" s="20"/>
      <c r="BR1619" s="20"/>
      <c r="BS1619" s="20"/>
      <c r="BT1619" s="20"/>
      <c r="BU1619" s="20"/>
      <c r="BV1619" s="20"/>
      <c r="BW1619" s="20"/>
      <c r="BX1619" s="20"/>
      <c r="BY1619" s="20"/>
      <c r="BZ1619" s="20"/>
      <c r="CA1619" s="20"/>
      <c r="CB1619" s="20"/>
      <c r="CC1619" s="20"/>
      <c r="CD1619" s="20"/>
      <c r="CE1619" s="20"/>
      <c r="CF1619" s="20"/>
      <c r="CG1619" s="20"/>
      <c r="CH1619" s="20"/>
      <c r="CI1619" s="20"/>
      <c r="CJ1619" s="20"/>
      <c r="CK1619" s="20"/>
      <c r="CL1619" s="20"/>
      <c r="CM1619" s="20"/>
      <c r="CN1619" s="20"/>
      <c r="CO1619" s="20"/>
      <c r="CP1619" s="20"/>
      <c r="CQ1619" s="20"/>
      <c r="CR1619" s="20"/>
      <c r="CS1619" s="20"/>
      <c r="CT1619" s="20"/>
      <c r="CU1619" s="20"/>
      <c r="CV1619" s="20"/>
      <c r="CW1619" s="20"/>
      <c r="CX1619" s="20"/>
      <c r="CY1619" s="20"/>
      <c r="CZ1619" s="20"/>
      <c r="DA1619" s="20"/>
      <c r="DB1619" s="20"/>
      <c r="DC1619" s="20"/>
      <c r="DD1619" s="20"/>
      <c r="DE1619" s="20"/>
      <c r="DF1619" s="20"/>
      <c r="DG1619" s="20"/>
      <c r="DH1619" s="20"/>
      <c r="DI1619" s="20"/>
      <c r="DJ1619" s="20"/>
      <c r="DK1619" s="20"/>
      <c r="DL1619" s="20"/>
      <c r="DM1619" s="20"/>
      <c r="DN1619" s="20"/>
      <c r="DO1619" s="20"/>
      <c r="DP1619" s="20"/>
      <c r="DQ1619" s="20"/>
      <c r="DR1619" s="20"/>
      <c r="DS1619" s="20"/>
      <c r="DT1619" s="20"/>
      <c r="DU1619" s="20"/>
      <c r="DV1619" s="20"/>
      <c r="DW1619" s="20"/>
      <c r="DX1619" s="20"/>
      <c r="DY1619" s="20"/>
      <c r="DZ1619" s="20"/>
      <c r="EA1619" s="20"/>
      <c r="EB1619" s="20"/>
      <c r="EC1619" s="20"/>
      <c r="ED1619" s="20"/>
      <c r="EE1619" s="20"/>
      <c r="EF1619" s="20"/>
      <c r="EG1619" s="20"/>
      <c r="EH1619" s="20"/>
      <c r="EI1619" s="20"/>
      <c r="EJ1619" s="20"/>
      <c r="EK1619" s="20"/>
      <c r="EL1619" s="20"/>
      <c r="EM1619" s="20"/>
      <c r="EN1619" s="20"/>
      <c r="EO1619" s="20"/>
      <c r="EP1619" s="20"/>
      <c r="EQ1619" s="20"/>
      <c r="ER1619" s="20"/>
      <c r="ES1619" s="20"/>
      <c r="ET1619" s="20"/>
      <c r="EU1619" s="20"/>
      <c r="EV1619" s="20"/>
      <c r="EW1619" s="20"/>
      <c r="EX1619" s="20"/>
      <c r="EY1619" s="20"/>
      <c r="EZ1619" s="20"/>
      <c r="FA1619" s="20"/>
      <c r="FB1619" s="20"/>
      <c r="FC1619" s="20"/>
      <c r="FD1619" s="20"/>
      <c r="FE1619" s="20"/>
      <c r="FF1619" s="20"/>
      <c r="FG1619" s="20"/>
      <c r="FH1619" s="20"/>
      <c r="FI1619" s="20"/>
      <c r="FJ1619" s="20"/>
      <c r="FK1619" s="20"/>
      <c r="FL1619" s="20"/>
      <c r="FM1619" s="20"/>
      <c r="FN1619" s="20"/>
      <c r="FO1619" s="20"/>
      <c r="FP1619" s="20"/>
      <c r="FQ1619" s="20"/>
      <c r="FR1619" s="20"/>
      <c r="FS1619" s="20"/>
      <c r="FT1619" s="20"/>
      <c r="FU1619" s="20"/>
      <c r="FV1619" s="20"/>
      <c r="FW1619" s="20"/>
      <c r="FX1619" s="20"/>
      <c r="FY1619" s="20"/>
      <c r="FZ1619" s="20"/>
      <c r="GA1619" s="20"/>
      <c r="GB1619" s="20"/>
      <c r="GC1619" s="20"/>
      <c r="GD1619" s="20"/>
      <c r="GE1619" s="20"/>
      <c r="GF1619" s="20"/>
      <c r="GG1619" s="20"/>
      <c r="GH1619" s="20"/>
      <c r="GI1619" s="20"/>
      <c r="GJ1619" s="20"/>
      <c r="GK1619" s="20"/>
      <c r="GL1619" s="20"/>
      <c r="GM1619" s="20"/>
      <c r="GN1619" s="20"/>
      <c r="GO1619" s="20"/>
      <c r="GP1619" s="20"/>
      <c r="GQ1619" s="20"/>
      <c r="GR1619" s="20"/>
      <c r="GS1619" s="20"/>
      <c r="GT1619" s="20"/>
      <c r="GU1619" s="20"/>
      <c r="GV1619" s="20"/>
      <c r="GW1619" s="20"/>
      <c r="GX1619" s="20"/>
      <c r="GY1619" s="20"/>
      <c r="GZ1619" s="20"/>
      <c r="HA1619" s="20"/>
      <c r="HB1619" s="20"/>
      <c r="HC1619" s="20"/>
      <c r="HD1619" s="20"/>
      <c r="HE1619" s="20"/>
      <c r="HF1619" s="20"/>
      <c r="HG1619" s="20"/>
      <c r="HH1619" s="20"/>
      <c r="HI1619" s="20"/>
      <c r="HJ1619" s="20"/>
      <c r="HK1619" s="20"/>
      <c r="HL1619" s="20"/>
      <c r="HM1619" s="20"/>
      <c r="HN1619" s="20"/>
      <c r="HO1619" s="20"/>
      <c r="HP1619" s="20"/>
      <c r="HQ1619" s="20"/>
      <c r="HR1619" s="20"/>
      <c r="HS1619" s="20"/>
      <c r="HT1619" s="20"/>
      <c r="HU1619" s="20"/>
      <c r="HV1619" s="20"/>
      <c r="HW1619" s="20"/>
      <c r="HX1619" s="20"/>
      <c r="HY1619" s="20"/>
      <c r="HZ1619" s="20"/>
      <c r="IA1619" s="20"/>
      <c r="IB1619" s="20"/>
      <c r="IC1619" s="20"/>
      <c r="ID1619" s="20"/>
    </row>
    <row r="1620" spans="1:238" s="12" customFormat="1" x14ac:dyDescent="0.2">
      <c r="A1620" s="136" t="s">
        <v>16</v>
      </c>
      <c r="B1620" s="137"/>
      <c r="C1620" s="137"/>
      <c r="D1620" s="137"/>
      <c r="E1620" s="137"/>
      <c r="F1620" s="137"/>
      <c r="G1620" s="137"/>
      <c r="H1620" s="137"/>
      <c r="I1620" s="137"/>
      <c r="J1620" s="137"/>
      <c r="K1620" s="138"/>
    </row>
    <row r="1621" spans="1:238" x14ac:dyDescent="0.2">
      <c r="A1621" s="11">
        <f>ROW()-12</f>
        <v>1609</v>
      </c>
      <c r="B1621" s="32" t="s">
        <v>9</v>
      </c>
      <c r="C1621" s="32" t="s">
        <v>138</v>
      </c>
      <c r="D1621" s="38" t="s">
        <v>1235</v>
      </c>
      <c r="E1621" s="68" t="s">
        <v>1236</v>
      </c>
      <c r="F1621" s="33" t="s">
        <v>1167</v>
      </c>
      <c r="G1621" s="34">
        <v>247</v>
      </c>
      <c r="H1621" s="34">
        <v>313</v>
      </c>
      <c r="I1621" s="37" t="s">
        <v>19</v>
      </c>
      <c r="J1621" s="35" t="s">
        <v>90</v>
      </c>
      <c r="K1621" s="36"/>
    </row>
    <row r="1622" spans="1:238" x14ac:dyDescent="0.2">
      <c r="A1622" s="11">
        <f t="shared" ref="A1622:A1662" si="30">ROW()-12</f>
        <v>1610</v>
      </c>
      <c r="B1622" s="32" t="s">
        <v>10</v>
      </c>
      <c r="C1622" s="32" t="s">
        <v>138</v>
      </c>
      <c r="D1622" s="38" t="s">
        <v>1235</v>
      </c>
      <c r="E1622" s="68" t="s">
        <v>1240</v>
      </c>
      <c r="F1622" s="33" t="s">
        <v>1241</v>
      </c>
      <c r="G1622" s="34">
        <v>214</v>
      </c>
      <c r="H1622" s="34">
        <v>232</v>
      </c>
      <c r="I1622" s="37" t="s">
        <v>19</v>
      </c>
      <c r="J1622" s="35" t="s">
        <v>90</v>
      </c>
      <c r="K1622" s="36"/>
    </row>
    <row r="1623" spans="1:238" x14ac:dyDescent="0.2">
      <c r="A1623" s="11">
        <f t="shared" si="30"/>
        <v>1611</v>
      </c>
      <c r="B1623" s="32" t="s">
        <v>11</v>
      </c>
      <c r="C1623" s="32" t="s">
        <v>138</v>
      </c>
      <c r="D1623" s="38" t="s">
        <v>1235</v>
      </c>
      <c r="E1623" s="68" t="s">
        <v>1240</v>
      </c>
      <c r="F1623" s="33" t="s">
        <v>44</v>
      </c>
      <c r="G1623" s="34">
        <v>254</v>
      </c>
      <c r="H1623" s="34">
        <v>405</v>
      </c>
      <c r="I1623" s="37" t="s">
        <v>19</v>
      </c>
      <c r="J1623" s="35" t="s">
        <v>90</v>
      </c>
      <c r="K1623" s="36"/>
    </row>
    <row r="1624" spans="1:238" x14ac:dyDescent="0.2">
      <c r="A1624" s="11">
        <f t="shared" si="30"/>
        <v>1612</v>
      </c>
      <c r="B1624" s="32" t="s">
        <v>1355</v>
      </c>
      <c r="C1624" s="32" t="s">
        <v>138</v>
      </c>
      <c r="D1624" s="38" t="s">
        <v>1235</v>
      </c>
      <c r="E1624" s="69" t="s">
        <v>1356</v>
      </c>
      <c r="F1624" s="33" t="s">
        <v>44</v>
      </c>
      <c r="G1624" s="34">
        <v>371</v>
      </c>
      <c r="H1624" s="34">
        <v>918</v>
      </c>
      <c r="I1624" s="41" t="s">
        <v>19</v>
      </c>
      <c r="J1624" s="35" t="s">
        <v>90</v>
      </c>
      <c r="K1624" s="36"/>
      <c r="L1624" s="14"/>
      <c r="M1624" s="14"/>
      <c r="N1624" s="14"/>
      <c r="O1624" s="14"/>
      <c r="P1624" s="14"/>
      <c r="Q1624" s="14"/>
      <c r="R1624" s="14"/>
      <c r="S1624" s="14"/>
      <c r="T1624" s="14"/>
      <c r="U1624" s="14"/>
      <c r="V1624" s="14"/>
      <c r="W1624" s="14"/>
      <c r="X1624" s="14"/>
      <c r="Y1624" s="14"/>
      <c r="Z1624" s="14"/>
      <c r="AA1624" s="14"/>
      <c r="AB1624" s="14"/>
      <c r="AC1624" s="14"/>
      <c r="AD1624" s="14"/>
      <c r="AE1624" s="14"/>
      <c r="AF1624" s="14"/>
      <c r="AG1624" s="14"/>
      <c r="AH1624" s="14"/>
      <c r="AI1624" s="14"/>
      <c r="AJ1624" s="14"/>
      <c r="AK1624" s="14"/>
      <c r="AL1624" s="14"/>
      <c r="AM1624" s="14"/>
      <c r="AN1624" s="14"/>
      <c r="AO1624" s="14"/>
      <c r="AP1624" s="14"/>
      <c r="AQ1624" s="14"/>
      <c r="AR1624" s="14"/>
      <c r="AS1624" s="14"/>
      <c r="AT1624" s="14"/>
      <c r="AU1624" s="14"/>
      <c r="AV1624" s="14"/>
      <c r="AW1624" s="14"/>
      <c r="AX1624" s="14"/>
      <c r="AY1624" s="14"/>
      <c r="AZ1624" s="14"/>
      <c r="BA1624" s="14"/>
      <c r="BB1624" s="14"/>
      <c r="BC1624" s="14"/>
      <c r="BD1624" s="14"/>
      <c r="BE1624" s="14"/>
      <c r="BF1624" s="14"/>
      <c r="BG1624" s="14"/>
      <c r="BH1624" s="14"/>
      <c r="BI1624" s="14"/>
      <c r="BJ1624" s="14"/>
      <c r="BK1624" s="14"/>
      <c r="BL1624" s="14"/>
      <c r="BM1624" s="14"/>
      <c r="BN1624" s="14"/>
      <c r="BO1624" s="14"/>
      <c r="BP1624" s="14"/>
      <c r="BQ1624" s="14"/>
      <c r="BR1624" s="14"/>
      <c r="BS1624" s="14"/>
      <c r="BT1624" s="14"/>
      <c r="BU1624" s="14"/>
      <c r="BV1624" s="14"/>
      <c r="BW1624" s="14"/>
      <c r="BX1624" s="14"/>
      <c r="BY1624" s="14"/>
      <c r="BZ1624" s="14"/>
      <c r="CA1624" s="14"/>
      <c r="CB1624" s="14"/>
      <c r="CC1624" s="14"/>
      <c r="CD1624" s="14"/>
      <c r="CE1624" s="14"/>
      <c r="CF1624" s="14"/>
      <c r="CG1624" s="14"/>
      <c r="CH1624" s="14"/>
      <c r="CI1624" s="14"/>
      <c r="CJ1624" s="14"/>
      <c r="CK1624" s="14"/>
      <c r="CL1624" s="14"/>
      <c r="CM1624" s="14"/>
      <c r="CN1624" s="14"/>
      <c r="CO1624" s="14"/>
      <c r="CP1624" s="14"/>
      <c r="CQ1624" s="14"/>
      <c r="CR1624" s="14"/>
      <c r="CS1624" s="14"/>
      <c r="CT1624" s="14"/>
      <c r="CU1624" s="14"/>
      <c r="CV1624" s="14"/>
      <c r="CW1624" s="14"/>
      <c r="CX1624" s="14"/>
      <c r="CY1624" s="14"/>
      <c r="CZ1624" s="14"/>
      <c r="DA1624" s="14"/>
      <c r="DB1624" s="14"/>
      <c r="DC1624" s="14"/>
      <c r="DD1624" s="14"/>
      <c r="DE1624" s="14"/>
      <c r="DF1624" s="14"/>
      <c r="DG1624" s="14"/>
      <c r="DH1624" s="14"/>
      <c r="DI1624" s="14"/>
      <c r="DJ1624" s="14"/>
      <c r="DK1624" s="14"/>
      <c r="DL1624" s="14"/>
      <c r="DM1624" s="14"/>
      <c r="DN1624" s="14"/>
      <c r="DO1624" s="14"/>
      <c r="DP1624" s="14"/>
      <c r="DQ1624" s="14"/>
      <c r="DR1624" s="14"/>
      <c r="DS1624" s="14"/>
      <c r="DT1624" s="14"/>
      <c r="DU1624" s="14"/>
      <c r="DV1624" s="14"/>
      <c r="DW1624" s="14"/>
      <c r="DX1624" s="14"/>
      <c r="DY1624" s="14"/>
      <c r="DZ1624" s="14"/>
      <c r="EA1624" s="14"/>
      <c r="EB1624" s="14"/>
      <c r="EC1624" s="14"/>
      <c r="ED1624" s="14"/>
      <c r="EE1624" s="14"/>
      <c r="EF1624" s="14"/>
      <c r="EG1624" s="14"/>
      <c r="EH1624" s="14"/>
      <c r="EI1624" s="14"/>
      <c r="EJ1624" s="14"/>
      <c r="EK1624" s="14"/>
      <c r="EL1624" s="14"/>
      <c r="EM1624" s="14"/>
      <c r="EN1624" s="14"/>
      <c r="EO1624" s="14"/>
      <c r="EP1624" s="14"/>
      <c r="EQ1624" s="14"/>
      <c r="ER1624" s="14"/>
      <c r="ES1624" s="14"/>
      <c r="ET1624" s="14"/>
      <c r="EU1624" s="14"/>
      <c r="EV1624" s="14"/>
      <c r="EW1624" s="14"/>
      <c r="EX1624" s="14"/>
      <c r="EY1624" s="14"/>
      <c r="EZ1624" s="14"/>
      <c r="FA1624" s="14"/>
      <c r="FB1624" s="14"/>
      <c r="FC1624" s="14"/>
      <c r="FD1624" s="14"/>
      <c r="FE1624" s="14"/>
      <c r="FF1624" s="14"/>
      <c r="FG1624" s="14"/>
      <c r="FH1624" s="14"/>
      <c r="FI1624" s="14"/>
      <c r="FJ1624" s="14"/>
      <c r="FK1624" s="14"/>
      <c r="FL1624" s="14"/>
      <c r="FM1624" s="14"/>
      <c r="FN1624" s="14"/>
      <c r="FO1624" s="14"/>
      <c r="FP1624" s="14"/>
      <c r="FQ1624" s="14"/>
      <c r="FR1624" s="14"/>
      <c r="FS1624" s="14"/>
      <c r="FT1624" s="14"/>
      <c r="FU1624" s="14"/>
      <c r="FV1624" s="14"/>
      <c r="FW1624" s="14"/>
      <c r="FX1624" s="14"/>
      <c r="FY1624" s="14"/>
      <c r="FZ1624" s="14"/>
      <c r="GA1624" s="14"/>
      <c r="GB1624" s="14"/>
      <c r="GC1624" s="14"/>
      <c r="GD1624" s="14"/>
      <c r="GE1624" s="14"/>
      <c r="GF1624" s="14"/>
      <c r="GG1624" s="14"/>
      <c r="GH1624" s="14"/>
      <c r="GI1624" s="14"/>
      <c r="GJ1624" s="14"/>
      <c r="GK1624" s="14"/>
      <c r="GL1624" s="14"/>
      <c r="GM1624" s="14"/>
      <c r="GN1624" s="14"/>
      <c r="GO1624" s="14"/>
      <c r="GP1624" s="14"/>
      <c r="GQ1624" s="14"/>
      <c r="GR1624" s="14"/>
      <c r="GS1624" s="14"/>
      <c r="GT1624" s="14"/>
      <c r="GU1624" s="14"/>
      <c r="GV1624" s="14"/>
      <c r="GW1624" s="14"/>
      <c r="GX1624" s="14"/>
      <c r="GY1624" s="14"/>
      <c r="GZ1624" s="14"/>
      <c r="HA1624" s="14"/>
      <c r="HB1624" s="14"/>
      <c r="HC1624" s="14"/>
      <c r="HD1624" s="14"/>
      <c r="HE1624" s="14"/>
      <c r="HF1624" s="14"/>
      <c r="HG1624" s="14"/>
      <c r="HH1624" s="14"/>
      <c r="HI1624" s="14"/>
      <c r="HJ1624" s="14"/>
      <c r="HK1624" s="14"/>
      <c r="HL1624" s="14"/>
      <c r="HM1624" s="14"/>
      <c r="HN1624" s="14"/>
      <c r="HO1624" s="14"/>
      <c r="HP1624" s="14"/>
      <c r="HQ1624" s="14"/>
      <c r="HR1624" s="14"/>
      <c r="HS1624" s="14"/>
      <c r="HT1624" s="14"/>
      <c r="HU1624" s="14"/>
      <c r="HV1624" s="14"/>
      <c r="HW1624" s="14"/>
      <c r="HX1624" s="14"/>
      <c r="HY1624" s="14"/>
      <c r="HZ1624" s="14"/>
      <c r="IA1624" s="14"/>
      <c r="IB1624" s="14"/>
      <c r="IC1624" s="14"/>
      <c r="ID1624" s="14"/>
    </row>
    <row r="1625" spans="1:238" x14ac:dyDescent="0.2">
      <c r="A1625" s="11">
        <f t="shared" si="30"/>
        <v>1613</v>
      </c>
      <c r="B1625" s="32" t="s">
        <v>1064</v>
      </c>
      <c r="C1625" s="32" t="s">
        <v>138</v>
      </c>
      <c r="D1625" s="38" t="s">
        <v>1235</v>
      </c>
      <c r="E1625" s="69" t="s">
        <v>1520</v>
      </c>
      <c r="F1625" s="33" t="s">
        <v>88</v>
      </c>
      <c r="G1625" s="34">
        <v>534</v>
      </c>
      <c r="H1625" s="34">
        <v>938</v>
      </c>
      <c r="I1625" s="37" t="s">
        <v>19</v>
      </c>
      <c r="J1625" s="35" t="s">
        <v>17</v>
      </c>
      <c r="K1625" s="36"/>
    </row>
    <row r="1626" spans="1:238" x14ac:dyDescent="0.2">
      <c r="A1626" s="11">
        <f t="shared" si="30"/>
        <v>1614</v>
      </c>
      <c r="B1626" s="32" t="s">
        <v>1554</v>
      </c>
      <c r="C1626" s="32" t="s">
        <v>138</v>
      </c>
      <c r="D1626" s="38" t="s">
        <v>1235</v>
      </c>
      <c r="E1626" s="68" t="s">
        <v>1555</v>
      </c>
      <c r="F1626" s="33" t="s">
        <v>26</v>
      </c>
      <c r="G1626" s="34">
        <v>252</v>
      </c>
      <c r="H1626" s="34">
        <v>527</v>
      </c>
      <c r="I1626" s="37" t="s">
        <v>19</v>
      </c>
      <c r="J1626" s="35" t="s">
        <v>17</v>
      </c>
      <c r="K1626" s="36"/>
      <c r="L1626" s="14"/>
      <c r="M1626" s="14"/>
      <c r="N1626" s="14"/>
      <c r="O1626" s="14"/>
      <c r="P1626" s="14"/>
      <c r="Q1626" s="14"/>
      <c r="R1626" s="14"/>
      <c r="S1626" s="14"/>
      <c r="T1626" s="14"/>
      <c r="U1626" s="14"/>
      <c r="V1626" s="14"/>
      <c r="W1626" s="14"/>
      <c r="X1626" s="14"/>
      <c r="Y1626" s="14"/>
      <c r="Z1626" s="14"/>
      <c r="AA1626" s="14"/>
      <c r="AB1626" s="14"/>
      <c r="AC1626" s="14"/>
      <c r="AD1626" s="14"/>
      <c r="AE1626" s="14"/>
      <c r="AF1626" s="14"/>
      <c r="AG1626" s="14"/>
      <c r="AH1626" s="14"/>
      <c r="AI1626" s="14"/>
      <c r="AJ1626" s="14"/>
      <c r="AK1626" s="14"/>
      <c r="AL1626" s="14"/>
      <c r="AM1626" s="14"/>
      <c r="AN1626" s="14"/>
      <c r="AO1626" s="14"/>
      <c r="AP1626" s="14"/>
      <c r="AQ1626" s="14"/>
      <c r="AR1626" s="14"/>
      <c r="AS1626" s="14"/>
      <c r="AT1626" s="14"/>
      <c r="AU1626" s="14"/>
      <c r="AV1626" s="14"/>
      <c r="AW1626" s="14"/>
      <c r="AX1626" s="14"/>
      <c r="AY1626" s="14"/>
      <c r="AZ1626" s="14"/>
      <c r="BA1626" s="14"/>
      <c r="BB1626" s="14"/>
      <c r="BC1626" s="14"/>
      <c r="BD1626" s="14"/>
      <c r="BE1626" s="14"/>
      <c r="BF1626" s="14"/>
      <c r="BG1626" s="14"/>
      <c r="BH1626" s="14"/>
      <c r="BI1626" s="14"/>
      <c r="BJ1626" s="14"/>
      <c r="BK1626" s="14"/>
      <c r="BL1626" s="14"/>
      <c r="BM1626" s="14"/>
      <c r="BN1626" s="14"/>
      <c r="BO1626" s="14"/>
      <c r="BP1626" s="14"/>
      <c r="BQ1626" s="14"/>
      <c r="BR1626" s="14"/>
      <c r="BS1626" s="14"/>
      <c r="BT1626" s="14"/>
      <c r="BU1626" s="14"/>
      <c r="BV1626" s="14"/>
      <c r="BW1626" s="14"/>
      <c r="BX1626" s="14"/>
      <c r="BY1626" s="14"/>
      <c r="BZ1626" s="14"/>
      <c r="CA1626" s="14"/>
      <c r="CB1626" s="14"/>
      <c r="CC1626" s="14"/>
      <c r="CD1626" s="14"/>
      <c r="CE1626" s="14"/>
      <c r="CF1626" s="14"/>
      <c r="CG1626" s="14"/>
      <c r="CH1626" s="14"/>
      <c r="CI1626" s="14"/>
      <c r="CJ1626" s="14"/>
      <c r="CK1626" s="14"/>
      <c r="CL1626" s="14"/>
      <c r="CM1626" s="14"/>
      <c r="CN1626" s="14"/>
      <c r="CO1626" s="14"/>
      <c r="CP1626" s="14"/>
      <c r="CQ1626" s="14"/>
      <c r="CR1626" s="14"/>
      <c r="CS1626" s="14"/>
      <c r="CT1626" s="14"/>
      <c r="CU1626" s="14"/>
      <c r="CV1626" s="14"/>
      <c r="CW1626" s="14"/>
      <c r="CX1626" s="14"/>
      <c r="CY1626" s="14"/>
      <c r="CZ1626" s="14"/>
      <c r="DA1626" s="14"/>
      <c r="DB1626" s="14"/>
      <c r="DC1626" s="14"/>
      <c r="DD1626" s="14"/>
      <c r="DE1626" s="14"/>
      <c r="DF1626" s="14"/>
      <c r="DG1626" s="14"/>
      <c r="DH1626" s="14"/>
      <c r="DI1626" s="14"/>
      <c r="DJ1626" s="14"/>
      <c r="DK1626" s="14"/>
      <c r="DL1626" s="14"/>
      <c r="DM1626" s="14"/>
      <c r="DN1626" s="14"/>
      <c r="DO1626" s="14"/>
      <c r="DP1626" s="14"/>
      <c r="DQ1626" s="14"/>
      <c r="DR1626" s="14"/>
      <c r="DS1626" s="14"/>
      <c r="DT1626" s="14"/>
      <c r="DU1626" s="14"/>
      <c r="DV1626" s="14"/>
      <c r="DW1626" s="14"/>
      <c r="DX1626" s="14"/>
      <c r="DY1626" s="14"/>
      <c r="DZ1626" s="14"/>
      <c r="EA1626" s="14"/>
      <c r="EB1626" s="14"/>
      <c r="EC1626" s="14"/>
      <c r="ED1626" s="14"/>
      <c r="EE1626" s="14"/>
      <c r="EF1626" s="14"/>
      <c r="EG1626" s="14"/>
      <c r="EH1626" s="14"/>
      <c r="EI1626" s="14"/>
      <c r="EJ1626" s="14"/>
      <c r="EK1626" s="14"/>
      <c r="EL1626" s="14"/>
      <c r="EM1626" s="14"/>
      <c r="EN1626" s="14"/>
      <c r="EO1626" s="14"/>
      <c r="EP1626" s="14"/>
      <c r="EQ1626" s="14"/>
      <c r="ER1626" s="14"/>
      <c r="ES1626" s="14"/>
      <c r="ET1626" s="14"/>
      <c r="EU1626" s="14"/>
      <c r="EV1626" s="14"/>
      <c r="EW1626" s="14"/>
      <c r="EX1626" s="14"/>
      <c r="EY1626" s="14"/>
      <c r="EZ1626" s="14"/>
      <c r="FA1626" s="14"/>
      <c r="FB1626" s="14"/>
      <c r="FC1626" s="14"/>
      <c r="FD1626" s="14"/>
      <c r="FE1626" s="14"/>
      <c r="FF1626" s="14"/>
      <c r="FG1626" s="14"/>
      <c r="FH1626" s="14"/>
      <c r="FI1626" s="14"/>
      <c r="FJ1626" s="14"/>
      <c r="FK1626" s="14"/>
      <c r="FL1626" s="14"/>
      <c r="FM1626" s="14"/>
      <c r="FN1626" s="14"/>
      <c r="FO1626" s="14"/>
      <c r="FP1626" s="14"/>
      <c r="FQ1626" s="14"/>
      <c r="FR1626" s="14"/>
      <c r="FS1626" s="14"/>
      <c r="FT1626" s="14"/>
      <c r="FU1626" s="14"/>
      <c r="FV1626" s="14"/>
      <c r="FW1626" s="14"/>
      <c r="FX1626" s="14"/>
      <c r="FY1626" s="14"/>
      <c r="FZ1626" s="14"/>
      <c r="GA1626" s="14"/>
      <c r="GB1626" s="14"/>
      <c r="GC1626" s="14"/>
      <c r="GD1626" s="14"/>
      <c r="GE1626" s="14"/>
      <c r="GF1626" s="14"/>
      <c r="GG1626" s="14"/>
      <c r="GH1626" s="14"/>
      <c r="GI1626" s="14"/>
      <c r="GJ1626" s="14"/>
      <c r="GK1626" s="14"/>
      <c r="GL1626" s="14"/>
      <c r="GM1626" s="14"/>
      <c r="GN1626" s="14"/>
      <c r="GO1626" s="14"/>
      <c r="GP1626" s="14"/>
      <c r="GQ1626" s="14"/>
      <c r="GR1626" s="14"/>
      <c r="GS1626" s="14"/>
      <c r="GT1626" s="14"/>
      <c r="GU1626" s="14"/>
      <c r="GV1626" s="14"/>
      <c r="GW1626" s="14"/>
      <c r="GX1626" s="14"/>
      <c r="GY1626" s="14"/>
      <c r="GZ1626" s="14"/>
      <c r="HA1626" s="14"/>
      <c r="HB1626" s="14"/>
      <c r="HC1626" s="14"/>
      <c r="HD1626" s="14"/>
      <c r="HE1626" s="14"/>
      <c r="HF1626" s="14"/>
      <c r="HG1626" s="14"/>
      <c r="HH1626" s="14"/>
      <c r="HI1626" s="14"/>
      <c r="HJ1626" s="14"/>
      <c r="HK1626" s="14"/>
      <c r="HL1626" s="14"/>
      <c r="HM1626" s="14"/>
      <c r="HN1626" s="14"/>
      <c r="HO1626" s="14"/>
      <c r="HP1626" s="14"/>
      <c r="HQ1626" s="14"/>
      <c r="HR1626" s="14"/>
      <c r="HS1626" s="14"/>
      <c r="HT1626" s="14"/>
      <c r="HU1626" s="14"/>
      <c r="HV1626" s="14"/>
      <c r="HW1626" s="14"/>
      <c r="HX1626" s="14"/>
      <c r="HY1626" s="14"/>
      <c r="HZ1626" s="14"/>
      <c r="IA1626" s="14"/>
      <c r="IB1626" s="14"/>
      <c r="IC1626" s="14"/>
      <c r="ID1626" s="14"/>
    </row>
    <row r="1627" spans="1:238" s="12" customFormat="1" x14ac:dyDescent="0.2">
      <c r="A1627" s="11">
        <f t="shared" si="30"/>
        <v>1615</v>
      </c>
      <c r="B1627" s="91" t="s">
        <v>1588</v>
      </c>
      <c r="C1627" s="91" t="s">
        <v>138</v>
      </c>
      <c r="D1627" s="38" t="s">
        <v>1235</v>
      </c>
      <c r="E1627" s="113" t="s">
        <v>1587</v>
      </c>
      <c r="F1627" s="92" t="s">
        <v>1589</v>
      </c>
      <c r="G1627" s="93">
        <v>373</v>
      </c>
      <c r="H1627" s="93">
        <v>831</v>
      </c>
      <c r="I1627" s="94" t="s">
        <v>19</v>
      </c>
      <c r="J1627" s="95" t="s">
        <v>17</v>
      </c>
      <c r="K1627" s="97"/>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c r="AW1627" s="2"/>
      <c r="AX1627" s="2"/>
      <c r="AY1627" s="2"/>
      <c r="AZ1627" s="2"/>
      <c r="BA1627" s="2"/>
      <c r="BB1627" s="2"/>
      <c r="BC1627" s="2"/>
      <c r="BD1627" s="2"/>
      <c r="BE1627" s="2"/>
      <c r="BF1627" s="2"/>
      <c r="BG1627" s="2"/>
      <c r="BH1627" s="2"/>
      <c r="BI1627" s="2"/>
      <c r="BJ1627" s="2"/>
      <c r="BK1627" s="2"/>
      <c r="BL1627" s="2"/>
      <c r="BM1627" s="2"/>
      <c r="BN1627" s="2"/>
      <c r="BO1627" s="2"/>
      <c r="BP1627" s="2"/>
      <c r="BQ1627" s="2"/>
      <c r="BR1627" s="2"/>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c r="DY1627" s="2"/>
      <c r="DZ1627" s="2"/>
      <c r="EA1627" s="2"/>
      <c r="EB1627" s="2"/>
      <c r="EC1627" s="2"/>
      <c r="ED1627" s="2"/>
      <c r="EE1627" s="2"/>
      <c r="EF1627" s="2"/>
      <c r="EG1627" s="2"/>
      <c r="EH1627" s="2"/>
      <c r="EI1627" s="2"/>
      <c r="EJ1627" s="2"/>
      <c r="EK1627" s="2"/>
      <c r="EL1627" s="2"/>
      <c r="EM1627" s="2"/>
      <c r="EN1627" s="2"/>
      <c r="EO1627" s="2"/>
      <c r="EP1627" s="2"/>
      <c r="EQ1627" s="2"/>
      <c r="ER1627" s="2"/>
      <c r="ES1627" s="2"/>
      <c r="ET1627" s="2"/>
      <c r="EU1627" s="2"/>
      <c r="EV1627" s="2"/>
      <c r="EW1627" s="2"/>
      <c r="EX1627" s="2"/>
      <c r="EY1627" s="2"/>
      <c r="EZ1627" s="2"/>
      <c r="FA1627" s="2"/>
      <c r="FB1627" s="2"/>
      <c r="FC1627" s="2"/>
      <c r="FD1627" s="2"/>
      <c r="FE1627" s="2"/>
      <c r="FF1627" s="2"/>
      <c r="FG1627" s="2"/>
      <c r="FH1627" s="2"/>
      <c r="FI1627" s="2"/>
      <c r="FJ1627" s="2"/>
      <c r="FK1627" s="2"/>
      <c r="FL1627" s="2"/>
      <c r="FM1627" s="2"/>
      <c r="FN1627" s="2"/>
      <c r="FO1627" s="2"/>
      <c r="FP1627" s="2"/>
      <c r="FQ1627" s="2"/>
      <c r="FR1627" s="2"/>
      <c r="FS1627" s="2"/>
      <c r="FT1627" s="2"/>
      <c r="FU1627" s="2"/>
      <c r="FV1627" s="2"/>
      <c r="FW1627" s="2"/>
      <c r="FX1627" s="2"/>
      <c r="FY1627" s="2"/>
      <c r="FZ1627" s="2"/>
      <c r="GA1627" s="2"/>
      <c r="GB1627" s="2"/>
      <c r="GC1627" s="2"/>
      <c r="GD1627" s="2"/>
      <c r="GE1627" s="2"/>
      <c r="GF1627" s="2"/>
      <c r="GG1627" s="2"/>
      <c r="GH1627" s="2"/>
      <c r="GI1627" s="2"/>
      <c r="GJ1627" s="2"/>
      <c r="GK1627" s="2"/>
      <c r="GL1627" s="2"/>
      <c r="GM1627" s="2"/>
      <c r="GN1627" s="2"/>
      <c r="GO1627" s="2"/>
      <c r="GP1627" s="2"/>
      <c r="GQ1627" s="2"/>
      <c r="GR1627" s="2"/>
      <c r="GS1627" s="2"/>
      <c r="GT1627" s="2"/>
      <c r="GU1627" s="2"/>
      <c r="GV1627" s="2"/>
      <c r="GW1627" s="2"/>
      <c r="GX1627" s="2"/>
      <c r="GY1627" s="2"/>
      <c r="GZ1627" s="2"/>
      <c r="HA1627" s="2"/>
      <c r="HB1627" s="2"/>
      <c r="HC1627" s="2"/>
      <c r="HD1627" s="2"/>
      <c r="HE1627" s="2"/>
      <c r="HF1627" s="2"/>
      <c r="HG1627" s="2"/>
      <c r="HH1627" s="2"/>
      <c r="HI1627" s="2"/>
      <c r="HJ1627" s="2"/>
      <c r="HK1627" s="2"/>
      <c r="HL1627" s="2"/>
      <c r="HM1627" s="2"/>
      <c r="HN1627" s="2"/>
      <c r="HO1627" s="2"/>
      <c r="HP1627" s="2"/>
      <c r="HQ1627" s="2"/>
      <c r="HR1627" s="2"/>
      <c r="HS1627" s="2"/>
      <c r="HT1627" s="2"/>
      <c r="HU1627" s="2"/>
      <c r="HV1627" s="2"/>
      <c r="HW1627" s="2"/>
      <c r="HX1627" s="2"/>
      <c r="HY1627" s="2"/>
      <c r="HZ1627" s="2"/>
      <c r="IA1627" s="2"/>
      <c r="IB1627" s="2"/>
      <c r="IC1627" s="2"/>
      <c r="ID1627" s="2"/>
    </row>
    <row r="1628" spans="1:238" s="12" customFormat="1" x14ac:dyDescent="0.2">
      <c r="A1628" s="11">
        <f t="shared" si="30"/>
        <v>1616</v>
      </c>
      <c r="B1628" s="108" t="s">
        <v>1663</v>
      </c>
      <c r="C1628" s="108" t="s">
        <v>138</v>
      </c>
      <c r="D1628" s="108" t="s">
        <v>1235</v>
      </c>
      <c r="E1628" s="113" t="s">
        <v>1662</v>
      </c>
      <c r="F1628" s="92" t="s">
        <v>26</v>
      </c>
      <c r="G1628" s="93">
        <v>424</v>
      </c>
      <c r="H1628" s="93">
        <v>1400</v>
      </c>
      <c r="I1628" s="94" t="s">
        <v>19</v>
      </c>
      <c r="J1628" s="95" t="s">
        <v>90</v>
      </c>
      <c r="K1628" s="97"/>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c r="BM1628" s="2"/>
      <c r="BN1628" s="2"/>
      <c r="BO1628" s="2"/>
      <c r="BP1628" s="2"/>
      <c r="BQ1628" s="2"/>
      <c r="BR1628" s="2"/>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c r="DY1628" s="2"/>
      <c r="DZ1628" s="2"/>
      <c r="EA1628" s="2"/>
      <c r="EB1628" s="2"/>
      <c r="EC1628" s="2"/>
      <c r="ED1628" s="2"/>
      <c r="EE1628" s="2"/>
      <c r="EF1628" s="2"/>
      <c r="EG1628" s="2"/>
      <c r="EH1628" s="2"/>
      <c r="EI1628" s="2"/>
      <c r="EJ1628" s="2"/>
      <c r="EK1628" s="2"/>
      <c r="EL1628" s="2"/>
      <c r="EM1628" s="2"/>
      <c r="EN1628" s="2"/>
      <c r="EO1628" s="2"/>
      <c r="EP1628" s="2"/>
      <c r="EQ1628" s="2"/>
      <c r="ER1628" s="2"/>
      <c r="ES1628" s="2"/>
      <c r="ET1628" s="2"/>
      <c r="EU1628" s="2"/>
      <c r="EV1628" s="2"/>
      <c r="EW1628" s="2"/>
      <c r="EX1628" s="2"/>
      <c r="EY1628" s="2"/>
      <c r="EZ1628" s="2"/>
      <c r="FA1628" s="2"/>
      <c r="FB1628" s="2"/>
      <c r="FC1628" s="2"/>
      <c r="FD1628" s="2"/>
      <c r="FE1628" s="2"/>
      <c r="FF1628" s="2"/>
      <c r="FG1628" s="2"/>
      <c r="FH1628" s="2"/>
      <c r="FI1628" s="2"/>
      <c r="FJ1628" s="2"/>
      <c r="FK1628" s="2"/>
      <c r="FL1628" s="2"/>
      <c r="FM1628" s="2"/>
      <c r="FN1628" s="2"/>
      <c r="FO1628" s="2"/>
      <c r="FP1628" s="2"/>
      <c r="FQ1628" s="2"/>
      <c r="FR1628" s="2"/>
      <c r="FS1628" s="2"/>
      <c r="FT1628" s="2"/>
      <c r="FU1628" s="2"/>
      <c r="FV1628" s="2"/>
      <c r="FW1628" s="2"/>
      <c r="FX1628" s="2"/>
      <c r="FY1628" s="2"/>
      <c r="FZ1628" s="2"/>
      <c r="GA1628" s="2"/>
      <c r="GB1628" s="2"/>
      <c r="GC1628" s="2"/>
      <c r="GD1628" s="2"/>
      <c r="GE1628" s="2"/>
      <c r="GF1628" s="2"/>
      <c r="GG1628" s="2"/>
      <c r="GH1628" s="2"/>
      <c r="GI1628" s="2"/>
      <c r="GJ1628" s="2"/>
      <c r="GK1628" s="2"/>
      <c r="GL1628" s="2"/>
      <c r="GM1628" s="2"/>
      <c r="GN1628" s="2"/>
      <c r="GO1628" s="2"/>
      <c r="GP1628" s="2"/>
      <c r="GQ1628" s="2"/>
      <c r="GR1628" s="2"/>
      <c r="GS1628" s="2"/>
      <c r="GT1628" s="2"/>
      <c r="GU1628" s="2"/>
      <c r="GV1628" s="2"/>
      <c r="GW1628" s="2"/>
      <c r="GX1628" s="2"/>
      <c r="GY1628" s="2"/>
      <c r="GZ1628" s="2"/>
      <c r="HA1628" s="2"/>
      <c r="HB1628" s="2"/>
      <c r="HC1628" s="2"/>
      <c r="HD1628" s="2"/>
      <c r="HE1628" s="2"/>
      <c r="HF1628" s="2"/>
      <c r="HG1628" s="2"/>
      <c r="HH1628" s="2"/>
      <c r="HI1628" s="2"/>
      <c r="HJ1628" s="2"/>
      <c r="HK1628" s="2"/>
      <c r="HL1628" s="2"/>
      <c r="HM1628" s="2"/>
      <c r="HN1628" s="2"/>
      <c r="HO1628" s="2"/>
      <c r="HP1628" s="2"/>
      <c r="HQ1628" s="2"/>
      <c r="HR1628" s="2"/>
      <c r="HS1628" s="2"/>
      <c r="HT1628" s="2"/>
      <c r="HU1628" s="2"/>
      <c r="HV1628" s="2"/>
      <c r="HW1628" s="2"/>
      <c r="HX1628" s="2"/>
      <c r="HY1628" s="2"/>
      <c r="HZ1628" s="2"/>
      <c r="IA1628" s="2"/>
      <c r="IB1628" s="2"/>
      <c r="IC1628" s="2"/>
      <c r="ID1628" s="2"/>
    </row>
    <row r="1629" spans="1:238" s="12" customFormat="1" x14ac:dyDescent="0.2">
      <c r="A1629" s="11">
        <f t="shared" si="30"/>
        <v>1617</v>
      </c>
      <c r="B1629" s="108" t="s">
        <v>416</v>
      </c>
      <c r="C1629" s="91" t="s">
        <v>138</v>
      </c>
      <c r="D1629" s="108" t="s">
        <v>1235</v>
      </c>
      <c r="E1629" s="112" t="s">
        <v>1884</v>
      </c>
      <c r="F1629" s="116" t="s">
        <v>1888</v>
      </c>
      <c r="G1629" s="120">
        <v>227</v>
      </c>
      <c r="H1629" s="120">
        <v>483</v>
      </c>
      <c r="I1629" s="94" t="s">
        <v>18</v>
      </c>
      <c r="J1629" s="127" t="s">
        <v>17</v>
      </c>
      <c r="K1629" s="129"/>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c r="BM1629" s="2"/>
      <c r="BN1629" s="2"/>
      <c r="BO1629" s="2"/>
      <c r="BP1629" s="2"/>
      <c r="BQ1629" s="2"/>
      <c r="BR1629" s="2"/>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c r="DY1629" s="2"/>
      <c r="DZ1629" s="2"/>
      <c r="EA1629" s="2"/>
      <c r="EB1629" s="2"/>
      <c r="EC1629" s="2"/>
      <c r="ED1629" s="2"/>
      <c r="EE1629" s="2"/>
      <c r="EF1629" s="2"/>
      <c r="EG1629" s="2"/>
      <c r="EH1629" s="2"/>
      <c r="EI1629" s="2"/>
      <c r="EJ1629" s="2"/>
      <c r="EK1629" s="2"/>
      <c r="EL1629" s="2"/>
      <c r="EM1629" s="2"/>
      <c r="EN1629" s="2"/>
      <c r="EO1629" s="2"/>
      <c r="EP1629" s="2"/>
      <c r="EQ1629" s="2"/>
      <c r="ER1629" s="2"/>
      <c r="ES1629" s="2"/>
      <c r="ET1629" s="2"/>
      <c r="EU1629" s="2"/>
      <c r="EV1629" s="2"/>
      <c r="EW1629" s="2"/>
      <c r="EX1629" s="2"/>
      <c r="EY1629" s="2"/>
      <c r="EZ1629" s="2"/>
      <c r="FA1629" s="2"/>
      <c r="FB1629" s="2"/>
      <c r="FC1629" s="2"/>
      <c r="FD1629" s="2"/>
      <c r="FE1629" s="2"/>
      <c r="FF1629" s="2"/>
      <c r="FG1629" s="2"/>
      <c r="FH1629" s="2"/>
      <c r="FI1629" s="2"/>
      <c r="FJ1629" s="2"/>
      <c r="FK1629" s="2"/>
      <c r="FL1629" s="2"/>
      <c r="FM1629" s="2"/>
      <c r="FN1629" s="2"/>
      <c r="FO1629" s="2"/>
      <c r="FP1629" s="2"/>
      <c r="FQ1629" s="2"/>
      <c r="FR1629" s="2"/>
      <c r="FS1629" s="2"/>
      <c r="FT1629" s="2"/>
      <c r="FU1629" s="2"/>
      <c r="FV1629" s="2"/>
      <c r="FW1629" s="2"/>
      <c r="FX1629" s="2"/>
      <c r="FY1629" s="2"/>
      <c r="FZ1629" s="2"/>
      <c r="GA1629" s="2"/>
      <c r="GB1629" s="2"/>
      <c r="GC1629" s="2"/>
      <c r="GD1629" s="2"/>
      <c r="GE1629" s="2"/>
      <c r="GF1629" s="2"/>
      <c r="GG1629" s="2"/>
      <c r="GH1629" s="2"/>
      <c r="GI1629" s="2"/>
      <c r="GJ1629" s="2"/>
      <c r="GK1629" s="2"/>
      <c r="GL1629" s="2"/>
      <c r="GM1629" s="2"/>
      <c r="GN1629" s="2"/>
      <c r="GO1629" s="2"/>
      <c r="GP1629" s="2"/>
      <c r="GQ1629" s="2"/>
      <c r="GR1629" s="2"/>
      <c r="GS1629" s="2"/>
      <c r="GT1629" s="2"/>
      <c r="GU1629" s="2"/>
      <c r="GV1629" s="2"/>
      <c r="GW1629" s="2"/>
      <c r="GX1629" s="2"/>
      <c r="GY1629" s="2"/>
      <c r="GZ1629" s="2"/>
      <c r="HA1629" s="2"/>
      <c r="HB1629" s="2"/>
      <c r="HC1629" s="2"/>
      <c r="HD1629" s="2"/>
      <c r="HE1629" s="2"/>
      <c r="HF1629" s="2"/>
      <c r="HG1629" s="2"/>
      <c r="HH1629" s="2"/>
      <c r="HI1629" s="2"/>
      <c r="HJ1629" s="2"/>
      <c r="HK1629" s="2"/>
      <c r="HL1629" s="2"/>
      <c r="HM1629" s="2"/>
      <c r="HN1629" s="2"/>
      <c r="HO1629" s="2"/>
      <c r="HP1629" s="2"/>
      <c r="HQ1629" s="2"/>
      <c r="HR1629" s="2"/>
      <c r="HS1629" s="2"/>
      <c r="HT1629" s="2"/>
      <c r="HU1629" s="2"/>
      <c r="HV1629" s="2"/>
      <c r="HW1629" s="2"/>
      <c r="HX1629" s="2"/>
      <c r="HY1629" s="2"/>
      <c r="HZ1629" s="2"/>
      <c r="IA1629" s="2"/>
      <c r="IB1629" s="2"/>
      <c r="IC1629" s="2"/>
      <c r="ID1629" s="2"/>
    </row>
    <row r="1630" spans="1:238" s="12" customFormat="1" x14ac:dyDescent="0.2">
      <c r="A1630" s="11">
        <f t="shared" si="30"/>
        <v>1618</v>
      </c>
      <c r="B1630" s="108" t="s">
        <v>417</v>
      </c>
      <c r="C1630" s="108" t="s">
        <v>138</v>
      </c>
      <c r="D1630" s="38" t="s">
        <v>1235</v>
      </c>
      <c r="E1630" s="112" t="s">
        <v>1917</v>
      </c>
      <c r="F1630" s="116" t="s">
        <v>1919</v>
      </c>
      <c r="G1630" s="120">
        <v>444</v>
      </c>
      <c r="H1630" s="120">
        <v>952</v>
      </c>
      <c r="I1630" s="123" t="s">
        <v>19</v>
      </c>
      <c r="J1630" s="127" t="s">
        <v>90</v>
      </c>
      <c r="K1630" s="129"/>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c r="BM1630" s="2"/>
      <c r="BN1630" s="2"/>
      <c r="BO1630" s="2"/>
      <c r="BP1630" s="2"/>
      <c r="BQ1630" s="2"/>
      <c r="BR1630" s="2"/>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c r="DY1630" s="2"/>
      <c r="DZ1630" s="2"/>
      <c r="EA1630" s="2"/>
      <c r="EB1630" s="2"/>
      <c r="EC1630" s="2"/>
      <c r="ED1630" s="2"/>
      <c r="EE1630" s="2"/>
      <c r="EF1630" s="2"/>
      <c r="EG1630" s="2"/>
      <c r="EH1630" s="2"/>
      <c r="EI1630" s="2"/>
      <c r="EJ1630" s="2"/>
      <c r="EK1630" s="2"/>
      <c r="EL1630" s="2"/>
      <c r="EM1630" s="2"/>
      <c r="EN1630" s="2"/>
      <c r="EO1630" s="2"/>
      <c r="EP1630" s="2"/>
      <c r="EQ1630" s="2"/>
      <c r="ER1630" s="2"/>
      <c r="ES1630" s="2"/>
      <c r="ET1630" s="2"/>
      <c r="EU1630" s="2"/>
      <c r="EV1630" s="2"/>
      <c r="EW1630" s="2"/>
      <c r="EX1630" s="2"/>
      <c r="EY1630" s="2"/>
      <c r="EZ1630" s="2"/>
      <c r="FA1630" s="2"/>
      <c r="FB1630" s="2"/>
      <c r="FC1630" s="2"/>
      <c r="FD1630" s="2"/>
      <c r="FE1630" s="2"/>
      <c r="FF1630" s="2"/>
      <c r="FG1630" s="2"/>
      <c r="FH1630" s="2"/>
      <c r="FI1630" s="2"/>
      <c r="FJ1630" s="2"/>
      <c r="FK1630" s="2"/>
      <c r="FL1630" s="2"/>
      <c r="FM1630" s="2"/>
      <c r="FN1630" s="2"/>
      <c r="FO1630" s="2"/>
      <c r="FP1630" s="2"/>
      <c r="FQ1630" s="2"/>
      <c r="FR1630" s="2"/>
      <c r="FS1630" s="2"/>
      <c r="FT1630" s="2"/>
      <c r="FU1630" s="2"/>
      <c r="FV1630" s="2"/>
      <c r="FW1630" s="2"/>
      <c r="FX1630" s="2"/>
      <c r="FY1630" s="2"/>
      <c r="FZ1630" s="2"/>
      <c r="GA1630" s="2"/>
      <c r="GB1630" s="2"/>
      <c r="GC1630" s="2"/>
      <c r="GD1630" s="2"/>
      <c r="GE1630" s="2"/>
      <c r="GF1630" s="2"/>
      <c r="GG1630" s="2"/>
      <c r="GH1630" s="2"/>
      <c r="GI1630" s="2"/>
      <c r="GJ1630" s="2"/>
      <c r="GK1630" s="2"/>
      <c r="GL1630" s="2"/>
      <c r="GM1630" s="2"/>
      <c r="GN1630" s="2"/>
      <c r="GO1630" s="2"/>
      <c r="GP1630" s="2"/>
      <c r="GQ1630" s="2"/>
      <c r="GR1630" s="2"/>
      <c r="GS1630" s="2"/>
      <c r="GT1630" s="2"/>
      <c r="GU1630" s="2"/>
      <c r="GV1630" s="2"/>
      <c r="GW1630" s="2"/>
      <c r="GX1630" s="2"/>
      <c r="GY1630" s="2"/>
      <c r="GZ1630" s="2"/>
      <c r="HA1630" s="2"/>
      <c r="HB1630" s="2"/>
      <c r="HC1630" s="2"/>
      <c r="HD1630" s="2"/>
      <c r="HE1630" s="2"/>
      <c r="HF1630" s="2"/>
      <c r="HG1630" s="2"/>
      <c r="HH1630" s="2"/>
      <c r="HI1630" s="2"/>
      <c r="HJ1630" s="2"/>
      <c r="HK1630" s="2"/>
      <c r="HL1630" s="2"/>
      <c r="HM1630" s="2"/>
      <c r="HN1630" s="2"/>
      <c r="HO1630" s="2"/>
      <c r="HP1630" s="2"/>
      <c r="HQ1630" s="2"/>
      <c r="HR1630" s="2"/>
      <c r="HS1630" s="2"/>
      <c r="HT1630" s="2"/>
      <c r="HU1630" s="2"/>
      <c r="HV1630" s="2"/>
      <c r="HW1630" s="2"/>
      <c r="HX1630" s="2"/>
      <c r="HY1630" s="2"/>
      <c r="HZ1630" s="2"/>
      <c r="IA1630" s="2"/>
      <c r="IB1630" s="2"/>
      <c r="IC1630" s="2"/>
      <c r="ID1630" s="2"/>
    </row>
    <row r="1631" spans="1:238" s="12" customFormat="1" x14ac:dyDescent="0.2">
      <c r="A1631" s="11">
        <f t="shared" si="30"/>
        <v>1619</v>
      </c>
      <c r="B1631" s="108" t="s">
        <v>1936</v>
      </c>
      <c r="C1631" s="108" t="s">
        <v>138</v>
      </c>
      <c r="D1631" s="38" t="s">
        <v>1235</v>
      </c>
      <c r="E1631" s="112" t="s">
        <v>1933</v>
      </c>
      <c r="F1631" s="116" t="s">
        <v>172</v>
      </c>
      <c r="G1631" s="120">
        <v>111</v>
      </c>
      <c r="H1631" s="120">
        <v>204</v>
      </c>
      <c r="I1631" s="123" t="s">
        <v>1078</v>
      </c>
      <c r="J1631" s="127" t="s">
        <v>90</v>
      </c>
      <c r="K1631" s="129"/>
    </row>
    <row r="1632" spans="1:238" s="12" customFormat="1" x14ac:dyDescent="0.2">
      <c r="A1632" s="11">
        <f t="shared" si="30"/>
        <v>1620</v>
      </c>
      <c r="B1632" s="108" t="s">
        <v>268</v>
      </c>
      <c r="C1632" s="108" t="s">
        <v>138</v>
      </c>
      <c r="D1632" s="108" t="s">
        <v>1235</v>
      </c>
      <c r="E1632" s="112" t="s">
        <v>269</v>
      </c>
      <c r="F1632" s="116" t="s">
        <v>122</v>
      </c>
      <c r="G1632" s="120">
        <v>690</v>
      </c>
      <c r="H1632" s="120">
        <v>1500</v>
      </c>
      <c r="I1632" s="123" t="s">
        <v>19</v>
      </c>
      <c r="J1632" s="127" t="s">
        <v>17</v>
      </c>
      <c r="K1632" s="130"/>
    </row>
    <row r="1633" spans="1:238" s="12" customFormat="1" x14ac:dyDescent="0.2">
      <c r="A1633" s="11">
        <f t="shared" si="30"/>
        <v>1621</v>
      </c>
      <c r="B1633" s="108" t="s">
        <v>270</v>
      </c>
      <c r="C1633" s="108" t="s">
        <v>138</v>
      </c>
      <c r="D1633" s="108" t="s">
        <v>1235</v>
      </c>
      <c r="E1633" s="112" t="s">
        <v>269</v>
      </c>
      <c r="F1633" s="116" t="s">
        <v>122</v>
      </c>
      <c r="G1633" s="120">
        <v>687</v>
      </c>
      <c r="H1633" s="120">
        <v>1443</v>
      </c>
      <c r="I1633" s="123" t="s">
        <v>19</v>
      </c>
      <c r="J1633" s="127" t="s">
        <v>17</v>
      </c>
      <c r="K1633" s="129" t="s">
        <v>179</v>
      </c>
    </row>
    <row r="1634" spans="1:238" s="12" customFormat="1" x14ac:dyDescent="0.2">
      <c r="A1634" s="11">
        <f t="shared" si="30"/>
        <v>1622</v>
      </c>
      <c r="B1634" s="108" t="s">
        <v>2063</v>
      </c>
      <c r="C1634" s="108" t="s">
        <v>138</v>
      </c>
      <c r="D1634" s="38" t="s">
        <v>1235</v>
      </c>
      <c r="E1634" s="112" t="s">
        <v>2050</v>
      </c>
      <c r="F1634" s="116" t="s">
        <v>122</v>
      </c>
      <c r="G1634" s="120">
        <v>1299</v>
      </c>
      <c r="H1634" s="120">
        <v>2547</v>
      </c>
      <c r="I1634" s="123" t="s">
        <v>19</v>
      </c>
      <c r="J1634" s="127" t="s">
        <v>17</v>
      </c>
      <c r="K1634" s="129"/>
    </row>
    <row r="1635" spans="1:238" s="12" customFormat="1" x14ac:dyDescent="0.2">
      <c r="A1635" s="11">
        <f t="shared" si="30"/>
        <v>1623</v>
      </c>
      <c r="B1635" s="108" t="s">
        <v>2064</v>
      </c>
      <c r="C1635" s="108" t="s">
        <v>138</v>
      </c>
      <c r="D1635" s="38" t="s">
        <v>1235</v>
      </c>
      <c r="E1635" s="112" t="s">
        <v>2050</v>
      </c>
      <c r="F1635" s="116" t="s">
        <v>122</v>
      </c>
      <c r="G1635" s="120">
        <v>1186</v>
      </c>
      <c r="H1635" s="120">
        <v>2345</v>
      </c>
      <c r="I1635" s="123" t="s">
        <v>19</v>
      </c>
      <c r="J1635" s="127" t="s">
        <v>17</v>
      </c>
      <c r="K1635" s="129"/>
    </row>
    <row r="1636" spans="1:238" s="12" customFormat="1" x14ac:dyDescent="0.2">
      <c r="A1636" s="11">
        <f t="shared" si="30"/>
        <v>1624</v>
      </c>
      <c r="B1636" s="109" t="s">
        <v>420</v>
      </c>
      <c r="C1636" s="109" t="s">
        <v>138</v>
      </c>
      <c r="D1636" s="38" t="s">
        <v>1235</v>
      </c>
      <c r="E1636" s="112" t="s">
        <v>2125</v>
      </c>
      <c r="F1636" s="116" t="s">
        <v>2127</v>
      </c>
      <c r="G1636" s="120">
        <v>271</v>
      </c>
      <c r="H1636" s="120">
        <v>501</v>
      </c>
      <c r="I1636" s="123" t="s">
        <v>19</v>
      </c>
      <c r="J1636" s="127" t="s">
        <v>90</v>
      </c>
      <c r="K1636" s="129"/>
    </row>
    <row r="1637" spans="1:238" s="12" customFormat="1" x14ac:dyDescent="0.2">
      <c r="A1637" s="11">
        <f t="shared" si="30"/>
        <v>1625</v>
      </c>
      <c r="B1637" s="108" t="s">
        <v>2201</v>
      </c>
      <c r="C1637" s="109" t="s">
        <v>138</v>
      </c>
      <c r="D1637" s="38" t="s">
        <v>1235</v>
      </c>
      <c r="E1637" s="112" t="s">
        <v>2202</v>
      </c>
      <c r="F1637" s="116" t="s">
        <v>26</v>
      </c>
      <c r="G1637" s="120">
        <v>368</v>
      </c>
      <c r="H1637" s="120">
        <v>810</v>
      </c>
      <c r="I1637" s="123" t="s">
        <v>19</v>
      </c>
      <c r="J1637" s="127" t="s">
        <v>90</v>
      </c>
      <c r="K1637" s="129"/>
    </row>
    <row r="1638" spans="1:238" s="12" customFormat="1" x14ac:dyDescent="0.2">
      <c r="A1638" s="11">
        <f t="shared" si="30"/>
        <v>1626</v>
      </c>
      <c r="B1638" s="108" t="s">
        <v>271</v>
      </c>
      <c r="C1638" s="108" t="s">
        <v>138</v>
      </c>
      <c r="D1638" s="38" t="s">
        <v>1235</v>
      </c>
      <c r="E1638" s="112" t="s">
        <v>2218</v>
      </c>
      <c r="F1638" s="118" t="s">
        <v>23</v>
      </c>
      <c r="G1638" s="120">
        <v>379</v>
      </c>
      <c r="H1638" s="120">
        <v>973</v>
      </c>
      <c r="I1638" s="123" t="s">
        <v>18</v>
      </c>
      <c r="J1638" s="127" t="s">
        <v>17</v>
      </c>
      <c r="K1638" s="129"/>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c r="BM1638" s="2"/>
      <c r="BN1638" s="2"/>
      <c r="BO1638" s="2"/>
      <c r="BP1638" s="2"/>
      <c r="BQ1638" s="2"/>
      <c r="BR1638" s="2"/>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c r="DY1638" s="2"/>
      <c r="DZ1638" s="2"/>
      <c r="EA1638" s="2"/>
      <c r="EB1638" s="2"/>
      <c r="EC1638" s="2"/>
      <c r="ED1638" s="2"/>
      <c r="EE1638" s="2"/>
      <c r="EF1638" s="2"/>
      <c r="EG1638" s="2"/>
      <c r="EH1638" s="2"/>
      <c r="EI1638" s="2"/>
      <c r="EJ1638" s="2"/>
      <c r="EK1638" s="2"/>
      <c r="EL1638" s="2"/>
      <c r="EM1638" s="2"/>
      <c r="EN1638" s="2"/>
      <c r="EO1638" s="2"/>
      <c r="EP1638" s="2"/>
      <c r="EQ1638" s="2"/>
      <c r="ER1638" s="2"/>
      <c r="ES1638" s="2"/>
      <c r="ET1638" s="2"/>
      <c r="EU1638" s="2"/>
      <c r="EV1638" s="2"/>
      <c r="EW1638" s="2"/>
      <c r="EX1638" s="2"/>
      <c r="EY1638" s="2"/>
      <c r="EZ1638" s="2"/>
      <c r="FA1638" s="2"/>
      <c r="FB1638" s="2"/>
      <c r="FC1638" s="2"/>
      <c r="FD1638" s="2"/>
      <c r="FE1638" s="2"/>
      <c r="FF1638" s="2"/>
      <c r="FG1638" s="2"/>
      <c r="FH1638" s="2"/>
      <c r="FI1638" s="2"/>
      <c r="FJ1638" s="2"/>
      <c r="FK1638" s="2"/>
      <c r="FL1638" s="2"/>
      <c r="FM1638" s="2"/>
      <c r="FN1638" s="2"/>
      <c r="FO1638" s="2"/>
      <c r="FP1638" s="2"/>
      <c r="FQ1638" s="2"/>
      <c r="FR1638" s="2"/>
      <c r="FS1638" s="2"/>
      <c r="FT1638" s="2"/>
      <c r="FU1638" s="2"/>
      <c r="FV1638" s="2"/>
      <c r="FW1638" s="2"/>
      <c r="FX1638" s="2"/>
      <c r="FY1638" s="2"/>
      <c r="FZ1638" s="2"/>
      <c r="GA1638" s="2"/>
      <c r="GB1638" s="2"/>
      <c r="GC1638" s="2"/>
      <c r="GD1638" s="2"/>
      <c r="GE1638" s="2"/>
      <c r="GF1638" s="2"/>
      <c r="GG1638" s="2"/>
      <c r="GH1638" s="2"/>
      <c r="GI1638" s="2"/>
      <c r="GJ1638" s="2"/>
      <c r="GK1638" s="2"/>
      <c r="GL1638" s="2"/>
      <c r="GM1638" s="2"/>
      <c r="GN1638" s="2"/>
      <c r="GO1638" s="2"/>
      <c r="GP1638" s="2"/>
      <c r="GQ1638" s="2"/>
      <c r="GR1638" s="2"/>
      <c r="GS1638" s="2"/>
      <c r="GT1638" s="2"/>
      <c r="GU1638" s="2"/>
      <c r="GV1638" s="2"/>
      <c r="GW1638" s="2"/>
      <c r="GX1638" s="2"/>
      <c r="GY1638" s="2"/>
      <c r="GZ1638" s="2"/>
      <c r="HA1638" s="2"/>
      <c r="HB1638" s="2"/>
      <c r="HC1638" s="2"/>
      <c r="HD1638" s="2"/>
      <c r="HE1638" s="2"/>
      <c r="HF1638" s="2"/>
      <c r="HG1638" s="2"/>
      <c r="HH1638" s="2"/>
      <c r="HI1638" s="2"/>
      <c r="HJ1638" s="2"/>
      <c r="HK1638" s="2"/>
      <c r="HL1638" s="2"/>
      <c r="HM1638" s="2"/>
      <c r="HN1638" s="2"/>
      <c r="HO1638" s="2"/>
      <c r="HP1638" s="2"/>
      <c r="HQ1638" s="2"/>
      <c r="HR1638" s="2"/>
      <c r="HS1638" s="2"/>
      <c r="HT1638" s="2"/>
      <c r="HU1638" s="2"/>
      <c r="HV1638" s="2"/>
      <c r="HW1638" s="2"/>
      <c r="HX1638" s="2"/>
      <c r="HY1638" s="2"/>
      <c r="HZ1638" s="2"/>
      <c r="IA1638" s="2"/>
      <c r="IB1638" s="2"/>
      <c r="IC1638" s="2"/>
      <c r="ID1638" s="2"/>
    </row>
    <row r="1639" spans="1:238" s="12" customFormat="1" x14ac:dyDescent="0.2">
      <c r="A1639" s="11">
        <f t="shared" si="30"/>
        <v>1627</v>
      </c>
      <c r="B1639" s="46" t="s">
        <v>2220</v>
      </c>
      <c r="C1639" s="38" t="s">
        <v>138</v>
      </c>
      <c r="D1639" s="38" t="s">
        <v>1235</v>
      </c>
      <c r="E1639" s="69" t="s">
        <v>2218</v>
      </c>
      <c r="F1639" s="47" t="s">
        <v>51</v>
      </c>
      <c r="G1639" s="39">
        <v>1725</v>
      </c>
      <c r="H1639" s="39">
        <v>3384</v>
      </c>
      <c r="I1639" s="41" t="s">
        <v>1086</v>
      </c>
      <c r="J1639" s="43" t="s">
        <v>90</v>
      </c>
      <c r="K1639" s="4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c r="BM1639" s="2"/>
      <c r="BN1639" s="2"/>
      <c r="BO1639" s="2"/>
      <c r="BP1639" s="2"/>
      <c r="BQ1639" s="2"/>
      <c r="BR1639" s="2"/>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c r="DY1639" s="2"/>
      <c r="DZ1639" s="2"/>
      <c r="EA1639" s="2"/>
      <c r="EB1639" s="2"/>
      <c r="EC1639" s="2"/>
      <c r="ED1639" s="2"/>
      <c r="EE1639" s="2"/>
      <c r="EF1639" s="2"/>
      <c r="EG1639" s="2"/>
      <c r="EH1639" s="2"/>
      <c r="EI1639" s="2"/>
      <c r="EJ1639" s="2"/>
      <c r="EK1639" s="2"/>
      <c r="EL1639" s="2"/>
      <c r="EM1639" s="2"/>
      <c r="EN1639" s="2"/>
      <c r="EO1639" s="2"/>
      <c r="EP1639" s="2"/>
      <c r="EQ1639" s="2"/>
      <c r="ER1639" s="2"/>
      <c r="ES1639" s="2"/>
      <c r="ET1639" s="2"/>
      <c r="EU1639" s="2"/>
      <c r="EV1639" s="2"/>
      <c r="EW1639" s="2"/>
      <c r="EX1639" s="2"/>
      <c r="EY1639" s="2"/>
      <c r="EZ1639" s="2"/>
      <c r="FA1639" s="2"/>
      <c r="FB1639" s="2"/>
      <c r="FC1639" s="2"/>
      <c r="FD1639" s="2"/>
      <c r="FE1639" s="2"/>
      <c r="FF1639" s="2"/>
      <c r="FG1639" s="2"/>
      <c r="FH1639" s="2"/>
      <c r="FI1639" s="2"/>
      <c r="FJ1639" s="2"/>
      <c r="FK1639" s="2"/>
      <c r="FL1639" s="2"/>
      <c r="FM1639" s="2"/>
      <c r="FN1639" s="2"/>
      <c r="FO1639" s="2"/>
      <c r="FP1639" s="2"/>
      <c r="FQ1639" s="2"/>
      <c r="FR1639" s="2"/>
      <c r="FS1639" s="2"/>
      <c r="FT1639" s="2"/>
      <c r="FU1639" s="2"/>
      <c r="FV1639" s="2"/>
      <c r="FW1639" s="2"/>
      <c r="FX1639" s="2"/>
      <c r="FY1639" s="2"/>
      <c r="FZ1639" s="2"/>
      <c r="GA1639" s="2"/>
      <c r="GB1639" s="2"/>
      <c r="GC1639" s="2"/>
      <c r="GD1639" s="2"/>
      <c r="GE1639" s="2"/>
      <c r="GF1639" s="2"/>
      <c r="GG1639" s="2"/>
      <c r="GH1639" s="2"/>
      <c r="GI1639" s="2"/>
      <c r="GJ1639" s="2"/>
      <c r="GK1639" s="2"/>
      <c r="GL1639" s="2"/>
      <c r="GM1639" s="2"/>
      <c r="GN1639" s="2"/>
      <c r="GO1639" s="2"/>
      <c r="GP1639" s="2"/>
      <c r="GQ1639" s="2"/>
      <c r="GR1639" s="2"/>
      <c r="GS1639" s="2"/>
      <c r="GT1639" s="2"/>
      <c r="GU1639" s="2"/>
      <c r="GV1639" s="2"/>
      <c r="GW1639" s="2"/>
      <c r="GX1639" s="2"/>
      <c r="GY1639" s="2"/>
      <c r="GZ1639" s="2"/>
      <c r="HA1639" s="2"/>
      <c r="HB1639" s="2"/>
      <c r="HC1639" s="2"/>
      <c r="HD1639" s="2"/>
      <c r="HE1639" s="2"/>
      <c r="HF1639" s="2"/>
      <c r="HG1639" s="2"/>
      <c r="HH1639" s="2"/>
      <c r="HI1639" s="2"/>
      <c r="HJ1639" s="2"/>
      <c r="HK1639" s="2"/>
      <c r="HL1639" s="2"/>
      <c r="HM1639" s="2"/>
      <c r="HN1639" s="2"/>
      <c r="HO1639" s="2"/>
      <c r="HP1639" s="2"/>
      <c r="HQ1639" s="2"/>
      <c r="HR1639" s="2"/>
      <c r="HS1639" s="2"/>
      <c r="HT1639" s="2"/>
      <c r="HU1639" s="2"/>
      <c r="HV1639" s="2"/>
      <c r="HW1639" s="2"/>
      <c r="HX1639" s="2"/>
      <c r="HY1639" s="2"/>
      <c r="HZ1639" s="2"/>
      <c r="IA1639" s="2"/>
      <c r="IB1639" s="2"/>
      <c r="IC1639" s="2"/>
      <c r="ID1639" s="2"/>
    </row>
    <row r="1640" spans="1:238" s="12" customFormat="1" x14ac:dyDescent="0.2">
      <c r="A1640" s="11">
        <f t="shared" si="30"/>
        <v>1628</v>
      </c>
      <c r="B1640" s="108" t="s">
        <v>2233</v>
      </c>
      <c r="C1640" s="108" t="s">
        <v>138</v>
      </c>
      <c r="D1640" s="38" t="s">
        <v>1235</v>
      </c>
      <c r="E1640" s="112" t="s">
        <v>2232</v>
      </c>
      <c r="F1640" s="116" t="s">
        <v>26</v>
      </c>
      <c r="G1640" s="120">
        <v>505</v>
      </c>
      <c r="H1640" s="120">
        <v>989</v>
      </c>
      <c r="I1640" s="123" t="s">
        <v>19</v>
      </c>
      <c r="J1640" s="127" t="s">
        <v>90</v>
      </c>
      <c r="K1640" s="129"/>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c r="AW1640" s="2"/>
      <c r="AX1640" s="2"/>
      <c r="AY1640" s="2"/>
      <c r="AZ1640" s="2"/>
      <c r="BA1640" s="2"/>
      <c r="BB1640" s="2"/>
      <c r="BC1640" s="2"/>
      <c r="BD1640" s="2"/>
      <c r="BE1640" s="2"/>
      <c r="BF1640" s="2"/>
      <c r="BG1640" s="2"/>
      <c r="BH1640" s="2"/>
      <c r="BI1640" s="2"/>
      <c r="BJ1640" s="2"/>
      <c r="BK1640" s="2"/>
      <c r="BL1640" s="2"/>
      <c r="BM1640" s="2"/>
      <c r="BN1640" s="2"/>
      <c r="BO1640" s="2"/>
      <c r="BP1640" s="2"/>
      <c r="BQ1640" s="2"/>
      <c r="BR1640" s="2"/>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c r="DY1640" s="2"/>
      <c r="DZ1640" s="2"/>
      <c r="EA1640" s="2"/>
      <c r="EB1640" s="2"/>
      <c r="EC1640" s="2"/>
      <c r="ED1640" s="2"/>
      <c r="EE1640" s="2"/>
      <c r="EF1640" s="2"/>
      <c r="EG1640" s="2"/>
      <c r="EH1640" s="2"/>
      <c r="EI1640" s="2"/>
      <c r="EJ1640" s="2"/>
      <c r="EK1640" s="2"/>
      <c r="EL1640" s="2"/>
      <c r="EM1640" s="2"/>
      <c r="EN1640" s="2"/>
      <c r="EO1640" s="2"/>
      <c r="EP1640" s="2"/>
      <c r="EQ1640" s="2"/>
      <c r="ER1640" s="2"/>
      <c r="ES1640" s="2"/>
      <c r="ET1640" s="2"/>
      <c r="EU1640" s="2"/>
      <c r="EV1640" s="2"/>
      <c r="EW1640" s="2"/>
      <c r="EX1640" s="2"/>
      <c r="EY1640" s="2"/>
      <c r="EZ1640" s="2"/>
      <c r="FA1640" s="2"/>
      <c r="FB1640" s="2"/>
      <c r="FC1640" s="2"/>
      <c r="FD1640" s="2"/>
      <c r="FE1640" s="2"/>
      <c r="FF1640" s="2"/>
      <c r="FG1640" s="2"/>
      <c r="FH1640" s="2"/>
      <c r="FI1640" s="2"/>
      <c r="FJ1640" s="2"/>
      <c r="FK1640" s="2"/>
      <c r="FL1640" s="2"/>
      <c r="FM1640" s="2"/>
      <c r="FN1640" s="2"/>
      <c r="FO1640" s="2"/>
      <c r="FP1640" s="2"/>
      <c r="FQ1640" s="2"/>
      <c r="FR1640" s="2"/>
      <c r="FS1640" s="2"/>
      <c r="FT1640" s="2"/>
      <c r="FU1640" s="2"/>
      <c r="FV1640" s="2"/>
      <c r="FW1640" s="2"/>
      <c r="FX1640" s="2"/>
      <c r="FY1640" s="2"/>
      <c r="FZ1640" s="2"/>
      <c r="GA1640" s="2"/>
      <c r="GB1640" s="2"/>
      <c r="GC1640" s="2"/>
      <c r="GD1640" s="2"/>
      <c r="GE1640" s="2"/>
      <c r="GF1640" s="2"/>
      <c r="GG1640" s="2"/>
      <c r="GH1640" s="2"/>
      <c r="GI1640" s="2"/>
      <c r="GJ1640" s="2"/>
      <c r="GK1640" s="2"/>
      <c r="GL1640" s="2"/>
      <c r="GM1640" s="2"/>
      <c r="GN1640" s="2"/>
      <c r="GO1640" s="2"/>
      <c r="GP1640" s="2"/>
      <c r="GQ1640" s="2"/>
      <c r="GR1640" s="2"/>
      <c r="GS1640" s="2"/>
      <c r="GT1640" s="2"/>
      <c r="GU1640" s="2"/>
      <c r="GV1640" s="2"/>
      <c r="GW1640" s="2"/>
      <c r="GX1640" s="2"/>
      <c r="GY1640" s="2"/>
      <c r="GZ1640" s="2"/>
      <c r="HA1640" s="2"/>
      <c r="HB1640" s="2"/>
      <c r="HC1640" s="2"/>
      <c r="HD1640" s="2"/>
      <c r="HE1640" s="2"/>
      <c r="HF1640" s="2"/>
      <c r="HG1640" s="2"/>
      <c r="HH1640" s="2"/>
      <c r="HI1640" s="2"/>
      <c r="HJ1640" s="2"/>
      <c r="HK1640" s="2"/>
      <c r="HL1640" s="2"/>
      <c r="HM1640" s="2"/>
      <c r="HN1640" s="2"/>
      <c r="HO1640" s="2"/>
      <c r="HP1640" s="2"/>
      <c r="HQ1640" s="2"/>
      <c r="HR1640" s="2"/>
      <c r="HS1640" s="2"/>
      <c r="HT1640" s="2"/>
      <c r="HU1640" s="2"/>
      <c r="HV1640" s="2"/>
      <c r="HW1640" s="2"/>
      <c r="HX1640" s="2"/>
      <c r="HY1640" s="2"/>
      <c r="HZ1640" s="2"/>
      <c r="IA1640" s="2"/>
      <c r="IB1640" s="2"/>
      <c r="IC1640" s="2"/>
      <c r="ID1640" s="2"/>
    </row>
    <row r="1641" spans="1:238" x14ac:dyDescent="0.2">
      <c r="A1641" s="11">
        <f t="shared" si="30"/>
        <v>1629</v>
      </c>
      <c r="B1641" s="38" t="s">
        <v>422</v>
      </c>
      <c r="C1641" s="38" t="s">
        <v>138</v>
      </c>
      <c r="D1641" s="38" t="s">
        <v>1235</v>
      </c>
      <c r="E1641" s="69" t="s">
        <v>2232</v>
      </c>
      <c r="F1641" s="40" t="s">
        <v>1143</v>
      </c>
      <c r="G1641" s="39">
        <v>415</v>
      </c>
      <c r="H1641" s="39">
        <v>1106</v>
      </c>
      <c r="I1641" s="41" t="s">
        <v>19</v>
      </c>
      <c r="J1641" s="43" t="s">
        <v>90</v>
      </c>
      <c r="K1641" s="42"/>
      <c r="L1641" s="12"/>
      <c r="M1641" s="12"/>
      <c r="N1641" s="12"/>
      <c r="O1641" s="12"/>
      <c r="P1641" s="12"/>
      <c r="Q1641" s="12"/>
      <c r="R1641" s="12"/>
      <c r="S1641" s="12"/>
      <c r="T1641" s="12"/>
      <c r="U1641" s="12"/>
      <c r="V1641" s="12"/>
      <c r="W1641" s="12"/>
      <c r="X1641" s="12"/>
      <c r="Y1641" s="12"/>
      <c r="Z1641" s="12"/>
      <c r="AA1641" s="12"/>
      <c r="AB1641" s="12"/>
      <c r="AC1641" s="12"/>
      <c r="AD1641" s="12"/>
      <c r="AE1641" s="12"/>
      <c r="AF1641" s="12"/>
      <c r="AG1641" s="12"/>
      <c r="AH1641" s="12"/>
      <c r="AI1641" s="12"/>
      <c r="AJ1641" s="12"/>
      <c r="AK1641" s="12"/>
      <c r="AL1641" s="12"/>
      <c r="AM1641" s="12"/>
      <c r="AN1641" s="12"/>
      <c r="AO1641" s="12"/>
      <c r="AP1641" s="12"/>
      <c r="AQ1641" s="12"/>
      <c r="AR1641" s="12"/>
      <c r="AS1641" s="12"/>
      <c r="AT1641" s="12"/>
      <c r="AU1641" s="12"/>
      <c r="AV1641" s="12"/>
      <c r="AW1641" s="12"/>
      <c r="AX1641" s="12"/>
      <c r="AY1641" s="12"/>
      <c r="AZ1641" s="12"/>
      <c r="BA1641" s="12"/>
      <c r="BB1641" s="12"/>
      <c r="BC1641" s="12"/>
      <c r="BD1641" s="12"/>
      <c r="BE1641" s="12"/>
      <c r="BF1641" s="12"/>
      <c r="BG1641" s="12"/>
      <c r="BH1641" s="12"/>
      <c r="BI1641" s="12"/>
      <c r="BJ1641" s="12"/>
      <c r="BK1641" s="12"/>
      <c r="BL1641" s="12"/>
      <c r="BM1641" s="12"/>
      <c r="BN1641" s="12"/>
      <c r="BO1641" s="12"/>
      <c r="BP1641" s="12"/>
      <c r="BQ1641" s="12"/>
      <c r="BR1641" s="12"/>
      <c r="BS1641" s="12"/>
      <c r="BT1641" s="12"/>
      <c r="BU1641" s="12"/>
      <c r="BV1641" s="12"/>
      <c r="BW1641" s="12"/>
      <c r="BX1641" s="12"/>
      <c r="BY1641" s="12"/>
      <c r="BZ1641" s="12"/>
      <c r="CA1641" s="12"/>
      <c r="CB1641" s="12"/>
      <c r="CC1641" s="12"/>
      <c r="CD1641" s="12"/>
      <c r="CE1641" s="12"/>
      <c r="CF1641" s="12"/>
      <c r="CG1641" s="12"/>
      <c r="CH1641" s="12"/>
      <c r="CI1641" s="12"/>
      <c r="CJ1641" s="12"/>
      <c r="CK1641" s="12"/>
      <c r="CL1641" s="12"/>
      <c r="CM1641" s="12"/>
      <c r="CN1641" s="12"/>
      <c r="CO1641" s="12"/>
      <c r="CP1641" s="12"/>
      <c r="CQ1641" s="12"/>
      <c r="CR1641" s="12"/>
      <c r="CS1641" s="12"/>
      <c r="CT1641" s="12"/>
      <c r="CU1641" s="12"/>
      <c r="CV1641" s="12"/>
      <c r="CW1641" s="12"/>
      <c r="CX1641" s="12"/>
      <c r="CY1641" s="12"/>
      <c r="CZ1641" s="12"/>
      <c r="DA1641" s="12"/>
      <c r="DB1641" s="12"/>
      <c r="DC1641" s="12"/>
      <c r="DD1641" s="12"/>
      <c r="DE1641" s="12"/>
      <c r="DF1641" s="12"/>
      <c r="DG1641" s="12"/>
      <c r="DH1641" s="12"/>
      <c r="DI1641" s="12"/>
      <c r="DJ1641" s="12"/>
      <c r="DK1641" s="12"/>
      <c r="DL1641" s="12"/>
      <c r="DM1641" s="12"/>
      <c r="DN1641" s="12"/>
      <c r="DO1641" s="12"/>
      <c r="DP1641" s="12"/>
      <c r="DQ1641" s="12"/>
      <c r="DR1641" s="12"/>
      <c r="DS1641" s="12"/>
      <c r="DT1641" s="12"/>
      <c r="DU1641" s="12"/>
      <c r="DV1641" s="12"/>
      <c r="DW1641" s="12"/>
      <c r="DX1641" s="12"/>
      <c r="DY1641" s="12"/>
      <c r="DZ1641" s="12"/>
      <c r="EA1641" s="12"/>
      <c r="EB1641" s="12"/>
      <c r="EC1641" s="12"/>
      <c r="ED1641" s="12"/>
      <c r="EE1641" s="12"/>
      <c r="EF1641" s="12"/>
      <c r="EG1641" s="12"/>
      <c r="EH1641" s="12"/>
      <c r="EI1641" s="12"/>
      <c r="EJ1641" s="12"/>
      <c r="EK1641" s="12"/>
      <c r="EL1641" s="12"/>
      <c r="EM1641" s="12"/>
      <c r="EN1641" s="12"/>
      <c r="EO1641" s="12"/>
      <c r="EP1641" s="12"/>
      <c r="EQ1641" s="12"/>
      <c r="ER1641" s="12"/>
      <c r="ES1641" s="12"/>
      <c r="ET1641" s="12"/>
      <c r="EU1641" s="12"/>
      <c r="EV1641" s="12"/>
      <c r="EW1641" s="12"/>
      <c r="EX1641" s="12"/>
      <c r="EY1641" s="12"/>
      <c r="EZ1641" s="12"/>
      <c r="FA1641" s="12"/>
      <c r="FB1641" s="12"/>
      <c r="FC1641" s="12"/>
      <c r="FD1641" s="12"/>
      <c r="FE1641" s="12"/>
      <c r="FF1641" s="12"/>
      <c r="FG1641" s="12"/>
      <c r="FH1641" s="12"/>
      <c r="FI1641" s="12"/>
      <c r="FJ1641" s="12"/>
      <c r="FK1641" s="12"/>
      <c r="FL1641" s="12"/>
      <c r="FM1641" s="12"/>
      <c r="FN1641" s="12"/>
      <c r="FO1641" s="12"/>
      <c r="FP1641" s="12"/>
      <c r="FQ1641" s="12"/>
      <c r="FR1641" s="12"/>
      <c r="FS1641" s="12"/>
      <c r="FT1641" s="12"/>
      <c r="FU1641" s="12"/>
      <c r="FV1641" s="12"/>
      <c r="FW1641" s="12"/>
      <c r="FX1641" s="12"/>
      <c r="FY1641" s="12"/>
      <c r="FZ1641" s="12"/>
      <c r="GA1641" s="12"/>
      <c r="GB1641" s="12"/>
      <c r="GC1641" s="12"/>
      <c r="GD1641" s="12"/>
      <c r="GE1641" s="12"/>
      <c r="GF1641" s="12"/>
      <c r="GG1641" s="12"/>
      <c r="GH1641" s="12"/>
      <c r="GI1641" s="12"/>
      <c r="GJ1641" s="12"/>
      <c r="GK1641" s="12"/>
      <c r="GL1641" s="12"/>
      <c r="GM1641" s="12"/>
      <c r="GN1641" s="12"/>
      <c r="GO1641" s="12"/>
      <c r="GP1641" s="12"/>
      <c r="GQ1641" s="12"/>
      <c r="GR1641" s="12"/>
      <c r="GS1641" s="12"/>
      <c r="GT1641" s="12"/>
      <c r="GU1641" s="12"/>
      <c r="GV1641" s="12"/>
      <c r="GW1641" s="12"/>
      <c r="GX1641" s="12"/>
      <c r="GY1641" s="12"/>
      <c r="GZ1641" s="12"/>
      <c r="HA1641" s="12"/>
      <c r="HB1641" s="12"/>
      <c r="HC1641" s="12"/>
      <c r="HD1641" s="12"/>
      <c r="HE1641" s="12"/>
      <c r="HF1641" s="12"/>
      <c r="HG1641" s="12"/>
      <c r="HH1641" s="12"/>
      <c r="HI1641" s="12"/>
      <c r="HJ1641" s="12"/>
      <c r="HK1641" s="12"/>
      <c r="HL1641" s="12"/>
      <c r="HM1641" s="12"/>
      <c r="HN1641" s="12"/>
      <c r="HO1641" s="12"/>
      <c r="HP1641" s="12"/>
      <c r="HQ1641" s="12"/>
      <c r="HR1641" s="12"/>
      <c r="HS1641" s="12"/>
      <c r="HT1641" s="12"/>
      <c r="HU1641" s="12"/>
      <c r="HV1641" s="12"/>
      <c r="HW1641" s="12"/>
      <c r="HX1641" s="12"/>
      <c r="HY1641" s="12"/>
      <c r="HZ1641" s="12"/>
      <c r="IA1641" s="12"/>
      <c r="IB1641" s="12"/>
      <c r="IC1641" s="12"/>
      <c r="ID1641" s="12"/>
    </row>
    <row r="1642" spans="1:238" s="12" customFormat="1" x14ac:dyDescent="0.2">
      <c r="A1642" s="11">
        <f t="shared" si="30"/>
        <v>1630</v>
      </c>
      <c r="B1642" s="49" t="s">
        <v>272</v>
      </c>
      <c r="C1642" s="38" t="s">
        <v>138</v>
      </c>
      <c r="D1642" s="38" t="s">
        <v>1235</v>
      </c>
      <c r="E1642" s="70" t="s">
        <v>2249</v>
      </c>
      <c r="F1642" s="50" t="s">
        <v>1149</v>
      </c>
      <c r="G1642" s="51">
        <v>677</v>
      </c>
      <c r="H1642" s="51">
        <v>1438</v>
      </c>
      <c r="I1642" s="52" t="s">
        <v>18</v>
      </c>
      <c r="J1642" s="88" t="s">
        <v>17</v>
      </c>
      <c r="K1642" s="53"/>
    </row>
    <row r="1643" spans="1:238" s="12" customFormat="1" x14ac:dyDescent="0.2">
      <c r="A1643" s="11">
        <f t="shared" si="30"/>
        <v>1631</v>
      </c>
      <c r="B1643" s="49" t="s">
        <v>273</v>
      </c>
      <c r="C1643" s="38" t="s">
        <v>138</v>
      </c>
      <c r="D1643" s="38" t="s">
        <v>1235</v>
      </c>
      <c r="E1643" s="70" t="s">
        <v>2249</v>
      </c>
      <c r="F1643" s="50" t="s">
        <v>40</v>
      </c>
      <c r="G1643" s="51">
        <v>193</v>
      </c>
      <c r="H1643" s="51">
        <v>237</v>
      </c>
      <c r="I1643" s="52" t="s">
        <v>15</v>
      </c>
      <c r="J1643" s="88" t="s">
        <v>90</v>
      </c>
      <c r="K1643" s="53"/>
    </row>
    <row r="1644" spans="1:238" s="12" customFormat="1" x14ac:dyDescent="0.2">
      <c r="A1644" s="11">
        <f t="shared" si="30"/>
        <v>1632</v>
      </c>
      <c r="B1644" s="49" t="s">
        <v>274</v>
      </c>
      <c r="C1644" s="38" t="s">
        <v>138</v>
      </c>
      <c r="D1644" s="38" t="s">
        <v>1235</v>
      </c>
      <c r="E1644" s="70" t="s">
        <v>2249</v>
      </c>
      <c r="F1644" s="50" t="s">
        <v>40</v>
      </c>
      <c r="G1644" s="51">
        <v>193</v>
      </c>
      <c r="H1644" s="51">
        <v>237</v>
      </c>
      <c r="I1644" s="52" t="s">
        <v>15</v>
      </c>
      <c r="J1644" s="88" t="s">
        <v>90</v>
      </c>
      <c r="K1644" s="53"/>
    </row>
    <row r="1645" spans="1:238" x14ac:dyDescent="0.2">
      <c r="A1645" s="11">
        <f t="shared" si="30"/>
        <v>1633</v>
      </c>
      <c r="B1645" s="46" t="s">
        <v>260</v>
      </c>
      <c r="C1645" s="49" t="s">
        <v>138</v>
      </c>
      <c r="D1645" s="38" t="s">
        <v>1235</v>
      </c>
      <c r="E1645" s="69" t="s">
        <v>2262</v>
      </c>
      <c r="F1645" s="47" t="s">
        <v>1155</v>
      </c>
      <c r="G1645" s="39">
        <v>469</v>
      </c>
      <c r="H1645" s="39">
        <v>1084</v>
      </c>
      <c r="I1645" s="41" t="s">
        <v>19</v>
      </c>
      <c r="J1645" s="43" t="s">
        <v>90</v>
      </c>
      <c r="K1645" s="42"/>
      <c r="L1645" s="12"/>
      <c r="M1645" s="12"/>
      <c r="N1645" s="12"/>
      <c r="O1645" s="12"/>
      <c r="P1645" s="12"/>
      <c r="Q1645" s="12"/>
      <c r="R1645" s="12"/>
      <c r="S1645" s="12"/>
      <c r="T1645" s="12"/>
      <c r="U1645" s="12"/>
      <c r="V1645" s="12"/>
      <c r="W1645" s="12"/>
      <c r="X1645" s="12"/>
      <c r="Y1645" s="12"/>
      <c r="Z1645" s="12"/>
      <c r="AA1645" s="12"/>
      <c r="AB1645" s="12"/>
      <c r="AC1645" s="12"/>
      <c r="AD1645" s="12"/>
      <c r="AE1645" s="12"/>
      <c r="AF1645" s="12"/>
      <c r="AG1645" s="12"/>
      <c r="AH1645" s="12"/>
      <c r="AI1645" s="12"/>
      <c r="AJ1645" s="12"/>
      <c r="AK1645" s="12"/>
      <c r="AL1645" s="12"/>
      <c r="AM1645" s="12"/>
      <c r="AN1645" s="12"/>
      <c r="AO1645" s="12"/>
      <c r="AP1645" s="12"/>
      <c r="AQ1645" s="12"/>
      <c r="AR1645" s="12"/>
      <c r="AS1645" s="12"/>
      <c r="AT1645" s="12"/>
      <c r="AU1645" s="12"/>
      <c r="AV1645" s="12"/>
      <c r="AW1645" s="12"/>
      <c r="AX1645" s="12"/>
      <c r="AY1645" s="12"/>
      <c r="AZ1645" s="12"/>
      <c r="BA1645" s="12"/>
      <c r="BB1645" s="12"/>
      <c r="BC1645" s="12"/>
      <c r="BD1645" s="12"/>
      <c r="BE1645" s="12"/>
      <c r="BF1645" s="12"/>
      <c r="BG1645" s="12"/>
      <c r="BH1645" s="12"/>
      <c r="BI1645" s="12"/>
      <c r="BJ1645" s="12"/>
      <c r="BK1645" s="12"/>
      <c r="BL1645" s="12"/>
      <c r="BM1645" s="12"/>
      <c r="BN1645" s="12"/>
      <c r="BO1645" s="12"/>
      <c r="BP1645" s="12"/>
      <c r="BQ1645" s="12"/>
      <c r="BR1645" s="12"/>
      <c r="BS1645" s="12"/>
      <c r="BT1645" s="12"/>
      <c r="BU1645" s="12"/>
      <c r="BV1645" s="12"/>
      <c r="BW1645" s="12"/>
      <c r="BX1645" s="12"/>
      <c r="BY1645" s="12"/>
      <c r="BZ1645" s="12"/>
      <c r="CA1645" s="12"/>
      <c r="CB1645" s="12"/>
      <c r="CC1645" s="12"/>
      <c r="CD1645" s="12"/>
      <c r="CE1645" s="12"/>
      <c r="CF1645" s="12"/>
      <c r="CG1645" s="12"/>
      <c r="CH1645" s="12"/>
      <c r="CI1645" s="12"/>
      <c r="CJ1645" s="12"/>
      <c r="CK1645" s="12"/>
      <c r="CL1645" s="12"/>
      <c r="CM1645" s="12"/>
      <c r="CN1645" s="12"/>
      <c r="CO1645" s="12"/>
      <c r="CP1645" s="12"/>
      <c r="CQ1645" s="12"/>
      <c r="CR1645" s="12"/>
      <c r="CS1645" s="12"/>
      <c r="CT1645" s="12"/>
      <c r="CU1645" s="12"/>
      <c r="CV1645" s="12"/>
      <c r="CW1645" s="12"/>
      <c r="CX1645" s="12"/>
      <c r="CY1645" s="12"/>
      <c r="CZ1645" s="12"/>
      <c r="DA1645" s="12"/>
      <c r="DB1645" s="12"/>
      <c r="DC1645" s="12"/>
      <c r="DD1645" s="12"/>
      <c r="DE1645" s="12"/>
      <c r="DF1645" s="12"/>
      <c r="DG1645" s="12"/>
      <c r="DH1645" s="12"/>
      <c r="DI1645" s="12"/>
      <c r="DJ1645" s="12"/>
      <c r="DK1645" s="12"/>
      <c r="DL1645" s="12"/>
      <c r="DM1645" s="12"/>
      <c r="DN1645" s="12"/>
      <c r="DO1645" s="12"/>
      <c r="DP1645" s="12"/>
      <c r="DQ1645" s="12"/>
      <c r="DR1645" s="12"/>
      <c r="DS1645" s="12"/>
      <c r="DT1645" s="12"/>
      <c r="DU1645" s="12"/>
      <c r="DV1645" s="12"/>
      <c r="DW1645" s="12"/>
      <c r="DX1645" s="12"/>
      <c r="DY1645" s="12"/>
      <c r="DZ1645" s="12"/>
      <c r="EA1645" s="12"/>
      <c r="EB1645" s="12"/>
      <c r="EC1645" s="12"/>
      <c r="ED1645" s="12"/>
      <c r="EE1645" s="12"/>
      <c r="EF1645" s="12"/>
      <c r="EG1645" s="12"/>
      <c r="EH1645" s="12"/>
      <c r="EI1645" s="12"/>
      <c r="EJ1645" s="12"/>
      <c r="EK1645" s="12"/>
      <c r="EL1645" s="12"/>
      <c r="EM1645" s="12"/>
      <c r="EN1645" s="12"/>
      <c r="EO1645" s="12"/>
      <c r="EP1645" s="12"/>
      <c r="EQ1645" s="12"/>
      <c r="ER1645" s="12"/>
      <c r="ES1645" s="12"/>
      <c r="ET1645" s="12"/>
      <c r="EU1645" s="12"/>
      <c r="EV1645" s="12"/>
      <c r="EW1645" s="12"/>
      <c r="EX1645" s="12"/>
      <c r="EY1645" s="12"/>
      <c r="EZ1645" s="12"/>
      <c r="FA1645" s="12"/>
      <c r="FB1645" s="12"/>
      <c r="FC1645" s="12"/>
      <c r="FD1645" s="12"/>
      <c r="FE1645" s="12"/>
      <c r="FF1645" s="12"/>
      <c r="FG1645" s="12"/>
      <c r="FH1645" s="12"/>
      <c r="FI1645" s="12"/>
      <c r="FJ1645" s="12"/>
      <c r="FK1645" s="12"/>
      <c r="FL1645" s="12"/>
      <c r="FM1645" s="12"/>
      <c r="FN1645" s="12"/>
      <c r="FO1645" s="12"/>
      <c r="FP1645" s="12"/>
      <c r="FQ1645" s="12"/>
      <c r="FR1645" s="12"/>
      <c r="FS1645" s="12"/>
      <c r="FT1645" s="12"/>
      <c r="FU1645" s="12"/>
      <c r="FV1645" s="12"/>
      <c r="FW1645" s="12"/>
      <c r="FX1645" s="12"/>
      <c r="FY1645" s="12"/>
      <c r="FZ1645" s="12"/>
      <c r="GA1645" s="12"/>
      <c r="GB1645" s="12"/>
      <c r="GC1645" s="12"/>
      <c r="GD1645" s="12"/>
      <c r="GE1645" s="12"/>
      <c r="GF1645" s="12"/>
      <c r="GG1645" s="12"/>
      <c r="GH1645" s="12"/>
      <c r="GI1645" s="12"/>
      <c r="GJ1645" s="12"/>
      <c r="GK1645" s="12"/>
      <c r="GL1645" s="12"/>
      <c r="GM1645" s="12"/>
      <c r="GN1645" s="12"/>
      <c r="GO1645" s="12"/>
      <c r="GP1645" s="12"/>
      <c r="GQ1645" s="12"/>
      <c r="GR1645" s="12"/>
      <c r="GS1645" s="12"/>
      <c r="GT1645" s="12"/>
      <c r="GU1645" s="12"/>
      <c r="GV1645" s="12"/>
      <c r="GW1645" s="12"/>
      <c r="GX1645" s="12"/>
      <c r="GY1645" s="12"/>
      <c r="GZ1645" s="12"/>
      <c r="HA1645" s="12"/>
      <c r="HB1645" s="12"/>
      <c r="HC1645" s="12"/>
      <c r="HD1645" s="12"/>
      <c r="HE1645" s="12"/>
      <c r="HF1645" s="12"/>
      <c r="HG1645" s="12"/>
      <c r="HH1645" s="12"/>
      <c r="HI1645" s="12"/>
      <c r="HJ1645" s="12"/>
      <c r="HK1645" s="12"/>
      <c r="HL1645" s="12"/>
      <c r="HM1645" s="12"/>
      <c r="HN1645" s="12"/>
      <c r="HO1645" s="12"/>
      <c r="HP1645" s="12"/>
      <c r="HQ1645" s="12"/>
      <c r="HR1645" s="12"/>
      <c r="HS1645" s="12"/>
      <c r="HT1645" s="12"/>
      <c r="HU1645" s="12"/>
      <c r="HV1645" s="12"/>
      <c r="HW1645" s="12"/>
      <c r="HX1645" s="12"/>
      <c r="HY1645" s="12"/>
      <c r="HZ1645" s="12"/>
      <c r="IA1645" s="12"/>
      <c r="IB1645" s="12"/>
      <c r="IC1645" s="12"/>
      <c r="ID1645" s="12"/>
    </row>
    <row r="1646" spans="1:238" x14ac:dyDescent="0.2">
      <c r="A1646" s="11">
        <f t="shared" si="30"/>
        <v>1634</v>
      </c>
      <c r="B1646" s="32" t="s">
        <v>2326</v>
      </c>
      <c r="C1646" s="38" t="s">
        <v>138</v>
      </c>
      <c r="D1646" s="38" t="s">
        <v>1235</v>
      </c>
      <c r="E1646" s="71" t="s">
        <v>1168</v>
      </c>
      <c r="F1646" s="33" t="s">
        <v>44</v>
      </c>
      <c r="G1646" s="62">
        <v>346</v>
      </c>
      <c r="H1646" s="62">
        <v>786</v>
      </c>
      <c r="I1646" s="63" t="s">
        <v>19</v>
      </c>
      <c r="J1646" s="65" t="s">
        <v>90</v>
      </c>
      <c r="K1646" s="36"/>
    </row>
    <row r="1647" spans="1:238" x14ac:dyDescent="0.2">
      <c r="A1647" s="11">
        <f t="shared" si="30"/>
        <v>1635</v>
      </c>
      <c r="B1647" s="38" t="s">
        <v>1174</v>
      </c>
      <c r="C1647" s="38" t="s">
        <v>138</v>
      </c>
      <c r="D1647" s="38" t="s">
        <v>1235</v>
      </c>
      <c r="E1647" s="69" t="s">
        <v>2368</v>
      </c>
      <c r="F1647" s="58" t="s">
        <v>97</v>
      </c>
      <c r="G1647" s="39">
        <v>889</v>
      </c>
      <c r="H1647" s="39">
        <v>3199</v>
      </c>
      <c r="I1647" s="65" t="s">
        <v>18</v>
      </c>
      <c r="J1647" s="57" t="s">
        <v>17</v>
      </c>
      <c r="K1647" s="36"/>
      <c r="L1647" s="12"/>
      <c r="M1647" s="12"/>
      <c r="N1647" s="12"/>
      <c r="O1647" s="12"/>
      <c r="P1647" s="12"/>
      <c r="Q1647" s="12"/>
      <c r="R1647" s="12"/>
      <c r="S1647" s="12"/>
      <c r="T1647" s="12"/>
      <c r="U1647" s="12"/>
      <c r="V1647" s="12"/>
      <c r="W1647" s="12"/>
      <c r="X1647" s="12"/>
      <c r="Y1647" s="12"/>
      <c r="Z1647" s="12"/>
      <c r="AA1647" s="12"/>
      <c r="AB1647" s="12"/>
      <c r="AC1647" s="12"/>
      <c r="AD1647" s="12"/>
      <c r="AE1647" s="12"/>
      <c r="AF1647" s="12"/>
      <c r="AG1647" s="12"/>
      <c r="AH1647" s="12"/>
      <c r="AI1647" s="12"/>
      <c r="AJ1647" s="12"/>
      <c r="AK1647" s="12"/>
      <c r="AL1647" s="12"/>
      <c r="AM1647" s="12"/>
      <c r="AN1647" s="12"/>
      <c r="AO1647" s="12"/>
      <c r="AP1647" s="12"/>
      <c r="AQ1647" s="12"/>
      <c r="AR1647" s="12"/>
      <c r="AS1647" s="12"/>
      <c r="AT1647" s="12"/>
      <c r="AU1647" s="12"/>
      <c r="AV1647" s="12"/>
      <c r="AW1647" s="12"/>
      <c r="AX1647" s="12"/>
      <c r="AY1647" s="12"/>
      <c r="AZ1647" s="12"/>
      <c r="BA1647" s="12"/>
      <c r="BB1647" s="12"/>
      <c r="BC1647" s="12"/>
      <c r="BD1647" s="12"/>
      <c r="BE1647" s="12"/>
      <c r="BF1647" s="12"/>
      <c r="BG1647" s="12"/>
      <c r="BH1647" s="12"/>
      <c r="BI1647" s="12"/>
      <c r="BJ1647" s="12"/>
      <c r="BK1647" s="12"/>
      <c r="BL1647" s="12"/>
      <c r="BM1647" s="12"/>
      <c r="BN1647" s="12"/>
      <c r="BO1647" s="12"/>
      <c r="BP1647" s="12"/>
      <c r="BQ1647" s="12"/>
      <c r="BR1647" s="12"/>
      <c r="BS1647" s="12"/>
      <c r="BT1647" s="12"/>
      <c r="BU1647" s="12"/>
      <c r="BV1647" s="12"/>
      <c r="BW1647" s="12"/>
      <c r="BX1647" s="12"/>
      <c r="BY1647" s="12"/>
      <c r="BZ1647" s="12"/>
      <c r="CA1647" s="12"/>
      <c r="CB1647" s="12"/>
      <c r="CC1647" s="12"/>
      <c r="CD1647" s="12"/>
      <c r="CE1647" s="12"/>
      <c r="CF1647" s="12"/>
      <c r="CG1647" s="12"/>
      <c r="CH1647" s="12"/>
      <c r="CI1647" s="12"/>
      <c r="CJ1647" s="12"/>
      <c r="CK1647" s="12"/>
      <c r="CL1647" s="12"/>
      <c r="CM1647" s="12"/>
      <c r="CN1647" s="12"/>
      <c r="CO1647" s="12"/>
      <c r="CP1647" s="12"/>
      <c r="CQ1647" s="12"/>
      <c r="CR1647" s="12"/>
      <c r="CS1647" s="12"/>
      <c r="CT1647" s="12"/>
      <c r="CU1647" s="12"/>
      <c r="CV1647" s="12"/>
      <c r="CW1647" s="12"/>
      <c r="CX1647" s="12"/>
      <c r="CY1647" s="12"/>
      <c r="CZ1647" s="12"/>
      <c r="DA1647" s="12"/>
      <c r="DB1647" s="12"/>
      <c r="DC1647" s="12"/>
      <c r="DD1647" s="12"/>
      <c r="DE1647" s="12"/>
      <c r="DF1647" s="12"/>
      <c r="DG1647" s="12"/>
      <c r="DH1647" s="12"/>
      <c r="DI1647" s="12"/>
      <c r="DJ1647" s="12"/>
      <c r="DK1647" s="12"/>
      <c r="DL1647" s="12"/>
      <c r="DM1647" s="12"/>
      <c r="DN1647" s="12"/>
      <c r="DO1647" s="12"/>
      <c r="DP1647" s="12"/>
      <c r="DQ1647" s="12"/>
      <c r="DR1647" s="12"/>
      <c r="DS1647" s="12"/>
      <c r="DT1647" s="12"/>
      <c r="DU1647" s="12"/>
      <c r="DV1647" s="12"/>
      <c r="DW1647" s="12"/>
      <c r="DX1647" s="12"/>
      <c r="DY1647" s="12"/>
      <c r="DZ1647" s="12"/>
      <c r="EA1647" s="12"/>
      <c r="EB1647" s="12"/>
      <c r="EC1647" s="12"/>
      <c r="ED1647" s="12"/>
      <c r="EE1647" s="12"/>
      <c r="EF1647" s="12"/>
      <c r="EG1647" s="12"/>
      <c r="EH1647" s="12"/>
      <c r="EI1647" s="12"/>
      <c r="EJ1647" s="12"/>
      <c r="EK1647" s="12"/>
      <c r="EL1647" s="12"/>
      <c r="EM1647" s="12"/>
      <c r="EN1647" s="12"/>
      <c r="EO1647" s="12"/>
      <c r="EP1647" s="12"/>
      <c r="EQ1647" s="12"/>
      <c r="ER1647" s="12"/>
      <c r="ES1647" s="12"/>
      <c r="ET1647" s="12"/>
      <c r="EU1647" s="12"/>
      <c r="EV1647" s="12"/>
      <c r="EW1647" s="12"/>
      <c r="EX1647" s="12"/>
      <c r="EY1647" s="12"/>
      <c r="EZ1647" s="12"/>
      <c r="FA1647" s="12"/>
      <c r="FB1647" s="12"/>
      <c r="FC1647" s="12"/>
      <c r="FD1647" s="12"/>
      <c r="FE1647" s="12"/>
      <c r="FF1647" s="12"/>
      <c r="FG1647" s="12"/>
      <c r="FH1647" s="12"/>
      <c r="FI1647" s="12"/>
      <c r="FJ1647" s="12"/>
      <c r="FK1647" s="12"/>
      <c r="FL1647" s="12"/>
      <c r="FM1647" s="12"/>
      <c r="FN1647" s="12"/>
      <c r="FO1647" s="12"/>
      <c r="FP1647" s="12"/>
      <c r="FQ1647" s="12"/>
      <c r="FR1647" s="12"/>
      <c r="FS1647" s="12"/>
      <c r="FT1647" s="12"/>
      <c r="FU1647" s="12"/>
      <c r="FV1647" s="12"/>
      <c r="FW1647" s="12"/>
      <c r="FX1647" s="12"/>
      <c r="FY1647" s="12"/>
      <c r="FZ1647" s="12"/>
      <c r="GA1647" s="12"/>
      <c r="GB1647" s="12"/>
      <c r="GC1647" s="12"/>
      <c r="GD1647" s="12"/>
      <c r="GE1647" s="12"/>
      <c r="GF1647" s="12"/>
      <c r="GG1647" s="12"/>
      <c r="GH1647" s="12"/>
      <c r="GI1647" s="12"/>
      <c r="GJ1647" s="12"/>
      <c r="GK1647" s="12"/>
      <c r="GL1647" s="12"/>
      <c r="GM1647" s="12"/>
      <c r="GN1647" s="12"/>
      <c r="GO1647" s="12"/>
      <c r="GP1647" s="12"/>
      <c r="GQ1647" s="12"/>
      <c r="GR1647" s="12"/>
      <c r="GS1647" s="12"/>
      <c r="GT1647" s="12"/>
      <c r="GU1647" s="12"/>
      <c r="GV1647" s="12"/>
      <c r="GW1647" s="12"/>
      <c r="GX1647" s="12"/>
      <c r="GY1647" s="12"/>
      <c r="GZ1647" s="12"/>
      <c r="HA1647" s="12"/>
      <c r="HB1647" s="12"/>
      <c r="HC1647" s="12"/>
      <c r="HD1647" s="12"/>
      <c r="HE1647" s="12"/>
      <c r="HF1647" s="12"/>
      <c r="HG1647" s="12"/>
      <c r="HH1647" s="12"/>
      <c r="HI1647" s="12"/>
      <c r="HJ1647" s="12"/>
      <c r="HK1647" s="12"/>
      <c r="HL1647" s="12"/>
      <c r="HM1647" s="12"/>
      <c r="HN1647" s="12"/>
      <c r="HO1647" s="12"/>
      <c r="HP1647" s="12"/>
      <c r="HQ1647" s="12"/>
      <c r="HR1647" s="12"/>
      <c r="HS1647" s="12"/>
      <c r="HT1647" s="12"/>
      <c r="HU1647" s="12"/>
      <c r="HV1647" s="12"/>
      <c r="HW1647" s="12"/>
      <c r="HX1647" s="12"/>
      <c r="HY1647" s="12"/>
      <c r="HZ1647" s="12"/>
      <c r="IA1647" s="12"/>
      <c r="IB1647" s="12"/>
      <c r="IC1647" s="12"/>
      <c r="ID1647" s="12"/>
    </row>
    <row r="1648" spans="1:238" x14ac:dyDescent="0.2">
      <c r="A1648" s="11">
        <f t="shared" si="30"/>
        <v>1636</v>
      </c>
      <c r="B1648" s="38" t="s">
        <v>2382</v>
      </c>
      <c r="C1648" s="55" t="s">
        <v>138</v>
      </c>
      <c r="D1648" s="55" t="s">
        <v>1235</v>
      </c>
      <c r="E1648" s="69" t="s">
        <v>2383</v>
      </c>
      <c r="F1648" s="58" t="s">
        <v>1184</v>
      </c>
      <c r="G1648" s="39">
        <v>738</v>
      </c>
      <c r="H1648" s="39">
        <v>292</v>
      </c>
      <c r="I1648" s="57" t="s">
        <v>18</v>
      </c>
      <c r="J1648" s="57" t="s">
        <v>17</v>
      </c>
      <c r="K1648" s="36"/>
    </row>
    <row r="1649" spans="1:238" x14ac:dyDescent="0.2">
      <c r="A1649" s="11">
        <f t="shared" si="30"/>
        <v>1637</v>
      </c>
      <c r="B1649" s="32" t="s">
        <v>941</v>
      </c>
      <c r="C1649" s="32" t="s">
        <v>138</v>
      </c>
      <c r="D1649" s="38" t="s">
        <v>1235</v>
      </c>
      <c r="E1649" s="68">
        <v>2022.08</v>
      </c>
      <c r="F1649" s="33" t="s">
        <v>942</v>
      </c>
      <c r="G1649" s="34">
        <v>719</v>
      </c>
      <c r="H1649" s="34">
        <v>1953</v>
      </c>
      <c r="I1649" s="37" t="s">
        <v>18</v>
      </c>
      <c r="J1649" s="35" t="s">
        <v>90</v>
      </c>
      <c r="K1649" s="36"/>
    </row>
    <row r="1650" spans="1:238" x14ac:dyDescent="0.2">
      <c r="A1650" s="11">
        <f t="shared" si="30"/>
        <v>1638</v>
      </c>
      <c r="B1650" s="32" t="s">
        <v>1498</v>
      </c>
      <c r="C1650" s="32" t="s">
        <v>138</v>
      </c>
      <c r="D1650" s="38" t="s">
        <v>1499</v>
      </c>
      <c r="E1650" s="69" t="s">
        <v>1495</v>
      </c>
      <c r="F1650" s="33" t="s">
        <v>108</v>
      </c>
      <c r="G1650" s="34">
        <v>53</v>
      </c>
      <c r="H1650" s="34">
        <v>86</v>
      </c>
      <c r="I1650" s="37" t="s">
        <v>19</v>
      </c>
      <c r="J1650" s="35" t="s">
        <v>17</v>
      </c>
      <c r="K1650" s="36"/>
    </row>
    <row r="1651" spans="1:238" x14ac:dyDescent="0.2">
      <c r="A1651" s="11">
        <f t="shared" si="30"/>
        <v>1639</v>
      </c>
      <c r="B1651" s="38" t="s">
        <v>1630</v>
      </c>
      <c r="C1651" s="32" t="s">
        <v>138</v>
      </c>
      <c r="D1651" s="38" t="s">
        <v>1499</v>
      </c>
      <c r="E1651" s="68" t="s">
        <v>1626</v>
      </c>
      <c r="F1651" s="40" t="s">
        <v>1631</v>
      </c>
      <c r="G1651" s="39">
        <v>117</v>
      </c>
      <c r="H1651" s="39">
        <v>198</v>
      </c>
      <c r="I1651" s="37" t="s">
        <v>19</v>
      </c>
      <c r="J1651" s="43" t="s">
        <v>17</v>
      </c>
      <c r="K1651" s="42" t="s">
        <v>179</v>
      </c>
    </row>
    <row r="1652" spans="1:238" x14ac:dyDescent="0.2">
      <c r="A1652" s="11">
        <f t="shared" si="30"/>
        <v>1640</v>
      </c>
      <c r="B1652" s="38" t="s">
        <v>1769</v>
      </c>
      <c r="C1652" s="38" t="s">
        <v>138</v>
      </c>
      <c r="D1652" s="38" t="s">
        <v>1499</v>
      </c>
      <c r="E1652" s="69" t="s">
        <v>1770</v>
      </c>
      <c r="F1652" s="82" t="s">
        <v>25</v>
      </c>
      <c r="G1652" s="83">
        <v>140</v>
      </c>
      <c r="H1652" s="34">
        <v>187</v>
      </c>
      <c r="I1652" s="37" t="s">
        <v>18</v>
      </c>
      <c r="J1652" s="35" t="s">
        <v>42</v>
      </c>
      <c r="K1652" s="36" t="s">
        <v>179</v>
      </c>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c r="AL1652" s="13"/>
      <c r="AM1652" s="13"/>
      <c r="AN1652" s="13"/>
      <c r="AO1652" s="13"/>
      <c r="AP1652" s="13"/>
      <c r="AQ1652" s="13"/>
      <c r="AR1652" s="13"/>
      <c r="AS1652" s="13"/>
      <c r="AT1652" s="13"/>
      <c r="AU1652" s="13"/>
      <c r="AV1652" s="13"/>
      <c r="AW1652" s="13"/>
      <c r="AX1652" s="13"/>
      <c r="AY1652" s="13"/>
      <c r="AZ1652" s="13"/>
      <c r="BA1652" s="13"/>
      <c r="BB1652" s="13"/>
      <c r="BC1652" s="13"/>
      <c r="BD1652" s="13"/>
      <c r="BE1652" s="13"/>
      <c r="BF1652" s="13"/>
      <c r="BG1652" s="13"/>
      <c r="BH1652" s="13"/>
      <c r="BI1652" s="13"/>
      <c r="BJ1652" s="13"/>
      <c r="BK1652" s="13"/>
      <c r="BL1652" s="13"/>
      <c r="BM1652" s="13"/>
      <c r="BN1652" s="13"/>
      <c r="BO1652" s="13"/>
      <c r="BP1652" s="13"/>
      <c r="BQ1652" s="13"/>
      <c r="BR1652" s="13"/>
      <c r="BS1652" s="13"/>
      <c r="BT1652" s="13"/>
      <c r="BU1652" s="13"/>
      <c r="BV1652" s="13"/>
      <c r="BW1652" s="13"/>
      <c r="BX1652" s="13"/>
      <c r="BY1652" s="13"/>
      <c r="BZ1652" s="13"/>
      <c r="CA1652" s="13"/>
      <c r="CB1652" s="13"/>
      <c r="CC1652" s="13"/>
      <c r="CD1652" s="13"/>
      <c r="CE1652" s="13"/>
      <c r="CF1652" s="13"/>
      <c r="CG1652" s="13"/>
      <c r="CH1652" s="13"/>
      <c r="CI1652" s="13"/>
      <c r="CJ1652" s="13"/>
      <c r="CK1652" s="13"/>
      <c r="CL1652" s="13"/>
      <c r="CM1652" s="13"/>
      <c r="CN1652" s="13"/>
      <c r="CO1652" s="13"/>
      <c r="CP1652" s="13"/>
      <c r="CQ1652" s="13"/>
      <c r="CR1652" s="13"/>
      <c r="CS1652" s="13"/>
      <c r="CT1652" s="13"/>
      <c r="CU1652" s="13"/>
      <c r="CV1652" s="13"/>
      <c r="CW1652" s="13"/>
      <c r="CX1652" s="13"/>
      <c r="CY1652" s="13"/>
      <c r="CZ1652" s="13"/>
      <c r="DA1652" s="13"/>
      <c r="DB1652" s="13"/>
      <c r="DC1652" s="13"/>
      <c r="DD1652" s="13"/>
      <c r="DE1652" s="13"/>
      <c r="DF1652" s="13"/>
      <c r="DG1652" s="13"/>
      <c r="DH1652" s="13"/>
      <c r="DI1652" s="13"/>
      <c r="DJ1652" s="13"/>
      <c r="DK1652" s="13"/>
      <c r="DL1652" s="13"/>
      <c r="DM1652" s="13"/>
      <c r="DN1652" s="13"/>
      <c r="DO1652" s="13"/>
      <c r="DP1652" s="13"/>
      <c r="DQ1652" s="13"/>
      <c r="DR1652" s="13"/>
      <c r="DS1652" s="13"/>
      <c r="DT1652" s="13"/>
      <c r="DU1652" s="13"/>
      <c r="DV1652" s="13"/>
      <c r="DW1652" s="13"/>
      <c r="DX1652" s="13"/>
      <c r="DY1652" s="13"/>
      <c r="DZ1652" s="13"/>
      <c r="EA1652" s="13"/>
      <c r="EB1652" s="13"/>
      <c r="EC1652" s="13"/>
      <c r="ED1652" s="13"/>
      <c r="EE1652" s="13"/>
      <c r="EF1652" s="13"/>
      <c r="EG1652" s="13"/>
      <c r="EH1652" s="13"/>
      <c r="EI1652" s="13"/>
      <c r="EJ1652" s="13"/>
      <c r="EK1652" s="13"/>
      <c r="EL1652" s="13"/>
      <c r="EM1652" s="13"/>
      <c r="EN1652" s="13"/>
      <c r="EO1652" s="13"/>
      <c r="EP1652" s="13"/>
      <c r="EQ1652" s="13"/>
      <c r="ER1652" s="13"/>
      <c r="ES1652" s="13"/>
      <c r="ET1652" s="13"/>
      <c r="EU1652" s="13"/>
      <c r="EV1652" s="13"/>
      <c r="EW1652" s="13"/>
      <c r="EX1652" s="13"/>
      <c r="EY1652" s="13"/>
      <c r="EZ1652" s="13"/>
      <c r="FA1652" s="13"/>
      <c r="FB1652" s="13"/>
      <c r="FC1652" s="13"/>
      <c r="FD1652" s="13"/>
      <c r="FE1652" s="13"/>
      <c r="FF1652" s="13"/>
      <c r="FG1652" s="13"/>
      <c r="FH1652" s="13"/>
      <c r="FI1652" s="13"/>
      <c r="FJ1652" s="13"/>
      <c r="FK1652" s="13"/>
      <c r="FL1652" s="13"/>
      <c r="FM1652" s="13"/>
      <c r="FN1652" s="13"/>
      <c r="FO1652" s="13"/>
      <c r="FP1652" s="13"/>
      <c r="FQ1652" s="13"/>
      <c r="FR1652" s="13"/>
      <c r="FS1652" s="13"/>
      <c r="FT1652" s="13"/>
      <c r="FU1652" s="13"/>
      <c r="FV1652" s="13"/>
      <c r="FW1652" s="13"/>
      <c r="FX1652" s="13"/>
      <c r="FY1652" s="13"/>
      <c r="FZ1652" s="13"/>
      <c r="GA1652" s="13"/>
      <c r="GB1652" s="13"/>
      <c r="GC1652" s="13"/>
      <c r="GD1652" s="13"/>
      <c r="GE1652" s="13"/>
      <c r="GF1652" s="13"/>
      <c r="GG1652" s="13"/>
      <c r="GH1652" s="13"/>
      <c r="GI1652" s="13"/>
      <c r="GJ1652" s="13"/>
      <c r="GK1652" s="13"/>
      <c r="GL1652" s="13"/>
      <c r="GM1652" s="13"/>
      <c r="GN1652" s="13"/>
      <c r="GO1652" s="13"/>
      <c r="GP1652" s="13"/>
      <c r="GQ1652" s="13"/>
      <c r="GR1652" s="13"/>
      <c r="GS1652" s="13"/>
      <c r="GT1652" s="13"/>
      <c r="GU1652" s="13"/>
      <c r="GV1652" s="13"/>
      <c r="GW1652" s="13"/>
      <c r="GX1652" s="13"/>
      <c r="GY1652" s="13"/>
      <c r="GZ1652" s="13"/>
      <c r="HA1652" s="13"/>
      <c r="HB1652" s="13"/>
      <c r="HC1652" s="13"/>
      <c r="HD1652" s="13"/>
      <c r="HE1652" s="13"/>
      <c r="HF1652" s="13"/>
      <c r="HG1652" s="13"/>
      <c r="HH1652" s="13"/>
      <c r="HI1652" s="13"/>
      <c r="HJ1652" s="13"/>
      <c r="HK1652" s="13"/>
      <c r="HL1652" s="13"/>
      <c r="HM1652" s="13"/>
      <c r="HN1652" s="13"/>
      <c r="HO1652" s="13"/>
    </row>
    <row r="1653" spans="1:238" x14ac:dyDescent="0.2">
      <c r="A1653" s="11">
        <f t="shared" si="30"/>
        <v>1641</v>
      </c>
      <c r="B1653" s="38" t="s">
        <v>1903</v>
      </c>
      <c r="C1653" s="38" t="s">
        <v>138</v>
      </c>
      <c r="D1653" s="38" t="s">
        <v>1499</v>
      </c>
      <c r="E1653" s="69" t="s">
        <v>1899</v>
      </c>
      <c r="F1653" s="40" t="s">
        <v>83</v>
      </c>
      <c r="G1653" s="39">
        <v>267</v>
      </c>
      <c r="H1653" s="39">
        <v>937</v>
      </c>
      <c r="I1653" s="41" t="s">
        <v>19</v>
      </c>
      <c r="J1653" s="43" t="s">
        <v>90</v>
      </c>
      <c r="K1653" s="45"/>
    </row>
    <row r="1654" spans="1:238" x14ac:dyDescent="0.2">
      <c r="A1654" s="11">
        <f t="shared" si="30"/>
        <v>1642</v>
      </c>
      <c r="B1654" s="38" t="s">
        <v>418</v>
      </c>
      <c r="C1654" s="38" t="s">
        <v>138</v>
      </c>
      <c r="D1654" s="38" t="s">
        <v>1499</v>
      </c>
      <c r="E1654" s="69" t="s">
        <v>1987</v>
      </c>
      <c r="F1654" s="40" t="s">
        <v>25</v>
      </c>
      <c r="G1654" s="39">
        <v>342</v>
      </c>
      <c r="H1654" s="39">
        <v>675</v>
      </c>
      <c r="I1654" s="41" t="s">
        <v>19</v>
      </c>
      <c r="J1654" s="43" t="s">
        <v>90</v>
      </c>
      <c r="K1654" s="42"/>
      <c r="L1654" s="12"/>
      <c r="M1654" s="12"/>
      <c r="N1654" s="12"/>
      <c r="O1654" s="12"/>
      <c r="P1654" s="12"/>
      <c r="Q1654" s="12"/>
      <c r="R1654" s="12"/>
      <c r="S1654" s="12"/>
      <c r="T1654" s="12"/>
      <c r="U1654" s="12"/>
      <c r="V1654" s="12"/>
      <c r="W1654" s="12"/>
      <c r="X1654" s="12"/>
      <c r="Y1654" s="12"/>
      <c r="Z1654" s="12"/>
      <c r="AA1654" s="12"/>
      <c r="AB1654" s="12"/>
      <c r="AC1654" s="12"/>
      <c r="AD1654" s="12"/>
      <c r="AE1654" s="12"/>
      <c r="AF1654" s="12"/>
      <c r="AG1654" s="12"/>
      <c r="AH1654" s="12"/>
      <c r="AI1654" s="12"/>
      <c r="AJ1654" s="12"/>
      <c r="AK1654" s="12"/>
      <c r="AL1654" s="12"/>
      <c r="AM1654" s="12"/>
      <c r="AN1654" s="12"/>
      <c r="AO1654" s="12"/>
      <c r="AP1654" s="12"/>
      <c r="AQ1654" s="12"/>
      <c r="AR1654" s="12"/>
      <c r="AS1654" s="12"/>
      <c r="AT1654" s="12"/>
      <c r="AU1654" s="12"/>
      <c r="AV1654" s="12"/>
      <c r="AW1654" s="12"/>
      <c r="AX1654" s="12"/>
      <c r="AY1654" s="12"/>
      <c r="AZ1654" s="12"/>
      <c r="BA1654" s="12"/>
      <c r="BB1654" s="12"/>
      <c r="BC1654" s="12"/>
      <c r="BD1654" s="12"/>
      <c r="BE1654" s="12"/>
      <c r="BF1654" s="12"/>
      <c r="BG1654" s="12"/>
      <c r="BH1654" s="12"/>
      <c r="BI1654" s="12"/>
      <c r="BJ1654" s="12"/>
      <c r="BK1654" s="12"/>
      <c r="BL1654" s="12"/>
      <c r="BM1654" s="12"/>
      <c r="BN1654" s="12"/>
      <c r="BO1654" s="12"/>
      <c r="BP1654" s="12"/>
      <c r="BQ1654" s="12"/>
      <c r="BR1654" s="12"/>
      <c r="BS1654" s="12"/>
      <c r="BT1654" s="12"/>
      <c r="BU1654" s="12"/>
      <c r="BV1654" s="12"/>
      <c r="BW1654" s="12"/>
      <c r="BX1654" s="12"/>
      <c r="BY1654" s="12"/>
      <c r="BZ1654" s="12"/>
      <c r="CA1654" s="12"/>
      <c r="CB1654" s="12"/>
      <c r="CC1654" s="12"/>
      <c r="CD1654" s="12"/>
      <c r="CE1654" s="12"/>
      <c r="CF1654" s="12"/>
      <c r="CG1654" s="12"/>
      <c r="CH1654" s="12"/>
      <c r="CI1654" s="12"/>
      <c r="CJ1654" s="12"/>
      <c r="CK1654" s="12"/>
      <c r="CL1654" s="12"/>
      <c r="CM1654" s="12"/>
      <c r="CN1654" s="12"/>
      <c r="CO1654" s="12"/>
      <c r="CP1654" s="12"/>
      <c r="CQ1654" s="12"/>
      <c r="CR1654" s="12"/>
      <c r="CS1654" s="12"/>
      <c r="CT1654" s="12"/>
      <c r="CU1654" s="12"/>
      <c r="CV1654" s="12"/>
      <c r="CW1654" s="12"/>
      <c r="CX1654" s="12"/>
      <c r="CY1654" s="12"/>
      <c r="CZ1654" s="12"/>
      <c r="DA1654" s="12"/>
      <c r="DB1654" s="12"/>
      <c r="DC1654" s="12"/>
      <c r="DD1654" s="12"/>
      <c r="DE1654" s="12"/>
      <c r="DF1654" s="12"/>
      <c r="DG1654" s="12"/>
      <c r="DH1654" s="12"/>
      <c r="DI1654" s="12"/>
      <c r="DJ1654" s="12"/>
      <c r="DK1654" s="12"/>
      <c r="DL1654" s="12"/>
      <c r="DM1654" s="12"/>
      <c r="DN1654" s="12"/>
      <c r="DO1654" s="12"/>
      <c r="DP1654" s="12"/>
      <c r="DQ1654" s="12"/>
      <c r="DR1654" s="12"/>
      <c r="DS1654" s="12"/>
      <c r="DT1654" s="12"/>
      <c r="DU1654" s="12"/>
      <c r="DV1654" s="12"/>
      <c r="DW1654" s="12"/>
      <c r="DX1654" s="12"/>
      <c r="DY1654" s="12"/>
      <c r="DZ1654" s="12"/>
      <c r="EA1654" s="12"/>
      <c r="EB1654" s="12"/>
      <c r="EC1654" s="12"/>
      <c r="ED1654" s="12"/>
      <c r="EE1654" s="12"/>
      <c r="EF1654" s="12"/>
      <c r="EG1654" s="12"/>
      <c r="EH1654" s="12"/>
      <c r="EI1654" s="12"/>
      <c r="EJ1654" s="12"/>
      <c r="EK1654" s="12"/>
      <c r="EL1654" s="12"/>
      <c r="EM1654" s="12"/>
      <c r="EN1654" s="12"/>
      <c r="EO1654" s="12"/>
      <c r="EP1654" s="12"/>
      <c r="EQ1654" s="12"/>
      <c r="ER1654" s="12"/>
      <c r="ES1654" s="12"/>
      <c r="ET1654" s="12"/>
      <c r="EU1654" s="12"/>
      <c r="EV1654" s="12"/>
      <c r="EW1654" s="12"/>
      <c r="EX1654" s="12"/>
      <c r="EY1654" s="12"/>
      <c r="EZ1654" s="12"/>
      <c r="FA1654" s="12"/>
      <c r="FB1654" s="12"/>
      <c r="FC1654" s="12"/>
      <c r="FD1654" s="12"/>
      <c r="FE1654" s="12"/>
      <c r="FF1654" s="12"/>
      <c r="FG1654" s="12"/>
      <c r="FH1654" s="12"/>
      <c r="FI1654" s="12"/>
      <c r="FJ1654" s="12"/>
      <c r="FK1654" s="12"/>
      <c r="FL1654" s="12"/>
      <c r="FM1654" s="12"/>
      <c r="FN1654" s="12"/>
      <c r="FO1654" s="12"/>
      <c r="FP1654" s="12"/>
      <c r="FQ1654" s="12"/>
      <c r="FR1654" s="12"/>
      <c r="FS1654" s="12"/>
      <c r="FT1654" s="12"/>
      <c r="FU1654" s="12"/>
      <c r="FV1654" s="12"/>
      <c r="FW1654" s="12"/>
      <c r="FX1654" s="12"/>
      <c r="FY1654" s="12"/>
      <c r="FZ1654" s="12"/>
      <c r="GA1654" s="12"/>
      <c r="GB1654" s="12"/>
      <c r="GC1654" s="12"/>
      <c r="GD1654" s="12"/>
      <c r="GE1654" s="12"/>
      <c r="GF1654" s="12"/>
      <c r="GG1654" s="12"/>
      <c r="GH1654" s="12"/>
      <c r="GI1654" s="12"/>
      <c r="GJ1654" s="12"/>
      <c r="GK1654" s="12"/>
      <c r="GL1654" s="12"/>
      <c r="GM1654" s="12"/>
      <c r="GN1654" s="12"/>
      <c r="GO1654" s="12"/>
      <c r="GP1654" s="12"/>
      <c r="GQ1654" s="12"/>
      <c r="GR1654" s="12"/>
      <c r="GS1654" s="12"/>
      <c r="GT1654" s="12"/>
      <c r="GU1654" s="12"/>
      <c r="GV1654" s="12"/>
      <c r="GW1654" s="12"/>
      <c r="GX1654" s="12"/>
      <c r="GY1654" s="12"/>
      <c r="GZ1654" s="12"/>
      <c r="HA1654" s="12"/>
      <c r="HB1654" s="12"/>
      <c r="HC1654" s="12"/>
      <c r="HD1654" s="12"/>
      <c r="HE1654" s="12"/>
      <c r="HF1654" s="12"/>
      <c r="HG1654" s="12"/>
      <c r="HH1654" s="12"/>
      <c r="HI1654" s="12"/>
      <c r="HJ1654" s="12"/>
      <c r="HK1654" s="12"/>
      <c r="HL1654" s="12"/>
      <c r="HM1654" s="12"/>
      <c r="HN1654" s="12"/>
      <c r="HO1654" s="12"/>
      <c r="HP1654" s="12"/>
      <c r="HQ1654" s="12"/>
      <c r="HR1654" s="12"/>
      <c r="HS1654" s="12"/>
      <c r="HT1654" s="12"/>
      <c r="HU1654" s="12"/>
      <c r="HV1654" s="12"/>
      <c r="HW1654" s="12"/>
      <c r="HX1654" s="12"/>
      <c r="HY1654" s="12"/>
      <c r="HZ1654" s="12"/>
      <c r="IA1654" s="12"/>
      <c r="IB1654" s="12"/>
      <c r="IC1654" s="12"/>
      <c r="ID1654" s="12"/>
    </row>
    <row r="1655" spans="1:238" x14ac:dyDescent="0.2">
      <c r="A1655" s="11">
        <f t="shared" si="30"/>
        <v>1643</v>
      </c>
      <c r="B1655" s="38" t="s">
        <v>419</v>
      </c>
      <c r="C1655" s="38" t="s">
        <v>138</v>
      </c>
      <c r="D1655" s="38" t="s">
        <v>1499</v>
      </c>
      <c r="E1655" s="69" t="s">
        <v>2101</v>
      </c>
      <c r="F1655" s="40" t="s">
        <v>44</v>
      </c>
      <c r="G1655" s="85">
        <v>167</v>
      </c>
      <c r="H1655" s="39">
        <v>432</v>
      </c>
      <c r="I1655" s="41" t="s">
        <v>18</v>
      </c>
      <c r="J1655" s="43" t="s">
        <v>90</v>
      </c>
      <c r="K1655" s="42"/>
      <c r="L1655" s="18"/>
      <c r="M1655" s="18"/>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18"/>
      <c r="AM1655" s="18"/>
      <c r="AN1655" s="18"/>
      <c r="AO1655" s="18"/>
      <c r="AP1655" s="18"/>
      <c r="AQ1655" s="18"/>
      <c r="AR1655" s="18"/>
      <c r="AS1655" s="18"/>
      <c r="AT1655" s="18"/>
      <c r="AU1655" s="18"/>
      <c r="AV1655" s="18"/>
      <c r="AW1655" s="18"/>
      <c r="AX1655" s="18"/>
      <c r="AY1655" s="18"/>
      <c r="AZ1655" s="18"/>
      <c r="BA1655" s="18"/>
      <c r="BB1655" s="18"/>
      <c r="BC1655" s="18"/>
      <c r="BD1655" s="18"/>
      <c r="BE1655" s="18"/>
      <c r="BF1655" s="18"/>
      <c r="BG1655" s="18"/>
      <c r="BH1655" s="18"/>
      <c r="BI1655" s="18"/>
      <c r="BJ1655" s="18"/>
      <c r="BK1655" s="18"/>
      <c r="BL1655" s="18"/>
      <c r="BM1655" s="18"/>
      <c r="BN1655" s="18"/>
      <c r="BO1655" s="18"/>
      <c r="BP1655" s="18"/>
      <c r="BQ1655" s="18"/>
      <c r="BR1655" s="18"/>
      <c r="BS1655" s="18"/>
      <c r="BT1655" s="18"/>
      <c r="BU1655" s="18"/>
      <c r="BV1655" s="18"/>
      <c r="BW1655" s="18"/>
      <c r="BX1655" s="18"/>
      <c r="BY1655" s="18"/>
      <c r="BZ1655" s="18"/>
      <c r="CA1655" s="18"/>
      <c r="CB1655" s="18"/>
      <c r="CC1655" s="18"/>
      <c r="CD1655" s="18"/>
      <c r="CE1655" s="18"/>
      <c r="CF1655" s="18"/>
      <c r="CG1655" s="18"/>
      <c r="CH1655" s="18"/>
      <c r="CI1655" s="18"/>
      <c r="CJ1655" s="18"/>
      <c r="CK1655" s="18"/>
      <c r="CL1655" s="18"/>
      <c r="CM1655" s="18"/>
      <c r="CN1655" s="18"/>
      <c r="CO1655" s="18"/>
      <c r="CP1655" s="18"/>
      <c r="CQ1655" s="18"/>
      <c r="CR1655" s="18"/>
      <c r="CS1655" s="18"/>
      <c r="CT1655" s="18"/>
      <c r="CU1655" s="18"/>
      <c r="CV1655" s="18"/>
      <c r="CW1655" s="18"/>
      <c r="CX1655" s="18"/>
      <c r="CY1655" s="18"/>
      <c r="CZ1655" s="18"/>
      <c r="DA1655" s="18"/>
      <c r="DB1655" s="18"/>
      <c r="DC1655" s="18"/>
      <c r="DD1655" s="18"/>
      <c r="DE1655" s="18"/>
      <c r="DF1655" s="18"/>
      <c r="DG1655" s="18"/>
      <c r="DH1655" s="18"/>
      <c r="DI1655" s="18"/>
      <c r="DJ1655" s="18"/>
      <c r="DK1655" s="18"/>
      <c r="DL1655" s="18"/>
      <c r="DM1655" s="18"/>
      <c r="DN1655" s="18"/>
      <c r="DO1655" s="18"/>
      <c r="DP1655" s="18"/>
      <c r="DQ1655" s="18"/>
      <c r="DR1655" s="18"/>
      <c r="DS1655" s="18"/>
      <c r="DT1655" s="18"/>
      <c r="DU1655" s="18"/>
      <c r="DV1655" s="18"/>
      <c r="DW1655" s="18"/>
      <c r="DX1655" s="18"/>
      <c r="DY1655" s="18"/>
      <c r="DZ1655" s="18"/>
      <c r="EA1655" s="18"/>
      <c r="EB1655" s="18"/>
      <c r="EC1655" s="18"/>
      <c r="ED1655" s="18"/>
      <c r="EE1655" s="18"/>
      <c r="EF1655" s="18"/>
      <c r="EG1655" s="18"/>
      <c r="EH1655" s="18"/>
      <c r="EI1655" s="18"/>
      <c r="EJ1655" s="18"/>
      <c r="EK1655" s="18"/>
      <c r="EL1655" s="18"/>
      <c r="EM1655" s="18"/>
      <c r="EN1655" s="18"/>
      <c r="EO1655" s="18"/>
      <c r="EP1655" s="18"/>
      <c r="EQ1655" s="18"/>
      <c r="ER1655" s="18"/>
      <c r="ES1655" s="18"/>
      <c r="ET1655" s="18"/>
      <c r="EU1655" s="18"/>
      <c r="EV1655" s="18"/>
      <c r="EW1655" s="18"/>
      <c r="EX1655" s="18"/>
      <c r="EY1655" s="18"/>
      <c r="EZ1655" s="18"/>
      <c r="FA1655" s="18"/>
      <c r="FB1655" s="18"/>
      <c r="FC1655" s="18"/>
      <c r="FD1655" s="18"/>
      <c r="FE1655" s="18"/>
      <c r="FF1655" s="18"/>
      <c r="FG1655" s="18"/>
      <c r="FH1655" s="18"/>
      <c r="FI1655" s="18"/>
      <c r="FJ1655" s="18"/>
      <c r="FK1655" s="18"/>
      <c r="FL1655" s="18"/>
      <c r="FM1655" s="18"/>
      <c r="FN1655" s="18"/>
      <c r="FO1655" s="18"/>
      <c r="FP1655" s="18"/>
      <c r="FQ1655" s="18"/>
      <c r="FR1655" s="18"/>
      <c r="FS1655" s="18"/>
      <c r="FT1655" s="18"/>
      <c r="FU1655" s="18"/>
      <c r="FV1655" s="18"/>
      <c r="FW1655" s="18"/>
      <c r="FX1655" s="18"/>
      <c r="FY1655" s="18"/>
      <c r="FZ1655" s="18"/>
      <c r="GA1655" s="18"/>
      <c r="GB1655" s="18"/>
      <c r="GC1655" s="18"/>
      <c r="GD1655" s="18"/>
      <c r="GE1655" s="18"/>
      <c r="GF1655" s="18"/>
      <c r="GG1655" s="18"/>
      <c r="GH1655" s="18"/>
      <c r="GI1655" s="18"/>
      <c r="GJ1655" s="18"/>
      <c r="GK1655" s="18"/>
      <c r="GL1655" s="18"/>
      <c r="GM1655" s="18"/>
      <c r="GN1655" s="18"/>
      <c r="GO1655" s="18"/>
      <c r="GP1655" s="18"/>
      <c r="GQ1655" s="18"/>
      <c r="GR1655" s="18"/>
      <c r="GS1655" s="18"/>
      <c r="GT1655" s="18"/>
      <c r="GU1655" s="18"/>
      <c r="GV1655" s="18"/>
      <c r="GW1655" s="18"/>
      <c r="GX1655" s="18"/>
      <c r="GY1655" s="18"/>
      <c r="GZ1655" s="18"/>
      <c r="HA1655" s="18"/>
      <c r="HB1655" s="18"/>
      <c r="HC1655" s="18"/>
      <c r="HD1655" s="18"/>
      <c r="HE1655" s="18"/>
      <c r="HF1655" s="18"/>
      <c r="HG1655" s="18"/>
      <c r="HH1655" s="18"/>
      <c r="HI1655" s="18"/>
      <c r="HJ1655" s="18"/>
      <c r="HK1655" s="18"/>
      <c r="HL1655" s="18"/>
      <c r="HM1655" s="18"/>
      <c r="HN1655" s="18"/>
      <c r="HO1655" s="18"/>
      <c r="HP1655" s="18"/>
      <c r="HQ1655" s="18"/>
      <c r="HR1655" s="18"/>
      <c r="HS1655" s="18"/>
      <c r="HT1655" s="18"/>
      <c r="HU1655" s="18"/>
      <c r="HV1655" s="18"/>
      <c r="HW1655" s="18"/>
      <c r="HX1655" s="18"/>
      <c r="HY1655" s="18"/>
      <c r="HZ1655" s="18"/>
      <c r="IA1655" s="18"/>
      <c r="IB1655" s="18"/>
      <c r="IC1655" s="18"/>
      <c r="ID1655" s="18"/>
    </row>
    <row r="1656" spans="1:238" x14ac:dyDescent="0.2">
      <c r="A1656" s="11">
        <f t="shared" si="30"/>
        <v>1644</v>
      </c>
      <c r="B1656" s="46" t="s">
        <v>1103</v>
      </c>
      <c r="C1656" s="38" t="s">
        <v>138</v>
      </c>
      <c r="D1656" s="38" t="s">
        <v>1499</v>
      </c>
      <c r="E1656" s="69" t="s">
        <v>2116</v>
      </c>
      <c r="F1656" s="40" t="s">
        <v>1167</v>
      </c>
      <c r="G1656" s="39">
        <v>97</v>
      </c>
      <c r="H1656" s="39">
        <v>184</v>
      </c>
      <c r="I1656" s="41" t="s">
        <v>18</v>
      </c>
      <c r="J1656" s="41" t="s">
        <v>42</v>
      </c>
      <c r="K1656" s="42" t="s">
        <v>179</v>
      </c>
      <c r="L1656" s="12"/>
      <c r="M1656" s="12"/>
      <c r="N1656" s="12"/>
      <c r="O1656" s="12"/>
      <c r="P1656" s="12"/>
      <c r="Q1656" s="12"/>
      <c r="R1656" s="12"/>
      <c r="S1656" s="12"/>
      <c r="T1656" s="12"/>
      <c r="U1656" s="12"/>
      <c r="V1656" s="12"/>
      <c r="W1656" s="12"/>
      <c r="X1656" s="12"/>
      <c r="Y1656" s="12"/>
      <c r="Z1656" s="12"/>
      <c r="AA1656" s="12"/>
      <c r="AB1656" s="12"/>
      <c r="AC1656" s="12"/>
      <c r="AD1656" s="12"/>
      <c r="AE1656" s="12"/>
      <c r="AF1656" s="12"/>
      <c r="AG1656" s="12"/>
      <c r="AH1656" s="12"/>
      <c r="AI1656" s="12"/>
      <c r="AJ1656" s="12"/>
      <c r="AK1656" s="12"/>
      <c r="AL1656" s="12"/>
      <c r="AM1656" s="12"/>
      <c r="AN1656" s="12"/>
      <c r="AO1656" s="12"/>
      <c r="AP1656" s="12"/>
      <c r="AQ1656" s="12"/>
      <c r="AR1656" s="12"/>
      <c r="AS1656" s="12"/>
      <c r="AT1656" s="12"/>
      <c r="AU1656" s="12"/>
      <c r="AV1656" s="12"/>
      <c r="AW1656" s="12"/>
      <c r="AX1656" s="12"/>
      <c r="AY1656" s="12"/>
      <c r="AZ1656" s="12"/>
      <c r="BA1656" s="12"/>
      <c r="BB1656" s="12"/>
      <c r="BC1656" s="12"/>
      <c r="BD1656" s="12"/>
      <c r="BE1656" s="12"/>
      <c r="BF1656" s="12"/>
      <c r="BG1656" s="12"/>
      <c r="BH1656" s="12"/>
      <c r="BI1656" s="12"/>
      <c r="BJ1656" s="12"/>
      <c r="BK1656" s="12"/>
      <c r="BL1656" s="12"/>
      <c r="BM1656" s="12"/>
      <c r="BN1656" s="12"/>
      <c r="BO1656" s="12"/>
      <c r="BP1656" s="12"/>
      <c r="BQ1656" s="12"/>
      <c r="BR1656" s="12"/>
      <c r="BS1656" s="12"/>
      <c r="BT1656" s="12"/>
      <c r="BU1656" s="12"/>
      <c r="BV1656" s="12"/>
      <c r="BW1656" s="12"/>
      <c r="BX1656" s="12"/>
      <c r="BY1656" s="12"/>
      <c r="BZ1656" s="12"/>
      <c r="CA1656" s="12"/>
      <c r="CB1656" s="12"/>
      <c r="CC1656" s="12"/>
      <c r="CD1656" s="12"/>
      <c r="CE1656" s="12"/>
      <c r="CF1656" s="12"/>
      <c r="CG1656" s="12"/>
      <c r="CH1656" s="12"/>
      <c r="CI1656" s="12"/>
      <c r="CJ1656" s="12"/>
      <c r="CK1656" s="12"/>
      <c r="CL1656" s="12"/>
      <c r="CM1656" s="12"/>
      <c r="CN1656" s="12"/>
      <c r="CO1656" s="12"/>
      <c r="CP1656" s="12"/>
      <c r="CQ1656" s="12"/>
      <c r="CR1656" s="12"/>
      <c r="CS1656" s="12"/>
      <c r="CT1656" s="12"/>
      <c r="CU1656" s="12"/>
      <c r="CV1656" s="12"/>
      <c r="CW1656" s="12"/>
      <c r="CX1656" s="12"/>
      <c r="CY1656" s="12"/>
      <c r="CZ1656" s="12"/>
      <c r="DA1656" s="12"/>
      <c r="DB1656" s="12"/>
      <c r="DC1656" s="12"/>
      <c r="DD1656" s="12"/>
      <c r="DE1656" s="12"/>
      <c r="DF1656" s="12"/>
      <c r="DG1656" s="12"/>
      <c r="DH1656" s="12"/>
      <c r="DI1656" s="12"/>
      <c r="DJ1656" s="12"/>
      <c r="DK1656" s="12"/>
      <c r="DL1656" s="12"/>
      <c r="DM1656" s="12"/>
      <c r="DN1656" s="12"/>
      <c r="DO1656" s="12"/>
      <c r="DP1656" s="12"/>
      <c r="DQ1656" s="12"/>
      <c r="DR1656" s="12"/>
      <c r="DS1656" s="12"/>
      <c r="DT1656" s="12"/>
      <c r="DU1656" s="12"/>
      <c r="DV1656" s="12"/>
      <c r="DW1656" s="12"/>
      <c r="DX1656" s="12"/>
      <c r="DY1656" s="12"/>
      <c r="DZ1656" s="12"/>
      <c r="EA1656" s="12"/>
      <c r="EB1656" s="12"/>
      <c r="EC1656" s="12"/>
      <c r="ED1656" s="12"/>
      <c r="EE1656" s="12"/>
      <c r="EF1656" s="12"/>
      <c r="EG1656" s="12"/>
      <c r="EH1656" s="12"/>
      <c r="EI1656" s="12"/>
      <c r="EJ1656" s="12"/>
      <c r="EK1656" s="12"/>
      <c r="EL1656" s="12"/>
      <c r="EM1656" s="12"/>
      <c r="EN1656" s="12"/>
      <c r="EO1656" s="12"/>
      <c r="EP1656" s="12"/>
      <c r="EQ1656" s="12"/>
      <c r="ER1656" s="12"/>
      <c r="ES1656" s="12"/>
      <c r="ET1656" s="12"/>
      <c r="EU1656" s="12"/>
      <c r="EV1656" s="12"/>
      <c r="EW1656" s="12"/>
      <c r="EX1656" s="12"/>
      <c r="EY1656" s="12"/>
      <c r="EZ1656" s="12"/>
      <c r="FA1656" s="12"/>
      <c r="FB1656" s="12"/>
      <c r="FC1656" s="12"/>
      <c r="FD1656" s="12"/>
      <c r="FE1656" s="12"/>
      <c r="FF1656" s="12"/>
      <c r="FG1656" s="12"/>
      <c r="FH1656" s="12"/>
      <c r="FI1656" s="12"/>
      <c r="FJ1656" s="12"/>
      <c r="FK1656" s="12"/>
      <c r="FL1656" s="12"/>
      <c r="FM1656" s="12"/>
      <c r="FN1656" s="12"/>
      <c r="FO1656" s="12"/>
      <c r="FP1656" s="12"/>
      <c r="FQ1656" s="12"/>
      <c r="FR1656" s="12"/>
      <c r="FS1656" s="12"/>
      <c r="FT1656" s="12"/>
      <c r="FU1656" s="12"/>
      <c r="FV1656" s="12"/>
      <c r="FW1656" s="12"/>
      <c r="FX1656" s="12"/>
      <c r="FY1656" s="12"/>
      <c r="FZ1656" s="12"/>
      <c r="GA1656" s="12"/>
      <c r="GB1656" s="12"/>
      <c r="GC1656" s="12"/>
      <c r="GD1656" s="12"/>
      <c r="GE1656" s="12"/>
      <c r="GF1656" s="12"/>
      <c r="GG1656" s="12"/>
      <c r="GH1656" s="12"/>
      <c r="GI1656" s="12"/>
      <c r="GJ1656" s="12"/>
      <c r="GK1656" s="12"/>
      <c r="GL1656" s="12"/>
      <c r="GM1656" s="12"/>
      <c r="GN1656" s="12"/>
      <c r="GO1656" s="12"/>
      <c r="GP1656" s="12"/>
      <c r="GQ1656" s="12"/>
      <c r="GR1656" s="12"/>
      <c r="GS1656" s="12"/>
      <c r="GT1656" s="12"/>
      <c r="GU1656" s="12"/>
      <c r="GV1656" s="12"/>
      <c r="GW1656" s="12"/>
      <c r="GX1656" s="12"/>
      <c r="GY1656" s="12"/>
      <c r="GZ1656" s="12"/>
      <c r="HA1656" s="12"/>
      <c r="HB1656" s="12"/>
      <c r="HC1656" s="12"/>
      <c r="HD1656" s="12"/>
      <c r="HE1656" s="12"/>
      <c r="HF1656" s="12"/>
      <c r="HG1656" s="12"/>
      <c r="HH1656" s="12"/>
      <c r="HI1656" s="12"/>
      <c r="HJ1656" s="12"/>
      <c r="HK1656" s="12"/>
      <c r="HL1656" s="12"/>
      <c r="HM1656" s="12"/>
      <c r="HN1656" s="12"/>
      <c r="HO1656" s="12"/>
      <c r="HP1656" s="12"/>
      <c r="HQ1656" s="12"/>
      <c r="HR1656" s="12"/>
      <c r="HS1656" s="12"/>
      <c r="HT1656" s="12"/>
      <c r="HU1656" s="12"/>
      <c r="HV1656" s="12"/>
      <c r="HW1656" s="12"/>
      <c r="HX1656" s="12"/>
      <c r="HY1656" s="12"/>
      <c r="HZ1656" s="12"/>
      <c r="IA1656" s="12"/>
      <c r="IB1656" s="12"/>
      <c r="IC1656" s="12"/>
      <c r="ID1656" s="12"/>
    </row>
    <row r="1657" spans="1:238" s="12" customFormat="1" x14ac:dyDescent="0.2">
      <c r="A1657" s="11">
        <f t="shared" si="30"/>
        <v>1645</v>
      </c>
      <c r="B1657" s="46" t="s">
        <v>421</v>
      </c>
      <c r="C1657" s="46" t="s">
        <v>138</v>
      </c>
      <c r="D1657" s="38" t="s">
        <v>1499</v>
      </c>
      <c r="E1657" s="69" t="s">
        <v>2192</v>
      </c>
      <c r="F1657" s="40" t="s">
        <v>1138</v>
      </c>
      <c r="G1657" s="39">
        <v>295</v>
      </c>
      <c r="H1657" s="39">
        <v>525</v>
      </c>
      <c r="I1657" s="41" t="s">
        <v>18</v>
      </c>
      <c r="J1657" s="43" t="s">
        <v>90</v>
      </c>
      <c r="K1657" s="42" t="s">
        <v>179</v>
      </c>
    </row>
    <row r="1658" spans="1:238" s="12" customFormat="1" x14ac:dyDescent="0.2">
      <c r="A1658" s="11">
        <f t="shared" si="30"/>
        <v>1646</v>
      </c>
      <c r="B1658" s="38" t="s">
        <v>2194</v>
      </c>
      <c r="C1658" s="38" t="s">
        <v>138</v>
      </c>
      <c r="D1658" s="38" t="s">
        <v>1499</v>
      </c>
      <c r="E1658" s="69" t="s">
        <v>2192</v>
      </c>
      <c r="F1658" s="40" t="s">
        <v>1037</v>
      </c>
      <c r="G1658" s="39">
        <v>142</v>
      </c>
      <c r="H1658" s="39">
        <v>274</v>
      </c>
      <c r="I1658" s="41" t="s">
        <v>19</v>
      </c>
      <c r="J1658" s="43" t="s">
        <v>17</v>
      </c>
      <c r="K1658" s="36"/>
    </row>
    <row r="1659" spans="1:238" x14ac:dyDescent="0.2">
      <c r="A1659" s="11">
        <f t="shared" si="30"/>
        <v>1647</v>
      </c>
      <c r="B1659" s="32" t="s">
        <v>423</v>
      </c>
      <c r="C1659" s="38" t="s">
        <v>138</v>
      </c>
      <c r="D1659" s="38" t="s">
        <v>1499</v>
      </c>
      <c r="E1659" s="71" t="s">
        <v>1170</v>
      </c>
      <c r="F1659" s="32" t="s">
        <v>2340</v>
      </c>
      <c r="G1659" s="64">
        <v>270</v>
      </c>
      <c r="H1659" s="64">
        <v>467</v>
      </c>
      <c r="I1659" s="65" t="s">
        <v>15</v>
      </c>
      <c r="J1659" s="90" t="s">
        <v>17</v>
      </c>
      <c r="K1659" s="36"/>
      <c r="L1659" s="12"/>
      <c r="M1659" s="12"/>
      <c r="N1659" s="12"/>
      <c r="O1659" s="12"/>
      <c r="P1659" s="12"/>
      <c r="Q1659" s="12"/>
      <c r="R1659" s="12"/>
      <c r="S1659" s="12"/>
      <c r="T1659" s="12"/>
      <c r="U1659" s="12"/>
      <c r="V1659" s="12"/>
      <c r="W1659" s="12"/>
      <c r="X1659" s="12"/>
      <c r="Y1659" s="12"/>
      <c r="Z1659" s="12"/>
      <c r="AA1659" s="12"/>
      <c r="AB1659" s="12"/>
      <c r="AC1659" s="12"/>
      <c r="AD1659" s="12"/>
      <c r="AE1659" s="12"/>
      <c r="AF1659" s="12"/>
      <c r="AG1659" s="12"/>
      <c r="AH1659" s="12"/>
      <c r="AI1659" s="12"/>
      <c r="AJ1659" s="12"/>
      <c r="AK1659" s="12"/>
      <c r="AL1659" s="12"/>
      <c r="AM1659" s="12"/>
      <c r="AN1659" s="12"/>
      <c r="AO1659" s="12"/>
      <c r="AP1659" s="12"/>
      <c r="AQ1659" s="12"/>
      <c r="AR1659" s="12"/>
      <c r="AS1659" s="12"/>
      <c r="AT1659" s="12"/>
      <c r="AU1659" s="12"/>
      <c r="AV1659" s="12"/>
      <c r="AW1659" s="12"/>
      <c r="AX1659" s="12"/>
      <c r="AY1659" s="12"/>
      <c r="AZ1659" s="12"/>
      <c r="BA1659" s="12"/>
      <c r="BB1659" s="12"/>
      <c r="BC1659" s="12"/>
      <c r="BD1659" s="12"/>
      <c r="BE1659" s="12"/>
      <c r="BF1659" s="12"/>
      <c r="BG1659" s="12"/>
      <c r="BH1659" s="12"/>
      <c r="BI1659" s="12"/>
      <c r="BJ1659" s="12"/>
      <c r="BK1659" s="12"/>
      <c r="BL1659" s="12"/>
      <c r="BM1659" s="12"/>
      <c r="BN1659" s="12"/>
      <c r="BO1659" s="12"/>
      <c r="BP1659" s="12"/>
      <c r="BQ1659" s="12"/>
      <c r="BR1659" s="12"/>
      <c r="BS1659" s="12"/>
      <c r="BT1659" s="12"/>
      <c r="BU1659" s="12"/>
      <c r="BV1659" s="12"/>
      <c r="BW1659" s="12"/>
      <c r="BX1659" s="12"/>
      <c r="BY1659" s="12"/>
      <c r="BZ1659" s="12"/>
      <c r="CA1659" s="12"/>
      <c r="CB1659" s="12"/>
      <c r="CC1659" s="12"/>
      <c r="CD1659" s="12"/>
      <c r="CE1659" s="12"/>
      <c r="CF1659" s="12"/>
      <c r="CG1659" s="12"/>
      <c r="CH1659" s="12"/>
      <c r="CI1659" s="12"/>
      <c r="CJ1659" s="12"/>
      <c r="CK1659" s="12"/>
      <c r="CL1659" s="12"/>
      <c r="CM1659" s="12"/>
      <c r="CN1659" s="12"/>
      <c r="CO1659" s="12"/>
      <c r="CP1659" s="12"/>
      <c r="CQ1659" s="12"/>
      <c r="CR1659" s="12"/>
      <c r="CS1659" s="12"/>
      <c r="CT1659" s="12"/>
      <c r="CU1659" s="12"/>
      <c r="CV1659" s="12"/>
      <c r="CW1659" s="12"/>
      <c r="CX1659" s="12"/>
      <c r="CY1659" s="12"/>
      <c r="CZ1659" s="12"/>
      <c r="DA1659" s="12"/>
      <c r="DB1659" s="12"/>
      <c r="DC1659" s="12"/>
      <c r="DD1659" s="12"/>
      <c r="DE1659" s="12"/>
      <c r="DF1659" s="12"/>
      <c r="DG1659" s="12"/>
      <c r="DH1659" s="12"/>
      <c r="DI1659" s="12"/>
      <c r="DJ1659" s="12"/>
      <c r="DK1659" s="12"/>
      <c r="DL1659" s="12"/>
      <c r="DM1659" s="12"/>
      <c r="DN1659" s="12"/>
      <c r="DO1659" s="12"/>
      <c r="DP1659" s="12"/>
      <c r="DQ1659" s="12"/>
      <c r="DR1659" s="12"/>
      <c r="DS1659" s="12"/>
      <c r="DT1659" s="12"/>
      <c r="DU1659" s="12"/>
      <c r="DV1659" s="12"/>
      <c r="DW1659" s="12"/>
      <c r="DX1659" s="12"/>
      <c r="DY1659" s="12"/>
      <c r="DZ1659" s="12"/>
      <c r="EA1659" s="12"/>
      <c r="EB1659" s="12"/>
      <c r="EC1659" s="12"/>
      <c r="ED1659" s="12"/>
      <c r="EE1659" s="12"/>
      <c r="EF1659" s="12"/>
      <c r="EG1659" s="12"/>
      <c r="EH1659" s="12"/>
      <c r="EI1659" s="12"/>
      <c r="EJ1659" s="12"/>
      <c r="EK1659" s="12"/>
      <c r="EL1659" s="12"/>
      <c r="EM1659" s="12"/>
      <c r="EN1659" s="12"/>
      <c r="EO1659" s="12"/>
      <c r="EP1659" s="12"/>
      <c r="EQ1659" s="12"/>
      <c r="ER1659" s="12"/>
      <c r="ES1659" s="12"/>
      <c r="ET1659" s="12"/>
      <c r="EU1659" s="12"/>
      <c r="EV1659" s="12"/>
      <c r="EW1659" s="12"/>
      <c r="EX1659" s="12"/>
      <c r="EY1659" s="12"/>
      <c r="EZ1659" s="12"/>
      <c r="FA1659" s="12"/>
      <c r="FB1659" s="12"/>
      <c r="FC1659" s="12"/>
      <c r="FD1659" s="12"/>
      <c r="FE1659" s="12"/>
      <c r="FF1659" s="12"/>
      <c r="FG1659" s="12"/>
      <c r="FH1659" s="12"/>
      <c r="FI1659" s="12"/>
      <c r="FJ1659" s="12"/>
      <c r="FK1659" s="12"/>
      <c r="FL1659" s="12"/>
      <c r="FM1659" s="12"/>
      <c r="FN1659" s="12"/>
      <c r="FO1659" s="12"/>
      <c r="FP1659" s="12"/>
      <c r="FQ1659" s="12"/>
      <c r="FR1659" s="12"/>
      <c r="FS1659" s="12"/>
      <c r="FT1659" s="12"/>
      <c r="FU1659" s="12"/>
      <c r="FV1659" s="12"/>
      <c r="FW1659" s="12"/>
      <c r="FX1659" s="12"/>
      <c r="FY1659" s="12"/>
      <c r="FZ1659" s="12"/>
      <c r="GA1659" s="12"/>
      <c r="GB1659" s="12"/>
      <c r="GC1659" s="12"/>
      <c r="GD1659" s="12"/>
      <c r="GE1659" s="12"/>
      <c r="GF1659" s="12"/>
      <c r="GG1659" s="12"/>
      <c r="GH1659" s="12"/>
      <c r="GI1659" s="12"/>
      <c r="GJ1659" s="12"/>
      <c r="GK1659" s="12"/>
      <c r="GL1659" s="12"/>
      <c r="GM1659" s="12"/>
      <c r="GN1659" s="12"/>
      <c r="GO1659" s="12"/>
      <c r="GP1659" s="12"/>
      <c r="GQ1659" s="12"/>
      <c r="GR1659" s="12"/>
      <c r="GS1659" s="12"/>
      <c r="GT1659" s="12"/>
      <c r="GU1659" s="12"/>
      <c r="GV1659" s="12"/>
      <c r="GW1659" s="12"/>
      <c r="GX1659" s="12"/>
      <c r="GY1659" s="12"/>
      <c r="GZ1659" s="12"/>
      <c r="HA1659" s="12"/>
      <c r="HB1659" s="12"/>
      <c r="HC1659" s="12"/>
      <c r="HD1659" s="12"/>
      <c r="HE1659" s="12"/>
      <c r="HF1659" s="12"/>
      <c r="HG1659" s="12"/>
      <c r="HH1659" s="12"/>
      <c r="HI1659" s="12"/>
      <c r="HJ1659" s="12"/>
      <c r="HK1659" s="12"/>
      <c r="HL1659" s="12"/>
      <c r="HM1659" s="12"/>
      <c r="HN1659" s="12"/>
      <c r="HO1659" s="12"/>
      <c r="HP1659" s="12"/>
      <c r="HQ1659" s="12"/>
      <c r="HR1659" s="12"/>
      <c r="HS1659" s="12"/>
      <c r="HT1659" s="12"/>
      <c r="HU1659" s="12"/>
      <c r="HV1659" s="12"/>
      <c r="HW1659" s="12"/>
      <c r="HX1659" s="12"/>
      <c r="HY1659" s="12"/>
      <c r="HZ1659" s="12"/>
      <c r="IA1659" s="12"/>
      <c r="IB1659" s="12"/>
      <c r="IC1659" s="12"/>
      <c r="ID1659" s="12"/>
    </row>
    <row r="1660" spans="1:238" x14ac:dyDescent="0.2">
      <c r="A1660" s="11">
        <f t="shared" si="30"/>
        <v>1648</v>
      </c>
      <c r="B1660" s="107" t="s">
        <v>424</v>
      </c>
      <c r="C1660" s="107" t="s">
        <v>138</v>
      </c>
      <c r="D1660" s="38" t="s">
        <v>1499</v>
      </c>
      <c r="E1660" s="111" t="s">
        <v>2368</v>
      </c>
      <c r="F1660" s="115" t="s">
        <v>102</v>
      </c>
      <c r="G1660" s="119">
        <v>161</v>
      </c>
      <c r="H1660" s="119">
        <v>249</v>
      </c>
      <c r="I1660" s="122" t="s">
        <v>18</v>
      </c>
      <c r="J1660" s="126" t="s">
        <v>90</v>
      </c>
      <c r="K1660" s="96" t="s">
        <v>179</v>
      </c>
      <c r="L1660" s="12"/>
      <c r="M1660" s="12"/>
      <c r="N1660" s="12"/>
      <c r="O1660" s="12"/>
      <c r="P1660" s="12"/>
      <c r="Q1660" s="12"/>
      <c r="R1660" s="12"/>
      <c r="S1660" s="12"/>
      <c r="T1660" s="12"/>
      <c r="U1660" s="12"/>
      <c r="V1660" s="12"/>
      <c r="W1660" s="12"/>
      <c r="X1660" s="12"/>
      <c r="Y1660" s="12"/>
      <c r="Z1660" s="12"/>
      <c r="AA1660" s="12"/>
      <c r="AB1660" s="12"/>
      <c r="AC1660" s="12"/>
      <c r="AD1660" s="12"/>
      <c r="AE1660" s="12"/>
      <c r="AF1660" s="12"/>
      <c r="AG1660" s="12"/>
      <c r="AH1660" s="12"/>
      <c r="AI1660" s="12"/>
      <c r="AJ1660" s="12"/>
      <c r="AK1660" s="12"/>
      <c r="AL1660" s="12"/>
      <c r="AM1660" s="12"/>
      <c r="AN1660" s="12"/>
      <c r="AO1660" s="12"/>
      <c r="AP1660" s="12"/>
      <c r="AQ1660" s="12"/>
      <c r="AR1660" s="12"/>
      <c r="AS1660" s="12"/>
      <c r="AT1660" s="12"/>
      <c r="AU1660" s="12"/>
      <c r="AV1660" s="12"/>
      <c r="AW1660" s="12"/>
      <c r="AX1660" s="12"/>
      <c r="AY1660" s="12"/>
      <c r="AZ1660" s="12"/>
      <c r="BA1660" s="12"/>
      <c r="BB1660" s="12"/>
      <c r="BC1660" s="12"/>
      <c r="BD1660" s="12"/>
      <c r="BE1660" s="12"/>
      <c r="BF1660" s="12"/>
      <c r="BG1660" s="12"/>
      <c r="BH1660" s="12"/>
      <c r="BI1660" s="12"/>
      <c r="BJ1660" s="12"/>
      <c r="BK1660" s="12"/>
      <c r="BL1660" s="12"/>
      <c r="BM1660" s="12"/>
      <c r="BN1660" s="12"/>
      <c r="BO1660" s="12"/>
      <c r="BP1660" s="12"/>
      <c r="BQ1660" s="12"/>
      <c r="BR1660" s="12"/>
      <c r="BS1660" s="12"/>
      <c r="BT1660" s="12"/>
      <c r="BU1660" s="12"/>
      <c r="BV1660" s="12"/>
      <c r="BW1660" s="12"/>
      <c r="BX1660" s="12"/>
      <c r="BY1660" s="12"/>
      <c r="BZ1660" s="12"/>
      <c r="CA1660" s="12"/>
      <c r="CB1660" s="12"/>
      <c r="CC1660" s="12"/>
      <c r="CD1660" s="12"/>
      <c r="CE1660" s="12"/>
      <c r="CF1660" s="12"/>
      <c r="CG1660" s="12"/>
      <c r="CH1660" s="12"/>
      <c r="CI1660" s="12"/>
      <c r="CJ1660" s="12"/>
      <c r="CK1660" s="12"/>
      <c r="CL1660" s="12"/>
      <c r="CM1660" s="12"/>
      <c r="CN1660" s="12"/>
      <c r="CO1660" s="12"/>
      <c r="CP1660" s="12"/>
      <c r="CQ1660" s="12"/>
      <c r="CR1660" s="12"/>
      <c r="CS1660" s="12"/>
      <c r="CT1660" s="12"/>
      <c r="CU1660" s="12"/>
      <c r="CV1660" s="12"/>
      <c r="CW1660" s="12"/>
      <c r="CX1660" s="12"/>
      <c r="CY1660" s="12"/>
      <c r="CZ1660" s="12"/>
      <c r="DA1660" s="12"/>
      <c r="DB1660" s="12"/>
      <c r="DC1660" s="12"/>
      <c r="DD1660" s="12"/>
      <c r="DE1660" s="12"/>
      <c r="DF1660" s="12"/>
      <c r="DG1660" s="12"/>
      <c r="DH1660" s="12"/>
      <c r="DI1660" s="12"/>
      <c r="DJ1660" s="12"/>
      <c r="DK1660" s="12"/>
      <c r="DL1660" s="12"/>
      <c r="DM1660" s="12"/>
      <c r="DN1660" s="12"/>
      <c r="DO1660" s="12"/>
      <c r="DP1660" s="12"/>
      <c r="DQ1660" s="12"/>
      <c r="DR1660" s="12"/>
      <c r="DS1660" s="12"/>
      <c r="DT1660" s="12"/>
      <c r="DU1660" s="12"/>
      <c r="DV1660" s="12"/>
      <c r="DW1660" s="12"/>
      <c r="DX1660" s="12"/>
      <c r="DY1660" s="12"/>
      <c r="DZ1660" s="12"/>
      <c r="EA1660" s="12"/>
      <c r="EB1660" s="12"/>
      <c r="EC1660" s="12"/>
      <c r="ED1660" s="12"/>
      <c r="EE1660" s="12"/>
      <c r="EF1660" s="12"/>
      <c r="EG1660" s="12"/>
      <c r="EH1660" s="12"/>
      <c r="EI1660" s="12"/>
      <c r="EJ1660" s="12"/>
      <c r="EK1660" s="12"/>
      <c r="EL1660" s="12"/>
      <c r="EM1660" s="12"/>
      <c r="EN1660" s="12"/>
      <c r="EO1660" s="12"/>
      <c r="EP1660" s="12"/>
      <c r="EQ1660" s="12"/>
      <c r="ER1660" s="12"/>
      <c r="ES1660" s="12"/>
      <c r="ET1660" s="12"/>
      <c r="EU1660" s="12"/>
      <c r="EV1660" s="12"/>
      <c r="EW1660" s="12"/>
      <c r="EX1660" s="12"/>
      <c r="EY1660" s="12"/>
      <c r="EZ1660" s="12"/>
      <c r="FA1660" s="12"/>
      <c r="FB1660" s="12"/>
      <c r="FC1660" s="12"/>
      <c r="FD1660" s="12"/>
      <c r="FE1660" s="12"/>
      <c r="FF1660" s="12"/>
      <c r="FG1660" s="12"/>
      <c r="FH1660" s="12"/>
      <c r="FI1660" s="12"/>
      <c r="FJ1660" s="12"/>
      <c r="FK1660" s="12"/>
      <c r="FL1660" s="12"/>
      <c r="FM1660" s="12"/>
      <c r="FN1660" s="12"/>
      <c r="FO1660" s="12"/>
      <c r="FP1660" s="12"/>
      <c r="FQ1660" s="12"/>
      <c r="FR1660" s="12"/>
      <c r="FS1660" s="12"/>
      <c r="FT1660" s="12"/>
      <c r="FU1660" s="12"/>
      <c r="FV1660" s="12"/>
      <c r="FW1660" s="12"/>
      <c r="FX1660" s="12"/>
      <c r="FY1660" s="12"/>
      <c r="FZ1660" s="12"/>
      <c r="GA1660" s="12"/>
      <c r="GB1660" s="12"/>
      <c r="GC1660" s="12"/>
      <c r="GD1660" s="12"/>
      <c r="GE1660" s="12"/>
      <c r="GF1660" s="12"/>
      <c r="GG1660" s="12"/>
      <c r="GH1660" s="12"/>
      <c r="GI1660" s="12"/>
      <c r="GJ1660" s="12"/>
      <c r="GK1660" s="12"/>
      <c r="GL1660" s="12"/>
      <c r="GM1660" s="12"/>
      <c r="GN1660" s="12"/>
      <c r="GO1660" s="12"/>
      <c r="GP1660" s="12"/>
      <c r="GQ1660" s="12"/>
      <c r="GR1660" s="12"/>
      <c r="GS1660" s="12"/>
      <c r="GT1660" s="12"/>
      <c r="GU1660" s="12"/>
      <c r="GV1660" s="12"/>
      <c r="GW1660" s="12"/>
      <c r="GX1660" s="12"/>
      <c r="GY1660" s="12"/>
      <c r="GZ1660" s="12"/>
      <c r="HA1660" s="12"/>
      <c r="HB1660" s="12"/>
      <c r="HC1660" s="12"/>
      <c r="HD1660" s="12"/>
      <c r="HE1660" s="12"/>
      <c r="HF1660" s="12"/>
      <c r="HG1660" s="12"/>
      <c r="HH1660" s="12"/>
      <c r="HI1660" s="12"/>
      <c r="HJ1660" s="12"/>
      <c r="HK1660" s="12"/>
      <c r="HL1660" s="12"/>
      <c r="HM1660" s="12"/>
      <c r="HN1660" s="12"/>
      <c r="HO1660" s="12"/>
      <c r="HP1660" s="12"/>
      <c r="HQ1660" s="12"/>
      <c r="HR1660" s="12"/>
      <c r="HS1660" s="12"/>
      <c r="HT1660" s="12"/>
      <c r="HU1660" s="12"/>
      <c r="HV1660" s="12"/>
      <c r="HW1660" s="12"/>
      <c r="HX1660" s="12"/>
      <c r="HY1660" s="12"/>
      <c r="HZ1660" s="12"/>
      <c r="IA1660" s="12"/>
      <c r="IB1660" s="12"/>
      <c r="IC1660" s="12"/>
      <c r="ID1660" s="12"/>
    </row>
    <row r="1661" spans="1:238" x14ac:dyDescent="0.2">
      <c r="A1661" s="11">
        <f t="shared" si="30"/>
        <v>1649</v>
      </c>
      <c r="B1661" s="38" t="s">
        <v>137</v>
      </c>
      <c r="C1661" s="55" t="s">
        <v>138</v>
      </c>
      <c r="D1661" s="55" t="s">
        <v>1499</v>
      </c>
      <c r="E1661" s="69" t="s">
        <v>2381</v>
      </c>
      <c r="F1661" s="58" t="s">
        <v>139</v>
      </c>
      <c r="G1661" s="39">
        <v>164</v>
      </c>
      <c r="H1661" s="39">
        <v>234</v>
      </c>
      <c r="I1661" s="57" t="s">
        <v>15</v>
      </c>
      <c r="J1661" s="57" t="s">
        <v>90</v>
      </c>
      <c r="K1661" s="36"/>
    </row>
    <row r="1662" spans="1:238" x14ac:dyDescent="0.2">
      <c r="A1662" s="11">
        <f t="shared" si="30"/>
        <v>1650</v>
      </c>
      <c r="B1662" s="32" t="s">
        <v>750</v>
      </c>
      <c r="C1662" s="32" t="s">
        <v>138</v>
      </c>
      <c r="D1662" s="55" t="s">
        <v>1499</v>
      </c>
      <c r="E1662" s="68">
        <v>2021.07</v>
      </c>
      <c r="F1662" s="33" t="s">
        <v>1205</v>
      </c>
      <c r="G1662" s="34">
        <v>214</v>
      </c>
      <c r="H1662" s="34">
        <v>378</v>
      </c>
      <c r="I1662" s="37" t="s">
        <v>18</v>
      </c>
      <c r="J1662" s="35" t="s">
        <v>90</v>
      </c>
      <c r="K1662" s="36"/>
    </row>
    <row r="1663" spans="1:238" s="12" customFormat="1" x14ac:dyDescent="0.2">
      <c r="A1663" s="136" t="s">
        <v>197</v>
      </c>
      <c r="B1663" s="137"/>
      <c r="C1663" s="137"/>
      <c r="D1663" s="137"/>
      <c r="E1663" s="137"/>
      <c r="F1663" s="137"/>
      <c r="G1663" s="137"/>
      <c r="H1663" s="137"/>
      <c r="I1663" s="137"/>
      <c r="J1663" s="137"/>
      <c r="K1663" s="138"/>
    </row>
    <row r="1664" spans="1:238" x14ac:dyDescent="0.2">
      <c r="A1664" s="11">
        <f>ROW()-13</f>
        <v>1651</v>
      </c>
      <c r="B1664" s="32" t="s">
        <v>1377</v>
      </c>
      <c r="C1664" s="32" t="s">
        <v>426</v>
      </c>
      <c r="D1664" s="32" t="s">
        <v>426</v>
      </c>
      <c r="E1664" s="68" t="s">
        <v>1376</v>
      </c>
      <c r="F1664" s="33" t="s">
        <v>1014</v>
      </c>
      <c r="G1664" s="34">
        <v>1398</v>
      </c>
      <c r="H1664" s="34">
        <v>2355</v>
      </c>
      <c r="I1664" s="35" t="s">
        <v>18</v>
      </c>
      <c r="J1664" s="35" t="s">
        <v>17</v>
      </c>
      <c r="K1664" s="36"/>
      <c r="L1664" s="14"/>
      <c r="M1664" s="14"/>
      <c r="N1664" s="14"/>
      <c r="O1664" s="14"/>
      <c r="P1664" s="14"/>
      <c r="Q1664" s="14"/>
      <c r="R1664" s="14"/>
      <c r="S1664" s="14"/>
      <c r="T1664" s="14"/>
      <c r="U1664" s="14"/>
      <c r="V1664" s="14"/>
      <c r="W1664" s="14"/>
      <c r="X1664" s="14"/>
      <c r="Y1664" s="14"/>
      <c r="Z1664" s="14"/>
      <c r="AA1664" s="14"/>
      <c r="AB1664" s="14"/>
      <c r="AC1664" s="14"/>
      <c r="AD1664" s="14"/>
      <c r="AE1664" s="14"/>
      <c r="AF1664" s="14"/>
      <c r="AG1664" s="14"/>
      <c r="AH1664" s="14"/>
      <c r="AI1664" s="14"/>
      <c r="AJ1664" s="14"/>
      <c r="AK1664" s="14"/>
      <c r="AL1664" s="14"/>
      <c r="AM1664" s="14"/>
      <c r="AN1664" s="14"/>
      <c r="AO1664" s="14"/>
      <c r="AP1664" s="14"/>
      <c r="AQ1664" s="14"/>
      <c r="AR1664" s="14"/>
      <c r="AS1664" s="14"/>
      <c r="AT1664" s="14"/>
      <c r="AU1664" s="14"/>
      <c r="AV1664" s="14"/>
      <c r="AW1664" s="14"/>
      <c r="AX1664" s="14"/>
      <c r="AY1664" s="14"/>
      <c r="AZ1664" s="14"/>
      <c r="BA1664" s="14"/>
      <c r="BB1664" s="14"/>
      <c r="BC1664" s="14"/>
      <c r="BD1664" s="14"/>
      <c r="BE1664" s="14"/>
      <c r="BF1664" s="14"/>
      <c r="BG1664" s="14"/>
      <c r="BH1664" s="14"/>
      <c r="BI1664" s="14"/>
      <c r="BJ1664" s="14"/>
      <c r="BK1664" s="14"/>
      <c r="BL1664" s="14"/>
      <c r="BM1664" s="14"/>
      <c r="BN1664" s="14"/>
      <c r="BO1664" s="14"/>
      <c r="BP1664" s="14"/>
      <c r="BQ1664" s="14"/>
      <c r="BR1664" s="14"/>
      <c r="BS1664" s="14"/>
      <c r="BT1664" s="14"/>
      <c r="BU1664" s="14"/>
      <c r="BV1664" s="14"/>
      <c r="BW1664" s="14"/>
      <c r="BX1664" s="14"/>
      <c r="BY1664" s="14"/>
      <c r="BZ1664" s="14"/>
      <c r="CA1664" s="14"/>
      <c r="CB1664" s="14"/>
      <c r="CC1664" s="14"/>
      <c r="CD1664" s="14"/>
      <c r="CE1664" s="14"/>
      <c r="CF1664" s="14"/>
      <c r="CG1664" s="14"/>
      <c r="CH1664" s="14"/>
      <c r="CI1664" s="14"/>
      <c r="CJ1664" s="14"/>
      <c r="CK1664" s="14"/>
      <c r="CL1664" s="14"/>
      <c r="CM1664" s="14"/>
      <c r="CN1664" s="14"/>
      <c r="CO1664" s="14"/>
      <c r="CP1664" s="14"/>
      <c r="CQ1664" s="14"/>
      <c r="CR1664" s="14"/>
      <c r="CS1664" s="14"/>
      <c r="CT1664" s="14"/>
      <c r="CU1664" s="14"/>
      <c r="CV1664" s="14"/>
      <c r="CW1664" s="14"/>
      <c r="CX1664" s="14"/>
      <c r="CY1664" s="14"/>
      <c r="CZ1664" s="14"/>
      <c r="DA1664" s="14"/>
      <c r="DB1664" s="14"/>
      <c r="DC1664" s="14"/>
      <c r="DD1664" s="14"/>
      <c r="DE1664" s="14"/>
      <c r="DF1664" s="14"/>
      <c r="DG1664" s="14"/>
      <c r="DH1664" s="14"/>
      <c r="DI1664" s="14"/>
      <c r="DJ1664" s="14"/>
      <c r="DK1664" s="14"/>
      <c r="DL1664" s="14"/>
      <c r="DM1664" s="14"/>
      <c r="DN1664" s="14"/>
      <c r="DO1664" s="14"/>
      <c r="DP1664" s="14"/>
      <c r="DQ1664" s="14"/>
      <c r="DR1664" s="14"/>
      <c r="DS1664" s="14"/>
      <c r="DT1664" s="14"/>
      <c r="DU1664" s="14"/>
      <c r="DV1664" s="14"/>
      <c r="DW1664" s="14"/>
      <c r="DX1664" s="14"/>
      <c r="DY1664" s="14"/>
      <c r="DZ1664" s="14"/>
      <c r="EA1664" s="14"/>
      <c r="EB1664" s="14"/>
      <c r="EC1664" s="14"/>
      <c r="ED1664" s="14"/>
      <c r="EE1664" s="14"/>
      <c r="EF1664" s="14"/>
      <c r="EG1664" s="14"/>
      <c r="EH1664" s="14"/>
      <c r="EI1664" s="14"/>
      <c r="EJ1664" s="14"/>
      <c r="EK1664" s="14"/>
      <c r="EL1664" s="14"/>
      <c r="EM1664" s="14"/>
      <c r="EN1664" s="14"/>
      <c r="EO1664" s="14"/>
      <c r="EP1664" s="14"/>
      <c r="EQ1664" s="14"/>
      <c r="ER1664" s="14"/>
      <c r="ES1664" s="14"/>
      <c r="ET1664" s="14"/>
      <c r="EU1664" s="14"/>
      <c r="EV1664" s="14"/>
      <c r="EW1664" s="14"/>
      <c r="EX1664" s="14"/>
      <c r="EY1664" s="14"/>
      <c r="EZ1664" s="14"/>
      <c r="FA1664" s="14"/>
      <c r="FB1664" s="14"/>
      <c r="FC1664" s="14"/>
      <c r="FD1664" s="14"/>
      <c r="FE1664" s="14"/>
      <c r="FF1664" s="14"/>
      <c r="FG1664" s="14"/>
      <c r="FH1664" s="14"/>
      <c r="FI1664" s="14"/>
      <c r="FJ1664" s="14"/>
      <c r="FK1664" s="14"/>
      <c r="FL1664" s="14"/>
      <c r="FM1664" s="14"/>
      <c r="FN1664" s="14"/>
      <c r="FO1664" s="14"/>
      <c r="FP1664" s="14"/>
      <c r="FQ1664" s="14"/>
      <c r="FR1664" s="14"/>
      <c r="FS1664" s="14"/>
      <c r="FT1664" s="14"/>
      <c r="FU1664" s="14"/>
      <c r="FV1664" s="14"/>
      <c r="FW1664" s="14"/>
      <c r="FX1664" s="14"/>
      <c r="FY1664" s="14"/>
      <c r="FZ1664" s="14"/>
      <c r="GA1664" s="14"/>
      <c r="GB1664" s="14"/>
      <c r="GC1664" s="14"/>
      <c r="GD1664" s="14"/>
      <c r="GE1664" s="14"/>
      <c r="GF1664" s="14"/>
      <c r="GG1664" s="14"/>
      <c r="GH1664" s="14"/>
      <c r="GI1664" s="14"/>
      <c r="GJ1664" s="14"/>
      <c r="GK1664" s="14"/>
      <c r="GL1664" s="14"/>
      <c r="GM1664" s="14"/>
      <c r="GN1664" s="14"/>
      <c r="GO1664" s="14"/>
      <c r="GP1664" s="14"/>
      <c r="GQ1664" s="14"/>
      <c r="GR1664" s="14"/>
      <c r="GS1664" s="14"/>
      <c r="GT1664" s="14"/>
      <c r="GU1664" s="14"/>
      <c r="GV1664" s="14"/>
      <c r="GW1664" s="14"/>
      <c r="GX1664" s="14"/>
      <c r="GY1664" s="14"/>
      <c r="GZ1664" s="14"/>
      <c r="HA1664" s="14"/>
      <c r="HB1664" s="14"/>
      <c r="HC1664" s="14"/>
      <c r="HD1664" s="14"/>
      <c r="HE1664" s="14"/>
      <c r="HF1664" s="14"/>
      <c r="HG1664" s="14"/>
      <c r="HH1664" s="14"/>
      <c r="HI1664" s="14"/>
      <c r="HJ1664" s="14"/>
      <c r="HK1664" s="14"/>
      <c r="HL1664" s="14"/>
      <c r="HM1664" s="14"/>
      <c r="HN1664" s="14"/>
      <c r="HO1664" s="14"/>
      <c r="HP1664" s="14"/>
      <c r="HQ1664" s="14"/>
      <c r="HR1664" s="14"/>
      <c r="HS1664" s="14"/>
      <c r="HT1664" s="14"/>
      <c r="HU1664" s="14"/>
      <c r="HV1664" s="14"/>
      <c r="HW1664" s="14"/>
      <c r="HX1664" s="14"/>
      <c r="HY1664" s="14"/>
      <c r="HZ1664" s="14"/>
      <c r="IA1664" s="14"/>
      <c r="IB1664" s="14"/>
      <c r="IC1664" s="14"/>
      <c r="ID1664" s="14"/>
    </row>
    <row r="1665" spans="1:238" x14ac:dyDescent="0.2">
      <c r="A1665" s="11">
        <f t="shared" ref="A1665:A1678" si="31">ROW()-13</f>
        <v>1652</v>
      </c>
      <c r="B1665" s="38" t="s">
        <v>1671</v>
      </c>
      <c r="C1665" s="38" t="s">
        <v>426</v>
      </c>
      <c r="D1665" s="32" t="s">
        <v>426</v>
      </c>
      <c r="E1665" s="68" t="s">
        <v>1670</v>
      </c>
      <c r="F1665" s="33" t="s">
        <v>48</v>
      </c>
      <c r="G1665" s="34">
        <v>299</v>
      </c>
      <c r="H1665" s="34">
        <v>287</v>
      </c>
      <c r="I1665" s="37" t="s">
        <v>15</v>
      </c>
      <c r="J1665" s="35" t="s">
        <v>42</v>
      </c>
      <c r="K1665" s="36"/>
    </row>
    <row r="1666" spans="1:238" x14ac:dyDescent="0.2">
      <c r="A1666" s="11">
        <f t="shared" si="31"/>
        <v>1653</v>
      </c>
      <c r="B1666" s="38" t="s">
        <v>1692</v>
      </c>
      <c r="C1666" s="38" t="s">
        <v>426</v>
      </c>
      <c r="D1666" s="32" t="s">
        <v>426</v>
      </c>
      <c r="E1666" s="68" t="s">
        <v>1690</v>
      </c>
      <c r="F1666" s="33" t="s">
        <v>44</v>
      </c>
      <c r="G1666" s="34">
        <v>944</v>
      </c>
      <c r="H1666" s="34">
        <v>1669</v>
      </c>
      <c r="I1666" s="37" t="s">
        <v>15</v>
      </c>
      <c r="J1666" s="35" t="s">
        <v>17</v>
      </c>
      <c r="K1666" s="36" t="s">
        <v>180</v>
      </c>
      <c r="L1666" s="14"/>
      <c r="M1666" s="14"/>
      <c r="N1666" s="14"/>
      <c r="O1666" s="14"/>
      <c r="P1666" s="14"/>
      <c r="Q1666" s="14"/>
      <c r="R1666" s="14"/>
      <c r="S1666" s="14"/>
      <c r="T1666" s="14"/>
      <c r="U1666" s="14"/>
      <c r="V1666" s="14"/>
      <c r="W1666" s="14"/>
      <c r="X1666" s="14"/>
      <c r="Y1666" s="14"/>
      <c r="Z1666" s="14"/>
      <c r="AA1666" s="14"/>
      <c r="AB1666" s="14"/>
      <c r="AC1666" s="14"/>
      <c r="AD1666" s="14"/>
      <c r="AE1666" s="14"/>
      <c r="AF1666" s="14"/>
      <c r="AG1666" s="14"/>
      <c r="AH1666" s="14"/>
      <c r="AI1666" s="14"/>
      <c r="AJ1666" s="14"/>
      <c r="AK1666" s="14"/>
      <c r="AL1666" s="14"/>
      <c r="AM1666" s="14"/>
      <c r="AN1666" s="14"/>
      <c r="AO1666" s="14"/>
      <c r="AP1666" s="14"/>
      <c r="AQ1666" s="14"/>
      <c r="AR1666" s="14"/>
      <c r="AS1666" s="14"/>
      <c r="AT1666" s="14"/>
      <c r="AU1666" s="14"/>
      <c r="AV1666" s="14"/>
      <c r="AW1666" s="14"/>
      <c r="AX1666" s="14"/>
      <c r="AY1666" s="14"/>
      <c r="AZ1666" s="14"/>
      <c r="BA1666" s="14"/>
      <c r="BB1666" s="14"/>
      <c r="BC1666" s="14"/>
      <c r="BD1666" s="14"/>
      <c r="BE1666" s="14"/>
      <c r="BF1666" s="14"/>
      <c r="BG1666" s="14"/>
      <c r="BH1666" s="14"/>
      <c r="BI1666" s="14"/>
      <c r="BJ1666" s="14"/>
      <c r="BK1666" s="14"/>
      <c r="BL1666" s="14"/>
      <c r="BM1666" s="14"/>
      <c r="BN1666" s="14"/>
      <c r="BO1666" s="14"/>
      <c r="BP1666" s="14"/>
      <c r="BQ1666" s="14"/>
      <c r="BR1666" s="14"/>
      <c r="BS1666" s="14"/>
      <c r="BT1666" s="14"/>
      <c r="BU1666" s="14"/>
      <c r="BV1666" s="14"/>
      <c r="BW1666" s="14"/>
      <c r="BX1666" s="14"/>
      <c r="BY1666" s="14"/>
      <c r="BZ1666" s="14"/>
      <c r="CA1666" s="14"/>
      <c r="CB1666" s="14"/>
      <c r="CC1666" s="14"/>
      <c r="CD1666" s="14"/>
      <c r="CE1666" s="14"/>
      <c r="CF1666" s="14"/>
      <c r="CG1666" s="14"/>
      <c r="CH1666" s="14"/>
      <c r="CI1666" s="14"/>
      <c r="CJ1666" s="14"/>
      <c r="CK1666" s="14"/>
      <c r="CL1666" s="14"/>
      <c r="CM1666" s="14"/>
      <c r="CN1666" s="14"/>
      <c r="CO1666" s="14"/>
      <c r="CP1666" s="14"/>
      <c r="CQ1666" s="14"/>
      <c r="CR1666" s="14"/>
      <c r="CS1666" s="14"/>
      <c r="CT1666" s="14"/>
      <c r="CU1666" s="14"/>
      <c r="CV1666" s="14"/>
      <c r="CW1666" s="14"/>
      <c r="CX1666" s="14"/>
      <c r="CY1666" s="14"/>
      <c r="CZ1666" s="14"/>
      <c r="DA1666" s="14"/>
      <c r="DB1666" s="14"/>
      <c r="DC1666" s="14"/>
      <c r="DD1666" s="14"/>
      <c r="DE1666" s="14"/>
      <c r="DF1666" s="14"/>
      <c r="DG1666" s="14"/>
      <c r="DH1666" s="14"/>
      <c r="DI1666" s="14"/>
      <c r="DJ1666" s="14"/>
      <c r="DK1666" s="14"/>
      <c r="DL1666" s="14"/>
      <c r="DM1666" s="14"/>
      <c r="DN1666" s="14"/>
      <c r="DO1666" s="14"/>
      <c r="DP1666" s="14"/>
      <c r="DQ1666" s="14"/>
      <c r="DR1666" s="14"/>
      <c r="DS1666" s="14"/>
      <c r="DT1666" s="14"/>
      <c r="DU1666" s="14"/>
      <c r="DV1666" s="14"/>
      <c r="DW1666" s="14"/>
      <c r="DX1666" s="14"/>
      <c r="DY1666" s="14"/>
      <c r="DZ1666" s="14"/>
      <c r="EA1666" s="14"/>
      <c r="EB1666" s="14"/>
      <c r="EC1666" s="14"/>
      <c r="ED1666" s="14"/>
      <c r="EE1666" s="14"/>
      <c r="EF1666" s="14"/>
      <c r="EG1666" s="14"/>
      <c r="EH1666" s="14"/>
      <c r="EI1666" s="14"/>
      <c r="EJ1666" s="14"/>
      <c r="EK1666" s="14"/>
      <c r="EL1666" s="14"/>
      <c r="EM1666" s="14"/>
      <c r="EN1666" s="14"/>
      <c r="EO1666" s="14"/>
      <c r="EP1666" s="14"/>
      <c r="EQ1666" s="14"/>
      <c r="ER1666" s="14"/>
      <c r="ES1666" s="14"/>
      <c r="ET1666" s="14"/>
      <c r="EU1666" s="14"/>
      <c r="EV1666" s="14"/>
      <c r="EW1666" s="14"/>
      <c r="EX1666" s="14"/>
      <c r="EY1666" s="14"/>
      <c r="EZ1666" s="14"/>
      <c r="FA1666" s="14"/>
      <c r="FB1666" s="14"/>
      <c r="FC1666" s="14"/>
      <c r="FD1666" s="14"/>
      <c r="FE1666" s="14"/>
      <c r="FF1666" s="14"/>
      <c r="FG1666" s="14"/>
      <c r="FH1666" s="14"/>
      <c r="FI1666" s="14"/>
      <c r="FJ1666" s="14"/>
      <c r="FK1666" s="14"/>
      <c r="FL1666" s="14"/>
      <c r="FM1666" s="14"/>
      <c r="FN1666" s="14"/>
      <c r="FO1666" s="14"/>
      <c r="FP1666" s="14"/>
      <c r="FQ1666" s="14"/>
      <c r="FR1666" s="14"/>
      <c r="FS1666" s="14"/>
      <c r="FT1666" s="14"/>
      <c r="FU1666" s="14"/>
      <c r="FV1666" s="14"/>
      <c r="FW1666" s="14"/>
      <c r="FX1666" s="14"/>
      <c r="FY1666" s="14"/>
      <c r="FZ1666" s="14"/>
      <c r="GA1666" s="14"/>
      <c r="GB1666" s="14"/>
      <c r="GC1666" s="14"/>
      <c r="GD1666" s="14"/>
      <c r="GE1666" s="14"/>
      <c r="GF1666" s="14"/>
      <c r="GG1666" s="14"/>
      <c r="GH1666" s="14"/>
      <c r="GI1666" s="14"/>
      <c r="GJ1666" s="14"/>
      <c r="GK1666" s="14"/>
      <c r="GL1666" s="14"/>
      <c r="GM1666" s="14"/>
      <c r="GN1666" s="14"/>
      <c r="GO1666" s="14"/>
      <c r="GP1666" s="14"/>
      <c r="GQ1666" s="14"/>
      <c r="GR1666" s="14"/>
      <c r="GS1666" s="14"/>
      <c r="GT1666" s="14"/>
      <c r="GU1666" s="14"/>
      <c r="GV1666" s="14"/>
      <c r="GW1666" s="14"/>
      <c r="GX1666" s="14"/>
      <c r="GY1666" s="14"/>
      <c r="GZ1666" s="14"/>
      <c r="HA1666" s="14"/>
      <c r="HB1666" s="14"/>
      <c r="HC1666" s="14"/>
      <c r="HD1666" s="14"/>
      <c r="HE1666" s="14"/>
      <c r="HF1666" s="14"/>
      <c r="HG1666" s="14"/>
      <c r="HH1666" s="14"/>
      <c r="HI1666" s="14"/>
      <c r="HJ1666" s="14"/>
      <c r="HK1666" s="14"/>
      <c r="HL1666" s="14"/>
      <c r="HM1666" s="14"/>
      <c r="HN1666" s="14"/>
      <c r="HO1666" s="14"/>
      <c r="HP1666" s="14"/>
      <c r="HQ1666" s="14"/>
      <c r="HR1666" s="14"/>
      <c r="HS1666" s="14"/>
      <c r="HT1666" s="14"/>
      <c r="HU1666" s="14"/>
      <c r="HV1666" s="14"/>
      <c r="HW1666" s="14"/>
      <c r="HX1666" s="14"/>
      <c r="HY1666" s="14"/>
      <c r="HZ1666" s="14"/>
      <c r="IA1666" s="14"/>
      <c r="IB1666" s="14"/>
      <c r="IC1666" s="14"/>
      <c r="ID1666" s="14"/>
    </row>
    <row r="1667" spans="1:238" x14ac:dyDescent="0.2">
      <c r="A1667" s="11">
        <f t="shared" si="31"/>
        <v>1654</v>
      </c>
      <c r="B1667" s="32" t="s">
        <v>427</v>
      </c>
      <c r="C1667" s="32" t="s">
        <v>426</v>
      </c>
      <c r="D1667" s="32" t="s">
        <v>426</v>
      </c>
      <c r="E1667" s="68" t="s">
        <v>1709</v>
      </c>
      <c r="F1667" s="33" t="s">
        <v>969</v>
      </c>
      <c r="G1667" s="34">
        <v>753</v>
      </c>
      <c r="H1667" s="34">
        <v>1475</v>
      </c>
      <c r="I1667" s="37" t="s">
        <v>15</v>
      </c>
      <c r="J1667" s="35" t="s">
        <v>17</v>
      </c>
      <c r="K1667" s="36"/>
      <c r="L1667" s="17"/>
      <c r="M1667" s="17"/>
      <c r="N1667" s="17"/>
      <c r="O1667" s="17"/>
      <c r="P1667" s="17"/>
      <c r="Q1667" s="17"/>
      <c r="R1667" s="17"/>
      <c r="S1667" s="17"/>
      <c r="T1667" s="17"/>
      <c r="U1667" s="17"/>
      <c r="V1667" s="17"/>
      <c r="W1667" s="17"/>
      <c r="X1667" s="17"/>
      <c r="Y1667" s="17"/>
      <c r="Z1667" s="17"/>
      <c r="AA1667" s="17"/>
      <c r="AB1667" s="17"/>
      <c r="AC1667" s="17"/>
      <c r="AD1667" s="17"/>
      <c r="AE1667" s="17"/>
      <c r="AF1667" s="17"/>
      <c r="AG1667" s="17"/>
      <c r="AH1667" s="17"/>
      <c r="AI1667" s="17"/>
      <c r="AJ1667" s="17"/>
      <c r="AK1667" s="17"/>
      <c r="AL1667" s="17"/>
      <c r="AM1667" s="17"/>
      <c r="AN1667" s="17"/>
      <c r="AO1667" s="17"/>
      <c r="AP1667" s="17"/>
      <c r="AQ1667" s="17"/>
      <c r="AR1667" s="17"/>
      <c r="AS1667" s="17"/>
      <c r="AT1667" s="17"/>
      <c r="AU1667" s="17"/>
      <c r="AV1667" s="17"/>
      <c r="AW1667" s="17"/>
      <c r="AX1667" s="17"/>
      <c r="AY1667" s="17"/>
      <c r="AZ1667" s="17"/>
      <c r="BA1667" s="17"/>
      <c r="BB1667" s="17"/>
      <c r="BC1667" s="17"/>
      <c r="BD1667" s="17"/>
      <c r="BE1667" s="17"/>
      <c r="BF1667" s="17"/>
      <c r="BG1667" s="17"/>
      <c r="BH1667" s="17"/>
      <c r="BI1667" s="17"/>
      <c r="BJ1667" s="17"/>
      <c r="BK1667" s="17"/>
      <c r="BL1667" s="17"/>
      <c r="BM1667" s="17"/>
      <c r="BN1667" s="17"/>
      <c r="BO1667" s="17"/>
      <c r="BP1667" s="17"/>
      <c r="BQ1667" s="17"/>
      <c r="BR1667" s="17"/>
      <c r="BS1667" s="17"/>
      <c r="BT1667" s="17"/>
      <c r="BU1667" s="17"/>
      <c r="BV1667" s="17"/>
      <c r="BW1667" s="17"/>
      <c r="BX1667" s="17"/>
      <c r="BY1667" s="17"/>
      <c r="BZ1667" s="17"/>
      <c r="CA1667" s="17"/>
      <c r="CB1667" s="17"/>
      <c r="CC1667" s="17"/>
      <c r="CD1667" s="17"/>
      <c r="CE1667" s="17"/>
      <c r="CF1667" s="17"/>
      <c r="CG1667" s="17"/>
      <c r="CH1667" s="17"/>
      <c r="CI1667" s="17"/>
      <c r="CJ1667" s="17"/>
      <c r="CK1667" s="17"/>
      <c r="CL1667" s="17"/>
      <c r="CM1667" s="17"/>
      <c r="CN1667" s="17"/>
      <c r="CO1667" s="17"/>
      <c r="CP1667" s="17"/>
      <c r="CQ1667" s="17"/>
      <c r="CR1667" s="17"/>
      <c r="CS1667" s="17"/>
      <c r="CT1667" s="17"/>
      <c r="CU1667" s="17"/>
      <c r="CV1667" s="17"/>
      <c r="CW1667" s="17"/>
      <c r="CX1667" s="17"/>
      <c r="CY1667" s="17"/>
      <c r="CZ1667" s="17"/>
      <c r="DA1667" s="17"/>
      <c r="DB1667" s="17"/>
      <c r="DC1667" s="17"/>
      <c r="DD1667" s="17"/>
      <c r="DE1667" s="17"/>
      <c r="DF1667" s="17"/>
      <c r="DG1667" s="17"/>
      <c r="DH1667" s="17"/>
      <c r="DI1667" s="17"/>
      <c r="DJ1667" s="17"/>
      <c r="DK1667" s="17"/>
      <c r="DL1667" s="17"/>
      <c r="DM1667" s="17"/>
      <c r="DN1667" s="17"/>
      <c r="DO1667" s="17"/>
      <c r="DP1667" s="17"/>
      <c r="DQ1667" s="17"/>
      <c r="DR1667" s="17"/>
      <c r="DS1667" s="17"/>
      <c r="DT1667" s="17"/>
      <c r="DU1667" s="17"/>
      <c r="DV1667" s="17"/>
      <c r="DW1667" s="17"/>
      <c r="DX1667" s="17"/>
      <c r="DY1667" s="17"/>
      <c r="DZ1667" s="17"/>
      <c r="EA1667" s="17"/>
      <c r="EB1667" s="17"/>
      <c r="EC1667" s="17"/>
      <c r="ED1667" s="17"/>
      <c r="EE1667" s="17"/>
      <c r="EF1667" s="17"/>
      <c r="EG1667" s="17"/>
      <c r="EH1667" s="17"/>
      <c r="EI1667" s="17"/>
      <c r="EJ1667" s="17"/>
      <c r="EK1667" s="17"/>
      <c r="EL1667" s="17"/>
      <c r="EM1667" s="17"/>
      <c r="EN1667" s="17"/>
      <c r="EO1667" s="17"/>
      <c r="EP1667" s="17"/>
      <c r="EQ1667" s="17"/>
      <c r="ER1667" s="17"/>
      <c r="ES1667" s="17"/>
      <c r="ET1667" s="17"/>
      <c r="EU1667" s="17"/>
      <c r="EV1667" s="17"/>
      <c r="EW1667" s="17"/>
      <c r="EX1667" s="17"/>
      <c r="EY1667" s="17"/>
      <c r="EZ1667" s="17"/>
      <c r="FA1667" s="17"/>
      <c r="FB1667" s="17"/>
      <c r="FC1667" s="17"/>
      <c r="FD1667" s="17"/>
      <c r="FE1667" s="17"/>
      <c r="FF1667" s="17"/>
      <c r="FG1667" s="17"/>
      <c r="FH1667" s="17"/>
      <c r="FI1667" s="17"/>
      <c r="FJ1667" s="17"/>
      <c r="FK1667" s="17"/>
      <c r="FL1667" s="17"/>
      <c r="FM1667" s="17"/>
      <c r="FN1667" s="17"/>
      <c r="FO1667" s="17"/>
      <c r="FP1667" s="17"/>
      <c r="FQ1667" s="17"/>
      <c r="FR1667" s="17"/>
      <c r="FS1667" s="17"/>
      <c r="FT1667" s="17"/>
      <c r="FU1667" s="17"/>
      <c r="FV1667" s="17"/>
      <c r="FW1667" s="17"/>
      <c r="FX1667" s="17"/>
      <c r="FY1667" s="17"/>
      <c r="FZ1667" s="17"/>
      <c r="GA1667" s="17"/>
      <c r="GB1667" s="17"/>
      <c r="GC1667" s="17"/>
      <c r="GD1667" s="17"/>
      <c r="GE1667" s="17"/>
      <c r="GF1667" s="17"/>
      <c r="GG1667" s="17"/>
      <c r="GH1667" s="17"/>
      <c r="GI1667" s="17"/>
      <c r="GJ1667" s="17"/>
      <c r="GK1667" s="17"/>
      <c r="GL1667" s="17"/>
      <c r="GM1667" s="17"/>
      <c r="GN1667" s="17"/>
      <c r="GO1667" s="17"/>
      <c r="GP1667" s="17"/>
      <c r="GQ1667" s="17"/>
      <c r="GR1667" s="17"/>
      <c r="GS1667" s="17"/>
      <c r="GT1667" s="17"/>
      <c r="GU1667" s="17"/>
      <c r="GV1667" s="17"/>
      <c r="GW1667" s="17"/>
      <c r="GX1667" s="17"/>
      <c r="GY1667" s="17"/>
      <c r="GZ1667" s="17"/>
      <c r="HA1667" s="17"/>
      <c r="HB1667" s="17"/>
      <c r="HC1667" s="17"/>
      <c r="HD1667" s="17"/>
      <c r="HE1667" s="17"/>
      <c r="HF1667" s="17"/>
      <c r="HG1667" s="17"/>
      <c r="HH1667" s="17"/>
      <c r="HI1667" s="17"/>
      <c r="HJ1667" s="17"/>
      <c r="HK1667" s="17"/>
      <c r="HL1667" s="17"/>
      <c r="HM1667" s="17"/>
      <c r="HN1667" s="17"/>
      <c r="HO1667" s="17"/>
      <c r="HP1667" s="13"/>
      <c r="HQ1667" s="13"/>
      <c r="HR1667" s="13"/>
      <c r="HS1667" s="13"/>
      <c r="HT1667" s="13"/>
      <c r="HU1667" s="13"/>
      <c r="HV1667" s="13"/>
      <c r="HW1667" s="13"/>
      <c r="HX1667" s="13"/>
      <c r="HY1667" s="13"/>
      <c r="HZ1667" s="13"/>
      <c r="IA1667" s="13"/>
      <c r="IB1667" s="13"/>
      <c r="IC1667" s="13"/>
      <c r="ID1667" s="13"/>
    </row>
    <row r="1668" spans="1:238" s="13" customFormat="1" x14ac:dyDescent="0.2">
      <c r="A1668" s="11">
        <f t="shared" si="31"/>
        <v>1655</v>
      </c>
      <c r="B1668" s="38" t="s">
        <v>1895</v>
      </c>
      <c r="C1668" s="32" t="s">
        <v>426</v>
      </c>
      <c r="D1668" s="32" t="s">
        <v>426</v>
      </c>
      <c r="E1668" s="69" t="s">
        <v>1893</v>
      </c>
      <c r="F1668" s="40" t="s">
        <v>947</v>
      </c>
      <c r="G1668" s="39">
        <v>168</v>
      </c>
      <c r="H1668" s="39">
        <v>341</v>
      </c>
      <c r="I1668" s="41" t="s">
        <v>18</v>
      </c>
      <c r="J1668" s="43" t="s">
        <v>90</v>
      </c>
      <c r="K1668" s="45" t="s">
        <v>180</v>
      </c>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c r="BM1668" s="2"/>
      <c r="BN1668" s="2"/>
      <c r="BO1668" s="2"/>
      <c r="BP1668" s="2"/>
      <c r="BQ1668" s="2"/>
      <c r="BR1668" s="2"/>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c r="DY1668" s="2"/>
      <c r="DZ1668" s="2"/>
      <c r="EA1668" s="2"/>
      <c r="EB1668" s="2"/>
      <c r="EC1668" s="2"/>
      <c r="ED1668" s="2"/>
      <c r="EE1668" s="2"/>
      <c r="EF1668" s="2"/>
      <c r="EG1668" s="2"/>
      <c r="EH1668" s="2"/>
      <c r="EI1668" s="2"/>
      <c r="EJ1668" s="2"/>
      <c r="EK1668" s="2"/>
      <c r="EL1668" s="2"/>
      <c r="EM1668" s="2"/>
      <c r="EN1668" s="2"/>
      <c r="EO1668" s="2"/>
      <c r="EP1668" s="2"/>
      <c r="EQ1668" s="2"/>
      <c r="ER1668" s="2"/>
      <c r="ES1668" s="2"/>
      <c r="ET1668" s="2"/>
      <c r="EU1668" s="2"/>
      <c r="EV1668" s="2"/>
      <c r="EW1668" s="2"/>
      <c r="EX1668" s="2"/>
      <c r="EY1668" s="2"/>
      <c r="EZ1668" s="2"/>
      <c r="FA1668" s="2"/>
      <c r="FB1668" s="2"/>
      <c r="FC1668" s="2"/>
      <c r="FD1668" s="2"/>
      <c r="FE1668" s="2"/>
      <c r="FF1668" s="2"/>
      <c r="FG1668" s="2"/>
      <c r="FH1668" s="2"/>
      <c r="FI1668" s="2"/>
      <c r="FJ1668" s="2"/>
      <c r="FK1668" s="2"/>
      <c r="FL1668" s="2"/>
      <c r="FM1668" s="2"/>
      <c r="FN1668" s="2"/>
      <c r="FO1668" s="2"/>
      <c r="FP1668" s="2"/>
      <c r="FQ1668" s="2"/>
      <c r="FR1668" s="2"/>
      <c r="FS1668" s="2"/>
      <c r="FT1668" s="2"/>
      <c r="FU1668" s="2"/>
      <c r="FV1668" s="2"/>
      <c r="FW1668" s="2"/>
      <c r="FX1668" s="2"/>
      <c r="FY1668" s="2"/>
      <c r="FZ1668" s="2"/>
      <c r="GA1668" s="2"/>
      <c r="GB1668" s="2"/>
      <c r="GC1668" s="2"/>
      <c r="GD1668" s="2"/>
      <c r="GE1668" s="2"/>
      <c r="GF1668" s="2"/>
      <c r="GG1668" s="2"/>
      <c r="GH1668" s="2"/>
      <c r="GI1668" s="2"/>
      <c r="GJ1668" s="2"/>
      <c r="GK1668" s="2"/>
      <c r="GL1668" s="2"/>
      <c r="GM1668" s="2"/>
      <c r="GN1668" s="2"/>
      <c r="GO1668" s="2"/>
      <c r="GP1668" s="2"/>
      <c r="GQ1668" s="2"/>
      <c r="GR1668" s="2"/>
      <c r="GS1668" s="2"/>
      <c r="GT1668" s="2"/>
      <c r="GU1668" s="2"/>
      <c r="GV1668" s="2"/>
      <c r="GW1668" s="2"/>
      <c r="GX1668" s="2"/>
      <c r="GY1668" s="2"/>
      <c r="GZ1668" s="2"/>
      <c r="HA1668" s="2"/>
      <c r="HB1668" s="2"/>
      <c r="HC1668" s="2"/>
      <c r="HD1668" s="2"/>
      <c r="HE1668" s="2"/>
      <c r="HF1668" s="2"/>
      <c r="HG1668" s="2"/>
      <c r="HH1668" s="2"/>
      <c r="HI1668" s="2"/>
      <c r="HJ1668" s="2"/>
      <c r="HK1668" s="2"/>
      <c r="HL1668" s="2"/>
      <c r="HM1668" s="2"/>
      <c r="HN1668" s="2"/>
      <c r="HO1668" s="2"/>
      <c r="HP1668" s="2"/>
      <c r="HQ1668" s="2"/>
      <c r="HR1668" s="2"/>
      <c r="HS1668" s="2"/>
      <c r="HT1668" s="2"/>
      <c r="HU1668" s="2"/>
      <c r="HV1668" s="2"/>
      <c r="HW1668" s="2"/>
      <c r="HX1668" s="2"/>
      <c r="HY1668" s="2"/>
      <c r="HZ1668" s="2"/>
      <c r="IA1668" s="2"/>
      <c r="IB1668" s="2"/>
      <c r="IC1668" s="2"/>
      <c r="ID1668" s="2"/>
    </row>
    <row r="1669" spans="1:238" s="13" customFormat="1" x14ac:dyDescent="0.2">
      <c r="A1669" s="11">
        <f t="shared" si="31"/>
        <v>1656</v>
      </c>
      <c r="B1669" s="38" t="s">
        <v>429</v>
      </c>
      <c r="C1669" s="38" t="s">
        <v>426</v>
      </c>
      <c r="D1669" s="32" t="s">
        <v>426</v>
      </c>
      <c r="E1669" s="69" t="s">
        <v>1949</v>
      </c>
      <c r="F1669" s="40" t="s">
        <v>947</v>
      </c>
      <c r="G1669" s="39">
        <v>362</v>
      </c>
      <c r="H1669" s="39">
        <v>509</v>
      </c>
      <c r="I1669" s="41" t="s">
        <v>18</v>
      </c>
      <c r="J1669" s="43" t="s">
        <v>90</v>
      </c>
      <c r="K1669" s="45" t="s">
        <v>180</v>
      </c>
      <c r="L1669" s="12"/>
      <c r="M1669" s="12"/>
      <c r="N1669" s="12"/>
      <c r="O1669" s="12"/>
      <c r="P1669" s="12"/>
      <c r="Q1669" s="12"/>
      <c r="R1669" s="12"/>
      <c r="S1669" s="12"/>
      <c r="T1669" s="12"/>
      <c r="U1669" s="12"/>
      <c r="V1669" s="12"/>
      <c r="W1669" s="12"/>
      <c r="X1669" s="12"/>
      <c r="Y1669" s="12"/>
      <c r="Z1669" s="12"/>
      <c r="AA1669" s="12"/>
      <c r="AB1669" s="12"/>
      <c r="AC1669" s="12"/>
      <c r="AD1669" s="12"/>
      <c r="AE1669" s="12"/>
      <c r="AF1669" s="12"/>
      <c r="AG1669" s="12"/>
      <c r="AH1669" s="12"/>
      <c r="AI1669" s="12"/>
      <c r="AJ1669" s="12"/>
      <c r="AK1669" s="12"/>
      <c r="AL1669" s="12"/>
      <c r="AM1669" s="12"/>
      <c r="AN1669" s="12"/>
      <c r="AO1669" s="12"/>
      <c r="AP1669" s="12"/>
      <c r="AQ1669" s="12"/>
      <c r="AR1669" s="12"/>
      <c r="AS1669" s="12"/>
      <c r="AT1669" s="12"/>
      <c r="AU1669" s="12"/>
      <c r="AV1669" s="12"/>
      <c r="AW1669" s="12"/>
      <c r="AX1669" s="12"/>
      <c r="AY1669" s="12"/>
      <c r="AZ1669" s="12"/>
      <c r="BA1669" s="12"/>
      <c r="BB1669" s="12"/>
      <c r="BC1669" s="12"/>
      <c r="BD1669" s="12"/>
      <c r="BE1669" s="12"/>
      <c r="BF1669" s="12"/>
      <c r="BG1669" s="12"/>
      <c r="BH1669" s="12"/>
      <c r="BI1669" s="12"/>
      <c r="BJ1669" s="12"/>
      <c r="BK1669" s="12"/>
      <c r="BL1669" s="12"/>
      <c r="BM1669" s="12"/>
      <c r="BN1669" s="12"/>
      <c r="BO1669" s="12"/>
      <c r="BP1669" s="12"/>
      <c r="BQ1669" s="12"/>
      <c r="BR1669" s="12"/>
      <c r="BS1669" s="12"/>
      <c r="BT1669" s="12"/>
      <c r="BU1669" s="12"/>
      <c r="BV1669" s="12"/>
      <c r="BW1669" s="12"/>
      <c r="BX1669" s="12"/>
      <c r="BY1669" s="12"/>
      <c r="BZ1669" s="12"/>
      <c r="CA1669" s="12"/>
      <c r="CB1669" s="12"/>
      <c r="CC1669" s="12"/>
      <c r="CD1669" s="12"/>
      <c r="CE1669" s="12"/>
      <c r="CF1669" s="12"/>
      <c r="CG1669" s="12"/>
      <c r="CH1669" s="12"/>
      <c r="CI1669" s="12"/>
      <c r="CJ1669" s="12"/>
      <c r="CK1669" s="12"/>
      <c r="CL1669" s="12"/>
      <c r="CM1669" s="12"/>
      <c r="CN1669" s="12"/>
      <c r="CO1669" s="12"/>
      <c r="CP1669" s="12"/>
      <c r="CQ1669" s="12"/>
      <c r="CR1669" s="12"/>
      <c r="CS1669" s="12"/>
      <c r="CT1669" s="12"/>
      <c r="CU1669" s="12"/>
      <c r="CV1669" s="12"/>
      <c r="CW1669" s="12"/>
      <c r="CX1669" s="12"/>
      <c r="CY1669" s="12"/>
      <c r="CZ1669" s="12"/>
      <c r="DA1669" s="12"/>
      <c r="DB1669" s="12"/>
      <c r="DC1669" s="12"/>
      <c r="DD1669" s="12"/>
      <c r="DE1669" s="12"/>
      <c r="DF1669" s="12"/>
      <c r="DG1669" s="12"/>
      <c r="DH1669" s="12"/>
      <c r="DI1669" s="12"/>
      <c r="DJ1669" s="12"/>
      <c r="DK1669" s="12"/>
      <c r="DL1669" s="12"/>
      <c r="DM1669" s="12"/>
      <c r="DN1669" s="12"/>
      <c r="DO1669" s="12"/>
      <c r="DP1669" s="12"/>
      <c r="DQ1669" s="12"/>
      <c r="DR1669" s="12"/>
      <c r="DS1669" s="12"/>
      <c r="DT1669" s="12"/>
      <c r="DU1669" s="12"/>
      <c r="DV1669" s="12"/>
      <c r="DW1669" s="12"/>
      <c r="DX1669" s="12"/>
      <c r="DY1669" s="12"/>
      <c r="DZ1669" s="12"/>
      <c r="EA1669" s="12"/>
      <c r="EB1669" s="12"/>
      <c r="EC1669" s="12"/>
      <c r="ED1669" s="12"/>
      <c r="EE1669" s="12"/>
      <c r="EF1669" s="12"/>
      <c r="EG1669" s="12"/>
      <c r="EH1669" s="12"/>
      <c r="EI1669" s="12"/>
      <c r="EJ1669" s="12"/>
      <c r="EK1669" s="12"/>
      <c r="EL1669" s="12"/>
      <c r="EM1669" s="12"/>
      <c r="EN1669" s="12"/>
      <c r="EO1669" s="12"/>
      <c r="EP1669" s="12"/>
      <c r="EQ1669" s="12"/>
      <c r="ER1669" s="12"/>
      <c r="ES1669" s="12"/>
      <c r="ET1669" s="12"/>
      <c r="EU1669" s="12"/>
      <c r="EV1669" s="12"/>
      <c r="EW1669" s="12"/>
      <c r="EX1669" s="12"/>
      <c r="EY1669" s="12"/>
      <c r="EZ1669" s="12"/>
      <c r="FA1669" s="12"/>
      <c r="FB1669" s="12"/>
      <c r="FC1669" s="12"/>
      <c r="FD1669" s="12"/>
      <c r="FE1669" s="12"/>
      <c r="FF1669" s="12"/>
      <c r="FG1669" s="12"/>
      <c r="FH1669" s="12"/>
      <c r="FI1669" s="12"/>
      <c r="FJ1669" s="12"/>
      <c r="FK1669" s="12"/>
      <c r="FL1669" s="12"/>
      <c r="FM1669" s="12"/>
      <c r="FN1669" s="12"/>
      <c r="FO1669" s="12"/>
      <c r="FP1669" s="12"/>
      <c r="FQ1669" s="12"/>
      <c r="FR1669" s="12"/>
      <c r="FS1669" s="12"/>
      <c r="FT1669" s="12"/>
      <c r="FU1669" s="12"/>
      <c r="FV1669" s="12"/>
      <c r="FW1669" s="12"/>
      <c r="FX1669" s="12"/>
      <c r="FY1669" s="12"/>
      <c r="FZ1669" s="12"/>
      <c r="GA1669" s="12"/>
      <c r="GB1669" s="12"/>
      <c r="GC1669" s="12"/>
      <c r="GD1669" s="12"/>
      <c r="GE1669" s="12"/>
      <c r="GF1669" s="12"/>
      <c r="GG1669" s="12"/>
      <c r="GH1669" s="12"/>
      <c r="GI1669" s="12"/>
      <c r="GJ1669" s="12"/>
      <c r="GK1669" s="12"/>
      <c r="GL1669" s="12"/>
      <c r="GM1669" s="12"/>
      <c r="GN1669" s="12"/>
      <c r="GO1669" s="12"/>
      <c r="GP1669" s="12"/>
      <c r="GQ1669" s="12"/>
      <c r="GR1669" s="12"/>
      <c r="GS1669" s="12"/>
      <c r="GT1669" s="12"/>
      <c r="GU1669" s="12"/>
      <c r="GV1669" s="12"/>
      <c r="GW1669" s="12"/>
      <c r="GX1669" s="12"/>
      <c r="GY1669" s="12"/>
      <c r="GZ1669" s="12"/>
      <c r="HA1669" s="12"/>
      <c r="HB1669" s="12"/>
      <c r="HC1669" s="12"/>
      <c r="HD1669" s="12"/>
      <c r="HE1669" s="12"/>
      <c r="HF1669" s="12"/>
      <c r="HG1669" s="12"/>
      <c r="HH1669" s="12"/>
      <c r="HI1669" s="12"/>
      <c r="HJ1669" s="12"/>
      <c r="HK1669" s="12"/>
      <c r="HL1669" s="12"/>
      <c r="HM1669" s="12"/>
      <c r="HN1669" s="12"/>
      <c r="HO1669" s="12"/>
      <c r="HP1669" s="12"/>
      <c r="HQ1669" s="12"/>
      <c r="HR1669" s="12"/>
      <c r="HS1669" s="12"/>
      <c r="HT1669" s="12"/>
      <c r="HU1669" s="12"/>
      <c r="HV1669" s="12"/>
      <c r="HW1669" s="12"/>
      <c r="HX1669" s="12"/>
      <c r="HY1669" s="12"/>
      <c r="HZ1669" s="12"/>
      <c r="IA1669" s="12"/>
      <c r="IB1669" s="12"/>
      <c r="IC1669" s="12"/>
      <c r="ID1669" s="12"/>
    </row>
    <row r="1670" spans="1:238" s="4" customFormat="1" x14ac:dyDescent="0.2">
      <c r="A1670" s="11">
        <f t="shared" si="31"/>
        <v>1657</v>
      </c>
      <c r="B1670" s="38" t="s">
        <v>430</v>
      </c>
      <c r="C1670" s="38" t="s">
        <v>426</v>
      </c>
      <c r="D1670" s="32" t="s">
        <v>426</v>
      </c>
      <c r="E1670" s="69" t="s">
        <v>2089</v>
      </c>
      <c r="F1670" s="40" t="s">
        <v>1551</v>
      </c>
      <c r="G1670" s="39">
        <v>368</v>
      </c>
      <c r="H1670" s="39">
        <v>1251</v>
      </c>
      <c r="I1670" s="41" t="s">
        <v>18</v>
      </c>
      <c r="J1670" s="43" t="s">
        <v>90</v>
      </c>
      <c r="K1670" s="42"/>
      <c r="L1670" s="18"/>
      <c r="M1670" s="18"/>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18"/>
      <c r="AM1670" s="18"/>
      <c r="AN1670" s="18"/>
      <c r="AO1670" s="18"/>
      <c r="AP1670" s="18"/>
      <c r="AQ1670" s="18"/>
      <c r="AR1670" s="18"/>
      <c r="AS1670" s="18"/>
      <c r="AT1670" s="18"/>
      <c r="AU1670" s="18"/>
      <c r="AV1670" s="18"/>
      <c r="AW1670" s="18"/>
      <c r="AX1670" s="18"/>
      <c r="AY1670" s="18"/>
      <c r="AZ1670" s="18"/>
      <c r="BA1670" s="18"/>
      <c r="BB1670" s="18"/>
      <c r="BC1670" s="18"/>
      <c r="BD1670" s="18"/>
      <c r="BE1670" s="18"/>
      <c r="BF1670" s="18"/>
      <c r="BG1670" s="18"/>
      <c r="BH1670" s="18"/>
      <c r="BI1670" s="18"/>
      <c r="BJ1670" s="18"/>
      <c r="BK1670" s="18"/>
      <c r="BL1670" s="18"/>
      <c r="BM1670" s="18"/>
      <c r="BN1670" s="18"/>
      <c r="BO1670" s="18"/>
      <c r="BP1670" s="18"/>
      <c r="BQ1670" s="18"/>
      <c r="BR1670" s="18"/>
      <c r="BS1670" s="18"/>
      <c r="BT1670" s="18"/>
      <c r="BU1670" s="18"/>
      <c r="BV1670" s="18"/>
      <c r="BW1670" s="18"/>
      <c r="BX1670" s="18"/>
      <c r="BY1670" s="18"/>
      <c r="BZ1670" s="18"/>
      <c r="CA1670" s="18"/>
      <c r="CB1670" s="18"/>
      <c r="CC1670" s="18"/>
      <c r="CD1670" s="18"/>
      <c r="CE1670" s="18"/>
      <c r="CF1670" s="18"/>
      <c r="CG1670" s="18"/>
      <c r="CH1670" s="18"/>
      <c r="CI1670" s="18"/>
      <c r="CJ1670" s="18"/>
      <c r="CK1670" s="18"/>
      <c r="CL1670" s="18"/>
      <c r="CM1670" s="18"/>
      <c r="CN1670" s="18"/>
      <c r="CO1670" s="18"/>
      <c r="CP1670" s="18"/>
      <c r="CQ1670" s="18"/>
      <c r="CR1670" s="18"/>
      <c r="CS1670" s="18"/>
      <c r="CT1670" s="18"/>
      <c r="CU1670" s="18"/>
      <c r="CV1670" s="18"/>
      <c r="CW1670" s="18"/>
      <c r="CX1670" s="18"/>
      <c r="CY1670" s="18"/>
      <c r="CZ1670" s="18"/>
      <c r="DA1670" s="18"/>
      <c r="DB1670" s="18"/>
      <c r="DC1670" s="18"/>
      <c r="DD1670" s="18"/>
      <c r="DE1670" s="18"/>
      <c r="DF1670" s="18"/>
      <c r="DG1670" s="18"/>
      <c r="DH1670" s="18"/>
      <c r="DI1670" s="18"/>
      <c r="DJ1670" s="18"/>
      <c r="DK1670" s="18"/>
      <c r="DL1670" s="18"/>
      <c r="DM1670" s="18"/>
      <c r="DN1670" s="18"/>
      <c r="DO1670" s="18"/>
      <c r="DP1670" s="18"/>
      <c r="DQ1670" s="18"/>
      <c r="DR1670" s="18"/>
      <c r="DS1670" s="18"/>
      <c r="DT1670" s="18"/>
      <c r="DU1670" s="18"/>
      <c r="DV1670" s="18"/>
      <c r="DW1670" s="18"/>
      <c r="DX1670" s="18"/>
      <c r="DY1670" s="18"/>
      <c r="DZ1670" s="18"/>
      <c r="EA1670" s="18"/>
      <c r="EB1670" s="18"/>
      <c r="EC1670" s="18"/>
      <c r="ED1670" s="18"/>
      <c r="EE1670" s="18"/>
      <c r="EF1670" s="18"/>
      <c r="EG1670" s="18"/>
      <c r="EH1670" s="18"/>
      <c r="EI1670" s="18"/>
      <c r="EJ1670" s="18"/>
      <c r="EK1670" s="18"/>
      <c r="EL1670" s="18"/>
      <c r="EM1670" s="18"/>
      <c r="EN1670" s="18"/>
      <c r="EO1670" s="18"/>
      <c r="EP1670" s="18"/>
      <c r="EQ1670" s="18"/>
      <c r="ER1670" s="18"/>
      <c r="ES1670" s="18"/>
      <c r="ET1670" s="18"/>
      <c r="EU1670" s="18"/>
      <c r="EV1670" s="18"/>
      <c r="EW1670" s="18"/>
      <c r="EX1670" s="18"/>
      <c r="EY1670" s="18"/>
      <c r="EZ1670" s="18"/>
      <c r="FA1670" s="18"/>
      <c r="FB1670" s="18"/>
      <c r="FC1670" s="18"/>
      <c r="FD1670" s="18"/>
      <c r="FE1670" s="18"/>
      <c r="FF1670" s="18"/>
      <c r="FG1670" s="18"/>
      <c r="FH1670" s="18"/>
      <c r="FI1670" s="18"/>
      <c r="FJ1670" s="18"/>
      <c r="FK1670" s="18"/>
      <c r="FL1670" s="18"/>
      <c r="FM1670" s="18"/>
      <c r="FN1670" s="18"/>
      <c r="FO1670" s="18"/>
      <c r="FP1670" s="18"/>
      <c r="FQ1670" s="18"/>
      <c r="FR1670" s="18"/>
      <c r="FS1670" s="18"/>
      <c r="FT1670" s="18"/>
      <c r="FU1670" s="18"/>
      <c r="FV1670" s="18"/>
      <c r="FW1670" s="18"/>
      <c r="FX1670" s="18"/>
      <c r="FY1670" s="18"/>
      <c r="FZ1670" s="18"/>
      <c r="GA1670" s="18"/>
      <c r="GB1670" s="18"/>
      <c r="GC1670" s="18"/>
      <c r="GD1670" s="18"/>
      <c r="GE1670" s="18"/>
      <c r="GF1670" s="18"/>
      <c r="GG1670" s="18"/>
      <c r="GH1670" s="18"/>
      <c r="GI1670" s="18"/>
      <c r="GJ1670" s="18"/>
      <c r="GK1670" s="18"/>
      <c r="GL1670" s="18"/>
      <c r="GM1670" s="18"/>
      <c r="GN1670" s="18"/>
      <c r="GO1670" s="18"/>
      <c r="GP1670" s="18"/>
      <c r="GQ1670" s="18"/>
      <c r="GR1670" s="18"/>
      <c r="GS1670" s="18"/>
      <c r="GT1670" s="18"/>
      <c r="GU1670" s="18"/>
      <c r="GV1670" s="18"/>
      <c r="GW1670" s="18"/>
      <c r="GX1670" s="18"/>
      <c r="GY1670" s="18"/>
      <c r="GZ1670" s="18"/>
      <c r="HA1670" s="18"/>
      <c r="HB1670" s="18"/>
      <c r="HC1670" s="18"/>
      <c r="HD1670" s="18"/>
      <c r="HE1670" s="18"/>
      <c r="HF1670" s="18"/>
      <c r="HG1670" s="18"/>
      <c r="HH1670" s="18"/>
      <c r="HI1670" s="18"/>
      <c r="HJ1670" s="18"/>
      <c r="HK1670" s="18"/>
      <c r="HL1670" s="18"/>
      <c r="HM1670" s="18"/>
      <c r="HN1670" s="18"/>
      <c r="HO1670" s="18"/>
      <c r="HP1670" s="18"/>
      <c r="HQ1670" s="18"/>
      <c r="HR1670" s="18"/>
      <c r="HS1670" s="18"/>
      <c r="HT1670" s="18"/>
      <c r="HU1670" s="18"/>
      <c r="HV1670" s="18"/>
      <c r="HW1670" s="18"/>
      <c r="HX1670" s="18"/>
      <c r="HY1670" s="18"/>
      <c r="HZ1670" s="18"/>
      <c r="IA1670" s="18"/>
      <c r="IB1670" s="18"/>
      <c r="IC1670" s="18"/>
      <c r="ID1670" s="18"/>
    </row>
    <row r="1671" spans="1:238" s="4" customFormat="1" x14ac:dyDescent="0.2">
      <c r="A1671" s="11">
        <f t="shared" si="31"/>
        <v>1658</v>
      </c>
      <c r="B1671" s="38" t="s">
        <v>1097</v>
      </c>
      <c r="C1671" s="38" t="s">
        <v>426</v>
      </c>
      <c r="D1671" s="32" t="s">
        <v>426</v>
      </c>
      <c r="E1671" s="69" t="s">
        <v>2110</v>
      </c>
      <c r="F1671" s="40" t="s">
        <v>65</v>
      </c>
      <c r="G1671" s="39">
        <v>271</v>
      </c>
      <c r="H1671" s="39">
        <v>628</v>
      </c>
      <c r="I1671" s="86" t="s">
        <v>19</v>
      </c>
      <c r="J1671" s="43" t="s">
        <v>90</v>
      </c>
      <c r="K1671" s="42"/>
      <c r="L1671" s="12"/>
      <c r="M1671" s="12"/>
      <c r="N1671" s="12"/>
      <c r="O1671" s="12"/>
      <c r="P1671" s="12"/>
      <c r="Q1671" s="12"/>
      <c r="R1671" s="12"/>
      <c r="S1671" s="12"/>
      <c r="T1671" s="12"/>
      <c r="U1671" s="12"/>
      <c r="V1671" s="12"/>
      <c r="W1671" s="12"/>
      <c r="X1671" s="12"/>
      <c r="Y1671" s="12"/>
      <c r="Z1671" s="12"/>
      <c r="AA1671" s="12"/>
      <c r="AB1671" s="12"/>
      <c r="AC1671" s="12"/>
      <c r="AD1671" s="12"/>
      <c r="AE1671" s="12"/>
      <c r="AF1671" s="12"/>
      <c r="AG1671" s="12"/>
      <c r="AH1671" s="12"/>
      <c r="AI1671" s="12"/>
      <c r="AJ1671" s="12"/>
      <c r="AK1671" s="12"/>
      <c r="AL1671" s="12"/>
      <c r="AM1671" s="12"/>
      <c r="AN1671" s="12"/>
      <c r="AO1671" s="12"/>
      <c r="AP1671" s="12"/>
      <c r="AQ1671" s="12"/>
      <c r="AR1671" s="12"/>
      <c r="AS1671" s="12"/>
      <c r="AT1671" s="12"/>
      <c r="AU1671" s="12"/>
      <c r="AV1671" s="12"/>
      <c r="AW1671" s="12"/>
      <c r="AX1671" s="12"/>
      <c r="AY1671" s="12"/>
      <c r="AZ1671" s="12"/>
      <c r="BA1671" s="12"/>
      <c r="BB1671" s="12"/>
      <c r="BC1671" s="12"/>
      <c r="BD1671" s="12"/>
      <c r="BE1671" s="12"/>
      <c r="BF1671" s="12"/>
      <c r="BG1671" s="12"/>
      <c r="BH1671" s="12"/>
      <c r="BI1671" s="12"/>
      <c r="BJ1671" s="12"/>
      <c r="BK1671" s="12"/>
      <c r="BL1671" s="12"/>
      <c r="BM1671" s="12"/>
      <c r="BN1671" s="12"/>
      <c r="BO1671" s="12"/>
      <c r="BP1671" s="12"/>
      <c r="BQ1671" s="12"/>
      <c r="BR1671" s="12"/>
      <c r="BS1671" s="12"/>
      <c r="BT1671" s="12"/>
      <c r="BU1671" s="12"/>
      <c r="BV1671" s="12"/>
      <c r="BW1671" s="12"/>
      <c r="BX1671" s="12"/>
      <c r="BY1671" s="12"/>
      <c r="BZ1671" s="12"/>
      <c r="CA1671" s="12"/>
      <c r="CB1671" s="12"/>
      <c r="CC1671" s="12"/>
      <c r="CD1671" s="12"/>
      <c r="CE1671" s="12"/>
      <c r="CF1671" s="12"/>
      <c r="CG1671" s="12"/>
      <c r="CH1671" s="12"/>
      <c r="CI1671" s="12"/>
      <c r="CJ1671" s="12"/>
      <c r="CK1671" s="12"/>
      <c r="CL1671" s="12"/>
      <c r="CM1671" s="12"/>
      <c r="CN1671" s="12"/>
      <c r="CO1671" s="12"/>
      <c r="CP1671" s="12"/>
      <c r="CQ1671" s="12"/>
      <c r="CR1671" s="12"/>
      <c r="CS1671" s="12"/>
      <c r="CT1671" s="12"/>
      <c r="CU1671" s="12"/>
      <c r="CV1671" s="12"/>
      <c r="CW1671" s="12"/>
      <c r="CX1671" s="12"/>
      <c r="CY1671" s="12"/>
      <c r="CZ1671" s="12"/>
      <c r="DA1671" s="12"/>
      <c r="DB1671" s="12"/>
      <c r="DC1671" s="12"/>
      <c r="DD1671" s="12"/>
      <c r="DE1671" s="12"/>
      <c r="DF1671" s="12"/>
      <c r="DG1671" s="12"/>
      <c r="DH1671" s="12"/>
      <c r="DI1671" s="12"/>
      <c r="DJ1671" s="12"/>
      <c r="DK1671" s="12"/>
      <c r="DL1671" s="12"/>
      <c r="DM1671" s="12"/>
      <c r="DN1671" s="12"/>
      <c r="DO1671" s="12"/>
      <c r="DP1671" s="12"/>
      <c r="DQ1671" s="12"/>
      <c r="DR1671" s="12"/>
      <c r="DS1671" s="12"/>
      <c r="DT1671" s="12"/>
      <c r="DU1671" s="12"/>
      <c r="DV1671" s="12"/>
      <c r="DW1671" s="12"/>
      <c r="DX1671" s="12"/>
      <c r="DY1671" s="12"/>
      <c r="DZ1671" s="12"/>
      <c r="EA1671" s="12"/>
      <c r="EB1671" s="12"/>
      <c r="EC1671" s="12"/>
      <c r="ED1671" s="12"/>
      <c r="EE1671" s="12"/>
      <c r="EF1671" s="12"/>
      <c r="EG1671" s="12"/>
      <c r="EH1671" s="12"/>
      <c r="EI1671" s="12"/>
      <c r="EJ1671" s="12"/>
      <c r="EK1671" s="12"/>
      <c r="EL1671" s="12"/>
      <c r="EM1671" s="12"/>
      <c r="EN1671" s="12"/>
      <c r="EO1671" s="12"/>
      <c r="EP1671" s="12"/>
      <c r="EQ1671" s="12"/>
      <c r="ER1671" s="12"/>
      <c r="ES1671" s="12"/>
      <c r="ET1671" s="12"/>
      <c r="EU1671" s="12"/>
      <c r="EV1671" s="12"/>
      <c r="EW1671" s="12"/>
      <c r="EX1671" s="12"/>
      <c r="EY1671" s="12"/>
      <c r="EZ1671" s="12"/>
      <c r="FA1671" s="12"/>
      <c r="FB1671" s="12"/>
      <c r="FC1671" s="12"/>
      <c r="FD1671" s="12"/>
      <c r="FE1671" s="12"/>
      <c r="FF1671" s="12"/>
      <c r="FG1671" s="12"/>
      <c r="FH1671" s="12"/>
      <c r="FI1671" s="12"/>
      <c r="FJ1671" s="12"/>
      <c r="FK1671" s="12"/>
      <c r="FL1671" s="12"/>
      <c r="FM1671" s="12"/>
      <c r="FN1671" s="12"/>
      <c r="FO1671" s="12"/>
      <c r="FP1671" s="12"/>
      <c r="FQ1671" s="12"/>
      <c r="FR1671" s="12"/>
      <c r="FS1671" s="12"/>
      <c r="FT1671" s="12"/>
      <c r="FU1671" s="12"/>
      <c r="FV1671" s="12"/>
      <c r="FW1671" s="12"/>
      <c r="FX1671" s="12"/>
      <c r="FY1671" s="12"/>
      <c r="FZ1671" s="12"/>
      <c r="GA1671" s="12"/>
      <c r="GB1671" s="12"/>
      <c r="GC1671" s="12"/>
      <c r="GD1671" s="12"/>
      <c r="GE1671" s="12"/>
      <c r="GF1671" s="12"/>
      <c r="GG1671" s="12"/>
      <c r="GH1671" s="12"/>
      <c r="GI1671" s="12"/>
      <c r="GJ1671" s="12"/>
      <c r="GK1671" s="12"/>
      <c r="GL1671" s="12"/>
      <c r="GM1671" s="12"/>
      <c r="GN1671" s="12"/>
      <c r="GO1671" s="12"/>
      <c r="GP1671" s="12"/>
      <c r="GQ1671" s="12"/>
      <c r="GR1671" s="12"/>
      <c r="GS1671" s="12"/>
      <c r="GT1671" s="12"/>
      <c r="GU1671" s="12"/>
      <c r="GV1671" s="12"/>
      <c r="GW1671" s="12"/>
      <c r="GX1671" s="12"/>
      <c r="GY1671" s="12"/>
      <c r="GZ1671" s="12"/>
      <c r="HA1671" s="12"/>
      <c r="HB1671" s="12"/>
      <c r="HC1671" s="12"/>
      <c r="HD1671" s="12"/>
      <c r="HE1671" s="12"/>
      <c r="HF1671" s="12"/>
      <c r="HG1671" s="12"/>
      <c r="HH1671" s="12"/>
      <c r="HI1671" s="12"/>
      <c r="HJ1671" s="12"/>
      <c r="HK1671" s="12"/>
      <c r="HL1671" s="12"/>
      <c r="HM1671" s="12"/>
      <c r="HN1671" s="12"/>
      <c r="HO1671" s="12"/>
      <c r="HP1671" s="12"/>
      <c r="HQ1671" s="12"/>
      <c r="HR1671" s="12"/>
      <c r="HS1671" s="12"/>
      <c r="HT1671" s="12"/>
      <c r="HU1671" s="12"/>
      <c r="HV1671" s="12"/>
      <c r="HW1671" s="12"/>
      <c r="HX1671" s="12"/>
      <c r="HY1671" s="12"/>
      <c r="HZ1671" s="12"/>
      <c r="IA1671" s="12"/>
      <c r="IB1671" s="12"/>
      <c r="IC1671" s="12"/>
      <c r="ID1671" s="12"/>
    </row>
    <row r="1672" spans="1:238" s="4" customFormat="1" x14ac:dyDescent="0.2">
      <c r="A1672" s="11">
        <f t="shared" si="31"/>
        <v>1659</v>
      </c>
      <c r="B1672" s="38" t="s">
        <v>431</v>
      </c>
      <c r="C1672" s="38" t="s">
        <v>426</v>
      </c>
      <c r="D1672" s="32" t="s">
        <v>426</v>
      </c>
      <c r="E1672" s="69" t="s">
        <v>2125</v>
      </c>
      <c r="F1672" s="40" t="s">
        <v>947</v>
      </c>
      <c r="G1672" s="39">
        <v>892</v>
      </c>
      <c r="H1672" s="39">
        <v>2693</v>
      </c>
      <c r="I1672" s="41" t="s">
        <v>15</v>
      </c>
      <c r="J1672" s="43" t="s">
        <v>17</v>
      </c>
      <c r="K1672" s="42"/>
      <c r="L1672" s="12"/>
      <c r="M1672" s="12"/>
      <c r="N1672" s="12"/>
      <c r="O1672" s="12"/>
      <c r="P1672" s="12"/>
      <c r="Q1672" s="12"/>
      <c r="R1672" s="12"/>
      <c r="S1672" s="12"/>
      <c r="T1672" s="12"/>
      <c r="U1672" s="12"/>
      <c r="V1672" s="12"/>
      <c r="W1672" s="12"/>
      <c r="X1672" s="12"/>
      <c r="Y1672" s="12"/>
      <c r="Z1672" s="12"/>
      <c r="AA1672" s="12"/>
      <c r="AB1672" s="12"/>
      <c r="AC1672" s="12"/>
      <c r="AD1672" s="12"/>
      <c r="AE1672" s="12"/>
      <c r="AF1672" s="12"/>
      <c r="AG1672" s="12"/>
      <c r="AH1672" s="12"/>
      <c r="AI1672" s="12"/>
      <c r="AJ1672" s="12"/>
      <c r="AK1672" s="12"/>
      <c r="AL1672" s="12"/>
      <c r="AM1672" s="12"/>
      <c r="AN1672" s="12"/>
      <c r="AO1672" s="12"/>
      <c r="AP1672" s="12"/>
      <c r="AQ1672" s="12"/>
      <c r="AR1672" s="12"/>
      <c r="AS1672" s="12"/>
      <c r="AT1672" s="12"/>
      <c r="AU1672" s="12"/>
      <c r="AV1672" s="12"/>
      <c r="AW1672" s="12"/>
      <c r="AX1672" s="12"/>
      <c r="AY1672" s="12"/>
      <c r="AZ1672" s="12"/>
      <c r="BA1672" s="12"/>
      <c r="BB1672" s="12"/>
      <c r="BC1672" s="12"/>
      <c r="BD1672" s="12"/>
      <c r="BE1672" s="12"/>
      <c r="BF1672" s="12"/>
      <c r="BG1672" s="12"/>
      <c r="BH1672" s="12"/>
      <c r="BI1672" s="12"/>
      <c r="BJ1672" s="12"/>
      <c r="BK1672" s="12"/>
      <c r="BL1672" s="12"/>
      <c r="BM1672" s="12"/>
      <c r="BN1672" s="12"/>
      <c r="BO1672" s="12"/>
      <c r="BP1672" s="12"/>
      <c r="BQ1672" s="12"/>
      <c r="BR1672" s="12"/>
      <c r="BS1672" s="12"/>
      <c r="BT1672" s="12"/>
      <c r="BU1672" s="12"/>
      <c r="BV1672" s="12"/>
      <c r="BW1672" s="12"/>
      <c r="BX1672" s="12"/>
      <c r="BY1672" s="12"/>
      <c r="BZ1672" s="12"/>
      <c r="CA1672" s="12"/>
      <c r="CB1672" s="12"/>
      <c r="CC1672" s="12"/>
      <c r="CD1672" s="12"/>
      <c r="CE1672" s="12"/>
      <c r="CF1672" s="12"/>
      <c r="CG1672" s="12"/>
      <c r="CH1672" s="12"/>
      <c r="CI1672" s="12"/>
      <c r="CJ1672" s="12"/>
      <c r="CK1672" s="12"/>
      <c r="CL1672" s="12"/>
      <c r="CM1672" s="12"/>
      <c r="CN1672" s="12"/>
      <c r="CO1672" s="12"/>
      <c r="CP1672" s="12"/>
      <c r="CQ1672" s="12"/>
      <c r="CR1672" s="12"/>
      <c r="CS1672" s="12"/>
      <c r="CT1672" s="12"/>
      <c r="CU1672" s="12"/>
      <c r="CV1672" s="12"/>
      <c r="CW1672" s="12"/>
      <c r="CX1672" s="12"/>
      <c r="CY1672" s="12"/>
      <c r="CZ1672" s="12"/>
      <c r="DA1672" s="12"/>
      <c r="DB1672" s="12"/>
      <c r="DC1672" s="12"/>
      <c r="DD1672" s="12"/>
      <c r="DE1672" s="12"/>
      <c r="DF1672" s="12"/>
      <c r="DG1672" s="12"/>
      <c r="DH1672" s="12"/>
      <c r="DI1672" s="12"/>
      <c r="DJ1672" s="12"/>
      <c r="DK1672" s="12"/>
      <c r="DL1672" s="12"/>
      <c r="DM1672" s="12"/>
      <c r="DN1672" s="12"/>
      <c r="DO1672" s="12"/>
      <c r="DP1672" s="12"/>
      <c r="DQ1672" s="12"/>
      <c r="DR1672" s="12"/>
      <c r="DS1672" s="12"/>
      <c r="DT1672" s="12"/>
      <c r="DU1672" s="12"/>
      <c r="DV1672" s="12"/>
      <c r="DW1672" s="12"/>
      <c r="DX1672" s="12"/>
      <c r="DY1672" s="12"/>
      <c r="DZ1672" s="12"/>
      <c r="EA1672" s="12"/>
      <c r="EB1672" s="12"/>
      <c r="EC1672" s="12"/>
      <c r="ED1672" s="12"/>
      <c r="EE1672" s="12"/>
      <c r="EF1672" s="12"/>
      <c r="EG1672" s="12"/>
      <c r="EH1672" s="12"/>
      <c r="EI1672" s="12"/>
      <c r="EJ1672" s="12"/>
      <c r="EK1672" s="12"/>
      <c r="EL1672" s="12"/>
      <c r="EM1672" s="12"/>
      <c r="EN1672" s="12"/>
      <c r="EO1672" s="12"/>
      <c r="EP1672" s="12"/>
      <c r="EQ1672" s="12"/>
      <c r="ER1672" s="12"/>
      <c r="ES1672" s="12"/>
      <c r="ET1672" s="12"/>
      <c r="EU1672" s="12"/>
      <c r="EV1672" s="12"/>
      <c r="EW1672" s="12"/>
      <c r="EX1672" s="12"/>
      <c r="EY1672" s="12"/>
      <c r="EZ1672" s="12"/>
      <c r="FA1672" s="12"/>
      <c r="FB1672" s="12"/>
      <c r="FC1672" s="12"/>
      <c r="FD1672" s="12"/>
      <c r="FE1672" s="12"/>
      <c r="FF1672" s="12"/>
      <c r="FG1672" s="12"/>
      <c r="FH1672" s="12"/>
      <c r="FI1672" s="12"/>
      <c r="FJ1672" s="12"/>
      <c r="FK1672" s="12"/>
      <c r="FL1672" s="12"/>
      <c r="FM1672" s="12"/>
      <c r="FN1672" s="12"/>
      <c r="FO1672" s="12"/>
      <c r="FP1672" s="12"/>
      <c r="FQ1672" s="12"/>
      <c r="FR1672" s="12"/>
      <c r="FS1672" s="12"/>
      <c r="FT1672" s="12"/>
      <c r="FU1672" s="12"/>
      <c r="FV1672" s="12"/>
      <c r="FW1672" s="12"/>
      <c r="FX1672" s="12"/>
      <c r="FY1672" s="12"/>
      <c r="FZ1672" s="12"/>
      <c r="GA1672" s="12"/>
      <c r="GB1672" s="12"/>
      <c r="GC1672" s="12"/>
      <c r="GD1672" s="12"/>
      <c r="GE1672" s="12"/>
      <c r="GF1672" s="12"/>
      <c r="GG1672" s="12"/>
      <c r="GH1672" s="12"/>
      <c r="GI1672" s="12"/>
      <c r="GJ1672" s="12"/>
      <c r="GK1672" s="12"/>
      <c r="GL1672" s="12"/>
      <c r="GM1672" s="12"/>
      <c r="GN1672" s="12"/>
      <c r="GO1672" s="12"/>
      <c r="GP1672" s="12"/>
      <c r="GQ1672" s="12"/>
      <c r="GR1672" s="12"/>
      <c r="GS1672" s="12"/>
      <c r="GT1672" s="12"/>
      <c r="GU1672" s="12"/>
      <c r="GV1672" s="12"/>
      <c r="GW1672" s="12"/>
      <c r="GX1672" s="12"/>
      <c r="GY1672" s="12"/>
      <c r="GZ1672" s="12"/>
      <c r="HA1672" s="12"/>
      <c r="HB1672" s="12"/>
      <c r="HC1672" s="12"/>
      <c r="HD1672" s="12"/>
      <c r="HE1672" s="12"/>
      <c r="HF1672" s="12"/>
      <c r="HG1672" s="12"/>
      <c r="HH1672" s="12"/>
      <c r="HI1672" s="12"/>
      <c r="HJ1672" s="12"/>
      <c r="HK1672" s="12"/>
      <c r="HL1672" s="12"/>
      <c r="HM1672" s="12"/>
      <c r="HN1672" s="12"/>
      <c r="HO1672" s="12"/>
      <c r="HP1672" s="12"/>
      <c r="HQ1672" s="12"/>
      <c r="HR1672" s="12"/>
      <c r="HS1672" s="12"/>
      <c r="HT1672" s="12"/>
      <c r="HU1672" s="12"/>
      <c r="HV1672" s="12"/>
      <c r="HW1672" s="12"/>
      <c r="HX1672" s="12"/>
      <c r="HY1672" s="12"/>
      <c r="HZ1672" s="12"/>
      <c r="IA1672" s="12"/>
      <c r="IB1672" s="12"/>
      <c r="IC1672" s="12"/>
      <c r="ID1672" s="12"/>
    </row>
    <row r="1673" spans="1:238" s="4" customFormat="1" x14ac:dyDescent="0.2">
      <c r="A1673" s="11">
        <f t="shared" si="31"/>
        <v>1660</v>
      </c>
      <c r="B1673" s="46" t="s">
        <v>2178</v>
      </c>
      <c r="C1673" s="40" t="s">
        <v>426</v>
      </c>
      <c r="D1673" s="32" t="s">
        <v>426</v>
      </c>
      <c r="E1673" s="69" t="s">
        <v>2169</v>
      </c>
      <c r="F1673" s="47" t="s">
        <v>2099</v>
      </c>
      <c r="G1673" s="39">
        <v>327</v>
      </c>
      <c r="H1673" s="39">
        <v>605</v>
      </c>
      <c r="I1673" s="41" t="s">
        <v>15</v>
      </c>
      <c r="J1673" s="43" t="s">
        <v>17</v>
      </c>
      <c r="K1673" s="42"/>
      <c r="L1673" s="12"/>
      <c r="M1673" s="12"/>
      <c r="N1673" s="12"/>
      <c r="O1673" s="12"/>
      <c r="P1673" s="12"/>
      <c r="Q1673" s="12"/>
      <c r="R1673" s="12"/>
      <c r="S1673" s="12"/>
      <c r="T1673" s="12"/>
      <c r="U1673" s="12"/>
      <c r="V1673" s="12"/>
      <c r="W1673" s="12"/>
      <c r="X1673" s="12"/>
      <c r="Y1673" s="12"/>
      <c r="Z1673" s="12"/>
      <c r="AA1673" s="12"/>
      <c r="AB1673" s="12"/>
      <c r="AC1673" s="12"/>
      <c r="AD1673" s="12"/>
      <c r="AE1673" s="12"/>
      <c r="AF1673" s="12"/>
      <c r="AG1673" s="12"/>
      <c r="AH1673" s="12"/>
      <c r="AI1673" s="12"/>
      <c r="AJ1673" s="12"/>
      <c r="AK1673" s="12"/>
      <c r="AL1673" s="12"/>
      <c r="AM1673" s="12"/>
      <c r="AN1673" s="12"/>
      <c r="AO1673" s="12"/>
      <c r="AP1673" s="12"/>
      <c r="AQ1673" s="12"/>
      <c r="AR1673" s="12"/>
      <c r="AS1673" s="12"/>
      <c r="AT1673" s="12"/>
      <c r="AU1673" s="12"/>
      <c r="AV1673" s="12"/>
      <c r="AW1673" s="12"/>
      <c r="AX1673" s="12"/>
      <c r="AY1673" s="12"/>
      <c r="AZ1673" s="12"/>
      <c r="BA1673" s="12"/>
      <c r="BB1673" s="12"/>
      <c r="BC1673" s="12"/>
      <c r="BD1673" s="12"/>
      <c r="BE1673" s="12"/>
      <c r="BF1673" s="12"/>
      <c r="BG1673" s="12"/>
      <c r="BH1673" s="12"/>
      <c r="BI1673" s="12"/>
      <c r="BJ1673" s="12"/>
      <c r="BK1673" s="12"/>
      <c r="BL1673" s="12"/>
      <c r="BM1673" s="12"/>
      <c r="BN1673" s="12"/>
      <c r="BO1673" s="12"/>
      <c r="BP1673" s="12"/>
      <c r="BQ1673" s="12"/>
      <c r="BR1673" s="12"/>
      <c r="BS1673" s="12"/>
      <c r="BT1673" s="12"/>
      <c r="BU1673" s="12"/>
      <c r="BV1673" s="12"/>
      <c r="BW1673" s="12"/>
      <c r="BX1673" s="12"/>
      <c r="BY1673" s="12"/>
      <c r="BZ1673" s="12"/>
      <c r="CA1673" s="12"/>
      <c r="CB1673" s="12"/>
      <c r="CC1673" s="12"/>
      <c r="CD1673" s="12"/>
      <c r="CE1673" s="12"/>
      <c r="CF1673" s="12"/>
      <c r="CG1673" s="12"/>
      <c r="CH1673" s="12"/>
      <c r="CI1673" s="12"/>
      <c r="CJ1673" s="12"/>
      <c r="CK1673" s="12"/>
      <c r="CL1673" s="12"/>
      <c r="CM1673" s="12"/>
      <c r="CN1673" s="12"/>
      <c r="CO1673" s="12"/>
      <c r="CP1673" s="12"/>
      <c r="CQ1673" s="12"/>
      <c r="CR1673" s="12"/>
      <c r="CS1673" s="12"/>
      <c r="CT1673" s="12"/>
      <c r="CU1673" s="12"/>
      <c r="CV1673" s="12"/>
      <c r="CW1673" s="12"/>
      <c r="CX1673" s="12"/>
      <c r="CY1673" s="12"/>
      <c r="CZ1673" s="12"/>
      <c r="DA1673" s="12"/>
      <c r="DB1673" s="12"/>
      <c r="DC1673" s="12"/>
      <c r="DD1673" s="12"/>
      <c r="DE1673" s="12"/>
      <c r="DF1673" s="12"/>
      <c r="DG1673" s="12"/>
      <c r="DH1673" s="12"/>
      <c r="DI1673" s="12"/>
      <c r="DJ1673" s="12"/>
      <c r="DK1673" s="12"/>
      <c r="DL1673" s="12"/>
      <c r="DM1673" s="12"/>
      <c r="DN1673" s="12"/>
      <c r="DO1673" s="12"/>
      <c r="DP1673" s="12"/>
      <c r="DQ1673" s="12"/>
      <c r="DR1673" s="12"/>
      <c r="DS1673" s="12"/>
      <c r="DT1673" s="12"/>
      <c r="DU1673" s="12"/>
      <c r="DV1673" s="12"/>
      <c r="DW1673" s="12"/>
      <c r="DX1673" s="12"/>
      <c r="DY1673" s="12"/>
      <c r="DZ1673" s="12"/>
      <c r="EA1673" s="12"/>
      <c r="EB1673" s="12"/>
      <c r="EC1673" s="12"/>
      <c r="ED1673" s="12"/>
      <c r="EE1673" s="12"/>
      <c r="EF1673" s="12"/>
      <c r="EG1673" s="12"/>
      <c r="EH1673" s="12"/>
      <c r="EI1673" s="12"/>
      <c r="EJ1673" s="12"/>
      <c r="EK1673" s="12"/>
      <c r="EL1673" s="12"/>
      <c r="EM1673" s="12"/>
      <c r="EN1673" s="12"/>
      <c r="EO1673" s="12"/>
      <c r="EP1673" s="12"/>
      <c r="EQ1673" s="12"/>
      <c r="ER1673" s="12"/>
      <c r="ES1673" s="12"/>
      <c r="ET1673" s="12"/>
      <c r="EU1673" s="12"/>
      <c r="EV1673" s="12"/>
      <c r="EW1673" s="12"/>
      <c r="EX1673" s="12"/>
      <c r="EY1673" s="12"/>
      <c r="EZ1673" s="12"/>
      <c r="FA1673" s="12"/>
      <c r="FB1673" s="12"/>
      <c r="FC1673" s="12"/>
      <c r="FD1673" s="12"/>
      <c r="FE1673" s="12"/>
      <c r="FF1673" s="12"/>
      <c r="FG1673" s="12"/>
      <c r="FH1673" s="12"/>
      <c r="FI1673" s="12"/>
      <c r="FJ1673" s="12"/>
      <c r="FK1673" s="12"/>
      <c r="FL1673" s="12"/>
      <c r="FM1673" s="12"/>
      <c r="FN1673" s="12"/>
      <c r="FO1673" s="12"/>
      <c r="FP1673" s="12"/>
      <c r="FQ1673" s="12"/>
      <c r="FR1673" s="12"/>
      <c r="FS1673" s="12"/>
      <c r="FT1673" s="12"/>
      <c r="FU1673" s="12"/>
      <c r="FV1673" s="12"/>
      <c r="FW1673" s="12"/>
      <c r="FX1673" s="12"/>
      <c r="FY1673" s="12"/>
      <c r="FZ1673" s="12"/>
      <c r="GA1673" s="12"/>
      <c r="GB1673" s="12"/>
      <c r="GC1673" s="12"/>
      <c r="GD1673" s="12"/>
      <c r="GE1673" s="12"/>
      <c r="GF1673" s="12"/>
      <c r="GG1673" s="12"/>
      <c r="GH1673" s="12"/>
      <c r="GI1673" s="12"/>
      <c r="GJ1673" s="12"/>
      <c r="GK1673" s="12"/>
      <c r="GL1673" s="12"/>
      <c r="GM1673" s="12"/>
      <c r="GN1673" s="12"/>
      <c r="GO1673" s="12"/>
      <c r="GP1673" s="12"/>
      <c r="GQ1673" s="12"/>
      <c r="GR1673" s="12"/>
      <c r="GS1673" s="12"/>
      <c r="GT1673" s="12"/>
      <c r="GU1673" s="12"/>
      <c r="GV1673" s="12"/>
      <c r="GW1673" s="12"/>
      <c r="GX1673" s="12"/>
      <c r="GY1673" s="12"/>
      <c r="GZ1673" s="12"/>
      <c r="HA1673" s="12"/>
      <c r="HB1673" s="12"/>
      <c r="HC1673" s="12"/>
      <c r="HD1673" s="12"/>
      <c r="HE1673" s="12"/>
      <c r="HF1673" s="12"/>
      <c r="HG1673" s="12"/>
      <c r="HH1673" s="12"/>
      <c r="HI1673" s="12"/>
      <c r="HJ1673" s="12"/>
      <c r="HK1673" s="12"/>
      <c r="HL1673" s="12"/>
      <c r="HM1673" s="12"/>
      <c r="HN1673" s="12"/>
      <c r="HO1673" s="12"/>
      <c r="HP1673" s="12"/>
      <c r="HQ1673" s="12"/>
      <c r="HR1673" s="12"/>
      <c r="HS1673" s="12"/>
      <c r="HT1673" s="12"/>
      <c r="HU1673" s="12"/>
      <c r="HV1673" s="12"/>
      <c r="HW1673" s="12"/>
      <c r="HX1673" s="12"/>
      <c r="HY1673" s="12"/>
      <c r="HZ1673" s="12"/>
      <c r="IA1673" s="12"/>
      <c r="IB1673" s="12"/>
      <c r="IC1673" s="12"/>
      <c r="ID1673" s="12"/>
    </row>
    <row r="1674" spans="1:238" x14ac:dyDescent="0.2">
      <c r="A1674" s="11">
        <f t="shared" si="31"/>
        <v>1661</v>
      </c>
      <c r="B1674" s="38" t="s">
        <v>432</v>
      </c>
      <c r="C1674" s="38" t="s">
        <v>426</v>
      </c>
      <c r="D1674" s="32" t="s">
        <v>426</v>
      </c>
      <c r="E1674" s="69" t="s">
        <v>2378</v>
      </c>
      <c r="F1674" s="58" t="s">
        <v>97</v>
      </c>
      <c r="G1674" s="39">
        <v>368</v>
      </c>
      <c r="H1674" s="39">
        <v>665</v>
      </c>
      <c r="I1674" s="57" t="s">
        <v>15</v>
      </c>
      <c r="J1674" s="57" t="s">
        <v>17</v>
      </c>
      <c r="K1674" s="36" t="s">
        <v>181</v>
      </c>
    </row>
    <row r="1675" spans="1:238" x14ac:dyDescent="0.2">
      <c r="A1675" s="11">
        <f t="shared" si="31"/>
        <v>1662</v>
      </c>
      <c r="B1675" s="38" t="s">
        <v>433</v>
      </c>
      <c r="C1675" s="55" t="s">
        <v>426</v>
      </c>
      <c r="D1675" s="32" t="s">
        <v>426</v>
      </c>
      <c r="E1675" s="69" t="s">
        <v>2383</v>
      </c>
      <c r="F1675" s="58" t="s">
        <v>1185</v>
      </c>
      <c r="G1675" s="39">
        <v>467</v>
      </c>
      <c r="H1675" s="39">
        <v>1037</v>
      </c>
      <c r="I1675" s="57" t="s">
        <v>18</v>
      </c>
      <c r="J1675" s="57" t="s">
        <v>17</v>
      </c>
      <c r="K1675" s="36" t="s">
        <v>181</v>
      </c>
    </row>
    <row r="1676" spans="1:238" x14ac:dyDescent="0.2">
      <c r="A1676" s="11">
        <f t="shared" si="31"/>
        <v>1663</v>
      </c>
      <c r="B1676" s="32" t="s">
        <v>682</v>
      </c>
      <c r="C1676" s="32" t="s">
        <v>426</v>
      </c>
      <c r="D1676" s="32" t="s">
        <v>426</v>
      </c>
      <c r="E1676" s="68" t="s">
        <v>2411</v>
      </c>
      <c r="F1676" s="33" t="s">
        <v>966</v>
      </c>
      <c r="G1676" s="34">
        <v>1465</v>
      </c>
      <c r="H1676" s="34">
        <v>3098</v>
      </c>
      <c r="I1676" s="37" t="s">
        <v>127</v>
      </c>
      <c r="J1676" s="35" t="s">
        <v>17</v>
      </c>
      <c r="K1676" s="36"/>
    </row>
    <row r="1677" spans="1:238" x14ac:dyDescent="0.2">
      <c r="A1677" s="11">
        <f t="shared" si="31"/>
        <v>1664</v>
      </c>
      <c r="B1677" s="32" t="s">
        <v>747</v>
      </c>
      <c r="C1677" s="32" t="s">
        <v>426</v>
      </c>
      <c r="D1677" s="32" t="s">
        <v>426</v>
      </c>
      <c r="E1677" s="68">
        <v>2021.06</v>
      </c>
      <c r="F1677" s="33" t="s">
        <v>2403</v>
      </c>
      <c r="G1677" s="34">
        <v>449</v>
      </c>
      <c r="H1677" s="34">
        <v>931</v>
      </c>
      <c r="I1677" s="37" t="s">
        <v>18</v>
      </c>
      <c r="J1677" s="35" t="s">
        <v>17</v>
      </c>
      <c r="K1677" s="36" t="s">
        <v>181</v>
      </c>
    </row>
    <row r="1678" spans="1:238" x14ac:dyDescent="0.2">
      <c r="A1678" s="11">
        <f t="shared" si="31"/>
        <v>1665</v>
      </c>
      <c r="B1678" s="32" t="s">
        <v>834</v>
      </c>
      <c r="C1678" s="32" t="s">
        <v>426</v>
      </c>
      <c r="D1678" s="32" t="s">
        <v>426</v>
      </c>
      <c r="E1678" s="68">
        <v>2022.01</v>
      </c>
      <c r="F1678" s="33" t="s">
        <v>26</v>
      </c>
      <c r="G1678" s="34">
        <v>534</v>
      </c>
      <c r="H1678" s="34">
        <v>1316</v>
      </c>
      <c r="I1678" s="37" t="s">
        <v>18</v>
      </c>
      <c r="J1678" s="35" t="s">
        <v>17</v>
      </c>
      <c r="K1678" s="36" t="s">
        <v>180</v>
      </c>
      <c r="L1678" s="12"/>
      <c r="M1678" s="12"/>
      <c r="N1678" s="12"/>
      <c r="O1678" s="12"/>
      <c r="P1678" s="12"/>
      <c r="Q1678" s="12"/>
      <c r="R1678" s="12"/>
      <c r="S1678" s="12"/>
      <c r="T1678" s="12"/>
      <c r="U1678" s="12"/>
      <c r="V1678" s="12"/>
      <c r="W1678" s="12"/>
      <c r="X1678" s="12"/>
      <c r="Y1678" s="12"/>
      <c r="Z1678" s="12"/>
      <c r="AA1678" s="12"/>
      <c r="AB1678" s="12"/>
      <c r="AC1678" s="12"/>
      <c r="AD1678" s="12"/>
      <c r="AE1678" s="12"/>
      <c r="AF1678" s="12"/>
      <c r="AG1678" s="12"/>
      <c r="AH1678" s="12"/>
      <c r="AI1678" s="12"/>
      <c r="AJ1678" s="12"/>
      <c r="AK1678" s="12"/>
      <c r="AL1678" s="12"/>
      <c r="AM1678" s="12"/>
      <c r="AN1678" s="12"/>
      <c r="AO1678" s="12"/>
      <c r="AP1678" s="12"/>
      <c r="AQ1678" s="12"/>
      <c r="AR1678" s="12"/>
      <c r="AS1678" s="12"/>
      <c r="AT1678" s="12"/>
      <c r="AU1678" s="12"/>
      <c r="AV1678" s="12"/>
      <c r="AW1678" s="12"/>
      <c r="AX1678" s="12"/>
      <c r="AY1678" s="12"/>
      <c r="AZ1678" s="12"/>
      <c r="BA1678" s="12"/>
      <c r="BB1678" s="12"/>
      <c r="BC1678" s="12"/>
      <c r="BD1678" s="12"/>
      <c r="BE1678" s="12"/>
      <c r="BF1678" s="12"/>
      <c r="BG1678" s="12"/>
      <c r="BH1678" s="12"/>
      <c r="BI1678" s="12"/>
      <c r="BJ1678" s="12"/>
      <c r="BK1678" s="12"/>
      <c r="BL1678" s="12"/>
      <c r="BM1678" s="12"/>
      <c r="BN1678" s="12"/>
      <c r="BO1678" s="12"/>
      <c r="BP1678" s="12"/>
      <c r="BQ1678" s="12"/>
      <c r="BR1678" s="12"/>
      <c r="BS1678" s="12"/>
      <c r="BT1678" s="12"/>
      <c r="BU1678" s="12"/>
      <c r="BV1678" s="12"/>
      <c r="BW1678" s="12"/>
      <c r="BX1678" s="12"/>
      <c r="BY1678" s="12"/>
      <c r="BZ1678" s="12"/>
      <c r="CA1678" s="12"/>
      <c r="CB1678" s="12"/>
      <c r="CC1678" s="12"/>
      <c r="CD1678" s="12"/>
      <c r="CE1678" s="12"/>
      <c r="CF1678" s="12"/>
      <c r="CG1678" s="12"/>
      <c r="CH1678" s="12"/>
      <c r="CI1678" s="12"/>
      <c r="CJ1678" s="12"/>
      <c r="CK1678" s="12"/>
      <c r="CL1678" s="12"/>
      <c r="CM1678" s="12"/>
      <c r="CN1678" s="12"/>
      <c r="CO1678" s="12"/>
      <c r="CP1678" s="12"/>
      <c r="CQ1678" s="12"/>
      <c r="CR1678" s="12"/>
      <c r="CS1678" s="12"/>
      <c r="CT1678" s="12"/>
      <c r="CU1678" s="12"/>
      <c r="CV1678" s="12"/>
      <c r="CW1678" s="12"/>
      <c r="CX1678" s="12"/>
      <c r="CY1678" s="12"/>
      <c r="CZ1678" s="12"/>
      <c r="DA1678" s="12"/>
      <c r="DB1678" s="12"/>
      <c r="DC1678" s="12"/>
      <c r="DD1678" s="12"/>
      <c r="DE1678" s="12"/>
      <c r="DF1678" s="12"/>
      <c r="DG1678" s="12"/>
      <c r="DH1678" s="12"/>
      <c r="DI1678" s="12"/>
      <c r="DJ1678" s="12"/>
      <c r="DK1678" s="12"/>
      <c r="DL1678" s="12"/>
      <c r="DM1678" s="12"/>
      <c r="DN1678" s="12"/>
      <c r="DO1678" s="12"/>
      <c r="DP1678" s="12"/>
      <c r="DQ1678" s="12"/>
      <c r="DR1678" s="12"/>
      <c r="DS1678" s="12"/>
      <c r="DT1678" s="12"/>
      <c r="DU1678" s="12"/>
      <c r="DV1678" s="12"/>
      <c r="DW1678" s="12"/>
      <c r="DX1678" s="12"/>
      <c r="DY1678" s="12"/>
      <c r="DZ1678" s="12"/>
      <c r="EA1678" s="12"/>
      <c r="EB1678" s="12"/>
      <c r="EC1678" s="12"/>
      <c r="ED1678" s="12"/>
      <c r="EE1678" s="12"/>
      <c r="EF1678" s="12"/>
      <c r="EG1678" s="12"/>
      <c r="EH1678" s="12"/>
      <c r="EI1678" s="12"/>
      <c r="EJ1678" s="12"/>
      <c r="EK1678" s="12"/>
      <c r="EL1678" s="12"/>
      <c r="EM1678" s="12"/>
      <c r="EN1678" s="12"/>
      <c r="EO1678" s="12"/>
      <c r="EP1678" s="12"/>
      <c r="EQ1678" s="12"/>
      <c r="ER1678" s="12"/>
      <c r="ES1678" s="12"/>
      <c r="ET1678" s="12"/>
      <c r="EU1678" s="12"/>
      <c r="EV1678" s="12"/>
      <c r="EW1678" s="12"/>
      <c r="EX1678" s="12"/>
      <c r="EY1678" s="12"/>
      <c r="EZ1678" s="12"/>
      <c r="FA1678" s="12"/>
      <c r="FB1678" s="12"/>
      <c r="FC1678" s="12"/>
      <c r="FD1678" s="12"/>
      <c r="FE1678" s="12"/>
      <c r="FF1678" s="12"/>
      <c r="FG1678" s="12"/>
      <c r="FH1678" s="12"/>
      <c r="FI1678" s="12"/>
      <c r="FJ1678" s="12"/>
      <c r="FK1678" s="12"/>
      <c r="FL1678" s="12"/>
      <c r="FM1678" s="12"/>
      <c r="FN1678" s="12"/>
      <c r="FO1678" s="12"/>
      <c r="FP1678" s="12"/>
      <c r="FQ1678" s="12"/>
      <c r="FR1678" s="12"/>
      <c r="FS1678" s="12"/>
      <c r="FT1678" s="12"/>
      <c r="FU1678" s="12"/>
      <c r="FV1678" s="12"/>
      <c r="FW1678" s="12"/>
      <c r="FX1678" s="12"/>
      <c r="FY1678" s="12"/>
      <c r="FZ1678" s="12"/>
      <c r="GA1678" s="12"/>
      <c r="GB1678" s="12"/>
      <c r="GC1678" s="12"/>
      <c r="GD1678" s="12"/>
      <c r="GE1678" s="12"/>
      <c r="GF1678" s="12"/>
      <c r="GG1678" s="12"/>
      <c r="GH1678" s="12"/>
      <c r="GI1678" s="12"/>
      <c r="GJ1678" s="12"/>
      <c r="GK1678" s="12"/>
      <c r="GL1678" s="12"/>
      <c r="GM1678" s="12"/>
      <c r="GN1678" s="12"/>
      <c r="GO1678" s="12"/>
      <c r="GP1678" s="12"/>
      <c r="GQ1678" s="12"/>
      <c r="GR1678" s="12"/>
      <c r="GS1678" s="12"/>
      <c r="GT1678" s="12"/>
      <c r="GU1678" s="12"/>
      <c r="GV1678" s="12"/>
      <c r="GW1678" s="12"/>
      <c r="GX1678" s="12"/>
      <c r="GY1678" s="12"/>
      <c r="GZ1678" s="12"/>
      <c r="HA1678" s="12"/>
      <c r="HB1678" s="12"/>
      <c r="HC1678" s="12"/>
      <c r="HD1678" s="12"/>
      <c r="HE1678" s="12"/>
      <c r="HF1678" s="12"/>
      <c r="HG1678" s="12"/>
      <c r="HH1678" s="12"/>
      <c r="HI1678" s="12"/>
      <c r="HJ1678" s="12"/>
      <c r="HK1678" s="12"/>
      <c r="HL1678" s="12"/>
      <c r="HM1678" s="12"/>
      <c r="HN1678" s="12"/>
      <c r="HO1678" s="12"/>
      <c r="HP1678" s="12"/>
      <c r="HQ1678" s="12"/>
      <c r="HR1678" s="12"/>
      <c r="HS1678" s="12"/>
      <c r="HT1678" s="12"/>
      <c r="HU1678" s="12"/>
      <c r="HV1678" s="12"/>
      <c r="HW1678" s="12"/>
      <c r="HX1678" s="12"/>
      <c r="HY1678" s="12"/>
      <c r="HZ1678" s="12"/>
      <c r="IA1678" s="12"/>
      <c r="IB1678" s="12"/>
      <c r="IC1678" s="12"/>
      <c r="ID1678" s="12"/>
    </row>
    <row r="1679" spans="1:238" s="12" customFormat="1" x14ac:dyDescent="0.2">
      <c r="A1679" s="136" t="s">
        <v>2482</v>
      </c>
      <c r="B1679" s="137"/>
      <c r="C1679" s="137"/>
      <c r="D1679" s="137"/>
      <c r="E1679" s="137"/>
      <c r="F1679" s="137"/>
      <c r="G1679" s="137"/>
      <c r="H1679" s="137"/>
      <c r="I1679" s="137"/>
      <c r="J1679" s="137"/>
      <c r="K1679" s="138"/>
    </row>
    <row r="1680" spans="1:238" x14ac:dyDescent="0.2">
      <c r="A1680" s="11">
        <f>ROW()-14</f>
        <v>1666</v>
      </c>
      <c r="B1680" s="32" t="s">
        <v>1456</v>
      </c>
      <c r="C1680" s="32" t="s">
        <v>2481</v>
      </c>
      <c r="D1680" s="38" t="s">
        <v>1051</v>
      </c>
      <c r="E1680" s="69" t="s">
        <v>1452</v>
      </c>
      <c r="F1680" s="33" t="s">
        <v>1457</v>
      </c>
      <c r="G1680" s="34">
        <v>2835</v>
      </c>
      <c r="H1680" s="34">
        <v>4512</v>
      </c>
      <c r="I1680" s="35" t="s">
        <v>18</v>
      </c>
      <c r="J1680" s="79" t="s">
        <v>17</v>
      </c>
      <c r="K1680" s="44"/>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c r="AP1680" s="15"/>
      <c r="AQ1680" s="15"/>
      <c r="AR1680" s="15"/>
      <c r="AS1680" s="15"/>
      <c r="AT1680" s="15"/>
      <c r="AU1680" s="15"/>
      <c r="AV1680" s="15"/>
      <c r="AW1680" s="15"/>
      <c r="AX1680" s="15"/>
      <c r="AY1680" s="15"/>
      <c r="AZ1680" s="15"/>
      <c r="BA1680" s="15"/>
      <c r="BB1680" s="15"/>
      <c r="BC1680" s="15"/>
      <c r="BD1680" s="15"/>
      <c r="BE1680" s="15"/>
      <c r="BF1680" s="15"/>
      <c r="BG1680" s="15"/>
      <c r="BH1680" s="15"/>
      <c r="BI1680" s="15"/>
      <c r="BJ1680" s="15"/>
      <c r="BK1680" s="15"/>
      <c r="BL1680" s="15"/>
      <c r="BM1680" s="15"/>
      <c r="BN1680" s="15"/>
      <c r="BO1680" s="15"/>
      <c r="BP1680" s="15"/>
      <c r="BQ1680" s="15"/>
      <c r="BR1680" s="15"/>
      <c r="BS1680" s="15"/>
      <c r="BT1680" s="15"/>
      <c r="BU1680" s="15"/>
      <c r="BV1680" s="15"/>
      <c r="BW1680" s="15"/>
      <c r="BX1680" s="15"/>
      <c r="BY1680" s="15"/>
      <c r="BZ1680" s="15"/>
      <c r="CA1680" s="15"/>
      <c r="CB1680" s="15"/>
      <c r="CC1680" s="15"/>
      <c r="CD1680" s="15"/>
      <c r="CE1680" s="15"/>
      <c r="CF1680" s="15"/>
      <c r="CG1680" s="15"/>
      <c r="CH1680" s="15"/>
      <c r="CI1680" s="15"/>
      <c r="CJ1680" s="15"/>
      <c r="CK1680" s="15"/>
      <c r="CL1680" s="15"/>
      <c r="CM1680" s="15"/>
      <c r="CN1680" s="15"/>
      <c r="CO1680" s="15"/>
      <c r="CP1680" s="15"/>
      <c r="CQ1680" s="15"/>
      <c r="CR1680" s="15"/>
      <c r="CS1680" s="15"/>
      <c r="CT1680" s="15"/>
      <c r="CU1680" s="15"/>
      <c r="CV1680" s="15"/>
      <c r="CW1680" s="15"/>
      <c r="CX1680" s="15"/>
      <c r="CY1680" s="15"/>
      <c r="CZ1680" s="15"/>
      <c r="DA1680" s="15"/>
      <c r="DB1680" s="15"/>
      <c r="DC1680" s="15"/>
      <c r="DD1680" s="15"/>
      <c r="DE1680" s="15"/>
      <c r="DF1680" s="15"/>
      <c r="DG1680" s="15"/>
      <c r="DH1680" s="15"/>
      <c r="DI1680" s="15"/>
      <c r="DJ1680" s="15"/>
      <c r="DK1680" s="15"/>
      <c r="DL1680" s="15"/>
      <c r="DM1680" s="15"/>
      <c r="DN1680" s="15"/>
      <c r="DO1680" s="15"/>
      <c r="DP1680" s="15"/>
      <c r="DQ1680" s="15"/>
      <c r="DR1680" s="15"/>
      <c r="DS1680" s="15"/>
      <c r="DT1680" s="15"/>
      <c r="DU1680" s="15"/>
      <c r="DV1680" s="15"/>
      <c r="DW1680" s="15"/>
      <c r="DX1680" s="15"/>
      <c r="DY1680" s="15"/>
      <c r="DZ1680" s="15"/>
      <c r="EA1680" s="15"/>
      <c r="EB1680" s="15"/>
      <c r="EC1680" s="15"/>
      <c r="ED1680" s="15"/>
      <c r="EE1680" s="15"/>
      <c r="EF1680" s="15"/>
      <c r="EG1680" s="15"/>
      <c r="EH1680" s="15"/>
      <c r="EI1680" s="15"/>
      <c r="EJ1680" s="15"/>
      <c r="EK1680" s="15"/>
      <c r="EL1680" s="15"/>
      <c r="EM1680" s="15"/>
      <c r="EN1680" s="15"/>
      <c r="EO1680" s="15"/>
      <c r="EP1680" s="15"/>
      <c r="EQ1680" s="15"/>
      <c r="ER1680" s="15"/>
      <c r="ES1680" s="15"/>
      <c r="ET1680" s="15"/>
      <c r="EU1680" s="15"/>
      <c r="EV1680" s="15"/>
      <c r="EW1680" s="15"/>
      <c r="EX1680" s="15"/>
      <c r="EY1680" s="15"/>
      <c r="EZ1680" s="15"/>
      <c r="FA1680" s="15"/>
      <c r="FB1680" s="15"/>
      <c r="FC1680" s="15"/>
      <c r="FD1680" s="15"/>
      <c r="FE1680" s="15"/>
      <c r="FF1680" s="15"/>
      <c r="FG1680" s="15"/>
      <c r="FH1680" s="15"/>
      <c r="FI1680" s="15"/>
      <c r="FJ1680" s="15"/>
      <c r="FK1680" s="15"/>
      <c r="FL1680" s="15"/>
      <c r="FM1680" s="15"/>
      <c r="FN1680" s="15"/>
      <c r="FO1680" s="15"/>
      <c r="FP1680" s="15"/>
      <c r="FQ1680" s="15"/>
      <c r="FR1680" s="15"/>
      <c r="FS1680" s="15"/>
      <c r="FT1680" s="15"/>
      <c r="FU1680" s="15"/>
      <c r="FV1680" s="15"/>
      <c r="FW1680" s="15"/>
      <c r="FX1680" s="15"/>
      <c r="FY1680" s="15"/>
      <c r="FZ1680" s="15"/>
      <c r="GA1680" s="15"/>
      <c r="GB1680" s="15"/>
      <c r="GC1680" s="15"/>
      <c r="GD1680" s="15"/>
      <c r="GE1680" s="15"/>
      <c r="GF1680" s="15"/>
      <c r="GG1680" s="15"/>
      <c r="GH1680" s="15"/>
      <c r="GI1680" s="15"/>
      <c r="GJ1680" s="15"/>
      <c r="GK1680" s="15"/>
      <c r="GL1680" s="15"/>
      <c r="GM1680" s="15"/>
      <c r="GN1680" s="15"/>
      <c r="GO1680" s="15"/>
      <c r="GP1680" s="15"/>
      <c r="GQ1680" s="15"/>
      <c r="GR1680" s="15"/>
      <c r="GS1680" s="15"/>
      <c r="GT1680" s="15"/>
      <c r="GU1680" s="15"/>
      <c r="GV1680" s="15"/>
      <c r="GW1680" s="15"/>
      <c r="GX1680" s="15"/>
      <c r="GY1680" s="15"/>
      <c r="GZ1680" s="15"/>
      <c r="HA1680" s="15"/>
      <c r="HB1680" s="15"/>
      <c r="HC1680" s="15"/>
      <c r="HD1680" s="15"/>
      <c r="HE1680" s="15"/>
      <c r="HF1680" s="15"/>
      <c r="HG1680" s="15"/>
      <c r="HH1680" s="15"/>
      <c r="HI1680" s="15"/>
      <c r="HJ1680" s="15"/>
      <c r="HK1680" s="15"/>
      <c r="HL1680" s="15"/>
      <c r="HM1680" s="15"/>
      <c r="HN1680" s="15"/>
      <c r="HO1680" s="15"/>
      <c r="HP1680" s="15"/>
      <c r="HQ1680" s="15"/>
      <c r="HR1680" s="15"/>
      <c r="HS1680" s="15"/>
      <c r="HT1680" s="15"/>
      <c r="HU1680" s="15"/>
      <c r="HV1680" s="15"/>
      <c r="HW1680" s="15"/>
      <c r="HX1680" s="15"/>
      <c r="HY1680" s="15"/>
      <c r="HZ1680" s="15"/>
      <c r="IA1680" s="15"/>
      <c r="IB1680" s="15"/>
      <c r="IC1680" s="15"/>
      <c r="ID1680" s="15"/>
    </row>
    <row r="1681" spans="1:238" x14ac:dyDescent="0.2">
      <c r="A1681" s="11">
        <f t="shared" ref="A1681:A1705" si="32">ROW()-14</f>
        <v>1667</v>
      </c>
      <c r="B1681" s="32" t="s">
        <v>555</v>
      </c>
      <c r="C1681" s="32" t="s">
        <v>2481</v>
      </c>
      <c r="D1681" s="38" t="s">
        <v>1051</v>
      </c>
      <c r="E1681" s="69" t="s">
        <v>1513</v>
      </c>
      <c r="F1681" s="33" t="s">
        <v>1324</v>
      </c>
      <c r="G1681" s="34">
        <v>3981</v>
      </c>
      <c r="H1681" s="34">
        <v>6960</v>
      </c>
      <c r="I1681" s="35" t="s">
        <v>18</v>
      </c>
      <c r="J1681" s="35" t="s">
        <v>17</v>
      </c>
      <c r="K1681" s="36"/>
    </row>
    <row r="1682" spans="1:238" x14ac:dyDescent="0.2">
      <c r="A1682" s="11">
        <f t="shared" si="32"/>
        <v>1668</v>
      </c>
      <c r="B1682" s="32" t="s">
        <v>1568</v>
      </c>
      <c r="C1682" s="32" t="s">
        <v>2481</v>
      </c>
      <c r="D1682" s="38" t="s">
        <v>1051</v>
      </c>
      <c r="E1682" s="68" t="s">
        <v>1560</v>
      </c>
      <c r="F1682" s="33" t="s">
        <v>71</v>
      </c>
      <c r="G1682" s="34">
        <v>2346</v>
      </c>
      <c r="H1682" s="34">
        <v>3337</v>
      </c>
      <c r="I1682" s="37" t="s">
        <v>15</v>
      </c>
      <c r="J1682" s="35" t="s">
        <v>17</v>
      </c>
      <c r="K1682" s="36"/>
      <c r="L1682" s="14"/>
      <c r="M1682" s="14"/>
      <c r="N1682" s="14"/>
      <c r="O1682" s="14"/>
      <c r="P1682" s="14"/>
      <c r="Q1682" s="14"/>
      <c r="R1682" s="14"/>
      <c r="S1682" s="14"/>
      <c r="T1682" s="14"/>
      <c r="U1682" s="14"/>
      <c r="V1682" s="14"/>
      <c r="W1682" s="14"/>
      <c r="X1682" s="14"/>
      <c r="Y1682" s="14"/>
      <c r="Z1682" s="14"/>
      <c r="AA1682" s="14"/>
      <c r="AB1682" s="14"/>
      <c r="AC1682" s="14"/>
      <c r="AD1682" s="14"/>
      <c r="AE1682" s="14"/>
      <c r="AF1682" s="14"/>
      <c r="AG1682" s="14"/>
      <c r="AH1682" s="14"/>
      <c r="AI1682" s="14"/>
      <c r="AJ1682" s="14"/>
      <c r="AK1682" s="14"/>
      <c r="AL1682" s="14"/>
      <c r="AM1682" s="14"/>
      <c r="AN1682" s="14"/>
      <c r="AO1682" s="14"/>
      <c r="AP1682" s="14"/>
      <c r="AQ1682" s="14"/>
      <c r="AR1682" s="14"/>
      <c r="AS1682" s="14"/>
      <c r="AT1682" s="14"/>
      <c r="AU1682" s="14"/>
      <c r="AV1682" s="14"/>
      <c r="AW1682" s="14"/>
      <c r="AX1682" s="14"/>
      <c r="AY1682" s="14"/>
      <c r="AZ1682" s="14"/>
      <c r="BA1682" s="14"/>
      <c r="BB1682" s="14"/>
      <c r="BC1682" s="14"/>
      <c r="BD1682" s="14"/>
      <c r="BE1682" s="14"/>
      <c r="BF1682" s="14"/>
      <c r="BG1682" s="14"/>
      <c r="BH1682" s="14"/>
      <c r="BI1682" s="14"/>
      <c r="BJ1682" s="14"/>
      <c r="BK1682" s="14"/>
      <c r="BL1682" s="14"/>
      <c r="BM1682" s="14"/>
      <c r="BN1682" s="14"/>
      <c r="BO1682" s="14"/>
      <c r="BP1682" s="14"/>
      <c r="BQ1682" s="14"/>
      <c r="BR1682" s="14"/>
      <c r="BS1682" s="14"/>
      <c r="BT1682" s="14"/>
      <c r="BU1682" s="14"/>
      <c r="BV1682" s="14"/>
      <c r="BW1682" s="14"/>
      <c r="BX1682" s="14"/>
      <c r="BY1682" s="14"/>
      <c r="BZ1682" s="14"/>
      <c r="CA1682" s="14"/>
      <c r="CB1682" s="14"/>
      <c r="CC1682" s="14"/>
      <c r="CD1682" s="14"/>
      <c r="CE1682" s="14"/>
      <c r="CF1682" s="14"/>
      <c r="CG1682" s="14"/>
      <c r="CH1682" s="14"/>
      <c r="CI1682" s="14"/>
      <c r="CJ1682" s="14"/>
      <c r="CK1682" s="14"/>
      <c r="CL1682" s="14"/>
      <c r="CM1682" s="14"/>
      <c r="CN1682" s="14"/>
      <c r="CO1682" s="14"/>
      <c r="CP1682" s="14"/>
      <c r="CQ1682" s="14"/>
      <c r="CR1682" s="14"/>
      <c r="CS1682" s="14"/>
      <c r="CT1682" s="14"/>
      <c r="CU1682" s="14"/>
      <c r="CV1682" s="14"/>
      <c r="CW1682" s="14"/>
      <c r="CX1682" s="14"/>
      <c r="CY1682" s="14"/>
      <c r="CZ1682" s="14"/>
      <c r="DA1682" s="14"/>
      <c r="DB1682" s="14"/>
      <c r="DC1682" s="14"/>
      <c r="DD1682" s="14"/>
      <c r="DE1682" s="14"/>
      <c r="DF1682" s="14"/>
      <c r="DG1682" s="14"/>
      <c r="DH1682" s="14"/>
      <c r="DI1682" s="14"/>
      <c r="DJ1682" s="14"/>
      <c r="DK1682" s="14"/>
      <c r="DL1682" s="14"/>
      <c r="DM1682" s="14"/>
      <c r="DN1682" s="14"/>
      <c r="DO1682" s="14"/>
      <c r="DP1682" s="14"/>
      <c r="DQ1682" s="14"/>
      <c r="DR1682" s="14"/>
      <c r="DS1682" s="14"/>
      <c r="DT1682" s="14"/>
      <c r="DU1682" s="14"/>
      <c r="DV1682" s="14"/>
      <c r="DW1682" s="14"/>
      <c r="DX1682" s="14"/>
      <c r="DY1682" s="14"/>
      <c r="DZ1682" s="14"/>
      <c r="EA1682" s="14"/>
      <c r="EB1682" s="14"/>
      <c r="EC1682" s="14"/>
      <c r="ED1682" s="14"/>
      <c r="EE1682" s="14"/>
      <c r="EF1682" s="14"/>
      <c r="EG1682" s="14"/>
      <c r="EH1682" s="14"/>
      <c r="EI1682" s="14"/>
      <c r="EJ1682" s="14"/>
      <c r="EK1682" s="14"/>
      <c r="EL1682" s="14"/>
      <c r="EM1682" s="14"/>
      <c r="EN1682" s="14"/>
      <c r="EO1682" s="14"/>
      <c r="EP1682" s="14"/>
      <c r="EQ1682" s="14"/>
      <c r="ER1682" s="14"/>
      <c r="ES1682" s="14"/>
      <c r="ET1682" s="14"/>
      <c r="EU1682" s="14"/>
      <c r="EV1682" s="14"/>
      <c r="EW1682" s="14"/>
      <c r="EX1682" s="14"/>
      <c r="EY1682" s="14"/>
      <c r="EZ1682" s="14"/>
      <c r="FA1682" s="14"/>
      <c r="FB1682" s="14"/>
      <c r="FC1682" s="14"/>
      <c r="FD1682" s="14"/>
      <c r="FE1682" s="14"/>
      <c r="FF1682" s="14"/>
      <c r="FG1682" s="14"/>
      <c r="FH1682" s="14"/>
      <c r="FI1682" s="14"/>
      <c r="FJ1682" s="14"/>
      <c r="FK1682" s="14"/>
      <c r="FL1682" s="14"/>
      <c r="FM1682" s="14"/>
      <c r="FN1682" s="14"/>
      <c r="FO1682" s="14"/>
      <c r="FP1682" s="14"/>
      <c r="FQ1682" s="14"/>
      <c r="FR1682" s="14"/>
      <c r="FS1682" s="14"/>
      <c r="FT1682" s="14"/>
      <c r="FU1682" s="14"/>
      <c r="FV1682" s="14"/>
      <c r="FW1682" s="14"/>
      <c r="FX1682" s="14"/>
      <c r="FY1682" s="14"/>
      <c r="FZ1682" s="14"/>
      <c r="GA1682" s="14"/>
      <c r="GB1682" s="14"/>
      <c r="GC1682" s="14"/>
      <c r="GD1682" s="14"/>
      <c r="GE1682" s="14"/>
      <c r="GF1682" s="14"/>
      <c r="GG1682" s="14"/>
      <c r="GH1682" s="14"/>
      <c r="GI1682" s="14"/>
      <c r="GJ1682" s="14"/>
      <c r="GK1682" s="14"/>
      <c r="GL1682" s="14"/>
      <c r="GM1682" s="14"/>
      <c r="GN1682" s="14"/>
      <c r="GO1682" s="14"/>
      <c r="GP1682" s="14"/>
      <c r="GQ1682" s="14"/>
      <c r="GR1682" s="14"/>
      <c r="GS1682" s="14"/>
      <c r="GT1682" s="14"/>
      <c r="GU1682" s="14"/>
      <c r="GV1682" s="14"/>
      <c r="GW1682" s="14"/>
      <c r="GX1682" s="14"/>
      <c r="GY1682" s="14"/>
      <c r="GZ1682" s="14"/>
      <c r="HA1682" s="14"/>
      <c r="HB1682" s="14"/>
      <c r="HC1682" s="14"/>
      <c r="HD1682" s="14"/>
      <c r="HE1682" s="14"/>
      <c r="HF1682" s="14"/>
      <c r="HG1682" s="14"/>
      <c r="HH1682" s="14"/>
      <c r="HI1682" s="14"/>
      <c r="HJ1682" s="14"/>
      <c r="HK1682" s="14"/>
      <c r="HL1682" s="14"/>
      <c r="HM1682" s="14"/>
      <c r="HN1682" s="14"/>
      <c r="HO1682" s="14"/>
      <c r="HP1682" s="14"/>
      <c r="HQ1682" s="14"/>
      <c r="HR1682" s="14"/>
      <c r="HS1682" s="14"/>
      <c r="HT1682" s="14"/>
      <c r="HU1682" s="14"/>
      <c r="HV1682" s="14"/>
      <c r="HW1682" s="14"/>
      <c r="HX1682" s="14"/>
      <c r="HY1682" s="14"/>
      <c r="HZ1682" s="14"/>
      <c r="IA1682" s="14"/>
      <c r="IB1682" s="14"/>
      <c r="IC1682" s="14"/>
      <c r="ID1682" s="14"/>
    </row>
    <row r="1683" spans="1:238" x14ac:dyDescent="0.2">
      <c r="A1683" s="11">
        <f t="shared" si="32"/>
        <v>1669</v>
      </c>
      <c r="B1683" s="32" t="s">
        <v>1569</v>
      </c>
      <c r="C1683" s="32" t="s">
        <v>2481</v>
      </c>
      <c r="D1683" s="38" t="s">
        <v>1051</v>
      </c>
      <c r="E1683" s="68" t="s">
        <v>1560</v>
      </c>
      <c r="F1683" s="33" t="s">
        <v>71</v>
      </c>
      <c r="G1683" s="34">
        <v>1518</v>
      </c>
      <c r="H1683" s="34">
        <v>2234</v>
      </c>
      <c r="I1683" s="37" t="s">
        <v>15</v>
      </c>
      <c r="J1683" s="35" t="s">
        <v>17</v>
      </c>
      <c r="K1683" s="36"/>
      <c r="L1683" s="14"/>
      <c r="M1683" s="14"/>
      <c r="N1683" s="14"/>
      <c r="O1683" s="14"/>
      <c r="P1683" s="14"/>
      <c r="Q1683" s="14"/>
      <c r="R1683" s="14"/>
      <c r="S1683" s="14"/>
      <c r="T1683" s="14"/>
      <c r="U1683" s="14"/>
      <c r="V1683" s="14"/>
      <c r="W1683" s="14"/>
      <c r="X1683" s="14"/>
      <c r="Y1683" s="14"/>
      <c r="Z1683" s="14"/>
      <c r="AA1683" s="14"/>
      <c r="AB1683" s="14"/>
      <c r="AC1683" s="14"/>
      <c r="AD1683" s="14"/>
      <c r="AE1683" s="14"/>
      <c r="AF1683" s="14"/>
      <c r="AG1683" s="14"/>
      <c r="AH1683" s="14"/>
      <c r="AI1683" s="14"/>
      <c r="AJ1683" s="14"/>
      <c r="AK1683" s="14"/>
      <c r="AL1683" s="14"/>
      <c r="AM1683" s="14"/>
      <c r="AN1683" s="14"/>
      <c r="AO1683" s="14"/>
      <c r="AP1683" s="14"/>
      <c r="AQ1683" s="14"/>
      <c r="AR1683" s="14"/>
      <c r="AS1683" s="14"/>
      <c r="AT1683" s="14"/>
      <c r="AU1683" s="14"/>
      <c r="AV1683" s="14"/>
      <c r="AW1683" s="14"/>
      <c r="AX1683" s="14"/>
      <c r="AY1683" s="14"/>
      <c r="AZ1683" s="14"/>
      <c r="BA1683" s="14"/>
      <c r="BB1683" s="14"/>
      <c r="BC1683" s="14"/>
      <c r="BD1683" s="14"/>
      <c r="BE1683" s="14"/>
      <c r="BF1683" s="14"/>
      <c r="BG1683" s="14"/>
      <c r="BH1683" s="14"/>
      <c r="BI1683" s="14"/>
      <c r="BJ1683" s="14"/>
      <c r="BK1683" s="14"/>
      <c r="BL1683" s="14"/>
      <c r="BM1683" s="14"/>
      <c r="BN1683" s="14"/>
      <c r="BO1683" s="14"/>
      <c r="BP1683" s="14"/>
      <c r="BQ1683" s="14"/>
      <c r="BR1683" s="14"/>
      <c r="BS1683" s="14"/>
      <c r="BT1683" s="14"/>
      <c r="BU1683" s="14"/>
      <c r="BV1683" s="14"/>
      <c r="BW1683" s="14"/>
      <c r="BX1683" s="14"/>
      <c r="BY1683" s="14"/>
      <c r="BZ1683" s="14"/>
      <c r="CA1683" s="14"/>
      <c r="CB1683" s="14"/>
      <c r="CC1683" s="14"/>
      <c r="CD1683" s="14"/>
      <c r="CE1683" s="14"/>
      <c r="CF1683" s="14"/>
      <c r="CG1683" s="14"/>
      <c r="CH1683" s="14"/>
      <c r="CI1683" s="14"/>
      <c r="CJ1683" s="14"/>
      <c r="CK1683" s="14"/>
      <c r="CL1683" s="14"/>
      <c r="CM1683" s="14"/>
      <c r="CN1683" s="14"/>
      <c r="CO1683" s="14"/>
      <c r="CP1683" s="14"/>
      <c r="CQ1683" s="14"/>
      <c r="CR1683" s="14"/>
      <c r="CS1683" s="14"/>
      <c r="CT1683" s="14"/>
      <c r="CU1683" s="14"/>
      <c r="CV1683" s="14"/>
      <c r="CW1683" s="14"/>
      <c r="CX1683" s="14"/>
      <c r="CY1683" s="14"/>
      <c r="CZ1683" s="14"/>
      <c r="DA1683" s="14"/>
      <c r="DB1683" s="14"/>
      <c r="DC1683" s="14"/>
      <c r="DD1683" s="14"/>
      <c r="DE1683" s="14"/>
      <c r="DF1683" s="14"/>
      <c r="DG1683" s="14"/>
      <c r="DH1683" s="14"/>
      <c r="DI1683" s="14"/>
      <c r="DJ1683" s="14"/>
      <c r="DK1683" s="14"/>
      <c r="DL1683" s="14"/>
      <c r="DM1683" s="14"/>
      <c r="DN1683" s="14"/>
      <c r="DO1683" s="14"/>
      <c r="DP1683" s="14"/>
      <c r="DQ1683" s="14"/>
      <c r="DR1683" s="14"/>
      <c r="DS1683" s="14"/>
      <c r="DT1683" s="14"/>
      <c r="DU1683" s="14"/>
      <c r="DV1683" s="14"/>
      <c r="DW1683" s="14"/>
      <c r="DX1683" s="14"/>
      <c r="DY1683" s="14"/>
      <c r="DZ1683" s="14"/>
      <c r="EA1683" s="14"/>
      <c r="EB1683" s="14"/>
      <c r="EC1683" s="14"/>
      <c r="ED1683" s="14"/>
      <c r="EE1683" s="14"/>
      <c r="EF1683" s="14"/>
      <c r="EG1683" s="14"/>
      <c r="EH1683" s="14"/>
      <c r="EI1683" s="14"/>
      <c r="EJ1683" s="14"/>
      <c r="EK1683" s="14"/>
      <c r="EL1683" s="14"/>
      <c r="EM1683" s="14"/>
      <c r="EN1683" s="14"/>
      <c r="EO1683" s="14"/>
      <c r="EP1683" s="14"/>
      <c r="EQ1683" s="14"/>
      <c r="ER1683" s="14"/>
      <c r="ES1683" s="14"/>
      <c r="ET1683" s="14"/>
      <c r="EU1683" s="14"/>
      <c r="EV1683" s="14"/>
      <c r="EW1683" s="14"/>
      <c r="EX1683" s="14"/>
      <c r="EY1683" s="14"/>
      <c r="EZ1683" s="14"/>
      <c r="FA1683" s="14"/>
      <c r="FB1683" s="14"/>
      <c r="FC1683" s="14"/>
      <c r="FD1683" s="14"/>
      <c r="FE1683" s="14"/>
      <c r="FF1683" s="14"/>
      <c r="FG1683" s="14"/>
      <c r="FH1683" s="14"/>
      <c r="FI1683" s="14"/>
      <c r="FJ1683" s="14"/>
      <c r="FK1683" s="14"/>
      <c r="FL1683" s="14"/>
      <c r="FM1683" s="14"/>
      <c r="FN1683" s="14"/>
      <c r="FO1683" s="14"/>
      <c r="FP1683" s="14"/>
      <c r="FQ1683" s="14"/>
      <c r="FR1683" s="14"/>
      <c r="FS1683" s="14"/>
      <c r="FT1683" s="14"/>
      <c r="FU1683" s="14"/>
      <c r="FV1683" s="14"/>
      <c r="FW1683" s="14"/>
      <c r="FX1683" s="14"/>
      <c r="FY1683" s="14"/>
      <c r="FZ1683" s="14"/>
      <c r="GA1683" s="14"/>
      <c r="GB1683" s="14"/>
      <c r="GC1683" s="14"/>
      <c r="GD1683" s="14"/>
      <c r="GE1683" s="14"/>
      <c r="GF1683" s="14"/>
      <c r="GG1683" s="14"/>
      <c r="GH1683" s="14"/>
      <c r="GI1683" s="14"/>
      <c r="GJ1683" s="14"/>
      <c r="GK1683" s="14"/>
      <c r="GL1683" s="14"/>
      <c r="GM1683" s="14"/>
      <c r="GN1683" s="14"/>
      <c r="GO1683" s="14"/>
      <c r="GP1683" s="14"/>
      <c r="GQ1683" s="14"/>
      <c r="GR1683" s="14"/>
      <c r="GS1683" s="14"/>
      <c r="GT1683" s="14"/>
      <c r="GU1683" s="14"/>
      <c r="GV1683" s="14"/>
      <c r="GW1683" s="14"/>
      <c r="GX1683" s="14"/>
      <c r="GY1683" s="14"/>
      <c r="GZ1683" s="14"/>
      <c r="HA1683" s="14"/>
      <c r="HB1683" s="14"/>
      <c r="HC1683" s="14"/>
      <c r="HD1683" s="14"/>
      <c r="HE1683" s="14"/>
      <c r="HF1683" s="14"/>
      <c r="HG1683" s="14"/>
      <c r="HH1683" s="14"/>
      <c r="HI1683" s="14"/>
      <c r="HJ1683" s="14"/>
      <c r="HK1683" s="14"/>
      <c r="HL1683" s="14"/>
      <c r="HM1683" s="14"/>
      <c r="HN1683" s="14"/>
      <c r="HO1683" s="14"/>
      <c r="HP1683" s="14"/>
      <c r="HQ1683" s="14"/>
      <c r="HR1683" s="14"/>
      <c r="HS1683" s="14"/>
      <c r="HT1683" s="14"/>
      <c r="HU1683" s="14"/>
      <c r="HV1683" s="14"/>
      <c r="HW1683" s="14"/>
      <c r="HX1683" s="14"/>
      <c r="HY1683" s="14"/>
      <c r="HZ1683" s="14"/>
      <c r="IA1683" s="14"/>
      <c r="IB1683" s="14"/>
      <c r="IC1683" s="14"/>
      <c r="ID1683" s="14"/>
    </row>
    <row r="1684" spans="1:238" x14ac:dyDescent="0.2">
      <c r="A1684" s="11">
        <f t="shared" si="32"/>
        <v>1670</v>
      </c>
      <c r="B1684" s="38" t="s">
        <v>1634</v>
      </c>
      <c r="C1684" s="32" t="s">
        <v>2481</v>
      </c>
      <c r="D1684" s="38" t="s">
        <v>1051</v>
      </c>
      <c r="E1684" s="68" t="s">
        <v>1626</v>
      </c>
      <c r="F1684" s="33" t="s">
        <v>1627</v>
      </c>
      <c r="G1684" s="34">
        <v>1561</v>
      </c>
      <c r="H1684" s="34">
        <v>5288</v>
      </c>
      <c r="I1684" s="37" t="s">
        <v>19</v>
      </c>
      <c r="J1684" s="35" t="s">
        <v>17</v>
      </c>
      <c r="K1684" s="36"/>
    </row>
    <row r="1685" spans="1:238" x14ac:dyDescent="0.2">
      <c r="A1685" s="11">
        <f t="shared" si="32"/>
        <v>1671</v>
      </c>
      <c r="B1685" s="38" t="s">
        <v>1643</v>
      </c>
      <c r="C1685" s="32" t="s">
        <v>2481</v>
      </c>
      <c r="D1685" s="38" t="s">
        <v>1051</v>
      </c>
      <c r="E1685" s="68" t="s">
        <v>1639</v>
      </c>
      <c r="F1685" s="33" t="s">
        <v>1640</v>
      </c>
      <c r="G1685" s="34">
        <v>2433</v>
      </c>
      <c r="H1685" s="34">
        <v>5947</v>
      </c>
      <c r="I1685" s="37" t="s">
        <v>19</v>
      </c>
      <c r="J1685" s="35" t="s">
        <v>17</v>
      </c>
      <c r="K1685" s="36"/>
    </row>
    <row r="1686" spans="1:238" x14ac:dyDescent="0.2">
      <c r="A1686" s="11">
        <f t="shared" si="32"/>
        <v>1672</v>
      </c>
      <c r="B1686" s="38" t="s">
        <v>1647</v>
      </c>
      <c r="C1686" s="32" t="s">
        <v>2481</v>
      </c>
      <c r="D1686" s="38" t="s">
        <v>1051</v>
      </c>
      <c r="E1686" s="68" t="s">
        <v>1069</v>
      </c>
      <c r="F1686" s="33" t="s">
        <v>1648</v>
      </c>
      <c r="G1686" s="34">
        <v>2632</v>
      </c>
      <c r="H1686" s="34">
        <v>4792</v>
      </c>
      <c r="I1686" s="37" t="s">
        <v>18</v>
      </c>
      <c r="J1686" s="35" t="s">
        <v>17</v>
      </c>
      <c r="K1686" s="36"/>
    </row>
    <row r="1687" spans="1:238" x14ac:dyDescent="0.2">
      <c r="A1687" s="11">
        <f t="shared" si="32"/>
        <v>1673</v>
      </c>
      <c r="B1687" s="38" t="s">
        <v>1649</v>
      </c>
      <c r="C1687" s="32" t="s">
        <v>2481</v>
      </c>
      <c r="D1687" s="38" t="s">
        <v>1051</v>
      </c>
      <c r="E1687" s="68" t="s">
        <v>1069</v>
      </c>
      <c r="F1687" s="33" t="s">
        <v>1648</v>
      </c>
      <c r="G1687" s="34">
        <v>2499</v>
      </c>
      <c r="H1687" s="34">
        <v>4958</v>
      </c>
      <c r="I1687" s="37" t="s">
        <v>15</v>
      </c>
      <c r="J1687" s="35" t="s">
        <v>17</v>
      </c>
      <c r="K1687" s="36"/>
    </row>
    <row r="1688" spans="1:238" x14ac:dyDescent="0.2">
      <c r="A1688" s="11">
        <f t="shared" si="32"/>
        <v>1674</v>
      </c>
      <c r="B1688" s="38" t="s">
        <v>1650</v>
      </c>
      <c r="C1688" s="32" t="s">
        <v>2481</v>
      </c>
      <c r="D1688" s="38" t="s">
        <v>1051</v>
      </c>
      <c r="E1688" s="68" t="s">
        <v>1069</v>
      </c>
      <c r="F1688" s="33" t="s">
        <v>1648</v>
      </c>
      <c r="G1688" s="34">
        <v>2057</v>
      </c>
      <c r="H1688" s="34">
        <v>4949</v>
      </c>
      <c r="I1688" s="37" t="s">
        <v>18</v>
      </c>
      <c r="J1688" s="35" t="s">
        <v>17</v>
      </c>
      <c r="K1688" s="36"/>
    </row>
    <row r="1689" spans="1:238" x14ac:dyDescent="0.2">
      <c r="A1689" s="11">
        <f t="shared" si="32"/>
        <v>1675</v>
      </c>
      <c r="B1689" s="38" t="s">
        <v>1651</v>
      </c>
      <c r="C1689" s="32" t="s">
        <v>2481</v>
      </c>
      <c r="D1689" s="38" t="s">
        <v>1051</v>
      </c>
      <c r="E1689" s="68" t="s">
        <v>1069</v>
      </c>
      <c r="F1689" s="33" t="s">
        <v>84</v>
      </c>
      <c r="G1689" s="34">
        <v>1285</v>
      </c>
      <c r="H1689" s="34">
        <v>2699</v>
      </c>
      <c r="I1689" s="37" t="s">
        <v>15</v>
      </c>
      <c r="J1689" s="35" t="s">
        <v>17</v>
      </c>
      <c r="K1689" s="36"/>
    </row>
    <row r="1690" spans="1:238" x14ac:dyDescent="0.2">
      <c r="A1690" s="11">
        <f t="shared" si="32"/>
        <v>1676</v>
      </c>
      <c r="B1690" s="38" t="s">
        <v>1693</v>
      </c>
      <c r="C1690" s="38" t="s">
        <v>2481</v>
      </c>
      <c r="D1690" s="38" t="s">
        <v>1051</v>
      </c>
      <c r="E1690" s="68" t="s">
        <v>1690</v>
      </c>
      <c r="F1690" s="33" t="s">
        <v>1161</v>
      </c>
      <c r="G1690" s="34">
        <v>1389</v>
      </c>
      <c r="H1690" s="34">
        <v>2725</v>
      </c>
      <c r="I1690" s="37" t="s">
        <v>19</v>
      </c>
      <c r="J1690" s="35" t="s">
        <v>17</v>
      </c>
      <c r="K1690" s="36"/>
      <c r="L1690" s="14"/>
      <c r="M1690" s="14"/>
      <c r="N1690" s="14"/>
      <c r="O1690" s="14"/>
      <c r="P1690" s="14"/>
      <c r="Q1690" s="14"/>
      <c r="R1690" s="14"/>
      <c r="S1690" s="14"/>
      <c r="T1690" s="14"/>
      <c r="U1690" s="14"/>
      <c r="V1690" s="14"/>
      <c r="W1690" s="14"/>
      <c r="X1690" s="14"/>
      <c r="Y1690" s="14"/>
      <c r="Z1690" s="14"/>
      <c r="AA1690" s="14"/>
      <c r="AB1690" s="14"/>
      <c r="AC1690" s="14"/>
      <c r="AD1690" s="14"/>
      <c r="AE1690" s="14"/>
      <c r="AF1690" s="14"/>
      <c r="AG1690" s="14"/>
      <c r="AH1690" s="14"/>
      <c r="AI1690" s="14"/>
      <c r="AJ1690" s="14"/>
      <c r="AK1690" s="14"/>
      <c r="AL1690" s="14"/>
      <c r="AM1690" s="14"/>
      <c r="AN1690" s="14"/>
      <c r="AO1690" s="14"/>
      <c r="AP1690" s="14"/>
      <c r="AQ1690" s="14"/>
      <c r="AR1690" s="14"/>
      <c r="AS1690" s="14"/>
      <c r="AT1690" s="14"/>
      <c r="AU1690" s="14"/>
      <c r="AV1690" s="14"/>
      <c r="AW1690" s="14"/>
      <c r="AX1690" s="14"/>
      <c r="AY1690" s="14"/>
      <c r="AZ1690" s="14"/>
      <c r="BA1690" s="14"/>
      <c r="BB1690" s="14"/>
      <c r="BC1690" s="14"/>
      <c r="BD1690" s="14"/>
      <c r="BE1690" s="14"/>
      <c r="BF1690" s="14"/>
      <c r="BG1690" s="14"/>
      <c r="BH1690" s="14"/>
      <c r="BI1690" s="14"/>
      <c r="BJ1690" s="14"/>
      <c r="BK1690" s="14"/>
      <c r="BL1690" s="14"/>
      <c r="BM1690" s="14"/>
      <c r="BN1690" s="14"/>
      <c r="BO1690" s="14"/>
      <c r="BP1690" s="14"/>
      <c r="BQ1690" s="14"/>
      <c r="BR1690" s="14"/>
      <c r="BS1690" s="14"/>
      <c r="BT1690" s="14"/>
      <c r="BU1690" s="14"/>
      <c r="BV1690" s="14"/>
      <c r="BW1690" s="14"/>
      <c r="BX1690" s="14"/>
      <c r="BY1690" s="14"/>
      <c r="BZ1690" s="14"/>
      <c r="CA1690" s="14"/>
      <c r="CB1690" s="14"/>
      <c r="CC1690" s="14"/>
      <c r="CD1690" s="14"/>
      <c r="CE1690" s="14"/>
      <c r="CF1690" s="14"/>
      <c r="CG1690" s="14"/>
      <c r="CH1690" s="14"/>
      <c r="CI1690" s="14"/>
      <c r="CJ1690" s="14"/>
      <c r="CK1690" s="14"/>
      <c r="CL1690" s="14"/>
      <c r="CM1690" s="14"/>
      <c r="CN1690" s="14"/>
      <c r="CO1690" s="14"/>
      <c r="CP1690" s="14"/>
      <c r="CQ1690" s="14"/>
      <c r="CR1690" s="14"/>
      <c r="CS1690" s="14"/>
      <c r="CT1690" s="14"/>
      <c r="CU1690" s="14"/>
      <c r="CV1690" s="14"/>
      <c r="CW1690" s="14"/>
      <c r="CX1690" s="14"/>
      <c r="CY1690" s="14"/>
      <c r="CZ1690" s="14"/>
      <c r="DA1690" s="14"/>
      <c r="DB1690" s="14"/>
      <c r="DC1690" s="14"/>
      <c r="DD1690" s="14"/>
      <c r="DE1690" s="14"/>
      <c r="DF1690" s="14"/>
      <c r="DG1690" s="14"/>
      <c r="DH1690" s="14"/>
      <c r="DI1690" s="14"/>
      <c r="DJ1690" s="14"/>
      <c r="DK1690" s="14"/>
      <c r="DL1690" s="14"/>
      <c r="DM1690" s="14"/>
      <c r="DN1690" s="14"/>
      <c r="DO1690" s="14"/>
      <c r="DP1690" s="14"/>
      <c r="DQ1690" s="14"/>
      <c r="DR1690" s="14"/>
      <c r="DS1690" s="14"/>
      <c r="DT1690" s="14"/>
      <c r="DU1690" s="14"/>
      <c r="DV1690" s="14"/>
      <c r="DW1690" s="14"/>
      <c r="DX1690" s="14"/>
      <c r="DY1690" s="14"/>
      <c r="DZ1690" s="14"/>
      <c r="EA1690" s="14"/>
      <c r="EB1690" s="14"/>
      <c r="EC1690" s="14"/>
      <c r="ED1690" s="14"/>
      <c r="EE1690" s="14"/>
      <c r="EF1690" s="14"/>
      <c r="EG1690" s="14"/>
      <c r="EH1690" s="14"/>
      <c r="EI1690" s="14"/>
      <c r="EJ1690" s="14"/>
      <c r="EK1690" s="14"/>
      <c r="EL1690" s="14"/>
      <c r="EM1690" s="14"/>
      <c r="EN1690" s="14"/>
      <c r="EO1690" s="14"/>
      <c r="EP1690" s="14"/>
      <c r="EQ1690" s="14"/>
      <c r="ER1690" s="14"/>
      <c r="ES1690" s="14"/>
      <c r="ET1690" s="14"/>
      <c r="EU1690" s="14"/>
      <c r="EV1690" s="14"/>
      <c r="EW1690" s="14"/>
      <c r="EX1690" s="14"/>
      <c r="EY1690" s="14"/>
      <c r="EZ1690" s="14"/>
      <c r="FA1690" s="14"/>
      <c r="FB1690" s="14"/>
      <c r="FC1690" s="14"/>
      <c r="FD1690" s="14"/>
      <c r="FE1690" s="14"/>
      <c r="FF1690" s="14"/>
      <c r="FG1690" s="14"/>
      <c r="FH1690" s="14"/>
      <c r="FI1690" s="14"/>
      <c r="FJ1690" s="14"/>
      <c r="FK1690" s="14"/>
      <c r="FL1690" s="14"/>
      <c r="FM1690" s="14"/>
      <c r="FN1690" s="14"/>
      <c r="FO1690" s="14"/>
      <c r="FP1690" s="14"/>
      <c r="FQ1690" s="14"/>
      <c r="FR1690" s="14"/>
      <c r="FS1690" s="14"/>
      <c r="FT1690" s="14"/>
      <c r="FU1690" s="14"/>
      <c r="FV1690" s="14"/>
      <c r="FW1690" s="14"/>
      <c r="FX1690" s="14"/>
      <c r="FY1690" s="14"/>
      <c r="FZ1690" s="14"/>
      <c r="GA1690" s="14"/>
      <c r="GB1690" s="14"/>
      <c r="GC1690" s="14"/>
      <c r="GD1690" s="14"/>
      <c r="GE1690" s="14"/>
      <c r="GF1690" s="14"/>
      <c r="GG1690" s="14"/>
      <c r="GH1690" s="14"/>
      <c r="GI1690" s="14"/>
      <c r="GJ1690" s="14"/>
      <c r="GK1690" s="14"/>
      <c r="GL1690" s="14"/>
      <c r="GM1690" s="14"/>
      <c r="GN1690" s="14"/>
      <c r="GO1690" s="14"/>
      <c r="GP1690" s="14"/>
      <c r="GQ1690" s="14"/>
      <c r="GR1690" s="14"/>
      <c r="GS1690" s="14"/>
      <c r="GT1690" s="14"/>
      <c r="GU1690" s="14"/>
      <c r="GV1690" s="14"/>
      <c r="GW1690" s="14"/>
      <c r="GX1690" s="14"/>
      <c r="GY1690" s="14"/>
      <c r="GZ1690" s="14"/>
      <c r="HA1690" s="14"/>
      <c r="HB1690" s="14"/>
      <c r="HC1690" s="14"/>
      <c r="HD1690" s="14"/>
      <c r="HE1690" s="14"/>
      <c r="HF1690" s="14"/>
      <c r="HG1690" s="14"/>
      <c r="HH1690" s="14"/>
      <c r="HI1690" s="14"/>
      <c r="HJ1690" s="14"/>
      <c r="HK1690" s="14"/>
      <c r="HL1690" s="14"/>
      <c r="HM1690" s="14"/>
      <c r="HN1690" s="14"/>
      <c r="HO1690" s="14"/>
      <c r="HP1690" s="14"/>
      <c r="HQ1690" s="14"/>
      <c r="HR1690" s="14"/>
      <c r="HS1690" s="14"/>
      <c r="HT1690" s="14"/>
      <c r="HU1690" s="14"/>
      <c r="HV1690" s="14"/>
      <c r="HW1690" s="14"/>
      <c r="HX1690" s="14"/>
      <c r="HY1690" s="14"/>
      <c r="HZ1690" s="14"/>
      <c r="IA1690" s="14"/>
      <c r="IB1690" s="14"/>
      <c r="IC1690" s="14"/>
      <c r="ID1690" s="14"/>
    </row>
    <row r="1691" spans="1:238" x14ac:dyDescent="0.2">
      <c r="A1691" s="11">
        <f t="shared" si="32"/>
        <v>1677</v>
      </c>
      <c r="B1691" s="38" t="s">
        <v>2070</v>
      </c>
      <c r="C1691" s="38" t="s">
        <v>2481</v>
      </c>
      <c r="D1691" s="38" t="s">
        <v>1051</v>
      </c>
      <c r="E1691" s="69" t="s">
        <v>2050</v>
      </c>
      <c r="F1691" s="40" t="s">
        <v>907</v>
      </c>
      <c r="G1691" s="39">
        <v>2057</v>
      </c>
      <c r="H1691" s="39">
        <v>3604</v>
      </c>
      <c r="I1691" s="41" t="s">
        <v>15</v>
      </c>
      <c r="J1691" s="43" t="s">
        <v>17</v>
      </c>
      <c r="K1691" s="42"/>
      <c r="L1691" s="12"/>
      <c r="M1691" s="12"/>
      <c r="N1691" s="12"/>
      <c r="O1691" s="12"/>
      <c r="P1691" s="12"/>
      <c r="Q1691" s="12"/>
      <c r="R1691" s="12"/>
      <c r="S1691" s="12"/>
      <c r="T1691" s="12"/>
      <c r="U1691" s="12"/>
      <c r="V1691" s="12"/>
      <c r="W1691" s="12"/>
      <c r="X1691" s="12"/>
      <c r="Y1691" s="12"/>
      <c r="Z1691" s="12"/>
      <c r="AA1691" s="12"/>
      <c r="AB1691" s="12"/>
      <c r="AC1691" s="12"/>
      <c r="AD1691" s="12"/>
      <c r="AE1691" s="12"/>
      <c r="AF1691" s="12"/>
      <c r="AG1691" s="12"/>
      <c r="AH1691" s="12"/>
      <c r="AI1691" s="12"/>
      <c r="AJ1691" s="12"/>
      <c r="AK1691" s="12"/>
      <c r="AL1691" s="12"/>
      <c r="AM1691" s="12"/>
      <c r="AN1691" s="12"/>
      <c r="AO1691" s="12"/>
      <c r="AP1691" s="12"/>
      <c r="AQ1691" s="12"/>
      <c r="AR1691" s="12"/>
      <c r="AS1691" s="12"/>
      <c r="AT1691" s="12"/>
      <c r="AU1691" s="12"/>
      <c r="AV1691" s="12"/>
      <c r="AW1691" s="12"/>
      <c r="AX1691" s="12"/>
      <c r="AY1691" s="12"/>
      <c r="AZ1691" s="12"/>
      <c r="BA1691" s="12"/>
      <c r="BB1691" s="12"/>
      <c r="BC1691" s="12"/>
      <c r="BD1691" s="12"/>
      <c r="BE1691" s="12"/>
      <c r="BF1691" s="12"/>
      <c r="BG1691" s="12"/>
      <c r="BH1691" s="12"/>
      <c r="BI1691" s="12"/>
      <c r="BJ1691" s="12"/>
      <c r="BK1691" s="12"/>
      <c r="BL1691" s="12"/>
      <c r="BM1691" s="12"/>
      <c r="BN1691" s="12"/>
      <c r="BO1691" s="12"/>
      <c r="BP1691" s="12"/>
      <c r="BQ1691" s="12"/>
      <c r="BR1691" s="12"/>
      <c r="BS1691" s="12"/>
      <c r="BT1691" s="12"/>
      <c r="BU1691" s="12"/>
      <c r="BV1691" s="12"/>
      <c r="BW1691" s="12"/>
      <c r="BX1691" s="12"/>
      <c r="BY1691" s="12"/>
      <c r="BZ1691" s="12"/>
      <c r="CA1691" s="12"/>
      <c r="CB1691" s="12"/>
      <c r="CC1691" s="12"/>
      <c r="CD1691" s="12"/>
      <c r="CE1691" s="12"/>
      <c r="CF1691" s="12"/>
      <c r="CG1691" s="12"/>
      <c r="CH1691" s="12"/>
      <c r="CI1691" s="12"/>
      <c r="CJ1691" s="12"/>
      <c r="CK1691" s="12"/>
      <c r="CL1691" s="12"/>
      <c r="CM1691" s="12"/>
      <c r="CN1691" s="12"/>
      <c r="CO1691" s="12"/>
      <c r="CP1691" s="12"/>
      <c r="CQ1691" s="12"/>
      <c r="CR1691" s="12"/>
      <c r="CS1691" s="12"/>
      <c r="CT1691" s="12"/>
      <c r="CU1691" s="12"/>
      <c r="CV1691" s="12"/>
      <c r="CW1691" s="12"/>
      <c r="CX1691" s="12"/>
      <c r="CY1691" s="12"/>
      <c r="CZ1691" s="12"/>
      <c r="DA1691" s="12"/>
      <c r="DB1691" s="12"/>
      <c r="DC1691" s="12"/>
      <c r="DD1691" s="12"/>
      <c r="DE1691" s="12"/>
      <c r="DF1691" s="12"/>
      <c r="DG1691" s="12"/>
      <c r="DH1691" s="12"/>
      <c r="DI1691" s="12"/>
      <c r="DJ1691" s="12"/>
      <c r="DK1691" s="12"/>
      <c r="DL1691" s="12"/>
      <c r="DM1691" s="12"/>
      <c r="DN1691" s="12"/>
      <c r="DO1691" s="12"/>
      <c r="DP1691" s="12"/>
      <c r="DQ1691" s="12"/>
      <c r="DR1691" s="12"/>
      <c r="DS1691" s="12"/>
      <c r="DT1691" s="12"/>
      <c r="DU1691" s="12"/>
      <c r="DV1691" s="12"/>
      <c r="DW1691" s="12"/>
      <c r="DX1691" s="12"/>
      <c r="DY1691" s="12"/>
      <c r="DZ1691" s="12"/>
      <c r="EA1691" s="12"/>
      <c r="EB1691" s="12"/>
      <c r="EC1691" s="12"/>
      <c r="ED1691" s="12"/>
      <c r="EE1691" s="12"/>
      <c r="EF1691" s="12"/>
      <c r="EG1691" s="12"/>
      <c r="EH1691" s="12"/>
      <c r="EI1691" s="12"/>
      <c r="EJ1691" s="12"/>
      <c r="EK1691" s="12"/>
      <c r="EL1691" s="12"/>
      <c r="EM1691" s="12"/>
      <c r="EN1691" s="12"/>
      <c r="EO1691" s="12"/>
      <c r="EP1691" s="12"/>
      <c r="EQ1691" s="12"/>
      <c r="ER1691" s="12"/>
      <c r="ES1691" s="12"/>
      <c r="ET1691" s="12"/>
      <c r="EU1691" s="12"/>
      <c r="EV1691" s="12"/>
      <c r="EW1691" s="12"/>
      <c r="EX1691" s="12"/>
      <c r="EY1691" s="12"/>
      <c r="EZ1691" s="12"/>
      <c r="FA1691" s="12"/>
      <c r="FB1691" s="12"/>
      <c r="FC1691" s="12"/>
      <c r="FD1691" s="12"/>
      <c r="FE1691" s="12"/>
      <c r="FF1691" s="12"/>
      <c r="FG1691" s="12"/>
      <c r="FH1691" s="12"/>
      <c r="FI1691" s="12"/>
      <c r="FJ1691" s="12"/>
      <c r="FK1691" s="12"/>
      <c r="FL1691" s="12"/>
      <c r="FM1691" s="12"/>
      <c r="FN1691" s="12"/>
      <c r="FO1691" s="12"/>
      <c r="FP1691" s="12"/>
      <c r="FQ1691" s="12"/>
      <c r="FR1691" s="12"/>
      <c r="FS1691" s="12"/>
      <c r="FT1691" s="12"/>
      <c r="FU1691" s="12"/>
      <c r="FV1691" s="12"/>
      <c r="FW1691" s="12"/>
      <c r="FX1691" s="12"/>
      <c r="FY1691" s="12"/>
      <c r="FZ1691" s="12"/>
      <c r="GA1691" s="12"/>
      <c r="GB1691" s="12"/>
      <c r="GC1691" s="12"/>
      <c r="GD1691" s="12"/>
      <c r="GE1691" s="12"/>
      <c r="GF1691" s="12"/>
      <c r="GG1691" s="12"/>
      <c r="GH1691" s="12"/>
      <c r="GI1691" s="12"/>
      <c r="GJ1691" s="12"/>
      <c r="GK1691" s="12"/>
      <c r="GL1691" s="12"/>
      <c r="GM1691" s="12"/>
      <c r="GN1691" s="12"/>
      <c r="GO1691" s="12"/>
      <c r="GP1691" s="12"/>
      <c r="GQ1691" s="12"/>
      <c r="GR1691" s="12"/>
      <c r="GS1691" s="12"/>
      <c r="GT1691" s="12"/>
      <c r="GU1691" s="12"/>
      <c r="GV1691" s="12"/>
      <c r="GW1691" s="12"/>
      <c r="GX1691" s="12"/>
      <c r="GY1691" s="12"/>
      <c r="GZ1691" s="12"/>
      <c r="HA1691" s="12"/>
      <c r="HB1691" s="12"/>
      <c r="HC1691" s="12"/>
      <c r="HD1691" s="12"/>
      <c r="HE1691" s="12"/>
      <c r="HF1691" s="12"/>
      <c r="HG1691" s="12"/>
      <c r="HH1691" s="12"/>
      <c r="HI1691" s="12"/>
      <c r="HJ1691" s="12"/>
      <c r="HK1691" s="12"/>
      <c r="HL1691" s="12"/>
      <c r="HM1691" s="12"/>
      <c r="HN1691" s="12"/>
      <c r="HO1691" s="12"/>
      <c r="HP1691" s="12"/>
      <c r="HQ1691" s="12"/>
      <c r="HR1691" s="12"/>
      <c r="HS1691" s="12"/>
      <c r="HT1691" s="12"/>
      <c r="HU1691" s="12"/>
      <c r="HV1691" s="12"/>
      <c r="HW1691" s="12"/>
      <c r="HX1691" s="12"/>
      <c r="HY1691" s="12"/>
      <c r="HZ1691" s="12"/>
      <c r="IA1691" s="12"/>
      <c r="IB1691" s="12"/>
      <c r="IC1691" s="12"/>
      <c r="ID1691" s="12"/>
    </row>
    <row r="1692" spans="1:238" x14ac:dyDescent="0.2">
      <c r="A1692" s="11">
        <f t="shared" si="32"/>
        <v>1678</v>
      </c>
      <c r="B1692" s="38" t="s">
        <v>556</v>
      </c>
      <c r="C1692" s="38" t="s">
        <v>2481</v>
      </c>
      <c r="D1692" s="60" t="s">
        <v>1051</v>
      </c>
      <c r="E1692" s="69" t="s">
        <v>2079</v>
      </c>
      <c r="F1692" s="40" t="s">
        <v>1311</v>
      </c>
      <c r="G1692" s="85">
        <v>3592</v>
      </c>
      <c r="H1692" s="85">
        <v>7123</v>
      </c>
      <c r="I1692" s="41" t="s">
        <v>18</v>
      </c>
      <c r="J1692" s="86" t="s">
        <v>17</v>
      </c>
      <c r="K1692" s="42"/>
      <c r="L1692" s="18"/>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18"/>
      <c r="AM1692" s="18"/>
      <c r="AN1692" s="18"/>
      <c r="AO1692" s="18"/>
      <c r="AP1692" s="18"/>
      <c r="AQ1692" s="18"/>
      <c r="AR1692" s="18"/>
      <c r="AS1692" s="18"/>
      <c r="AT1692" s="18"/>
      <c r="AU1692" s="18"/>
      <c r="AV1692" s="18"/>
      <c r="AW1692" s="18"/>
      <c r="AX1692" s="18"/>
      <c r="AY1692" s="18"/>
      <c r="AZ1692" s="18"/>
      <c r="BA1692" s="18"/>
      <c r="BB1692" s="18"/>
      <c r="BC1692" s="18"/>
      <c r="BD1692" s="18"/>
      <c r="BE1692" s="18"/>
      <c r="BF1692" s="18"/>
      <c r="BG1692" s="18"/>
      <c r="BH1692" s="18"/>
      <c r="BI1692" s="18"/>
      <c r="BJ1692" s="18"/>
      <c r="BK1692" s="18"/>
      <c r="BL1692" s="18"/>
      <c r="BM1692" s="18"/>
      <c r="BN1692" s="18"/>
      <c r="BO1692" s="18"/>
      <c r="BP1692" s="18"/>
      <c r="BQ1692" s="18"/>
      <c r="BR1692" s="18"/>
      <c r="BS1692" s="18"/>
      <c r="BT1692" s="18"/>
      <c r="BU1692" s="18"/>
      <c r="BV1692" s="18"/>
      <c r="BW1692" s="18"/>
      <c r="BX1692" s="18"/>
      <c r="BY1692" s="18"/>
      <c r="BZ1692" s="18"/>
      <c r="CA1692" s="18"/>
      <c r="CB1692" s="18"/>
      <c r="CC1692" s="18"/>
      <c r="CD1692" s="18"/>
      <c r="CE1692" s="18"/>
      <c r="CF1692" s="18"/>
      <c r="CG1692" s="18"/>
      <c r="CH1692" s="18"/>
      <c r="CI1692" s="18"/>
      <c r="CJ1692" s="18"/>
      <c r="CK1692" s="18"/>
      <c r="CL1692" s="18"/>
      <c r="CM1692" s="18"/>
      <c r="CN1692" s="18"/>
      <c r="CO1692" s="18"/>
      <c r="CP1692" s="18"/>
      <c r="CQ1692" s="18"/>
      <c r="CR1692" s="18"/>
      <c r="CS1692" s="18"/>
      <c r="CT1692" s="18"/>
      <c r="CU1692" s="18"/>
      <c r="CV1692" s="18"/>
      <c r="CW1692" s="18"/>
      <c r="CX1692" s="18"/>
      <c r="CY1692" s="18"/>
      <c r="CZ1692" s="18"/>
      <c r="DA1692" s="18"/>
      <c r="DB1692" s="18"/>
      <c r="DC1692" s="18"/>
      <c r="DD1692" s="18"/>
      <c r="DE1692" s="18"/>
      <c r="DF1692" s="18"/>
      <c r="DG1692" s="18"/>
      <c r="DH1692" s="18"/>
      <c r="DI1692" s="18"/>
      <c r="DJ1692" s="18"/>
      <c r="DK1692" s="18"/>
      <c r="DL1692" s="18"/>
      <c r="DM1692" s="18"/>
      <c r="DN1692" s="18"/>
      <c r="DO1692" s="18"/>
      <c r="DP1692" s="18"/>
      <c r="DQ1692" s="18"/>
      <c r="DR1692" s="18"/>
      <c r="DS1692" s="18"/>
      <c r="DT1692" s="18"/>
      <c r="DU1692" s="18"/>
      <c r="DV1692" s="18"/>
      <c r="DW1692" s="18"/>
      <c r="DX1692" s="18"/>
      <c r="DY1692" s="18"/>
      <c r="DZ1692" s="18"/>
      <c r="EA1692" s="18"/>
      <c r="EB1692" s="18"/>
      <c r="EC1692" s="18"/>
      <c r="ED1692" s="18"/>
      <c r="EE1692" s="18"/>
      <c r="EF1692" s="18"/>
      <c r="EG1692" s="18"/>
      <c r="EH1692" s="18"/>
      <c r="EI1692" s="18"/>
      <c r="EJ1692" s="18"/>
      <c r="EK1692" s="18"/>
      <c r="EL1692" s="18"/>
      <c r="EM1692" s="18"/>
      <c r="EN1692" s="18"/>
      <c r="EO1692" s="18"/>
      <c r="EP1692" s="18"/>
      <c r="EQ1692" s="18"/>
      <c r="ER1692" s="18"/>
      <c r="ES1692" s="18"/>
      <c r="ET1692" s="18"/>
      <c r="EU1692" s="18"/>
      <c r="EV1692" s="18"/>
      <c r="EW1692" s="18"/>
      <c r="EX1692" s="18"/>
      <c r="EY1692" s="18"/>
      <c r="EZ1692" s="18"/>
      <c r="FA1692" s="18"/>
      <c r="FB1692" s="18"/>
      <c r="FC1692" s="18"/>
      <c r="FD1692" s="18"/>
      <c r="FE1692" s="18"/>
      <c r="FF1692" s="18"/>
      <c r="FG1692" s="18"/>
      <c r="FH1692" s="18"/>
      <c r="FI1692" s="18"/>
      <c r="FJ1692" s="18"/>
      <c r="FK1692" s="18"/>
      <c r="FL1692" s="18"/>
      <c r="FM1692" s="18"/>
      <c r="FN1692" s="18"/>
      <c r="FO1692" s="18"/>
      <c r="FP1692" s="18"/>
      <c r="FQ1692" s="18"/>
      <c r="FR1692" s="18"/>
      <c r="FS1692" s="18"/>
      <c r="FT1692" s="18"/>
      <c r="FU1692" s="18"/>
      <c r="FV1692" s="18"/>
      <c r="FW1692" s="18"/>
      <c r="FX1692" s="18"/>
      <c r="FY1692" s="18"/>
      <c r="FZ1692" s="18"/>
      <c r="GA1692" s="18"/>
      <c r="GB1692" s="18"/>
      <c r="GC1692" s="18"/>
      <c r="GD1692" s="18"/>
      <c r="GE1692" s="18"/>
      <c r="GF1692" s="18"/>
      <c r="GG1692" s="18"/>
      <c r="GH1692" s="18"/>
      <c r="GI1692" s="18"/>
      <c r="GJ1692" s="18"/>
      <c r="GK1692" s="18"/>
      <c r="GL1692" s="18"/>
      <c r="GM1692" s="18"/>
      <c r="GN1692" s="18"/>
      <c r="GO1692" s="18"/>
      <c r="GP1692" s="18"/>
      <c r="GQ1692" s="18"/>
      <c r="GR1692" s="18"/>
      <c r="GS1692" s="18"/>
      <c r="GT1692" s="18"/>
      <c r="GU1692" s="18"/>
      <c r="GV1692" s="18"/>
      <c r="GW1692" s="18"/>
      <c r="GX1692" s="18"/>
      <c r="GY1692" s="18"/>
      <c r="GZ1692" s="18"/>
      <c r="HA1692" s="18"/>
      <c r="HB1692" s="18"/>
      <c r="HC1692" s="18"/>
      <c r="HD1692" s="18"/>
      <c r="HE1692" s="18"/>
      <c r="HF1692" s="18"/>
      <c r="HG1692" s="18"/>
      <c r="HH1692" s="18"/>
      <c r="HI1692" s="18"/>
      <c r="HJ1692" s="18"/>
      <c r="HK1692" s="18"/>
      <c r="HL1692" s="18"/>
      <c r="HM1692" s="18"/>
      <c r="HN1692" s="18"/>
      <c r="HO1692" s="18"/>
      <c r="HP1692" s="18"/>
      <c r="HQ1692" s="18"/>
      <c r="HR1692" s="18"/>
      <c r="HS1692" s="18"/>
      <c r="HT1692" s="18"/>
      <c r="HU1692" s="18"/>
      <c r="HV1692" s="18"/>
      <c r="HW1692" s="18"/>
      <c r="HX1692" s="18"/>
      <c r="HY1692" s="18"/>
      <c r="HZ1692" s="18"/>
      <c r="IA1692" s="18"/>
      <c r="IB1692" s="18"/>
      <c r="IC1692" s="18"/>
      <c r="ID1692" s="18"/>
    </row>
    <row r="1693" spans="1:238" x14ac:dyDescent="0.2">
      <c r="A1693" s="11">
        <f t="shared" si="32"/>
        <v>1679</v>
      </c>
      <c r="B1693" s="46" t="s">
        <v>2191</v>
      </c>
      <c r="C1693" s="46" t="s">
        <v>2481</v>
      </c>
      <c r="D1693" s="38" t="s">
        <v>1051</v>
      </c>
      <c r="E1693" s="69" t="s">
        <v>2183</v>
      </c>
      <c r="F1693" s="40" t="s">
        <v>1137</v>
      </c>
      <c r="G1693" s="39">
        <v>1098</v>
      </c>
      <c r="H1693" s="39">
        <v>2234</v>
      </c>
      <c r="I1693" s="41" t="s">
        <v>18</v>
      </c>
      <c r="J1693" s="43" t="s">
        <v>17</v>
      </c>
      <c r="K1693" s="42"/>
      <c r="L1693" s="12"/>
      <c r="M1693" s="12"/>
      <c r="N1693" s="12"/>
      <c r="O1693" s="12"/>
      <c r="P1693" s="12"/>
      <c r="Q1693" s="12"/>
      <c r="R1693" s="12"/>
      <c r="S1693" s="12"/>
      <c r="T1693" s="12"/>
      <c r="U1693" s="12"/>
      <c r="V1693" s="12"/>
      <c r="W1693" s="12"/>
      <c r="X1693" s="12"/>
      <c r="Y1693" s="12"/>
      <c r="Z1693" s="12"/>
      <c r="AA1693" s="12"/>
      <c r="AB1693" s="12"/>
      <c r="AC1693" s="12"/>
      <c r="AD1693" s="12"/>
      <c r="AE1693" s="12"/>
      <c r="AF1693" s="12"/>
      <c r="AG1693" s="12"/>
      <c r="AH1693" s="12"/>
      <c r="AI1693" s="12"/>
      <c r="AJ1693" s="12"/>
      <c r="AK1693" s="12"/>
      <c r="AL1693" s="12"/>
      <c r="AM1693" s="12"/>
      <c r="AN1693" s="12"/>
      <c r="AO1693" s="12"/>
      <c r="AP1693" s="12"/>
      <c r="AQ1693" s="12"/>
      <c r="AR1693" s="12"/>
      <c r="AS1693" s="12"/>
      <c r="AT1693" s="12"/>
      <c r="AU1693" s="12"/>
      <c r="AV1693" s="12"/>
      <c r="AW1693" s="12"/>
      <c r="AX1693" s="12"/>
      <c r="AY1693" s="12"/>
      <c r="AZ1693" s="12"/>
      <c r="BA1693" s="12"/>
      <c r="BB1693" s="12"/>
      <c r="BC1693" s="12"/>
      <c r="BD1693" s="12"/>
      <c r="BE1693" s="12"/>
      <c r="BF1693" s="12"/>
      <c r="BG1693" s="12"/>
      <c r="BH1693" s="12"/>
      <c r="BI1693" s="12"/>
      <c r="BJ1693" s="12"/>
      <c r="BK1693" s="12"/>
      <c r="BL1693" s="12"/>
      <c r="BM1693" s="12"/>
      <c r="BN1693" s="12"/>
      <c r="BO1693" s="12"/>
      <c r="BP1693" s="12"/>
      <c r="BQ1693" s="12"/>
      <c r="BR1693" s="12"/>
      <c r="BS1693" s="12"/>
      <c r="BT1693" s="12"/>
      <c r="BU1693" s="12"/>
      <c r="BV1693" s="12"/>
      <c r="BW1693" s="12"/>
      <c r="BX1693" s="12"/>
      <c r="BY1693" s="12"/>
      <c r="BZ1693" s="12"/>
      <c r="CA1693" s="12"/>
      <c r="CB1693" s="12"/>
      <c r="CC1693" s="12"/>
      <c r="CD1693" s="12"/>
      <c r="CE1693" s="12"/>
      <c r="CF1693" s="12"/>
      <c r="CG1693" s="12"/>
      <c r="CH1693" s="12"/>
      <c r="CI1693" s="12"/>
      <c r="CJ1693" s="12"/>
      <c r="CK1693" s="12"/>
      <c r="CL1693" s="12"/>
      <c r="CM1693" s="12"/>
      <c r="CN1693" s="12"/>
      <c r="CO1693" s="12"/>
      <c r="CP1693" s="12"/>
      <c r="CQ1693" s="12"/>
      <c r="CR1693" s="12"/>
      <c r="CS1693" s="12"/>
      <c r="CT1693" s="12"/>
      <c r="CU1693" s="12"/>
      <c r="CV1693" s="12"/>
      <c r="CW1693" s="12"/>
      <c r="CX1693" s="12"/>
      <c r="CY1693" s="12"/>
      <c r="CZ1693" s="12"/>
      <c r="DA1693" s="12"/>
      <c r="DB1693" s="12"/>
      <c r="DC1693" s="12"/>
      <c r="DD1693" s="12"/>
      <c r="DE1693" s="12"/>
      <c r="DF1693" s="12"/>
      <c r="DG1693" s="12"/>
      <c r="DH1693" s="12"/>
      <c r="DI1693" s="12"/>
      <c r="DJ1693" s="12"/>
      <c r="DK1693" s="12"/>
      <c r="DL1693" s="12"/>
      <c r="DM1693" s="12"/>
      <c r="DN1693" s="12"/>
      <c r="DO1693" s="12"/>
      <c r="DP1693" s="12"/>
      <c r="DQ1693" s="12"/>
      <c r="DR1693" s="12"/>
      <c r="DS1693" s="12"/>
      <c r="DT1693" s="12"/>
      <c r="DU1693" s="12"/>
      <c r="DV1693" s="12"/>
      <c r="DW1693" s="12"/>
      <c r="DX1693" s="12"/>
      <c r="DY1693" s="12"/>
      <c r="DZ1693" s="12"/>
      <c r="EA1693" s="12"/>
      <c r="EB1693" s="12"/>
      <c r="EC1693" s="12"/>
      <c r="ED1693" s="12"/>
      <c r="EE1693" s="12"/>
      <c r="EF1693" s="12"/>
      <c r="EG1693" s="12"/>
      <c r="EH1693" s="12"/>
      <c r="EI1693" s="12"/>
      <c r="EJ1693" s="12"/>
      <c r="EK1693" s="12"/>
      <c r="EL1693" s="12"/>
      <c r="EM1693" s="12"/>
      <c r="EN1693" s="12"/>
      <c r="EO1693" s="12"/>
      <c r="EP1693" s="12"/>
      <c r="EQ1693" s="12"/>
      <c r="ER1693" s="12"/>
      <c r="ES1693" s="12"/>
      <c r="ET1693" s="12"/>
      <c r="EU1693" s="12"/>
      <c r="EV1693" s="12"/>
      <c r="EW1693" s="12"/>
      <c r="EX1693" s="12"/>
      <c r="EY1693" s="12"/>
      <c r="EZ1693" s="12"/>
      <c r="FA1693" s="12"/>
      <c r="FB1693" s="12"/>
      <c r="FC1693" s="12"/>
      <c r="FD1693" s="12"/>
      <c r="FE1693" s="12"/>
      <c r="FF1693" s="12"/>
      <c r="FG1693" s="12"/>
      <c r="FH1693" s="12"/>
      <c r="FI1693" s="12"/>
      <c r="FJ1693" s="12"/>
      <c r="FK1693" s="12"/>
      <c r="FL1693" s="12"/>
      <c r="FM1693" s="12"/>
      <c r="FN1693" s="12"/>
      <c r="FO1693" s="12"/>
      <c r="FP1693" s="12"/>
      <c r="FQ1693" s="12"/>
      <c r="FR1693" s="12"/>
      <c r="FS1693" s="12"/>
      <c r="FT1693" s="12"/>
      <c r="FU1693" s="12"/>
      <c r="FV1693" s="12"/>
      <c r="FW1693" s="12"/>
      <c r="FX1693" s="12"/>
      <c r="FY1693" s="12"/>
      <c r="FZ1693" s="12"/>
      <c r="GA1693" s="12"/>
      <c r="GB1693" s="12"/>
      <c r="GC1693" s="12"/>
      <c r="GD1693" s="12"/>
      <c r="GE1693" s="12"/>
      <c r="GF1693" s="12"/>
      <c r="GG1693" s="12"/>
      <c r="GH1693" s="12"/>
      <c r="GI1693" s="12"/>
      <c r="GJ1693" s="12"/>
      <c r="GK1693" s="12"/>
      <c r="GL1693" s="12"/>
      <c r="GM1693" s="12"/>
      <c r="GN1693" s="12"/>
      <c r="GO1693" s="12"/>
      <c r="GP1693" s="12"/>
      <c r="GQ1693" s="12"/>
      <c r="GR1693" s="12"/>
      <c r="GS1693" s="12"/>
      <c r="GT1693" s="12"/>
      <c r="GU1693" s="12"/>
      <c r="GV1693" s="12"/>
      <c r="GW1693" s="12"/>
      <c r="GX1693" s="12"/>
      <c r="GY1693" s="12"/>
      <c r="GZ1693" s="12"/>
      <c r="HA1693" s="12"/>
      <c r="HB1693" s="12"/>
      <c r="HC1693" s="12"/>
      <c r="HD1693" s="12"/>
      <c r="HE1693" s="12"/>
      <c r="HF1693" s="12"/>
      <c r="HG1693" s="12"/>
      <c r="HH1693" s="12"/>
      <c r="HI1693" s="12"/>
      <c r="HJ1693" s="12"/>
      <c r="HK1693" s="12"/>
      <c r="HL1693" s="12"/>
      <c r="HM1693" s="12"/>
      <c r="HN1693" s="12"/>
      <c r="HO1693" s="12"/>
      <c r="HP1693" s="12"/>
      <c r="HQ1693" s="12"/>
      <c r="HR1693" s="12"/>
      <c r="HS1693" s="12"/>
      <c r="HT1693" s="12"/>
      <c r="HU1693" s="12"/>
      <c r="HV1693" s="12"/>
      <c r="HW1693" s="12"/>
      <c r="HX1693" s="12"/>
      <c r="HY1693" s="12"/>
      <c r="HZ1693" s="12"/>
      <c r="IA1693" s="12"/>
      <c r="IB1693" s="12"/>
      <c r="IC1693" s="12"/>
      <c r="ID1693" s="12"/>
    </row>
    <row r="1694" spans="1:238" x14ac:dyDescent="0.2">
      <c r="A1694" s="11">
        <f t="shared" si="32"/>
        <v>1680</v>
      </c>
      <c r="B1694" s="46" t="s">
        <v>2203</v>
      </c>
      <c r="C1694" s="38" t="s">
        <v>2481</v>
      </c>
      <c r="D1694" s="38" t="s">
        <v>1051</v>
      </c>
      <c r="E1694" s="69" t="s">
        <v>2202</v>
      </c>
      <c r="F1694" s="40" t="s">
        <v>2204</v>
      </c>
      <c r="G1694" s="39">
        <v>6661</v>
      </c>
      <c r="H1694" s="39">
        <v>10519</v>
      </c>
      <c r="I1694" s="41" t="s">
        <v>15</v>
      </c>
      <c r="J1694" s="43" t="s">
        <v>17</v>
      </c>
      <c r="K1694" s="42"/>
      <c r="L1694" s="12"/>
      <c r="M1694" s="12"/>
      <c r="N1694" s="12"/>
      <c r="O1694" s="12"/>
      <c r="P1694" s="12"/>
      <c r="Q1694" s="12"/>
      <c r="R1694" s="12"/>
      <c r="S1694" s="12"/>
      <c r="T1694" s="12"/>
      <c r="U1694" s="12"/>
      <c r="V1694" s="12"/>
      <c r="W1694" s="12"/>
      <c r="X1694" s="12"/>
      <c r="Y1694" s="12"/>
      <c r="Z1694" s="12"/>
      <c r="AA1694" s="12"/>
      <c r="AB1694" s="12"/>
      <c r="AC1694" s="12"/>
      <c r="AD1694" s="12"/>
      <c r="AE1694" s="12"/>
      <c r="AF1694" s="12"/>
      <c r="AG1694" s="12"/>
      <c r="AH1694" s="12"/>
      <c r="AI1694" s="12"/>
      <c r="AJ1694" s="12"/>
      <c r="AK1694" s="12"/>
      <c r="AL1694" s="12"/>
      <c r="AM1694" s="12"/>
      <c r="AN1694" s="12"/>
      <c r="AO1694" s="12"/>
      <c r="AP1694" s="12"/>
      <c r="AQ1694" s="12"/>
      <c r="AR1694" s="12"/>
      <c r="AS1694" s="12"/>
      <c r="AT1694" s="12"/>
      <c r="AU1694" s="12"/>
      <c r="AV1694" s="12"/>
      <c r="AW1694" s="12"/>
      <c r="AX1694" s="12"/>
      <c r="AY1694" s="12"/>
      <c r="AZ1694" s="12"/>
      <c r="BA1694" s="12"/>
      <c r="BB1694" s="12"/>
      <c r="BC1694" s="12"/>
      <c r="BD1694" s="12"/>
      <c r="BE1694" s="12"/>
      <c r="BF1694" s="12"/>
      <c r="BG1694" s="12"/>
      <c r="BH1694" s="12"/>
      <c r="BI1694" s="12"/>
      <c r="BJ1694" s="12"/>
      <c r="BK1694" s="12"/>
      <c r="BL1694" s="12"/>
      <c r="BM1694" s="12"/>
      <c r="BN1694" s="12"/>
      <c r="BO1694" s="12"/>
      <c r="BP1694" s="12"/>
      <c r="BQ1694" s="12"/>
      <c r="BR1694" s="12"/>
      <c r="BS1694" s="12"/>
      <c r="BT1694" s="12"/>
      <c r="BU1694" s="12"/>
      <c r="BV1694" s="12"/>
      <c r="BW1694" s="12"/>
      <c r="BX1694" s="12"/>
      <c r="BY1694" s="12"/>
      <c r="BZ1694" s="12"/>
      <c r="CA1694" s="12"/>
      <c r="CB1694" s="12"/>
      <c r="CC1694" s="12"/>
      <c r="CD1694" s="12"/>
      <c r="CE1694" s="12"/>
      <c r="CF1694" s="12"/>
      <c r="CG1694" s="12"/>
      <c r="CH1694" s="12"/>
      <c r="CI1694" s="12"/>
      <c r="CJ1694" s="12"/>
      <c r="CK1694" s="12"/>
      <c r="CL1694" s="12"/>
      <c r="CM1694" s="12"/>
      <c r="CN1694" s="12"/>
      <c r="CO1694" s="12"/>
      <c r="CP1694" s="12"/>
      <c r="CQ1694" s="12"/>
      <c r="CR1694" s="12"/>
      <c r="CS1694" s="12"/>
      <c r="CT1694" s="12"/>
      <c r="CU1694" s="12"/>
      <c r="CV1694" s="12"/>
      <c r="CW1694" s="12"/>
      <c r="CX1694" s="12"/>
      <c r="CY1694" s="12"/>
      <c r="CZ1694" s="12"/>
      <c r="DA1694" s="12"/>
      <c r="DB1694" s="12"/>
      <c r="DC1694" s="12"/>
      <c r="DD1694" s="12"/>
      <c r="DE1694" s="12"/>
      <c r="DF1694" s="12"/>
      <c r="DG1694" s="12"/>
      <c r="DH1694" s="12"/>
      <c r="DI1694" s="12"/>
      <c r="DJ1694" s="12"/>
      <c r="DK1694" s="12"/>
      <c r="DL1694" s="12"/>
      <c r="DM1694" s="12"/>
      <c r="DN1694" s="12"/>
      <c r="DO1694" s="12"/>
      <c r="DP1694" s="12"/>
      <c r="DQ1694" s="12"/>
      <c r="DR1694" s="12"/>
      <c r="DS1694" s="12"/>
      <c r="DT1694" s="12"/>
      <c r="DU1694" s="12"/>
      <c r="DV1694" s="12"/>
      <c r="DW1694" s="12"/>
      <c r="DX1694" s="12"/>
      <c r="DY1694" s="12"/>
      <c r="DZ1694" s="12"/>
      <c r="EA1694" s="12"/>
      <c r="EB1694" s="12"/>
      <c r="EC1694" s="12"/>
      <c r="ED1694" s="12"/>
      <c r="EE1694" s="12"/>
      <c r="EF1694" s="12"/>
      <c r="EG1694" s="12"/>
      <c r="EH1694" s="12"/>
      <c r="EI1694" s="12"/>
      <c r="EJ1694" s="12"/>
      <c r="EK1694" s="12"/>
      <c r="EL1694" s="12"/>
      <c r="EM1694" s="12"/>
      <c r="EN1694" s="12"/>
      <c r="EO1694" s="12"/>
      <c r="EP1694" s="12"/>
      <c r="EQ1694" s="12"/>
      <c r="ER1694" s="12"/>
      <c r="ES1694" s="12"/>
      <c r="ET1694" s="12"/>
      <c r="EU1694" s="12"/>
      <c r="EV1694" s="12"/>
      <c r="EW1694" s="12"/>
      <c r="EX1694" s="12"/>
      <c r="EY1694" s="12"/>
      <c r="EZ1694" s="12"/>
      <c r="FA1694" s="12"/>
      <c r="FB1694" s="12"/>
      <c r="FC1694" s="12"/>
      <c r="FD1694" s="12"/>
      <c r="FE1694" s="12"/>
      <c r="FF1694" s="12"/>
      <c r="FG1694" s="12"/>
      <c r="FH1694" s="12"/>
      <c r="FI1694" s="12"/>
      <c r="FJ1694" s="12"/>
      <c r="FK1694" s="12"/>
      <c r="FL1694" s="12"/>
      <c r="FM1694" s="12"/>
      <c r="FN1694" s="12"/>
      <c r="FO1694" s="12"/>
      <c r="FP1694" s="12"/>
      <c r="FQ1694" s="12"/>
      <c r="FR1694" s="12"/>
      <c r="FS1694" s="12"/>
      <c r="FT1694" s="12"/>
      <c r="FU1694" s="12"/>
      <c r="FV1694" s="12"/>
      <c r="FW1694" s="12"/>
      <c r="FX1694" s="12"/>
      <c r="FY1694" s="12"/>
      <c r="FZ1694" s="12"/>
      <c r="GA1694" s="12"/>
      <c r="GB1694" s="12"/>
      <c r="GC1694" s="12"/>
      <c r="GD1694" s="12"/>
      <c r="GE1694" s="12"/>
      <c r="GF1694" s="12"/>
      <c r="GG1694" s="12"/>
      <c r="GH1694" s="12"/>
      <c r="GI1694" s="12"/>
      <c r="GJ1694" s="12"/>
      <c r="GK1694" s="12"/>
      <c r="GL1694" s="12"/>
      <c r="GM1694" s="12"/>
      <c r="GN1694" s="12"/>
      <c r="GO1694" s="12"/>
      <c r="GP1694" s="12"/>
      <c r="GQ1694" s="12"/>
      <c r="GR1694" s="12"/>
      <c r="GS1694" s="12"/>
      <c r="GT1694" s="12"/>
      <c r="GU1694" s="12"/>
      <c r="GV1694" s="12"/>
      <c r="GW1694" s="12"/>
      <c r="GX1694" s="12"/>
      <c r="GY1694" s="12"/>
      <c r="GZ1694" s="12"/>
      <c r="HA1694" s="12"/>
      <c r="HB1694" s="12"/>
      <c r="HC1694" s="12"/>
      <c r="HD1694" s="12"/>
      <c r="HE1694" s="12"/>
      <c r="HF1694" s="12"/>
      <c r="HG1694" s="12"/>
      <c r="HH1694" s="12"/>
      <c r="HI1694" s="12"/>
      <c r="HJ1694" s="12"/>
      <c r="HK1694" s="12"/>
      <c r="HL1694" s="12"/>
      <c r="HM1694" s="12"/>
      <c r="HN1694" s="12"/>
      <c r="HO1694" s="12"/>
      <c r="HP1694" s="12"/>
      <c r="HQ1694" s="12"/>
      <c r="HR1694" s="12"/>
      <c r="HS1694" s="12"/>
      <c r="HT1694" s="12"/>
      <c r="HU1694" s="12"/>
      <c r="HV1694" s="12"/>
      <c r="HW1694" s="12"/>
      <c r="HX1694" s="12"/>
      <c r="HY1694" s="12"/>
      <c r="HZ1694" s="12"/>
      <c r="IA1694" s="12"/>
      <c r="IB1694" s="12"/>
      <c r="IC1694" s="12"/>
      <c r="ID1694" s="12"/>
    </row>
    <row r="1695" spans="1:238" x14ac:dyDescent="0.2">
      <c r="A1695" s="11">
        <f t="shared" si="32"/>
        <v>1681</v>
      </c>
      <c r="B1695" s="32" t="s">
        <v>1169</v>
      </c>
      <c r="C1695" s="38" t="s">
        <v>2481</v>
      </c>
      <c r="D1695" s="33" t="s">
        <v>1051</v>
      </c>
      <c r="E1695" s="71" t="s">
        <v>1168</v>
      </c>
      <c r="F1695" s="33" t="s">
        <v>2086</v>
      </c>
      <c r="G1695" s="62">
        <v>2467</v>
      </c>
      <c r="H1695" s="62">
        <v>5511</v>
      </c>
      <c r="I1695" s="63" t="s">
        <v>935</v>
      </c>
      <c r="J1695" s="65" t="s">
        <v>17</v>
      </c>
      <c r="K1695" s="42"/>
      <c r="L1695" s="12"/>
      <c r="M1695" s="12"/>
      <c r="N1695" s="12"/>
      <c r="O1695" s="12"/>
      <c r="P1695" s="12"/>
      <c r="Q1695" s="12"/>
      <c r="R1695" s="12"/>
      <c r="S1695" s="12"/>
      <c r="T1695" s="12"/>
      <c r="U1695" s="12"/>
      <c r="V1695" s="12"/>
      <c r="W1695" s="12"/>
      <c r="X1695" s="12"/>
      <c r="Y1695" s="12"/>
      <c r="Z1695" s="12"/>
      <c r="AA1695" s="12"/>
      <c r="AB1695" s="12"/>
      <c r="AC1695" s="12"/>
      <c r="AD1695" s="12"/>
      <c r="AE1695" s="12"/>
      <c r="AF1695" s="12"/>
      <c r="AG1695" s="12"/>
      <c r="AH1695" s="12"/>
      <c r="AI1695" s="12"/>
      <c r="AJ1695" s="12"/>
      <c r="AK1695" s="12"/>
      <c r="AL1695" s="12"/>
      <c r="AM1695" s="12"/>
      <c r="AN1695" s="12"/>
      <c r="AO1695" s="12"/>
      <c r="AP1695" s="12"/>
      <c r="AQ1695" s="12"/>
      <c r="AR1695" s="12"/>
      <c r="AS1695" s="12"/>
      <c r="AT1695" s="12"/>
      <c r="AU1695" s="12"/>
      <c r="AV1695" s="12"/>
      <c r="AW1695" s="12"/>
      <c r="AX1695" s="12"/>
      <c r="AY1695" s="12"/>
      <c r="AZ1695" s="12"/>
      <c r="BA1695" s="12"/>
      <c r="BB1695" s="12"/>
      <c r="BC1695" s="12"/>
      <c r="BD1695" s="12"/>
      <c r="BE1695" s="12"/>
      <c r="BF1695" s="12"/>
      <c r="BG1695" s="12"/>
      <c r="BH1695" s="12"/>
      <c r="BI1695" s="12"/>
      <c r="BJ1695" s="12"/>
      <c r="BK1695" s="12"/>
      <c r="BL1695" s="12"/>
      <c r="BM1695" s="12"/>
      <c r="BN1695" s="12"/>
      <c r="BO1695" s="12"/>
      <c r="BP1695" s="12"/>
      <c r="BQ1695" s="12"/>
      <c r="BR1695" s="12"/>
      <c r="BS1695" s="12"/>
      <c r="BT1695" s="12"/>
      <c r="BU1695" s="12"/>
      <c r="BV1695" s="12"/>
      <c r="BW1695" s="12"/>
      <c r="BX1695" s="12"/>
      <c r="BY1695" s="12"/>
      <c r="BZ1695" s="12"/>
      <c r="CA1695" s="12"/>
      <c r="CB1695" s="12"/>
      <c r="CC1695" s="12"/>
      <c r="CD1695" s="12"/>
      <c r="CE1695" s="12"/>
      <c r="CF1695" s="12"/>
      <c r="CG1695" s="12"/>
      <c r="CH1695" s="12"/>
      <c r="CI1695" s="12"/>
      <c r="CJ1695" s="12"/>
      <c r="CK1695" s="12"/>
      <c r="CL1695" s="12"/>
      <c r="CM1695" s="12"/>
      <c r="CN1695" s="12"/>
      <c r="CO1695" s="12"/>
      <c r="CP1695" s="12"/>
      <c r="CQ1695" s="12"/>
      <c r="CR1695" s="12"/>
      <c r="CS1695" s="12"/>
      <c r="CT1695" s="12"/>
      <c r="CU1695" s="12"/>
      <c r="CV1695" s="12"/>
      <c r="CW1695" s="12"/>
      <c r="CX1695" s="12"/>
      <c r="CY1695" s="12"/>
      <c r="CZ1695" s="12"/>
      <c r="DA1695" s="12"/>
      <c r="DB1695" s="12"/>
      <c r="DC1695" s="12"/>
      <c r="DD1695" s="12"/>
      <c r="DE1695" s="12"/>
      <c r="DF1695" s="12"/>
      <c r="DG1695" s="12"/>
      <c r="DH1695" s="12"/>
      <c r="DI1695" s="12"/>
      <c r="DJ1695" s="12"/>
      <c r="DK1695" s="12"/>
      <c r="DL1695" s="12"/>
      <c r="DM1695" s="12"/>
      <c r="DN1695" s="12"/>
      <c r="DO1695" s="12"/>
      <c r="DP1695" s="12"/>
      <c r="DQ1695" s="12"/>
      <c r="DR1695" s="12"/>
      <c r="DS1695" s="12"/>
      <c r="DT1695" s="12"/>
      <c r="DU1695" s="12"/>
      <c r="DV1695" s="12"/>
      <c r="DW1695" s="12"/>
      <c r="DX1695" s="12"/>
      <c r="DY1695" s="12"/>
      <c r="DZ1695" s="12"/>
      <c r="EA1695" s="12"/>
      <c r="EB1695" s="12"/>
      <c r="EC1695" s="12"/>
      <c r="ED1695" s="12"/>
      <c r="EE1695" s="12"/>
      <c r="EF1695" s="12"/>
      <c r="EG1695" s="12"/>
      <c r="EH1695" s="12"/>
      <c r="EI1695" s="12"/>
      <c r="EJ1695" s="12"/>
      <c r="EK1695" s="12"/>
      <c r="EL1695" s="12"/>
      <c r="EM1695" s="12"/>
      <c r="EN1695" s="12"/>
      <c r="EO1695" s="12"/>
      <c r="EP1695" s="12"/>
      <c r="EQ1695" s="12"/>
      <c r="ER1695" s="12"/>
      <c r="ES1695" s="12"/>
      <c r="ET1695" s="12"/>
      <c r="EU1695" s="12"/>
      <c r="EV1695" s="12"/>
      <c r="EW1695" s="12"/>
      <c r="EX1695" s="12"/>
      <c r="EY1695" s="12"/>
      <c r="EZ1695" s="12"/>
      <c r="FA1695" s="12"/>
      <c r="FB1695" s="12"/>
      <c r="FC1695" s="12"/>
      <c r="FD1695" s="12"/>
      <c r="FE1695" s="12"/>
      <c r="FF1695" s="12"/>
      <c r="FG1695" s="12"/>
      <c r="FH1695" s="12"/>
      <c r="FI1695" s="12"/>
      <c r="FJ1695" s="12"/>
      <c r="FK1695" s="12"/>
      <c r="FL1695" s="12"/>
      <c r="FM1695" s="12"/>
      <c r="FN1695" s="12"/>
      <c r="FO1695" s="12"/>
      <c r="FP1695" s="12"/>
      <c r="FQ1695" s="12"/>
      <c r="FR1695" s="12"/>
      <c r="FS1695" s="12"/>
      <c r="FT1695" s="12"/>
      <c r="FU1695" s="12"/>
      <c r="FV1695" s="12"/>
      <c r="FW1695" s="12"/>
      <c r="FX1695" s="12"/>
      <c r="FY1695" s="12"/>
      <c r="FZ1695" s="12"/>
      <c r="GA1695" s="12"/>
      <c r="GB1695" s="12"/>
      <c r="GC1695" s="12"/>
      <c r="GD1695" s="12"/>
      <c r="GE1695" s="12"/>
      <c r="GF1695" s="12"/>
      <c r="GG1695" s="12"/>
      <c r="GH1695" s="12"/>
      <c r="GI1695" s="12"/>
      <c r="GJ1695" s="12"/>
      <c r="GK1695" s="12"/>
      <c r="GL1695" s="12"/>
      <c r="GM1695" s="12"/>
      <c r="GN1695" s="12"/>
      <c r="GO1695" s="12"/>
      <c r="GP1695" s="12"/>
      <c r="GQ1695" s="12"/>
      <c r="GR1695" s="12"/>
      <c r="GS1695" s="12"/>
      <c r="GT1695" s="12"/>
      <c r="GU1695" s="12"/>
      <c r="GV1695" s="12"/>
      <c r="GW1695" s="12"/>
      <c r="GX1695" s="12"/>
      <c r="GY1695" s="12"/>
      <c r="GZ1695" s="12"/>
      <c r="HA1695" s="12"/>
      <c r="HB1695" s="12"/>
      <c r="HC1695" s="12"/>
      <c r="HD1695" s="12"/>
      <c r="HE1695" s="12"/>
      <c r="HF1695" s="12"/>
      <c r="HG1695" s="12"/>
      <c r="HH1695" s="12"/>
      <c r="HI1695" s="12"/>
      <c r="HJ1695" s="12"/>
      <c r="HK1695" s="12"/>
      <c r="HL1695" s="12"/>
      <c r="HM1695" s="12"/>
      <c r="HN1695" s="12"/>
      <c r="HO1695" s="12"/>
      <c r="HP1695" s="12"/>
      <c r="HQ1695" s="12"/>
      <c r="HR1695" s="12"/>
      <c r="HS1695" s="12"/>
      <c r="HT1695" s="12"/>
      <c r="HU1695" s="12"/>
      <c r="HV1695" s="12"/>
      <c r="HW1695" s="12"/>
      <c r="HX1695" s="12"/>
      <c r="HY1695" s="12"/>
      <c r="HZ1695" s="12"/>
      <c r="IA1695" s="12"/>
      <c r="IB1695" s="12"/>
      <c r="IC1695" s="12"/>
      <c r="ID1695" s="12"/>
    </row>
    <row r="1696" spans="1:238" x14ac:dyDescent="0.2">
      <c r="A1696" s="11">
        <f t="shared" si="32"/>
        <v>1682</v>
      </c>
      <c r="B1696" s="32" t="s">
        <v>2337</v>
      </c>
      <c r="C1696" s="38" t="s">
        <v>2481</v>
      </c>
      <c r="D1696" s="33" t="s">
        <v>1051</v>
      </c>
      <c r="E1696" s="71" t="s">
        <v>1168</v>
      </c>
      <c r="F1696" s="32" t="s">
        <v>31</v>
      </c>
      <c r="G1696" s="62">
        <v>2357</v>
      </c>
      <c r="H1696" s="62">
        <v>5269</v>
      </c>
      <c r="I1696" s="63" t="s">
        <v>15</v>
      </c>
      <c r="J1696" s="65" t="s">
        <v>17</v>
      </c>
      <c r="K1696" s="36"/>
      <c r="L1696" s="12"/>
      <c r="M1696" s="12"/>
      <c r="N1696" s="12"/>
      <c r="O1696" s="12"/>
      <c r="P1696" s="12"/>
      <c r="Q1696" s="12"/>
      <c r="R1696" s="12"/>
      <c r="S1696" s="12"/>
      <c r="T1696" s="12"/>
      <c r="U1696" s="12"/>
      <c r="V1696" s="12"/>
      <c r="W1696" s="12"/>
      <c r="X1696" s="12"/>
      <c r="Y1696" s="12"/>
      <c r="Z1696" s="12"/>
      <c r="AA1696" s="12"/>
      <c r="AB1696" s="12"/>
      <c r="AC1696" s="12"/>
      <c r="AD1696" s="12"/>
      <c r="AE1696" s="12"/>
      <c r="AF1696" s="12"/>
      <c r="AG1696" s="12"/>
      <c r="AH1696" s="12"/>
      <c r="AI1696" s="12"/>
      <c r="AJ1696" s="12"/>
      <c r="AK1696" s="12"/>
      <c r="AL1696" s="12"/>
      <c r="AM1696" s="12"/>
      <c r="AN1696" s="12"/>
      <c r="AO1696" s="12"/>
      <c r="AP1696" s="12"/>
      <c r="AQ1696" s="12"/>
      <c r="AR1696" s="12"/>
      <c r="AS1696" s="12"/>
      <c r="AT1696" s="12"/>
      <c r="AU1696" s="12"/>
      <c r="AV1696" s="12"/>
      <c r="AW1696" s="12"/>
      <c r="AX1696" s="12"/>
      <c r="AY1696" s="12"/>
      <c r="AZ1696" s="12"/>
      <c r="BA1696" s="12"/>
      <c r="BB1696" s="12"/>
      <c r="BC1696" s="12"/>
      <c r="BD1696" s="12"/>
      <c r="BE1696" s="12"/>
      <c r="BF1696" s="12"/>
      <c r="BG1696" s="12"/>
      <c r="BH1696" s="12"/>
      <c r="BI1696" s="12"/>
      <c r="BJ1696" s="12"/>
      <c r="BK1696" s="12"/>
      <c r="BL1696" s="12"/>
      <c r="BM1696" s="12"/>
      <c r="BN1696" s="12"/>
      <c r="BO1696" s="12"/>
      <c r="BP1696" s="12"/>
      <c r="BQ1696" s="12"/>
      <c r="BR1696" s="12"/>
      <c r="BS1696" s="12"/>
      <c r="BT1696" s="12"/>
      <c r="BU1696" s="12"/>
      <c r="BV1696" s="12"/>
      <c r="BW1696" s="12"/>
      <c r="BX1696" s="12"/>
      <c r="BY1696" s="12"/>
      <c r="BZ1696" s="12"/>
      <c r="CA1696" s="12"/>
      <c r="CB1696" s="12"/>
      <c r="CC1696" s="12"/>
      <c r="CD1696" s="12"/>
      <c r="CE1696" s="12"/>
      <c r="CF1696" s="12"/>
      <c r="CG1696" s="12"/>
      <c r="CH1696" s="12"/>
      <c r="CI1696" s="12"/>
      <c r="CJ1696" s="12"/>
      <c r="CK1696" s="12"/>
      <c r="CL1696" s="12"/>
      <c r="CM1696" s="12"/>
      <c r="CN1696" s="12"/>
      <c r="CO1696" s="12"/>
      <c r="CP1696" s="12"/>
      <c r="CQ1696" s="12"/>
      <c r="CR1696" s="12"/>
      <c r="CS1696" s="12"/>
      <c r="CT1696" s="12"/>
      <c r="CU1696" s="12"/>
      <c r="CV1696" s="12"/>
      <c r="CW1696" s="12"/>
      <c r="CX1696" s="12"/>
      <c r="CY1696" s="12"/>
      <c r="CZ1696" s="12"/>
      <c r="DA1696" s="12"/>
      <c r="DB1696" s="12"/>
      <c r="DC1696" s="12"/>
      <c r="DD1696" s="12"/>
      <c r="DE1696" s="12"/>
      <c r="DF1696" s="12"/>
      <c r="DG1696" s="12"/>
      <c r="DH1696" s="12"/>
      <c r="DI1696" s="12"/>
      <c r="DJ1696" s="12"/>
      <c r="DK1696" s="12"/>
      <c r="DL1696" s="12"/>
      <c r="DM1696" s="12"/>
      <c r="DN1696" s="12"/>
      <c r="DO1696" s="12"/>
      <c r="DP1696" s="12"/>
      <c r="DQ1696" s="12"/>
      <c r="DR1696" s="12"/>
      <c r="DS1696" s="12"/>
      <c r="DT1696" s="12"/>
      <c r="DU1696" s="12"/>
      <c r="DV1696" s="12"/>
      <c r="DW1696" s="12"/>
      <c r="DX1696" s="12"/>
      <c r="DY1696" s="12"/>
      <c r="DZ1696" s="12"/>
      <c r="EA1696" s="12"/>
      <c r="EB1696" s="12"/>
      <c r="EC1696" s="12"/>
      <c r="ED1696" s="12"/>
      <c r="EE1696" s="12"/>
      <c r="EF1696" s="12"/>
      <c r="EG1696" s="12"/>
      <c r="EH1696" s="12"/>
      <c r="EI1696" s="12"/>
      <c r="EJ1696" s="12"/>
      <c r="EK1696" s="12"/>
      <c r="EL1696" s="12"/>
      <c r="EM1696" s="12"/>
      <c r="EN1696" s="12"/>
      <c r="EO1696" s="12"/>
      <c r="EP1696" s="12"/>
      <c r="EQ1696" s="12"/>
      <c r="ER1696" s="12"/>
      <c r="ES1696" s="12"/>
      <c r="ET1696" s="12"/>
      <c r="EU1696" s="12"/>
      <c r="EV1696" s="12"/>
      <c r="EW1696" s="12"/>
      <c r="EX1696" s="12"/>
      <c r="EY1696" s="12"/>
      <c r="EZ1696" s="12"/>
      <c r="FA1696" s="12"/>
      <c r="FB1696" s="12"/>
      <c r="FC1696" s="12"/>
      <c r="FD1696" s="12"/>
      <c r="FE1696" s="12"/>
      <c r="FF1696" s="12"/>
      <c r="FG1696" s="12"/>
      <c r="FH1696" s="12"/>
      <c r="FI1696" s="12"/>
      <c r="FJ1696" s="12"/>
      <c r="FK1696" s="12"/>
      <c r="FL1696" s="12"/>
      <c r="FM1696" s="12"/>
      <c r="FN1696" s="12"/>
      <c r="FO1696" s="12"/>
      <c r="FP1696" s="12"/>
      <c r="FQ1696" s="12"/>
      <c r="FR1696" s="12"/>
      <c r="FS1696" s="12"/>
      <c r="FT1696" s="12"/>
      <c r="FU1696" s="12"/>
      <c r="FV1696" s="12"/>
      <c r="FW1696" s="12"/>
      <c r="FX1696" s="12"/>
      <c r="FY1696" s="12"/>
      <c r="FZ1696" s="12"/>
      <c r="GA1696" s="12"/>
      <c r="GB1696" s="12"/>
      <c r="GC1696" s="12"/>
      <c r="GD1696" s="12"/>
      <c r="GE1696" s="12"/>
      <c r="GF1696" s="12"/>
      <c r="GG1696" s="12"/>
      <c r="GH1696" s="12"/>
      <c r="GI1696" s="12"/>
      <c r="GJ1696" s="12"/>
      <c r="GK1696" s="12"/>
      <c r="GL1696" s="12"/>
      <c r="GM1696" s="12"/>
      <c r="GN1696" s="12"/>
      <c r="GO1696" s="12"/>
      <c r="GP1696" s="12"/>
      <c r="GQ1696" s="12"/>
      <c r="GR1696" s="12"/>
      <c r="GS1696" s="12"/>
      <c r="GT1696" s="12"/>
      <c r="GU1696" s="12"/>
      <c r="GV1696" s="12"/>
      <c r="GW1696" s="12"/>
      <c r="GX1696" s="12"/>
      <c r="GY1696" s="12"/>
      <c r="GZ1696" s="12"/>
      <c r="HA1696" s="12"/>
      <c r="HB1696" s="12"/>
      <c r="HC1696" s="12"/>
      <c r="HD1696" s="12"/>
      <c r="HE1696" s="12"/>
      <c r="HF1696" s="12"/>
      <c r="HG1696" s="12"/>
      <c r="HH1696" s="12"/>
      <c r="HI1696" s="12"/>
      <c r="HJ1696" s="12"/>
      <c r="HK1696" s="12"/>
      <c r="HL1696" s="12"/>
      <c r="HM1696" s="12"/>
      <c r="HN1696" s="12"/>
      <c r="HO1696" s="12"/>
      <c r="HP1696" s="12"/>
      <c r="HQ1696" s="12"/>
      <c r="HR1696" s="12"/>
      <c r="HS1696" s="12"/>
      <c r="HT1696" s="12"/>
      <c r="HU1696" s="12"/>
      <c r="HV1696" s="12"/>
      <c r="HW1696" s="12"/>
      <c r="HX1696" s="12"/>
      <c r="HY1696" s="12"/>
      <c r="HZ1696" s="12"/>
      <c r="IA1696" s="12"/>
      <c r="IB1696" s="12"/>
      <c r="IC1696" s="12"/>
      <c r="ID1696" s="12"/>
    </row>
    <row r="1697" spans="1:238" x14ac:dyDescent="0.2">
      <c r="A1697" s="11">
        <f t="shared" si="32"/>
        <v>1683</v>
      </c>
      <c r="B1697" s="32" t="s">
        <v>557</v>
      </c>
      <c r="C1697" s="33" t="s">
        <v>2481</v>
      </c>
      <c r="D1697" s="33" t="s">
        <v>1051</v>
      </c>
      <c r="E1697" s="71" t="s">
        <v>1170</v>
      </c>
      <c r="F1697" s="32" t="s">
        <v>2344</v>
      </c>
      <c r="G1697" s="64">
        <v>1839</v>
      </c>
      <c r="H1697" s="64">
        <v>4701</v>
      </c>
      <c r="I1697" s="65" t="s">
        <v>2345</v>
      </c>
      <c r="J1697" s="90" t="s">
        <v>17</v>
      </c>
      <c r="K1697" s="36"/>
      <c r="L1697" s="12"/>
      <c r="M1697" s="12"/>
      <c r="N1697" s="12"/>
      <c r="O1697" s="12"/>
      <c r="P1697" s="12"/>
      <c r="Q1697" s="12"/>
      <c r="R1697" s="12"/>
      <c r="S1697" s="12"/>
      <c r="T1697" s="12"/>
      <c r="U1697" s="12"/>
      <c r="V1697" s="12"/>
      <c r="W1697" s="12"/>
      <c r="X1697" s="12"/>
      <c r="Y1697" s="12"/>
      <c r="Z1697" s="12"/>
      <c r="AA1697" s="12"/>
      <c r="AB1697" s="12"/>
      <c r="AC1697" s="12"/>
      <c r="AD1697" s="12"/>
      <c r="AE1697" s="12"/>
      <c r="AF1697" s="12"/>
      <c r="AG1697" s="12"/>
      <c r="AH1697" s="12"/>
      <c r="AI1697" s="12"/>
      <c r="AJ1697" s="12"/>
      <c r="AK1697" s="12"/>
      <c r="AL1697" s="12"/>
      <c r="AM1697" s="12"/>
      <c r="AN1697" s="12"/>
      <c r="AO1697" s="12"/>
      <c r="AP1697" s="12"/>
      <c r="AQ1697" s="12"/>
      <c r="AR1697" s="12"/>
      <c r="AS1697" s="12"/>
      <c r="AT1697" s="12"/>
      <c r="AU1697" s="12"/>
      <c r="AV1697" s="12"/>
      <c r="AW1697" s="12"/>
      <c r="AX1697" s="12"/>
      <c r="AY1697" s="12"/>
      <c r="AZ1697" s="12"/>
      <c r="BA1697" s="12"/>
      <c r="BB1697" s="12"/>
      <c r="BC1697" s="12"/>
      <c r="BD1697" s="12"/>
      <c r="BE1697" s="12"/>
      <c r="BF1697" s="12"/>
      <c r="BG1697" s="12"/>
      <c r="BH1697" s="12"/>
      <c r="BI1697" s="12"/>
      <c r="BJ1697" s="12"/>
      <c r="BK1697" s="12"/>
      <c r="BL1697" s="12"/>
      <c r="BM1697" s="12"/>
      <c r="BN1697" s="12"/>
      <c r="BO1697" s="12"/>
      <c r="BP1697" s="12"/>
      <c r="BQ1697" s="12"/>
      <c r="BR1697" s="12"/>
      <c r="BS1697" s="12"/>
      <c r="BT1697" s="12"/>
      <c r="BU1697" s="12"/>
      <c r="BV1697" s="12"/>
      <c r="BW1697" s="12"/>
      <c r="BX1697" s="12"/>
      <c r="BY1697" s="12"/>
      <c r="BZ1697" s="12"/>
      <c r="CA1697" s="12"/>
      <c r="CB1697" s="12"/>
      <c r="CC1697" s="12"/>
      <c r="CD1697" s="12"/>
      <c r="CE1697" s="12"/>
      <c r="CF1697" s="12"/>
      <c r="CG1697" s="12"/>
      <c r="CH1697" s="12"/>
      <c r="CI1697" s="12"/>
      <c r="CJ1697" s="12"/>
      <c r="CK1697" s="12"/>
      <c r="CL1697" s="12"/>
      <c r="CM1697" s="12"/>
      <c r="CN1697" s="12"/>
      <c r="CO1697" s="12"/>
      <c r="CP1697" s="12"/>
      <c r="CQ1697" s="12"/>
      <c r="CR1697" s="12"/>
      <c r="CS1697" s="12"/>
      <c r="CT1697" s="12"/>
      <c r="CU1697" s="12"/>
      <c r="CV1697" s="12"/>
      <c r="CW1697" s="12"/>
      <c r="CX1697" s="12"/>
      <c r="CY1697" s="12"/>
      <c r="CZ1697" s="12"/>
      <c r="DA1697" s="12"/>
      <c r="DB1697" s="12"/>
      <c r="DC1697" s="12"/>
      <c r="DD1697" s="12"/>
      <c r="DE1697" s="12"/>
      <c r="DF1697" s="12"/>
      <c r="DG1697" s="12"/>
      <c r="DH1697" s="12"/>
      <c r="DI1697" s="12"/>
      <c r="DJ1697" s="12"/>
      <c r="DK1697" s="12"/>
      <c r="DL1697" s="12"/>
      <c r="DM1697" s="12"/>
      <c r="DN1697" s="12"/>
      <c r="DO1697" s="12"/>
      <c r="DP1697" s="12"/>
      <c r="DQ1697" s="12"/>
      <c r="DR1697" s="12"/>
      <c r="DS1697" s="12"/>
      <c r="DT1697" s="12"/>
      <c r="DU1697" s="12"/>
      <c r="DV1697" s="12"/>
      <c r="DW1697" s="12"/>
      <c r="DX1697" s="12"/>
      <c r="DY1697" s="12"/>
      <c r="DZ1697" s="12"/>
      <c r="EA1697" s="12"/>
      <c r="EB1697" s="12"/>
      <c r="EC1697" s="12"/>
      <c r="ED1697" s="12"/>
      <c r="EE1697" s="12"/>
      <c r="EF1697" s="12"/>
      <c r="EG1697" s="12"/>
      <c r="EH1697" s="12"/>
      <c r="EI1697" s="12"/>
      <c r="EJ1697" s="12"/>
      <c r="EK1697" s="12"/>
      <c r="EL1697" s="12"/>
      <c r="EM1697" s="12"/>
      <c r="EN1697" s="12"/>
      <c r="EO1697" s="12"/>
      <c r="EP1697" s="12"/>
      <c r="EQ1697" s="12"/>
      <c r="ER1697" s="12"/>
      <c r="ES1697" s="12"/>
      <c r="ET1697" s="12"/>
      <c r="EU1697" s="12"/>
      <c r="EV1697" s="12"/>
      <c r="EW1697" s="12"/>
      <c r="EX1697" s="12"/>
      <c r="EY1697" s="12"/>
      <c r="EZ1697" s="12"/>
      <c r="FA1697" s="12"/>
      <c r="FB1697" s="12"/>
      <c r="FC1697" s="12"/>
      <c r="FD1697" s="12"/>
      <c r="FE1697" s="12"/>
      <c r="FF1697" s="12"/>
      <c r="FG1697" s="12"/>
      <c r="FH1697" s="12"/>
      <c r="FI1697" s="12"/>
      <c r="FJ1697" s="12"/>
      <c r="FK1697" s="12"/>
      <c r="FL1697" s="12"/>
      <c r="FM1697" s="12"/>
      <c r="FN1697" s="12"/>
      <c r="FO1697" s="12"/>
      <c r="FP1697" s="12"/>
      <c r="FQ1697" s="12"/>
      <c r="FR1697" s="12"/>
      <c r="FS1697" s="12"/>
      <c r="FT1697" s="12"/>
      <c r="FU1697" s="12"/>
      <c r="FV1697" s="12"/>
      <c r="FW1697" s="12"/>
      <c r="FX1697" s="12"/>
      <c r="FY1697" s="12"/>
      <c r="FZ1697" s="12"/>
      <c r="GA1697" s="12"/>
      <c r="GB1697" s="12"/>
      <c r="GC1697" s="12"/>
      <c r="GD1697" s="12"/>
      <c r="GE1697" s="12"/>
      <c r="GF1697" s="12"/>
      <c r="GG1697" s="12"/>
      <c r="GH1697" s="12"/>
      <c r="GI1697" s="12"/>
      <c r="GJ1697" s="12"/>
      <c r="GK1697" s="12"/>
      <c r="GL1697" s="12"/>
      <c r="GM1697" s="12"/>
      <c r="GN1697" s="12"/>
      <c r="GO1697" s="12"/>
      <c r="GP1697" s="12"/>
      <c r="GQ1697" s="12"/>
      <c r="GR1697" s="12"/>
      <c r="GS1697" s="12"/>
      <c r="GT1697" s="12"/>
      <c r="GU1697" s="12"/>
      <c r="GV1697" s="12"/>
      <c r="GW1697" s="12"/>
      <c r="GX1697" s="12"/>
      <c r="GY1697" s="12"/>
      <c r="GZ1697" s="12"/>
      <c r="HA1697" s="12"/>
      <c r="HB1697" s="12"/>
      <c r="HC1697" s="12"/>
      <c r="HD1697" s="12"/>
      <c r="HE1697" s="12"/>
      <c r="HF1697" s="12"/>
      <c r="HG1697" s="12"/>
      <c r="HH1697" s="12"/>
      <c r="HI1697" s="12"/>
      <c r="HJ1697" s="12"/>
      <c r="HK1697" s="12"/>
      <c r="HL1697" s="12"/>
      <c r="HM1697" s="12"/>
      <c r="HN1697" s="12"/>
      <c r="HO1697" s="12"/>
      <c r="HP1697" s="12"/>
      <c r="HQ1697" s="12"/>
      <c r="HR1697" s="12"/>
      <c r="HS1697" s="12"/>
      <c r="HT1697" s="12"/>
      <c r="HU1697" s="12"/>
      <c r="HV1697" s="12"/>
      <c r="HW1697" s="12"/>
      <c r="HX1697" s="12"/>
      <c r="HY1697" s="12"/>
      <c r="HZ1697" s="12"/>
      <c r="IA1697" s="12"/>
      <c r="IB1697" s="12"/>
      <c r="IC1697" s="12"/>
      <c r="ID1697" s="12"/>
    </row>
    <row r="1698" spans="1:238" x14ac:dyDescent="0.2">
      <c r="A1698" s="11">
        <f t="shared" si="32"/>
        <v>1684</v>
      </c>
      <c r="B1698" s="38" t="s">
        <v>558</v>
      </c>
      <c r="C1698" s="38" t="s">
        <v>2481</v>
      </c>
      <c r="D1698" s="55" t="s">
        <v>1051</v>
      </c>
      <c r="E1698" s="69" t="s">
        <v>2346</v>
      </c>
      <c r="F1698" s="58" t="s">
        <v>40</v>
      </c>
      <c r="G1698" s="39">
        <v>2956</v>
      </c>
      <c r="H1698" s="39">
        <v>6392</v>
      </c>
      <c r="I1698" s="57" t="s">
        <v>752</v>
      </c>
      <c r="J1698" s="57" t="s">
        <v>17</v>
      </c>
      <c r="K1698" s="36" t="s">
        <v>180</v>
      </c>
    </row>
    <row r="1699" spans="1:238" x14ac:dyDescent="0.2">
      <c r="A1699" s="11">
        <f t="shared" si="32"/>
        <v>1685</v>
      </c>
      <c r="B1699" s="38" t="s">
        <v>411</v>
      </c>
      <c r="C1699" s="38" t="s">
        <v>2481</v>
      </c>
      <c r="D1699" s="55" t="s">
        <v>1051</v>
      </c>
      <c r="E1699" s="69" t="s">
        <v>2363</v>
      </c>
      <c r="F1699" s="58" t="s">
        <v>70</v>
      </c>
      <c r="G1699" s="39">
        <v>299</v>
      </c>
      <c r="H1699" s="39">
        <v>624</v>
      </c>
      <c r="I1699" s="57" t="s">
        <v>15</v>
      </c>
      <c r="J1699" s="57" t="s">
        <v>17</v>
      </c>
      <c r="K1699" s="36"/>
    </row>
    <row r="1700" spans="1:238" x14ac:dyDescent="0.2">
      <c r="A1700" s="11">
        <f t="shared" si="32"/>
        <v>1686</v>
      </c>
      <c r="B1700" s="38" t="s">
        <v>1180</v>
      </c>
      <c r="C1700" s="38" t="s">
        <v>2481</v>
      </c>
      <c r="D1700" s="55" t="s">
        <v>1051</v>
      </c>
      <c r="E1700" s="69" t="s">
        <v>2373</v>
      </c>
      <c r="F1700" s="58" t="s">
        <v>116</v>
      </c>
      <c r="G1700" s="39">
        <v>2656</v>
      </c>
      <c r="H1700" s="39">
        <v>5630</v>
      </c>
      <c r="I1700" s="57" t="s">
        <v>935</v>
      </c>
      <c r="J1700" s="57" t="s">
        <v>17</v>
      </c>
      <c r="K1700" s="36" t="s">
        <v>181</v>
      </c>
    </row>
    <row r="1701" spans="1:238" x14ac:dyDescent="0.2">
      <c r="A1701" s="11">
        <f t="shared" si="32"/>
        <v>1687</v>
      </c>
      <c r="B1701" s="32" t="s">
        <v>559</v>
      </c>
      <c r="C1701" s="32" t="s">
        <v>2481</v>
      </c>
      <c r="D1701" s="32" t="s">
        <v>1051</v>
      </c>
      <c r="E1701" s="68" t="s">
        <v>2401</v>
      </c>
      <c r="F1701" s="33" t="s">
        <v>919</v>
      </c>
      <c r="G1701" s="34">
        <v>901</v>
      </c>
      <c r="H1701" s="34">
        <v>2101</v>
      </c>
      <c r="I1701" s="37" t="s">
        <v>752</v>
      </c>
      <c r="J1701" s="35" t="s">
        <v>17</v>
      </c>
      <c r="K1701" s="36" t="s">
        <v>181</v>
      </c>
    </row>
    <row r="1702" spans="1:238" x14ac:dyDescent="0.2">
      <c r="A1702" s="11">
        <f t="shared" si="32"/>
        <v>1688</v>
      </c>
      <c r="B1702" s="32" t="s">
        <v>729</v>
      </c>
      <c r="C1702" s="32" t="s">
        <v>2481</v>
      </c>
      <c r="D1702" s="32" t="s">
        <v>1051</v>
      </c>
      <c r="E1702" s="68">
        <v>2021.05</v>
      </c>
      <c r="F1702" s="33" t="s">
        <v>45</v>
      </c>
      <c r="G1702" s="34">
        <v>1480</v>
      </c>
      <c r="H1702" s="34">
        <v>3019</v>
      </c>
      <c r="I1702" s="37" t="s">
        <v>15</v>
      </c>
      <c r="J1702" s="35" t="s">
        <v>17</v>
      </c>
      <c r="K1702" s="36"/>
    </row>
    <row r="1703" spans="1:238" x14ac:dyDescent="0.2">
      <c r="A1703" s="11">
        <f t="shared" si="32"/>
        <v>1689</v>
      </c>
      <c r="B1703" s="32" t="s">
        <v>751</v>
      </c>
      <c r="C1703" s="32" t="s">
        <v>2481</v>
      </c>
      <c r="D1703" s="32" t="s">
        <v>1051</v>
      </c>
      <c r="E1703" s="68">
        <v>2021.07</v>
      </c>
      <c r="F1703" s="33" t="s">
        <v>1509</v>
      </c>
      <c r="G1703" s="34">
        <v>1094</v>
      </c>
      <c r="H1703" s="34">
        <v>2622</v>
      </c>
      <c r="I1703" s="37" t="s">
        <v>752</v>
      </c>
      <c r="J1703" s="35" t="s">
        <v>17</v>
      </c>
      <c r="K1703" s="36" t="s">
        <v>181</v>
      </c>
    </row>
    <row r="1704" spans="1:238" x14ac:dyDescent="0.2">
      <c r="A1704" s="11">
        <f t="shared" si="32"/>
        <v>1690</v>
      </c>
      <c r="B1704" s="32" t="s">
        <v>934</v>
      </c>
      <c r="C1704" s="32" t="s">
        <v>2481</v>
      </c>
      <c r="D1704" s="32" t="s">
        <v>1051</v>
      </c>
      <c r="E1704" s="68">
        <v>2022.07</v>
      </c>
      <c r="F1704" s="33" t="s">
        <v>929</v>
      </c>
      <c r="G1704" s="34">
        <v>1092</v>
      </c>
      <c r="H1704" s="34">
        <v>2195</v>
      </c>
      <c r="I1704" s="37" t="s">
        <v>935</v>
      </c>
      <c r="J1704" s="35" t="s">
        <v>17</v>
      </c>
      <c r="K1704" s="36" t="s">
        <v>181</v>
      </c>
      <c r="L1704" s="12"/>
      <c r="M1704" s="12"/>
      <c r="N1704" s="12"/>
      <c r="O1704" s="12"/>
      <c r="P1704" s="12"/>
      <c r="Q1704" s="12"/>
      <c r="R1704" s="12"/>
      <c r="S1704" s="12"/>
      <c r="T1704" s="12"/>
      <c r="U1704" s="12"/>
      <c r="V1704" s="12"/>
      <c r="W1704" s="12"/>
      <c r="X1704" s="12"/>
      <c r="Y1704" s="12"/>
      <c r="Z1704" s="12"/>
      <c r="AA1704" s="12"/>
      <c r="AB1704" s="12"/>
      <c r="AC1704" s="12"/>
      <c r="AD1704" s="12"/>
      <c r="AE1704" s="12"/>
      <c r="AF1704" s="12"/>
      <c r="AG1704" s="12"/>
      <c r="AH1704" s="12"/>
      <c r="AI1704" s="12"/>
      <c r="AJ1704" s="12"/>
      <c r="AK1704" s="12"/>
      <c r="AL1704" s="12"/>
      <c r="AM1704" s="12"/>
      <c r="AN1704" s="12"/>
      <c r="AO1704" s="12"/>
      <c r="AP1704" s="12"/>
      <c r="AQ1704" s="12"/>
      <c r="AR1704" s="12"/>
      <c r="AS1704" s="12"/>
      <c r="AT1704" s="12"/>
      <c r="AU1704" s="12"/>
      <c r="AV1704" s="12"/>
      <c r="AW1704" s="12"/>
      <c r="AX1704" s="12"/>
      <c r="AY1704" s="12"/>
      <c r="AZ1704" s="12"/>
      <c r="BA1704" s="12"/>
      <c r="BB1704" s="12"/>
      <c r="BC1704" s="12"/>
      <c r="BD1704" s="12"/>
      <c r="BE1704" s="12"/>
      <c r="BF1704" s="12"/>
      <c r="BG1704" s="12"/>
      <c r="BH1704" s="12"/>
      <c r="BI1704" s="12"/>
      <c r="BJ1704" s="12"/>
      <c r="BK1704" s="12"/>
      <c r="BL1704" s="12"/>
      <c r="BM1704" s="12"/>
      <c r="BN1704" s="12"/>
      <c r="BO1704" s="12"/>
      <c r="BP1704" s="12"/>
      <c r="BQ1704" s="12"/>
      <c r="BR1704" s="12"/>
      <c r="BS1704" s="12"/>
      <c r="BT1704" s="12"/>
      <c r="BU1704" s="12"/>
      <c r="BV1704" s="12"/>
      <c r="BW1704" s="12"/>
      <c r="BX1704" s="12"/>
      <c r="BY1704" s="12"/>
      <c r="BZ1704" s="12"/>
      <c r="CA1704" s="12"/>
      <c r="CB1704" s="12"/>
      <c r="CC1704" s="12"/>
      <c r="CD1704" s="12"/>
      <c r="CE1704" s="12"/>
      <c r="CF1704" s="12"/>
      <c r="CG1704" s="12"/>
      <c r="CH1704" s="12"/>
      <c r="CI1704" s="12"/>
      <c r="CJ1704" s="12"/>
      <c r="CK1704" s="12"/>
      <c r="CL1704" s="12"/>
      <c r="CM1704" s="12"/>
      <c r="CN1704" s="12"/>
      <c r="CO1704" s="12"/>
      <c r="CP1704" s="12"/>
      <c r="CQ1704" s="12"/>
      <c r="CR1704" s="12"/>
      <c r="CS1704" s="12"/>
      <c r="CT1704" s="12"/>
      <c r="CU1704" s="12"/>
      <c r="CV1704" s="12"/>
      <c r="CW1704" s="12"/>
      <c r="CX1704" s="12"/>
      <c r="CY1704" s="12"/>
      <c r="CZ1704" s="12"/>
      <c r="DA1704" s="12"/>
      <c r="DB1704" s="12"/>
      <c r="DC1704" s="12"/>
      <c r="DD1704" s="12"/>
      <c r="DE1704" s="12"/>
      <c r="DF1704" s="12"/>
      <c r="DG1704" s="12"/>
      <c r="DH1704" s="12"/>
      <c r="DI1704" s="12"/>
      <c r="DJ1704" s="12"/>
      <c r="DK1704" s="12"/>
      <c r="DL1704" s="12"/>
      <c r="DM1704" s="12"/>
      <c r="DN1704" s="12"/>
      <c r="DO1704" s="12"/>
      <c r="DP1704" s="12"/>
      <c r="DQ1704" s="12"/>
      <c r="DR1704" s="12"/>
      <c r="DS1704" s="12"/>
      <c r="DT1704" s="12"/>
      <c r="DU1704" s="12"/>
      <c r="DV1704" s="12"/>
      <c r="DW1704" s="12"/>
      <c r="DX1704" s="12"/>
      <c r="DY1704" s="12"/>
      <c r="DZ1704" s="12"/>
      <c r="EA1704" s="12"/>
      <c r="EB1704" s="12"/>
      <c r="EC1704" s="12"/>
      <c r="ED1704" s="12"/>
      <c r="EE1704" s="12"/>
      <c r="EF1704" s="12"/>
      <c r="EG1704" s="12"/>
      <c r="EH1704" s="12"/>
      <c r="EI1704" s="12"/>
      <c r="EJ1704" s="12"/>
      <c r="EK1704" s="12"/>
      <c r="EL1704" s="12"/>
      <c r="EM1704" s="12"/>
      <c r="EN1704" s="12"/>
      <c r="EO1704" s="12"/>
      <c r="EP1704" s="12"/>
      <c r="EQ1704" s="12"/>
      <c r="ER1704" s="12"/>
      <c r="ES1704" s="12"/>
      <c r="ET1704" s="12"/>
      <c r="EU1704" s="12"/>
      <c r="EV1704" s="12"/>
      <c r="EW1704" s="12"/>
      <c r="EX1704" s="12"/>
      <c r="EY1704" s="12"/>
      <c r="EZ1704" s="12"/>
      <c r="FA1704" s="12"/>
      <c r="FB1704" s="12"/>
      <c r="FC1704" s="12"/>
      <c r="FD1704" s="12"/>
      <c r="FE1704" s="12"/>
      <c r="FF1704" s="12"/>
      <c r="FG1704" s="12"/>
      <c r="FH1704" s="12"/>
      <c r="FI1704" s="12"/>
      <c r="FJ1704" s="12"/>
      <c r="FK1704" s="12"/>
      <c r="FL1704" s="12"/>
      <c r="FM1704" s="12"/>
      <c r="FN1704" s="12"/>
      <c r="FO1704" s="12"/>
      <c r="FP1704" s="12"/>
      <c r="FQ1704" s="12"/>
      <c r="FR1704" s="12"/>
      <c r="FS1704" s="12"/>
      <c r="FT1704" s="12"/>
      <c r="FU1704" s="12"/>
      <c r="FV1704" s="12"/>
      <c r="FW1704" s="12"/>
      <c r="FX1704" s="12"/>
      <c r="FY1704" s="12"/>
      <c r="FZ1704" s="12"/>
      <c r="GA1704" s="12"/>
      <c r="GB1704" s="12"/>
      <c r="GC1704" s="12"/>
      <c r="GD1704" s="12"/>
      <c r="GE1704" s="12"/>
      <c r="GF1704" s="12"/>
      <c r="GG1704" s="12"/>
      <c r="GH1704" s="12"/>
      <c r="GI1704" s="12"/>
      <c r="GJ1704" s="12"/>
      <c r="GK1704" s="12"/>
      <c r="GL1704" s="12"/>
      <c r="GM1704" s="12"/>
      <c r="GN1704" s="12"/>
      <c r="GO1704" s="12"/>
      <c r="GP1704" s="12"/>
      <c r="GQ1704" s="12"/>
      <c r="GR1704" s="12"/>
      <c r="GS1704" s="12"/>
      <c r="GT1704" s="12"/>
      <c r="GU1704" s="12"/>
      <c r="GV1704" s="12"/>
      <c r="GW1704" s="12"/>
      <c r="GX1704" s="12"/>
      <c r="GY1704" s="12"/>
      <c r="GZ1704" s="12"/>
      <c r="HA1704" s="12"/>
      <c r="HB1704" s="12"/>
      <c r="HC1704" s="12"/>
      <c r="HD1704" s="12"/>
      <c r="HE1704" s="12"/>
      <c r="HF1704" s="12"/>
      <c r="HG1704" s="12"/>
      <c r="HH1704" s="12"/>
      <c r="HI1704" s="12"/>
      <c r="HJ1704" s="12"/>
      <c r="HK1704" s="12"/>
      <c r="HL1704" s="12"/>
      <c r="HM1704" s="12"/>
      <c r="HN1704" s="12"/>
      <c r="HO1704" s="12"/>
      <c r="HP1704" s="12"/>
      <c r="HQ1704" s="12"/>
      <c r="HR1704" s="12"/>
      <c r="HS1704" s="12"/>
      <c r="HT1704" s="12"/>
      <c r="HU1704" s="12"/>
      <c r="HV1704" s="12"/>
      <c r="HW1704" s="12"/>
      <c r="HX1704" s="12"/>
      <c r="HY1704" s="12"/>
      <c r="HZ1704" s="12"/>
      <c r="IA1704" s="12"/>
      <c r="IB1704" s="12"/>
      <c r="IC1704" s="12"/>
      <c r="ID1704" s="12"/>
    </row>
    <row r="1705" spans="1:238" x14ac:dyDescent="0.2">
      <c r="A1705" s="11">
        <f t="shared" si="32"/>
        <v>1691</v>
      </c>
      <c r="B1705" s="32" t="s">
        <v>2467</v>
      </c>
      <c r="C1705" s="32" t="s">
        <v>2483</v>
      </c>
      <c r="D1705" s="32" t="s">
        <v>1051</v>
      </c>
      <c r="E1705" s="68" t="s">
        <v>2460</v>
      </c>
      <c r="F1705" s="33" t="s">
        <v>2468</v>
      </c>
      <c r="G1705" s="34">
        <v>1731</v>
      </c>
      <c r="H1705" s="34">
        <v>3879</v>
      </c>
      <c r="I1705" s="37" t="s">
        <v>18</v>
      </c>
      <c r="J1705" s="35" t="s">
        <v>17</v>
      </c>
      <c r="K1705" s="36" t="s">
        <v>181</v>
      </c>
      <c r="L1705" s="12"/>
      <c r="M1705" s="12"/>
      <c r="N1705" s="12"/>
      <c r="O1705" s="12"/>
      <c r="P1705" s="12"/>
      <c r="Q1705" s="12"/>
      <c r="R1705" s="12"/>
      <c r="S1705" s="12"/>
      <c r="T1705" s="12"/>
      <c r="U1705" s="12"/>
      <c r="V1705" s="12"/>
      <c r="W1705" s="12"/>
      <c r="X1705" s="12"/>
      <c r="Y1705" s="12"/>
      <c r="Z1705" s="12"/>
      <c r="AA1705" s="12"/>
      <c r="AB1705" s="12"/>
      <c r="AC1705" s="12"/>
      <c r="AD1705" s="12"/>
      <c r="AE1705" s="12"/>
      <c r="AF1705" s="12"/>
      <c r="AG1705" s="12"/>
      <c r="AH1705" s="12"/>
      <c r="AI1705" s="12"/>
      <c r="AJ1705" s="12"/>
      <c r="AK1705" s="12"/>
      <c r="AL1705" s="12"/>
      <c r="AM1705" s="12"/>
      <c r="AN1705" s="12"/>
      <c r="AO1705" s="12"/>
      <c r="AP1705" s="12"/>
      <c r="AQ1705" s="12"/>
      <c r="AR1705" s="12"/>
      <c r="AS1705" s="12"/>
      <c r="AT1705" s="12"/>
      <c r="AU1705" s="12"/>
      <c r="AV1705" s="12"/>
      <c r="AW1705" s="12"/>
      <c r="AX1705" s="12"/>
      <c r="AY1705" s="12"/>
      <c r="AZ1705" s="12"/>
      <c r="BA1705" s="12"/>
      <c r="BB1705" s="12"/>
      <c r="BC1705" s="12"/>
      <c r="BD1705" s="12"/>
      <c r="BE1705" s="12"/>
      <c r="BF1705" s="12"/>
      <c r="BG1705" s="12"/>
      <c r="BH1705" s="12"/>
      <c r="BI1705" s="12"/>
      <c r="BJ1705" s="12"/>
      <c r="BK1705" s="12"/>
      <c r="BL1705" s="12"/>
      <c r="BM1705" s="12"/>
      <c r="BN1705" s="12"/>
      <c r="BO1705" s="12"/>
      <c r="BP1705" s="12"/>
      <c r="BQ1705" s="12"/>
      <c r="BR1705" s="12"/>
      <c r="BS1705" s="12"/>
      <c r="BT1705" s="12"/>
      <c r="BU1705" s="12"/>
      <c r="BV1705" s="12"/>
      <c r="BW1705" s="12"/>
      <c r="BX1705" s="12"/>
      <c r="BY1705" s="12"/>
      <c r="BZ1705" s="12"/>
      <c r="CA1705" s="12"/>
      <c r="CB1705" s="12"/>
      <c r="CC1705" s="12"/>
      <c r="CD1705" s="12"/>
      <c r="CE1705" s="12"/>
      <c r="CF1705" s="12"/>
      <c r="CG1705" s="12"/>
      <c r="CH1705" s="12"/>
      <c r="CI1705" s="12"/>
      <c r="CJ1705" s="12"/>
      <c r="CK1705" s="12"/>
      <c r="CL1705" s="12"/>
      <c r="CM1705" s="12"/>
      <c r="CN1705" s="12"/>
      <c r="CO1705" s="12"/>
      <c r="CP1705" s="12"/>
      <c r="CQ1705" s="12"/>
      <c r="CR1705" s="12"/>
      <c r="CS1705" s="12"/>
      <c r="CT1705" s="12"/>
      <c r="CU1705" s="12"/>
      <c r="CV1705" s="12"/>
      <c r="CW1705" s="12"/>
      <c r="CX1705" s="12"/>
      <c r="CY1705" s="12"/>
      <c r="CZ1705" s="12"/>
      <c r="DA1705" s="12"/>
      <c r="DB1705" s="12"/>
      <c r="DC1705" s="12"/>
      <c r="DD1705" s="12"/>
      <c r="DE1705" s="12"/>
      <c r="DF1705" s="12"/>
      <c r="DG1705" s="12"/>
      <c r="DH1705" s="12"/>
      <c r="DI1705" s="12"/>
      <c r="DJ1705" s="12"/>
      <c r="DK1705" s="12"/>
      <c r="DL1705" s="12"/>
      <c r="DM1705" s="12"/>
      <c r="DN1705" s="12"/>
      <c r="DO1705" s="12"/>
      <c r="DP1705" s="12"/>
      <c r="DQ1705" s="12"/>
      <c r="DR1705" s="12"/>
      <c r="DS1705" s="12"/>
      <c r="DT1705" s="12"/>
      <c r="DU1705" s="12"/>
      <c r="DV1705" s="12"/>
      <c r="DW1705" s="12"/>
      <c r="DX1705" s="12"/>
      <c r="DY1705" s="12"/>
      <c r="DZ1705" s="12"/>
      <c r="EA1705" s="12"/>
      <c r="EB1705" s="12"/>
      <c r="EC1705" s="12"/>
      <c r="ED1705" s="12"/>
      <c r="EE1705" s="12"/>
      <c r="EF1705" s="12"/>
      <c r="EG1705" s="12"/>
      <c r="EH1705" s="12"/>
      <c r="EI1705" s="12"/>
      <c r="EJ1705" s="12"/>
      <c r="EK1705" s="12"/>
      <c r="EL1705" s="12"/>
      <c r="EM1705" s="12"/>
      <c r="EN1705" s="12"/>
      <c r="EO1705" s="12"/>
      <c r="EP1705" s="12"/>
      <c r="EQ1705" s="12"/>
      <c r="ER1705" s="12"/>
      <c r="ES1705" s="12"/>
      <c r="ET1705" s="12"/>
      <c r="EU1705" s="12"/>
      <c r="EV1705" s="12"/>
      <c r="EW1705" s="12"/>
      <c r="EX1705" s="12"/>
      <c r="EY1705" s="12"/>
      <c r="EZ1705" s="12"/>
      <c r="FA1705" s="12"/>
      <c r="FB1705" s="12"/>
      <c r="FC1705" s="12"/>
      <c r="FD1705" s="12"/>
      <c r="FE1705" s="12"/>
      <c r="FF1705" s="12"/>
      <c r="FG1705" s="12"/>
      <c r="FH1705" s="12"/>
      <c r="FI1705" s="12"/>
      <c r="FJ1705" s="12"/>
      <c r="FK1705" s="12"/>
      <c r="FL1705" s="12"/>
      <c r="FM1705" s="12"/>
      <c r="FN1705" s="12"/>
      <c r="FO1705" s="12"/>
      <c r="FP1705" s="12"/>
      <c r="FQ1705" s="12"/>
      <c r="FR1705" s="12"/>
      <c r="FS1705" s="12"/>
      <c r="FT1705" s="12"/>
      <c r="FU1705" s="12"/>
      <c r="FV1705" s="12"/>
      <c r="FW1705" s="12"/>
      <c r="FX1705" s="12"/>
      <c r="FY1705" s="12"/>
      <c r="FZ1705" s="12"/>
      <c r="GA1705" s="12"/>
      <c r="GB1705" s="12"/>
      <c r="GC1705" s="12"/>
      <c r="GD1705" s="12"/>
      <c r="GE1705" s="12"/>
      <c r="GF1705" s="12"/>
      <c r="GG1705" s="12"/>
      <c r="GH1705" s="12"/>
      <c r="GI1705" s="12"/>
      <c r="GJ1705" s="12"/>
      <c r="GK1705" s="12"/>
      <c r="GL1705" s="12"/>
      <c r="GM1705" s="12"/>
      <c r="GN1705" s="12"/>
      <c r="GO1705" s="12"/>
      <c r="GP1705" s="12"/>
      <c r="GQ1705" s="12"/>
      <c r="GR1705" s="12"/>
      <c r="GS1705" s="12"/>
      <c r="GT1705" s="12"/>
      <c r="GU1705" s="12"/>
      <c r="GV1705" s="12"/>
      <c r="GW1705" s="12"/>
      <c r="GX1705" s="12"/>
      <c r="GY1705" s="12"/>
      <c r="GZ1705" s="12"/>
      <c r="HA1705" s="12"/>
      <c r="HB1705" s="12"/>
      <c r="HC1705" s="12"/>
      <c r="HD1705" s="12"/>
      <c r="HE1705" s="12"/>
      <c r="HF1705" s="12"/>
      <c r="HG1705" s="12"/>
      <c r="HH1705" s="12"/>
      <c r="HI1705" s="12"/>
      <c r="HJ1705" s="12"/>
      <c r="HK1705" s="12"/>
      <c r="HL1705" s="12"/>
      <c r="HM1705" s="12"/>
      <c r="HN1705" s="12"/>
      <c r="HO1705" s="12"/>
      <c r="HP1705" s="12"/>
      <c r="HQ1705" s="12"/>
      <c r="HR1705" s="12"/>
      <c r="HS1705" s="12"/>
      <c r="HT1705" s="12"/>
      <c r="HU1705" s="12"/>
      <c r="HV1705" s="12"/>
      <c r="HW1705" s="12"/>
      <c r="HX1705" s="12"/>
      <c r="HY1705" s="12"/>
      <c r="HZ1705" s="12"/>
      <c r="IA1705" s="12"/>
      <c r="IB1705" s="12"/>
      <c r="IC1705" s="12"/>
      <c r="ID1705" s="12"/>
    </row>
    <row r="1706" spans="1:238" s="12" customFormat="1" x14ac:dyDescent="0.2">
      <c r="A1706" s="136" t="s">
        <v>706</v>
      </c>
      <c r="B1706" s="137"/>
      <c r="C1706" s="137"/>
      <c r="D1706" s="137"/>
      <c r="E1706" s="137"/>
      <c r="F1706" s="137"/>
      <c r="G1706" s="137"/>
      <c r="H1706" s="137"/>
      <c r="I1706" s="137"/>
      <c r="J1706" s="137"/>
      <c r="K1706" s="138"/>
    </row>
    <row r="1707" spans="1:238" x14ac:dyDescent="0.2">
      <c r="A1707" s="11">
        <f>ROW()-15</f>
        <v>1692</v>
      </c>
      <c r="B1707" s="32" t="s">
        <v>1512</v>
      </c>
      <c r="C1707" s="32" t="s">
        <v>904</v>
      </c>
      <c r="D1707" s="38" t="s">
        <v>904</v>
      </c>
      <c r="E1707" s="69" t="s">
        <v>1513</v>
      </c>
      <c r="F1707" s="33" t="s">
        <v>1514</v>
      </c>
      <c r="G1707" s="34">
        <v>124</v>
      </c>
      <c r="H1707" s="34">
        <v>222</v>
      </c>
      <c r="I1707" s="37" t="s">
        <v>15</v>
      </c>
      <c r="J1707" s="35" t="s">
        <v>17</v>
      </c>
      <c r="K1707" s="36"/>
    </row>
    <row r="1708" spans="1:238" x14ac:dyDescent="0.2">
      <c r="A1708" s="11">
        <f t="shared" ref="A1708:A1747" si="33">ROW()-15</f>
        <v>1693</v>
      </c>
      <c r="B1708" s="32" t="s">
        <v>1061</v>
      </c>
      <c r="C1708" s="32" t="s">
        <v>904</v>
      </c>
      <c r="D1708" s="38" t="s">
        <v>904</v>
      </c>
      <c r="E1708" s="69" t="s">
        <v>1520</v>
      </c>
      <c r="F1708" s="33" t="s">
        <v>35</v>
      </c>
      <c r="G1708" s="34">
        <v>120</v>
      </c>
      <c r="H1708" s="34">
        <v>210</v>
      </c>
      <c r="I1708" s="37" t="s">
        <v>15</v>
      </c>
      <c r="J1708" s="35" t="s">
        <v>17</v>
      </c>
      <c r="K1708" s="36"/>
    </row>
    <row r="1709" spans="1:238" x14ac:dyDescent="0.2">
      <c r="A1709" s="11">
        <f t="shared" si="33"/>
        <v>1694</v>
      </c>
      <c r="B1709" s="32" t="s">
        <v>1521</v>
      </c>
      <c r="C1709" s="32" t="s">
        <v>904</v>
      </c>
      <c r="D1709" s="38" t="s">
        <v>904</v>
      </c>
      <c r="E1709" s="69" t="s">
        <v>1520</v>
      </c>
      <c r="F1709" s="33" t="s">
        <v>96</v>
      </c>
      <c r="G1709" s="34">
        <v>119</v>
      </c>
      <c r="H1709" s="34">
        <v>218</v>
      </c>
      <c r="I1709" s="37" t="s">
        <v>15</v>
      </c>
      <c r="J1709" s="35" t="s">
        <v>17</v>
      </c>
      <c r="K1709" s="36"/>
    </row>
    <row r="1710" spans="1:238" x14ac:dyDescent="0.2">
      <c r="A1710" s="11">
        <f t="shared" si="33"/>
        <v>1695</v>
      </c>
      <c r="B1710" s="32" t="s">
        <v>1062</v>
      </c>
      <c r="C1710" s="32" t="s">
        <v>904</v>
      </c>
      <c r="D1710" s="38" t="s">
        <v>904</v>
      </c>
      <c r="E1710" s="69" t="s">
        <v>1520</v>
      </c>
      <c r="F1710" s="33" t="s">
        <v>1137</v>
      </c>
      <c r="G1710" s="34">
        <v>227</v>
      </c>
      <c r="H1710" s="34">
        <v>212</v>
      </c>
      <c r="I1710" s="37" t="s">
        <v>15</v>
      </c>
      <c r="J1710" s="35" t="s">
        <v>17</v>
      </c>
      <c r="K1710" s="36"/>
    </row>
    <row r="1711" spans="1:238" x14ac:dyDescent="0.2">
      <c r="A1711" s="11">
        <f t="shared" si="33"/>
        <v>1696</v>
      </c>
      <c r="B1711" s="32" t="s">
        <v>1063</v>
      </c>
      <c r="C1711" s="32" t="s">
        <v>904</v>
      </c>
      <c r="D1711" s="38" t="s">
        <v>904</v>
      </c>
      <c r="E1711" s="69" t="s">
        <v>1520</v>
      </c>
      <c r="F1711" s="33" t="s">
        <v>23</v>
      </c>
      <c r="G1711" s="34">
        <v>159</v>
      </c>
      <c r="H1711" s="34">
        <v>235</v>
      </c>
      <c r="I1711" s="37" t="s">
        <v>15</v>
      </c>
      <c r="J1711" s="35" t="s">
        <v>17</v>
      </c>
      <c r="K1711" s="36"/>
    </row>
    <row r="1712" spans="1:238" x14ac:dyDescent="0.2">
      <c r="A1712" s="11">
        <f t="shared" si="33"/>
        <v>1697</v>
      </c>
      <c r="B1712" s="32" t="s">
        <v>1527</v>
      </c>
      <c r="C1712" s="32" t="s">
        <v>904</v>
      </c>
      <c r="D1712" s="38" t="s">
        <v>904</v>
      </c>
      <c r="E1712" s="69" t="s">
        <v>1525</v>
      </c>
      <c r="F1712" s="33" t="s">
        <v>1528</v>
      </c>
      <c r="G1712" s="34">
        <v>373</v>
      </c>
      <c r="H1712" s="34">
        <v>1665</v>
      </c>
      <c r="I1712" s="37" t="s">
        <v>15</v>
      </c>
      <c r="J1712" s="35" t="s">
        <v>42</v>
      </c>
      <c r="K1712" s="36"/>
    </row>
    <row r="1713" spans="1:238" x14ac:dyDescent="0.2">
      <c r="A1713" s="11">
        <f t="shared" si="33"/>
        <v>1698</v>
      </c>
      <c r="B1713" s="32" t="s">
        <v>1549</v>
      </c>
      <c r="C1713" s="32" t="s">
        <v>904</v>
      </c>
      <c r="D1713" s="38" t="s">
        <v>904</v>
      </c>
      <c r="E1713" s="69" t="s">
        <v>1547</v>
      </c>
      <c r="F1713" s="33" t="s">
        <v>1550</v>
      </c>
      <c r="G1713" s="34">
        <v>272</v>
      </c>
      <c r="H1713" s="34">
        <v>207</v>
      </c>
      <c r="I1713" s="37" t="s">
        <v>15</v>
      </c>
      <c r="J1713" s="35" t="s">
        <v>17</v>
      </c>
      <c r="K1713" s="36"/>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c r="AP1713" s="15"/>
      <c r="AQ1713" s="15"/>
      <c r="AR1713" s="15"/>
      <c r="AS1713" s="15"/>
      <c r="AT1713" s="15"/>
      <c r="AU1713" s="15"/>
      <c r="AV1713" s="15"/>
      <c r="AW1713" s="15"/>
      <c r="AX1713" s="15"/>
      <c r="AY1713" s="15"/>
      <c r="AZ1713" s="15"/>
      <c r="BA1713" s="15"/>
      <c r="BB1713" s="15"/>
      <c r="BC1713" s="15"/>
      <c r="BD1713" s="15"/>
      <c r="BE1713" s="15"/>
      <c r="BF1713" s="15"/>
      <c r="BG1713" s="15"/>
      <c r="BH1713" s="15"/>
      <c r="BI1713" s="15"/>
      <c r="BJ1713" s="15"/>
      <c r="BK1713" s="15"/>
      <c r="BL1713" s="15"/>
      <c r="BM1713" s="15"/>
      <c r="BN1713" s="15"/>
      <c r="BO1713" s="15"/>
      <c r="BP1713" s="15"/>
      <c r="BQ1713" s="15"/>
      <c r="BR1713" s="15"/>
      <c r="BS1713" s="15"/>
      <c r="BT1713" s="15"/>
      <c r="BU1713" s="15"/>
      <c r="BV1713" s="15"/>
      <c r="BW1713" s="15"/>
      <c r="BX1713" s="15"/>
      <c r="BY1713" s="15"/>
      <c r="BZ1713" s="15"/>
      <c r="CA1713" s="15"/>
      <c r="CB1713" s="15"/>
      <c r="CC1713" s="15"/>
      <c r="CD1713" s="15"/>
      <c r="CE1713" s="15"/>
      <c r="CF1713" s="15"/>
      <c r="CG1713" s="15"/>
      <c r="CH1713" s="15"/>
      <c r="CI1713" s="15"/>
      <c r="CJ1713" s="15"/>
      <c r="CK1713" s="15"/>
      <c r="CL1713" s="15"/>
      <c r="CM1713" s="15"/>
      <c r="CN1713" s="15"/>
      <c r="CO1713" s="15"/>
      <c r="CP1713" s="15"/>
      <c r="CQ1713" s="15"/>
      <c r="CR1713" s="15"/>
      <c r="CS1713" s="15"/>
      <c r="CT1713" s="15"/>
      <c r="CU1713" s="15"/>
      <c r="CV1713" s="15"/>
      <c r="CW1713" s="15"/>
      <c r="CX1713" s="15"/>
      <c r="CY1713" s="15"/>
      <c r="CZ1713" s="15"/>
      <c r="DA1713" s="15"/>
      <c r="DB1713" s="15"/>
      <c r="DC1713" s="15"/>
      <c r="DD1713" s="15"/>
      <c r="DE1713" s="15"/>
      <c r="DF1713" s="15"/>
      <c r="DG1713" s="15"/>
      <c r="DH1713" s="15"/>
      <c r="DI1713" s="15"/>
      <c r="DJ1713" s="15"/>
      <c r="DK1713" s="15"/>
      <c r="DL1713" s="15"/>
      <c r="DM1713" s="15"/>
      <c r="DN1713" s="15"/>
      <c r="DO1713" s="15"/>
      <c r="DP1713" s="15"/>
      <c r="DQ1713" s="15"/>
      <c r="DR1713" s="15"/>
      <c r="DS1713" s="15"/>
      <c r="DT1713" s="15"/>
      <c r="DU1713" s="15"/>
      <c r="DV1713" s="15"/>
      <c r="DW1713" s="15"/>
      <c r="DX1713" s="15"/>
      <c r="DY1713" s="15"/>
      <c r="DZ1713" s="15"/>
      <c r="EA1713" s="15"/>
      <c r="EB1713" s="15"/>
      <c r="EC1713" s="15"/>
      <c r="ED1713" s="15"/>
      <c r="EE1713" s="15"/>
      <c r="EF1713" s="15"/>
      <c r="EG1713" s="15"/>
      <c r="EH1713" s="15"/>
      <c r="EI1713" s="15"/>
      <c r="EJ1713" s="15"/>
      <c r="EK1713" s="15"/>
      <c r="EL1713" s="15"/>
      <c r="EM1713" s="15"/>
      <c r="EN1713" s="15"/>
      <c r="EO1713" s="15"/>
      <c r="EP1713" s="15"/>
      <c r="EQ1713" s="15"/>
      <c r="ER1713" s="15"/>
      <c r="ES1713" s="15"/>
      <c r="ET1713" s="15"/>
      <c r="EU1713" s="15"/>
      <c r="EV1713" s="15"/>
      <c r="EW1713" s="15"/>
      <c r="EX1713" s="15"/>
      <c r="EY1713" s="15"/>
      <c r="EZ1713" s="15"/>
      <c r="FA1713" s="15"/>
      <c r="FB1713" s="15"/>
      <c r="FC1713" s="15"/>
      <c r="FD1713" s="15"/>
      <c r="FE1713" s="15"/>
      <c r="FF1713" s="15"/>
      <c r="FG1713" s="15"/>
      <c r="FH1713" s="15"/>
      <c r="FI1713" s="15"/>
      <c r="FJ1713" s="15"/>
      <c r="FK1713" s="15"/>
      <c r="FL1713" s="15"/>
      <c r="FM1713" s="15"/>
      <c r="FN1713" s="15"/>
      <c r="FO1713" s="15"/>
      <c r="FP1713" s="15"/>
      <c r="FQ1713" s="15"/>
      <c r="FR1713" s="15"/>
      <c r="FS1713" s="15"/>
      <c r="FT1713" s="15"/>
      <c r="FU1713" s="15"/>
      <c r="FV1713" s="15"/>
      <c r="FW1713" s="15"/>
      <c r="FX1713" s="15"/>
      <c r="FY1713" s="15"/>
      <c r="FZ1713" s="15"/>
      <c r="GA1713" s="15"/>
      <c r="GB1713" s="15"/>
      <c r="GC1713" s="15"/>
      <c r="GD1713" s="15"/>
      <c r="GE1713" s="15"/>
      <c r="GF1713" s="15"/>
      <c r="GG1713" s="15"/>
      <c r="GH1713" s="15"/>
      <c r="GI1713" s="15"/>
      <c r="GJ1713" s="15"/>
      <c r="GK1713" s="15"/>
      <c r="GL1713" s="15"/>
      <c r="GM1713" s="15"/>
      <c r="GN1713" s="15"/>
      <c r="GO1713" s="15"/>
      <c r="GP1713" s="15"/>
      <c r="GQ1713" s="15"/>
      <c r="GR1713" s="15"/>
      <c r="GS1713" s="15"/>
      <c r="GT1713" s="15"/>
      <c r="GU1713" s="15"/>
      <c r="GV1713" s="15"/>
      <c r="GW1713" s="15"/>
      <c r="GX1713" s="15"/>
      <c r="GY1713" s="15"/>
      <c r="GZ1713" s="15"/>
      <c r="HA1713" s="15"/>
      <c r="HB1713" s="15"/>
      <c r="HC1713" s="15"/>
      <c r="HD1713" s="15"/>
      <c r="HE1713" s="15"/>
      <c r="HF1713" s="15"/>
      <c r="HG1713" s="15"/>
      <c r="HH1713" s="15"/>
      <c r="HI1713" s="15"/>
      <c r="HJ1713" s="15"/>
      <c r="HK1713" s="15"/>
      <c r="HL1713" s="15"/>
      <c r="HM1713" s="15"/>
      <c r="HN1713" s="15"/>
      <c r="HO1713" s="15"/>
      <c r="HP1713" s="15"/>
      <c r="HQ1713" s="15"/>
      <c r="HR1713" s="15"/>
      <c r="HS1713" s="15"/>
      <c r="HT1713" s="15"/>
      <c r="HU1713" s="15"/>
      <c r="HV1713" s="15"/>
      <c r="HW1713" s="15"/>
      <c r="HX1713" s="15"/>
      <c r="HY1713" s="15"/>
      <c r="HZ1713" s="15"/>
      <c r="IA1713" s="15"/>
      <c r="IB1713" s="15"/>
      <c r="IC1713" s="15"/>
      <c r="ID1713" s="15"/>
    </row>
    <row r="1714" spans="1:238" x14ac:dyDescent="0.2">
      <c r="A1714" s="11">
        <f t="shared" si="33"/>
        <v>1699</v>
      </c>
      <c r="B1714" s="32" t="s">
        <v>1583</v>
      </c>
      <c r="C1714" s="32" t="s">
        <v>904</v>
      </c>
      <c r="D1714" s="38" t="s">
        <v>904</v>
      </c>
      <c r="E1714" s="68" t="s">
        <v>1577</v>
      </c>
      <c r="F1714" s="33" t="s">
        <v>1528</v>
      </c>
      <c r="G1714" s="34">
        <v>3149</v>
      </c>
      <c r="H1714" s="34">
        <v>4610</v>
      </c>
      <c r="I1714" s="37" t="s">
        <v>15</v>
      </c>
      <c r="J1714" s="35" t="s">
        <v>42</v>
      </c>
      <c r="K1714" s="36"/>
    </row>
    <row r="1715" spans="1:238" x14ac:dyDescent="0.2">
      <c r="A1715" s="11">
        <f t="shared" si="33"/>
        <v>1700</v>
      </c>
      <c r="B1715" s="38" t="s">
        <v>1618</v>
      </c>
      <c r="C1715" s="32" t="s">
        <v>904</v>
      </c>
      <c r="D1715" s="38" t="s">
        <v>904</v>
      </c>
      <c r="E1715" s="68" t="s">
        <v>1619</v>
      </c>
      <c r="F1715" s="33" t="s">
        <v>53</v>
      </c>
      <c r="G1715" s="34">
        <v>186</v>
      </c>
      <c r="H1715" s="34">
        <v>215</v>
      </c>
      <c r="I1715" s="37" t="s">
        <v>15</v>
      </c>
      <c r="J1715" s="35" t="s">
        <v>17</v>
      </c>
      <c r="K1715" s="36"/>
    </row>
    <row r="1716" spans="1:238" x14ac:dyDescent="0.2">
      <c r="A1716" s="11">
        <f t="shared" si="33"/>
        <v>1701</v>
      </c>
      <c r="B1716" s="38" t="s">
        <v>1654</v>
      </c>
      <c r="C1716" s="32" t="s">
        <v>904</v>
      </c>
      <c r="D1716" s="38" t="s">
        <v>904</v>
      </c>
      <c r="E1716" s="68" t="s">
        <v>1069</v>
      </c>
      <c r="F1716" s="33" t="s">
        <v>1481</v>
      </c>
      <c r="G1716" s="34">
        <v>2292</v>
      </c>
      <c r="H1716" s="34">
        <v>4545</v>
      </c>
      <c r="I1716" s="37" t="s">
        <v>15</v>
      </c>
      <c r="J1716" s="35" t="s">
        <v>17</v>
      </c>
      <c r="K1716" s="36"/>
    </row>
    <row r="1717" spans="1:238" x14ac:dyDescent="0.2">
      <c r="A1717" s="11">
        <f t="shared" si="33"/>
        <v>1702</v>
      </c>
      <c r="B1717" s="32" t="s">
        <v>1728</v>
      </c>
      <c r="C1717" s="32" t="s">
        <v>904</v>
      </c>
      <c r="D1717" s="38" t="s">
        <v>904</v>
      </c>
      <c r="E1717" s="68" t="s">
        <v>1709</v>
      </c>
      <c r="F1717" s="33" t="s">
        <v>64</v>
      </c>
      <c r="G1717" s="34">
        <v>528</v>
      </c>
      <c r="H1717" s="34">
        <v>1197</v>
      </c>
      <c r="I1717" s="37" t="s">
        <v>19</v>
      </c>
      <c r="J1717" s="35" t="s">
        <v>90</v>
      </c>
      <c r="K1717" s="36"/>
      <c r="L1717" s="17"/>
      <c r="M1717" s="17"/>
      <c r="N1717" s="17"/>
      <c r="O1717" s="17"/>
      <c r="P1717" s="17"/>
      <c r="Q1717" s="17"/>
      <c r="R1717" s="17"/>
      <c r="S1717" s="17"/>
      <c r="T1717" s="17"/>
      <c r="U1717" s="17"/>
      <c r="V1717" s="17"/>
      <c r="W1717" s="17"/>
      <c r="X1717" s="17"/>
      <c r="Y1717" s="17"/>
      <c r="Z1717" s="17"/>
      <c r="AA1717" s="17"/>
      <c r="AB1717" s="17"/>
      <c r="AC1717" s="17"/>
      <c r="AD1717" s="17"/>
      <c r="AE1717" s="17"/>
      <c r="AF1717" s="17"/>
      <c r="AG1717" s="17"/>
      <c r="AH1717" s="17"/>
      <c r="AI1717" s="17"/>
      <c r="AJ1717" s="17"/>
      <c r="AK1717" s="17"/>
      <c r="AL1717" s="17"/>
      <c r="AM1717" s="17"/>
      <c r="AN1717" s="17"/>
      <c r="AO1717" s="17"/>
      <c r="AP1717" s="17"/>
      <c r="AQ1717" s="17"/>
      <c r="AR1717" s="17"/>
      <c r="AS1717" s="17"/>
      <c r="AT1717" s="17"/>
      <c r="AU1717" s="17"/>
      <c r="AV1717" s="17"/>
      <c r="AW1717" s="17"/>
      <c r="AX1717" s="17"/>
      <c r="AY1717" s="17"/>
      <c r="AZ1717" s="17"/>
      <c r="BA1717" s="17"/>
      <c r="BB1717" s="17"/>
      <c r="BC1717" s="17"/>
      <c r="BD1717" s="17"/>
      <c r="BE1717" s="17"/>
      <c r="BF1717" s="17"/>
      <c r="BG1717" s="17"/>
      <c r="BH1717" s="17"/>
      <c r="BI1717" s="17"/>
      <c r="BJ1717" s="17"/>
      <c r="BK1717" s="17"/>
      <c r="BL1717" s="17"/>
      <c r="BM1717" s="17"/>
      <c r="BN1717" s="17"/>
      <c r="BO1717" s="17"/>
      <c r="BP1717" s="17"/>
      <c r="BQ1717" s="17"/>
      <c r="BR1717" s="17"/>
      <c r="BS1717" s="17"/>
      <c r="BT1717" s="17"/>
      <c r="BU1717" s="17"/>
      <c r="BV1717" s="17"/>
      <c r="BW1717" s="17"/>
      <c r="BX1717" s="17"/>
      <c r="BY1717" s="17"/>
      <c r="BZ1717" s="17"/>
      <c r="CA1717" s="17"/>
      <c r="CB1717" s="17"/>
      <c r="CC1717" s="17"/>
      <c r="CD1717" s="17"/>
      <c r="CE1717" s="17"/>
      <c r="CF1717" s="17"/>
      <c r="CG1717" s="17"/>
      <c r="CH1717" s="17"/>
      <c r="CI1717" s="17"/>
      <c r="CJ1717" s="17"/>
      <c r="CK1717" s="17"/>
      <c r="CL1717" s="17"/>
      <c r="CM1717" s="17"/>
      <c r="CN1717" s="17"/>
      <c r="CO1717" s="17"/>
      <c r="CP1717" s="17"/>
      <c r="CQ1717" s="17"/>
      <c r="CR1717" s="17"/>
      <c r="CS1717" s="17"/>
      <c r="CT1717" s="17"/>
      <c r="CU1717" s="17"/>
      <c r="CV1717" s="17"/>
      <c r="CW1717" s="17"/>
      <c r="CX1717" s="17"/>
      <c r="CY1717" s="17"/>
      <c r="CZ1717" s="17"/>
      <c r="DA1717" s="17"/>
      <c r="DB1717" s="17"/>
      <c r="DC1717" s="17"/>
      <c r="DD1717" s="17"/>
      <c r="DE1717" s="17"/>
      <c r="DF1717" s="17"/>
      <c r="DG1717" s="17"/>
      <c r="DH1717" s="17"/>
      <c r="DI1717" s="17"/>
      <c r="DJ1717" s="17"/>
      <c r="DK1717" s="17"/>
      <c r="DL1717" s="17"/>
      <c r="DM1717" s="17"/>
      <c r="DN1717" s="17"/>
      <c r="DO1717" s="17"/>
      <c r="DP1717" s="17"/>
      <c r="DQ1717" s="17"/>
      <c r="DR1717" s="17"/>
      <c r="DS1717" s="17"/>
      <c r="DT1717" s="17"/>
      <c r="DU1717" s="17"/>
      <c r="DV1717" s="17"/>
      <c r="DW1717" s="17"/>
      <c r="DX1717" s="17"/>
      <c r="DY1717" s="17"/>
      <c r="DZ1717" s="17"/>
      <c r="EA1717" s="17"/>
      <c r="EB1717" s="17"/>
      <c r="EC1717" s="17"/>
      <c r="ED1717" s="17"/>
      <c r="EE1717" s="17"/>
      <c r="EF1717" s="17"/>
      <c r="EG1717" s="17"/>
      <c r="EH1717" s="17"/>
      <c r="EI1717" s="17"/>
      <c r="EJ1717" s="17"/>
      <c r="EK1717" s="17"/>
      <c r="EL1717" s="17"/>
      <c r="EM1717" s="17"/>
      <c r="EN1717" s="17"/>
      <c r="EO1717" s="17"/>
      <c r="EP1717" s="17"/>
      <c r="EQ1717" s="17"/>
      <c r="ER1717" s="17"/>
      <c r="ES1717" s="17"/>
      <c r="ET1717" s="17"/>
      <c r="EU1717" s="17"/>
      <c r="EV1717" s="17"/>
      <c r="EW1717" s="17"/>
      <c r="EX1717" s="17"/>
      <c r="EY1717" s="17"/>
      <c r="EZ1717" s="17"/>
      <c r="FA1717" s="17"/>
      <c r="FB1717" s="17"/>
      <c r="FC1717" s="17"/>
      <c r="FD1717" s="17"/>
      <c r="FE1717" s="17"/>
      <c r="FF1717" s="17"/>
      <c r="FG1717" s="17"/>
      <c r="FH1717" s="17"/>
      <c r="FI1717" s="17"/>
      <c r="FJ1717" s="17"/>
      <c r="FK1717" s="17"/>
      <c r="FL1717" s="17"/>
      <c r="FM1717" s="17"/>
      <c r="FN1717" s="17"/>
      <c r="FO1717" s="17"/>
      <c r="FP1717" s="17"/>
      <c r="FQ1717" s="17"/>
      <c r="FR1717" s="17"/>
      <c r="FS1717" s="17"/>
      <c r="FT1717" s="17"/>
      <c r="FU1717" s="17"/>
      <c r="FV1717" s="17"/>
      <c r="FW1717" s="17"/>
      <c r="FX1717" s="17"/>
      <c r="FY1717" s="17"/>
      <c r="FZ1717" s="17"/>
      <c r="GA1717" s="17"/>
      <c r="GB1717" s="17"/>
      <c r="GC1717" s="17"/>
      <c r="GD1717" s="17"/>
      <c r="GE1717" s="17"/>
      <c r="GF1717" s="17"/>
      <c r="GG1717" s="17"/>
      <c r="GH1717" s="17"/>
      <c r="GI1717" s="17"/>
      <c r="GJ1717" s="17"/>
      <c r="GK1717" s="17"/>
      <c r="GL1717" s="17"/>
      <c r="GM1717" s="17"/>
      <c r="GN1717" s="17"/>
      <c r="GO1717" s="17"/>
      <c r="GP1717" s="17"/>
      <c r="GQ1717" s="17"/>
      <c r="GR1717" s="17"/>
      <c r="GS1717" s="17"/>
      <c r="GT1717" s="17"/>
      <c r="GU1717" s="17"/>
      <c r="GV1717" s="17"/>
      <c r="GW1717" s="17"/>
      <c r="GX1717" s="17"/>
      <c r="GY1717" s="17"/>
      <c r="GZ1717" s="17"/>
      <c r="HA1717" s="17"/>
      <c r="HB1717" s="17"/>
      <c r="HC1717" s="17"/>
      <c r="HD1717" s="17"/>
      <c r="HE1717" s="17"/>
      <c r="HF1717" s="17"/>
      <c r="HG1717" s="17"/>
      <c r="HH1717" s="17"/>
      <c r="HI1717" s="17"/>
      <c r="HJ1717" s="17"/>
      <c r="HK1717" s="17"/>
      <c r="HL1717" s="17"/>
      <c r="HM1717" s="17"/>
      <c r="HN1717" s="17"/>
      <c r="HO1717" s="17"/>
      <c r="HP1717" s="13"/>
      <c r="HQ1717" s="13"/>
      <c r="HR1717" s="13"/>
      <c r="HS1717" s="13"/>
      <c r="HT1717" s="13"/>
      <c r="HU1717" s="13"/>
      <c r="HV1717" s="13"/>
      <c r="HW1717" s="13"/>
      <c r="HX1717" s="13"/>
      <c r="HY1717" s="13"/>
      <c r="HZ1717" s="13"/>
      <c r="IA1717" s="13"/>
      <c r="IB1717" s="13"/>
      <c r="IC1717" s="13"/>
      <c r="ID1717" s="13"/>
    </row>
    <row r="1718" spans="1:238" x14ac:dyDescent="0.2">
      <c r="A1718" s="11">
        <f t="shared" si="33"/>
        <v>1703</v>
      </c>
      <c r="B1718" s="38" t="s">
        <v>1758</v>
      </c>
      <c r="C1718" s="32" t="s">
        <v>904</v>
      </c>
      <c r="D1718" s="38" t="s">
        <v>904</v>
      </c>
      <c r="E1718" s="69" t="s">
        <v>1757</v>
      </c>
      <c r="F1718" s="82" t="s">
        <v>1691</v>
      </c>
      <c r="G1718" s="39">
        <v>44</v>
      </c>
      <c r="H1718" s="39">
        <v>56</v>
      </c>
      <c r="I1718" s="41" t="s">
        <v>15</v>
      </c>
      <c r="J1718" s="43" t="s">
        <v>17</v>
      </c>
      <c r="K1718" s="45"/>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c r="AH1718" s="13"/>
      <c r="AI1718" s="13"/>
      <c r="AJ1718" s="13"/>
      <c r="AK1718" s="13"/>
      <c r="AL1718" s="13"/>
      <c r="AM1718" s="13"/>
      <c r="AN1718" s="13"/>
      <c r="AO1718" s="13"/>
      <c r="AP1718" s="13"/>
      <c r="AQ1718" s="13"/>
      <c r="AR1718" s="13"/>
      <c r="AS1718" s="13"/>
      <c r="AT1718" s="13"/>
      <c r="AU1718" s="13"/>
      <c r="AV1718" s="13"/>
      <c r="AW1718" s="13"/>
      <c r="AX1718" s="13"/>
      <c r="AY1718" s="13"/>
      <c r="AZ1718" s="13"/>
      <c r="BA1718" s="13"/>
      <c r="BB1718" s="13"/>
      <c r="BC1718" s="13"/>
      <c r="BD1718" s="13"/>
      <c r="BE1718" s="13"/>
      <c r="BF1718" s="13"/>
      <c r="BG1718" s="13"/>
      <c r="BH1718" s="13"/>
      <c r="BI1718" s="13"/>
      <c r="BJ1718" s="13"/>
      <c r="BK1718" s="13"/>
      <c r="BL1718" s="13"/>
      <c r="BM1718" s="13"/>
      <c r="BN1718" s="13"/>
      <c r="BO1718" s="13"/>
      <c r="BP1718" s="13"/>
      <c r="BQ1718" s="13"/>
      <c r="BR1718" s="13"/>
      <c r="BS1718" s="13"/>
      <c r="BT1718" s="13"/>
      <c r="BU1718" s="13"/>
      <c r="BV1718" s="13"/>
      <c r="BW1718" s="13"/>
      <c r="BX1718" s="13"/>
      <c r="BY1718" s="13"/>
      <c r="BZ1718" s="13"/>
      <c r="CA1718" s="13"/>
      <c r="CB1718" s="13"/>
      <c r="CC1718" s="13"/>
      <c r="CD1718" s="13"/>
      <c r="CE1718" s="13"/>
      <c r="CF1718" s="13"/>
      <c r="CG1718" s="13"/>
      <c r="CH1718" s="13"/>
      <c r="CI1718" s="13"/>
      <c r="CJ1718" s="13"/>
      <c r="CK1718" s="13"/>
      <c r="CL1718" s="13"/>
      <c r="CM1718" s="13"/>
      <c r="CN1718" s="13"/>
      <c r="CO1718" s="13"/>
      <c r="CP1718" s="13"/>
      <c r="CQ1718" s="13"/>
      <c r="CR1718" s="13"/>
      <c r="CS1718" s="13"/>
      <c r="CT1718" s="13"/>
      <c r="CU1718" s="13"/>
      <c r="CV1718" s="13"/>
      <c r="CW1718" s="13"/>
      <c r="CX1718" s="13"/>
      <c r="CY1718" s="13"/>
      <c r="CZ1718" s="13"/>
      <c r="DA1718" s="13"/>
      <c r="DB1718" s="13"/>
      <c r="DC1718" s="13"/>
      <c r="DD1718" s="13"/>
      <c r="DE1718" s="13"/>
      <c r="DF1718" s="13"/>
      <c r="DG1718" s="13"/>
      <c r="DH1718" s="13"/>
      <c r="DI1718" s="13"/>
      <c r="DJ1718" s="13"/>
      <c r="DK1718" s="13"/>
      <c r="DL1718" s="13"/>
      <c r="DM1718" s="13"/>
      <c r="DN1718" s="13"/>
      <c r="DO1718" s="13"/>
      <c r="DP1718" s="13"/>
      <c r="DQ1718" s="13"/>
      <c r="DR1718" s="13"/>
      <c r="DS1718" s="13"/>
      <c r="DT1718" s="13"/>
      <c r="DU1718" s="13"/>
      <c r="DV1718" s="13"/>
      <c r="DW1718" s="13"/>
      <c r="DX1718" s="13"/>
      <c r="DY1718" s="13"/>
      <c r="DZ1718" s="13"/>
      <c r="EA1718" s="13"/>
      <c r="EB1718" s="13"/>
      <c r="EC1718" s="13"/>
      <c r="ED1718" s="13"/>
      <c r="EE1718" s="13"/>
      <c r="EF1718" s="13"/>
      <c r="EG1718" s="13"/>
      <c r="EH1718" s="13"/>
      <c r="EI1718" s="13"/>
      <c r="EJ1718" s="13"/>
      <c r="EK1718" s="13"/>
      <c r="EL1718" s="13"/>
      <c r="EM1718" s="13"/>
      <c r="EN1718" s="13"/>
      <c r="EO1718" s="13"/>
      <c r="EP1718" s="13"/>
      <c r="EQ1718" s="13"/>
      <c r="ER1718" s="13"/>
      <c r="ES1718" s="13"/>
      <c r="ET1718" s="13"/>
      <c r="EU1718" s="13"/>
      <c r="EV1718" s="13"/>
      <c r="EW1718" s="13"/>
      <c r="EX1718" s="13"/>
      <c r="EY1718" s="13"/>
      <c r="EZ1718" s="13"/>
      <c r="FA1718" s="13"/>
      <c r="FB1718" s="13"/>
      <c r="FC1718" s="13"/>
      <c r="FD1718" s="13"/>
      <c r="FE1718" s="13"/>
      <c r="FF1718" s="13"/>
      <c r="FG1718" s="13"/>
      <c r="FH1718" s="13"/>
      <c r="FI1718" s="13"/>
      <c r="FJ1718" s="13"/>
      <c r="FK1718" s="13"/>
      <c r="FL1718" s="13"/>
      <c r="FM1718" s="13"/>
      <c r="FN1718" s="13"/>
      <c r="FO1718" s="13"/>
      <c r="FP1718" s="13"/>
      <c r="FQ1718" s="13"/>
      <c r="FR1718" s="13"/>
      <c r="FS1718" s="13"/>
      <c r="FT1718" s="13"/>
      <c r="FU1718" s="13"/>
      <c r="FV1718" s="13"/>
      <c r="FW1718" s="13"/>
      <c r="FX1718" s="13"/>
      <c r="FY1718" s="13"/>
      <c r="FZ1718" s="13"/>
      <c r="GA1718" s="13"/>
      <c r="GB1718" s="13"/>
      <c r="GC1718" s="13"/>
      <c r="GD1718" s="13"/>
      <c r="GE1718" s="13"/>
      <c r="GF1718" s="13"/>
      <c r="GG1718" s="13"/>
      <c r="GH1718" s="13"/>
      <c r="GI1718" s="13"/>
      <c r="GJ1718" s="13"/>
      <c r="GK1718" s="13"/>
      <c r="GL1718" s="13"/>
      <c r="GM1718" s="13"/>
      <c r="GN1718" s="13"/>
      <c r="GO1718" s="13"/>
      <c r="GP1718" s="13"/>
      <c r="GQ1718" s="13"/>
      <c r="GR1718" s="13"/>
      <c r="GS1718" s="13"/>
      <c r="GT1718" s="13"/>
      <c r="GU1718" s="13"/>
      <c r="GV1718" s="13"/>
      <c r="GW1718" s="13"/>
      <c r="GX1718" s="13"/>
      <c r="GY1718" s="13"/>
      <c r="GZ1718" s="13"/>
      <c r="HA1718" s="13"/>
      <c r="HB1718" s="13"/>
      <c r="HC1718" s="13"/>
      <c r="HD1718" s="13"/>
      <c r="HE1718" s="13"/>
      <c r="HF1718" s="13"/>
      <c r="HG1718" s="13"/>
      <c r="HH1718" s="13"/>
      <c r="HI1718" s="13"/>
      <c r="HJ1718" s="13"/>
      <c r="HK1718" s="13"/>
      <c r="HL1718" s="13"/>
      <c r="HM1718" s="13"/>
      <c r="HN1718" s="13"/>
      <c r="HO1718" s="13"/>
      <c r="HP1718" s="13"/>
      <c r="HQ1718" s="13"/>
      <c r="HR1718" s="13"/>
      <c r="HS1718" s="13"/>
      <c r="HT1718" s="13"/>
      <c r="HU1718" s="13"/>
      <c r="HV1718" s="13"/>
      <c r="HW1718" s="13"/>
      <c r="HX1718" s="13"/>
      <c r="HY1718" s="13"/>
      <c r="HZ1718" s="13"/>
      <c r="IA1718" s="13"/>
      <c r="IB1718" s="13"/>
      <c r="IC1718" s="13"/>
      <c r="ID1718" s="13"/>
    </row>
    <row r="1719" spans="1:238" x14ac:dyDescent="0.2">
      <c r="A1719" s="11">
        <f t="shared" si="33"/>
        <v>1704</v>
      </c>
      <c r="B1719" s="38" t="s">
        <v>1084</v>
      </c>
      <c r="C1719" s="38" t="s">
        <v>904</v>
      </c>
      <c r="D1719" s="38" t="s">
        <v>904</v>
      </c>
      <c r="E1719" s="69" t="s">
        <v>1987</v>
      </c>
      <c r="F1719" s="40" t="s">
        <v>155</v>
      </c>
      <c r="G1719" s="39">
        <v>1929</v>
      </c>
      <c r="H1719" s="39">
        <v>3152</v>
      </c>
      <c r="I1719" s="41" t="s">
        <v>18</v>
      </c>
      <c r="J1719" s="43" t="s">
        <v>17</v>
      </c>
      <c r="K1719" s="42"/>
    </row>
    <row r="1720" spans="1:238" x14ac:dyDescent="0.2">
      <c r="A1720" s="11">
        <f t="shared" si="33"/>
        <v>1705</v>
      </c>
      <c r="B1720" s="38" t="s">
        <v>560</v>
      </c>
      <c r="C1720" s="38" t="s">
        <v>904</v>
      </c>
      <c r="D1720" s="55" t="s">
        <v>904</v>
      </c>
      <c r="E1720" s="69" t="s">
        <v>1995</v>
      </c>
      <c r="F1720" s="40" t="s">
        <v>155</v>
      </c>
      <c r="G1720" s="39">
        <v>784</v>
      </c>
      <c r="H1720" s="39">
        <v>1545</v>
      </c>
      <c r="I1720" s="41" t="s">
        <v>15</v>
      </c>
      <c r="J1720" s="43" t="s">
        <v>17</v>
      </c>
      <c r="K1720" s="42"/>
      <c r="L1720" s="12"/>
      <c r="M1720" s="12"/>
      <c r="N1720" s="12"/>
      <c r="O1720" s="12"/>
      <c r="P1720" s="12"/>
      <c r="Q1720" s="12"/>
      <c r="R1720" s="12"/>
      <c r="S1720" s="12"/>
      <c r="T1720" s="12"/>
      <c r="U1720" s="12"/>
      <c r="V1720" s="12"/>
      <c r="W1720" s="12"/>
      <c r="X1720" s="12"/>
      <c r="Y1720" s="12"/>
      <c r="Z1720" s="12"/>
      <c r="AA1720" s="12"/>
      <c r="AB1720" s="12"/>
      <c r="AC1720" s="12"/>
      <c r="AD1720" s="12"/>
      <c r="AE1720" s="12"/>
      <c r="AF1720" s="12"/>
      <c r="AG1720" s="12"/>
      <c r="AH1720" s="12"/>
      <c r="AI1720" s="12"/>
      <c r="AJ1720" s="12"/>
      <c r="AK1720" s="12"/>
      <c r="AL1720" s="12"/>
      <c r="AM1720" s="12"/>
      <c r="AN1720" s="12"/>
      <c r="AO1720" s="12"/>
      <c r="AP1720" s="12"/>
      <c r="AQ1720" s="12"/>
      <c r="AR1720" s="12"/>
      <c r="AS1720" s="12"/>
      <c r="AT1720" s="12"/>
      <c r="AU1720" s="12"/>
      <c r="AV1720" s="12"/>
      <c r="AW1720" s="12"/>
      <c r="AX1720" s="12"/>
      <c r="AY1720" s="12"/>
      <c r="AZ1720" s="12"/>
      <c r="BA1720" s="12"/>
      <c r="BB1720" s="12"/>
      <c r="BC1720" s="12"/>
      <c r="BD1720" s="12"/>
      <c r="BE1720" s="12"/>
      <c r="BF1720" s="12"/>
      <c r="BG1720" s="12"/>
      <c r="BH1720" s="12"/>
      <c r="BI1720" s="12"/>
      <c r="BJ1720" s="12"/>
      <c r="BK1720" s="12"/>
      <c r="BL1720" s="12"/>
      <c r="BM1720" s="12"/>
      <c r="BN1720" s="12"/>
      <c r="BO1720" s="12"/>
      <c r="BP1720" s="12"/>
      <c r="BQ1720" s="12"/>
      <c r="BR1720" s="12"/>
      <c r="BS1720" s="12"/>
      <c r="BT1720" s="12"/>
      <c r="BU1720" s="12"/>
      <c r="BV1720" s="12"/>
      <c r="BW1720" s="12"/>
      <c r="BX1720" s="12"/>
      <c r="BY1720" s="12"/>
      <c r="BZ1720" s="12"/>
      <c r="CA1720" s="12"/>
      <c r="CB1720" s="12"/>
      <c r="CC1720" s="12"/>
      <c r="CD1720" s="12"/>
      <c r="CE1720" s="12"/>
      <c r="CF1720" s="12"/>
      <c r="CG1720" s="12"/>
      <c r="CH1720" s="12"/>
      <c r="CI1720" s="12"/>
      <c r="CJ1720" s="12"/>
      <c r="CK1720" s="12"/>
      <c r="CL1720" s="12"/>
      <c r="CM1720" s="12"/>
      <c r="CN1720" s="12"/>
      <c r="CO1720" s="12"/>
      <c r="CP1720" s="12"/>
      <c r="CQ1720" s="12"/>
      <c r="CR1720" s="12"/>
      <c r="CS1720" s="12"/>
      <c r="CT1720" s="12"/>
      <c r="CU1720" s="12"/>
      <c r="CV1720" s="12"/>
      <c r="CW1720" s="12"/>
      <c r="CX1720" s="12"/>
      <c r="CY1720" s="12"/>
      <c r="CZ1720" s="12"/>
      <c r="DA1720" s="12"/>
      <c r="DB1720" s="12"/>
      <c r="DC1720" s="12"/>
      <c r="DD1720" s="12"/>
      <c r="DE1720" s="12"/>
      <c r="DF1720" s="12"/>
      <c r="DG1720" s="12"/>
      <c r="DH1720" s="12"/>
      <c r="DI1720" s="12"/>
      <c r="DJ1720" s="12"/>
      <c r="DK1720" s="12"/>
      <c r="DL1720" s="12"/>
      <c r="DM1720" s="12"/>
      <c r="DN1720" s="12"/>
      <c r="DO1720" s="12"/>
      <c r="DP1720" s="12"/>
      <c r="DQ1720" s="12"/>
      <c r="DR1720" s="12"/>
      <c r="DS1720" s="12"/>
      <c r="DT1720" s="12"/>
      <c r="DU1720" s="12"/>
      <c r="DV1720" s="12"/>
      <c r="DW1720" s="12"/>
      <c r="DX1720" s="12"/>
      <c r="DY1720" s="12"/>
      <c r="DZ1720" s="12"/>
      <c r="EA1720" s="12"/>
      <c r="EB1720" s="12"/>
      <c r="EC1720" s="12"/>
      <c r="ED1720" s="12"/>
      <c r="EE1720" s="12"/>
      <c r="EF1720" s="12"/>
      <c r="EG1720" s="12"/>
      <c r="EH1720" s="12"/>
      <c r="EI1720" s="12"/>
      <c r="EJ1720" s="12"/>
      <c r="EK1720" s="12"/>
      <c r="EL1720" s="12"/>
      <c r="EM1720" s="12"/>
      <c r="EN1720" s="12"/>
      <c r="EO1720" s="12"/>
      <c r="EP1720" s="12"/>
      <c r="EQ1720" s="12"/>
      <c r="ER1720" s="12"/>
      <c r="ES1720" s="12"/>
      <c r="ET1720" s="12"/>
      <c r="EU1720" s="12"/>
      <c r="EV1720" s="12"/>
      <c r="EW1720" s="12"/>
      <c r="EX1720" s="12"/>
      <c r="EY1720" s="12"/>
      <c r="EZ1720" s="12"/>
      <c r="FA1720" s="12"/>
      <c r="FB1720" s="12"/>
      <c r="FC1720" s="12"/>
      <c r="FD1720" s="12"/>
      <c r="FE1720" s="12"/>
      <c r="FF1720" s="12"/>
      <c r="FG1720" s="12"/>
      <c r="FH1720" s="12"/>
      <c r="FI1720" s="12"/>
      <c r="FJ1720" s="12"/>
      <c r="FK1720" s="12"/>
      <c r="FL1720" s="12"/>
      <c r="FM1720" s="12"/>
      <c r="FN1720" s="12"/>
      <c r="FO1720" s="12"/>
      <c r="FP1720" s="12"/>
      <c r="FQ1720" s="12"/>
      <c r="FR1720" s="12"/>
      <c r="FS1720" s="12"/>
      <c r="FT1720" s="12"/>
      <c r="FU1720" s="12"/>
      <c r="FV1720" s="12"/>
      <c r="FW1720" s="12"/>
      <c r="FX1720" s="12"/>
      <c r="FY1720" s="12"/>
      <c r="FZ1720" s="12"/>
      <c r="GA1720" s="12"/>
      <c r="GB1720" s="12"/>
      <c r="GC1720" s="12"/>
      <c r="GD1720" s="12"/>
      <c r="GE1720" s="12"/>
      <c r="GF1720" s="12"/>
      <c r="GG1720" s="12"/>
      <c r="GH1720" s="12"/>
      <c r="GI1720" s="12"/>
      <c r="GJ1720" s="12"/>
      <c r="GK1720" s="12"/>
      <c r="GL1720" s="12"/>
      <c r="GM1720" s="12"/>
      <c r="GN1720" s="12"/>
      <c r="GO1720" s="12"/>
      <c r="GP1720" s="12"/>
      <c r="GQ1720" s="12"/>
      <c r="GR1720" s="12"/>
      <c r="GS1720" s="12"/>
      <c r="GT1720" s="12"/>
      <c r="GU1720" s="12"/>
      <c r="GV1720" s="12"/>
      <c r="GW1720" s="12"/>
      <c r="GX1720" s="12"/>
      <c r="GY1720" s="12"/>
      <c r="GZ1720" s="12"/>
      <c r="HA1720" s="12"/>
      <c r="HB1720" s="12"/>
      <c r="HC1720" s="12"/>
      <c r="HD1720" s="12"/>
      <c r="HE1720" s="12"/>
      <c r="HF1720" s="12"/>
      <c r="HG1720" s="12"/>
      <c r="HH1720" s="12"/>
      <c r="HI1720" s="12"/>
      <c r="HJ1720" s="12"/>
      <c r="HK1720" s="12"/>
      <c r="HL1720" s="12"/>
      <c r="HM1720" s="12"/>
      <c r="HN1720" s="12"/>
      <c r="HO1720" s="12"/>
      <c r="HP1720" s="12"/>
      <c r="HQ1720" s="12"/>
      <c r="HR1720" s="12"/>
      <c r="HS1720" s="12"/>
      <c r="HT1720" s="12"/>
      <c r="HU1720" s="12"/>
      <c r="HV1720" s="12"/>
      <c r="HW1720" s="12"/>
      <c r="HX1720" s="12"/>
      <c r="HY1720" s="12"/>
      <c r="HZ1720" s="12"/>
      <c r="IA1720" s="12"/>
      <c r="IB1720" s="12"/>
      <c r="IC1720" s="12"/>
      <c r="ID1720" s="12"/>
    </row>
    <row r="1721" spans="1:238" x14ac:dyDescent="0.2">
      <c r="A1721" s="11">
        <f t="shared" si="33"/>
        <v>1706</v>
      </c>
      <c r="B1721" s="38" t="s">
        <v>378</v>
      </c>
      <c r="C1721" s="38" t="s">
        <v>904</v>
      </c>
      <c r="D1721" s="38" t="s">
        <v>904</v>
      </c>
      <c r="E1721" s="69" t="s">
        <v>1995</v>
      </c>
      <c r="F1721" s="40" t="s">
        <v>988</v>
      </c>
      <c r="G1721" s="39">
        <v>853</v>
      </c>
      <c r="H1721" s="39">
        <v>1752</v>
      </c>
      <c r="I1721" s="41" t="s">
        <v>19</v>
      </c>
      <c r="J1721" s="43" t="s">
        <v>17</v>
      </c>
      <c r="K1721" s="42"/>
      <c r="L1721" s="12"/>
      <c r="M1721" s="12"/>
      <c r="N1721" s="12"/>
      <c r="O1721" s="12"/>
      <c r="P1721" s="12"/>
      <c r="Q1721" s="12"/>
      <c r="R1721" s="12"/>
      <c r="S1721" s="12"/>
      <c r="T1721" s="12"/>
      <c r="U1721" s="12"/>
      <c r="V1721" s="12"/>
      <c r="W1721" s="12"/>
      <c r="X1721" s="12"/>
      <c r="Y1721" s="12"/>
      <c r="Z1721" s="12"/>
      <c r="AA1721" s="12"/>
      <c r="AB1721" s="12"/>
      <c r="AC1721" s="12"/>
      <c r="AD1721" s="12"/>
      <c r="AE1721" s="12"/>
      <c r="AF1721" s="12"/>
      <c r="AG1721" s="12"/>
      <c r="AH1721" s="12"/>
      <c r="AI1721" s="12"/>
      <c r="AJ1721" s="12"/>
      <c r="AK1721" s="12"/>
      <c r="AL1721" s="12"/>
      <c r="AM1721" s="12"/>
      <c r="AN1721" s="12"/>
      <c r="AO1721" s="12"/>
      <c r="AP1721" s="12"/>
      <c r="AQ1721" s="12"/>
      <c r="AR1721" s="12"/>
      <c r="AS1721" s="12"/>
      <c r="AT1721" s="12"/>
      <c r="AU1721" s="12"/>
      <c r="AV1721" s="12"/>
      <c r="AW1721" s="12"/>
      <c r="AX1721" s="12"/>
      <c r="AY1721" s="12"/>
      <c r="AZ1721" s="12"/>
      <c r="BA1721" s="12"/>
      <c r="BB1721" s="12"/>
      <c r="BC1721" s="12"/>
      <c r="BD1721" s="12"/>
      <c r="BE1721" s="12"/>
      <c r="BF1721" s="12"/>
      <c r="BG1721" s="12"/>
      <c r="BH1721" s="12"/>
      <c r="BI1721" s="12"/>
      <c r="BJ1721" s="12"/>
      <c r="BK1721" s="12"/>
      <c r="BL1721" s="12"/>
      <c r="BM1721" s="12"/>
      <c r="BN1721" s="12"/>
      <c r="BO1721" s="12"/>
      <c r="BP1721" s="12"/>
      <c r="BQ1721" s="12"/>
      <c r="BR1721" s="12"/>
      <c r="BS1721" s="12"/>
      <c r="BT1721" s="12"/>
      <c r="BU1721" s="12"/>
      <c r="BV1721" s="12"/>
      <c r="BW1721" s="12"/>
      <c r="BX1721" s="12"/>
      <c r="BY1721" s="12"/>
      <c r="BZ1721" s="12"/>
      <c r="CA1721" s="12"/>
      <c r="CB1721" s="12"/>
      <c r="CC1721" s="12"/>
      <c r="CD1721" s="12"/>
      <c r="CE1721" s="12"/>
      <c r="CF1721" s="12"/>
      <c r="CG1721" s="12"/>
      <c r="CH1721" s="12"/>
      <c r="CI1721" s="12"/>
      <c r="CJ1721" s="12"/>
      <c r="CK1721" s="12"/>
      <c r="CL1721" s="12"/>
      <c r="CM1721" s="12"/>
      <c r="CN1721" s="12"/>
      <c r="CO1721" s="12"/>
      <c r="CP1721" s="12"/>
      <c r="CQ1721" s="12"/>
      <c r="CR1721" s="12"/>
      <c r="CS1721" s="12"/>
      <c r="CT1721" s="12"/>
      <c r="CU1721" s="12"/>
      <c r="CV1721" s="12"/>
      <c r="CW1721" s="12"/>
      <c r="CX1721" s="12"/>
      <c r="CY1721" s="12"/>
      <c r="CZ1721" s="12"/>
      <c r="DA1721" s="12"/>
      <c r="DB1721" s="12"/>
      <c r="DC1721" s="12"/>
      <c r="DD1721" s="12"/>
      <c r="DE1721" s="12"/>
      <c r="DF1721" s="12"/>
      <c r="DG1721" s="12"/>
      <c r="DH1721" s="12"/>
      <c r="DI1721" s="12"/>
      <c r="DJ1721" s="12"/>
      <c r="DK1721" s="12"/>
      <c r="DL1721" s="12"/>
      <c r="DM1721" s="12"/>
      <c r="DN1721" s="12"/>
      <c r="DO1721" s="12"/>
      <c r="DP1721" s="12"/>
      <c r="DQ1721" s="12"/>
      <c r="DR1721" s="12"/>
      <c r="DS1721" s="12"/>
      <c r="DT1721" s="12"/>
      <c r="DU1721" s="12"/>
      <c r="DV1721" s="12"/>
      <c r="DW1721" s="12"/>
      <c r="DX1721" s="12"/>
      <c r="DY1721" s="12"/>
      <c r="DZ1721" s="12"/>
      <c r="EA1721" s="12"/>
      <c r="EB1721" s="12"/>
      <c r="EC1721" s="12"/>
      <c r="ED1721" s="12"/>
      <c r="EE1721" s="12"/>
      <c r="EF1721" s="12"/>
      <c r="EG1721" s="12"/>
      <c r="EH1721" s="12"/>
      <c r="EI1721" s="12"/>
      <c r="EJ1721" s="12"/>
      <c r="EK1721" s="12"/>
      <c r="EL1721" s="12"/>
      <c r="EM1721" s="12"/>
      <c r="EN1721" s="12"/>
      <c r="EO1721" s="12"/>
      <c r="EP1721" s="12"/>
      <c r="EQ1721" s="12"/>
      <c r="ER1721" s="12"/>
      <c r="ES1721" s="12"/>
      <c r="ET1721" s="12"/>
      <c r="EU1721" s="12"/>
      <c r="EV1721" s="12"/>
      <c r="EW1721" s="12"/>
      <c r="EX1721" s="12"/>
      <c r="EY1721" s="12"/>
      <c r="EZ1721" s="12"/>
      <c r="FA1721" s="12"/>
      <c r="FB1721" s="12"/>
      <c r="FC1721" s="12"/>
      <c r="FD1721" s="12"/>
      <c r="FE1721" s="12"/>
      <c r="FF1721" s="12"/>
      <c r="FG1721" s="12"/>
      <c r="FH1721" s="12"/>
      <c r="FI1721" s="12"/>
      <c r="FJ1721" s="12"/>
      <c r="FK1721" s="12"/>
      <c r="FL1721" s="12"/>
      <c r="FM1721" s="12"/>
      <c r="FN1721" s="12"/>
      <c r="FO1721" s="12"/>
      <c r="FP1721" s="12"/>
      <c r="FQ1721" s="12"/>
      <c r="FR1721" s="12"/>
      <c r="FS1721" s="12"/>
      <c r="FT1721" s="12"/>
      <c r="FU1721" s="12"/>
      <c r="FV1721" s="12"/>
      <c r="FW1721" s="12"/>
      <c r="FX1721" s="12"/>
      <c r="FY1721" s="12"/>
      <c r="FZ1721" s="12"/>
      <c r="GA1721" s="12"/>
      <c r="GB1721" s="12"/>
      <c r="GC1721" s="12"/>
      <c r="GD1721" s="12"/>
      <c r="GE1721" s="12"/>
      <c r="GF1721" s="12"/>
      <c r="GG1721" s="12"/>
      <c r="GH1721" s="12"/>
      <c r="GI1721" s="12"/>
      <c r="GJ1721" s="12"/>
      <c r="GK1721" s="12"/>
      <c r="GL1721" s="12"/>
      <c r="GM1721" s="12"/>
      <c r="GN1721" s="12"/>
      <c r="GO1721" s="12"/>
      <c r="GP1721" s="12"/>
      <c r="GQ1721" s="12"/>
      <c r="GR1721" s="12"/>
      <c r="GS1721" s="12"/>
      <c r="GT1721" s="12"/>
      <c r="GU1721" s="12"/>
      <c r="GV1721" s="12"/>
      <c r="GW1721" s="12"/>
      <c r="GX1721" s="12"/>
      <c r="GY1721" s="12"/>
      <c r="GZ1721" s="12"/>
      <c r="HA1721" s="12"/>
      <c r="HB1721" s="12"/>
      <c r="HC1721" s="12"/>
      <c r="HD1721" s="12"/>
      <c r="HE1721" s="12"/>
      <c r="HF1721" s="12"/>
      <c r="HG1721" s="12"/>
      <c r="HH1721" s="12"/>
      <c r="HI1721" s="12"/>
      <c r="HJ1721" s="12"/>
      <c r="HK1721" s="12"/>
      <c r="HL1721" s="12"/>
      <c r="HM1721" s="12"/>
      <c r="HN1721" s="12"/>
      <c r="HO1721" s="12"/>
      <c r="HP1721" s="12"/>
      <c r="HQ1721" s="12"/>
      <c r="HR1721" s="12"/>
      <c r="HS1721" s="12"/>
      <c r="HT1721" s="12"/>
      <c r="HU1721" s="12"/>
      <c r="HV1721" s="12"/>
      <c r="HW1721" s="12"/>
      <c r="HX1721" s="12"/>
      <c r="HY1721" s="12"/>
      <c r="HZ1721" s="12"/>
      <c r="IA1721" s="12"/>
      <c r="IB1721" s="12"/>
      <c r="IC1721" s="12"/>
      <c r="ID1721" s="12"/>
    </row>
    <row r="1722" spans="1:238" x14ac:dyDescent="0.2">
      <c r="A1722" s="11">
        <f t="shared" si="33"/>
        <v>1707</v>
      </c>
      <c r="B1722" s="38" t="s">
        <v>2020</v>
      </c>
      <c r="C1722" s="38" t="s">
        <v>904</v>
      </c>
      <c r="D1722" s="38" t="s">
        <v>904</v>
      </c>
      <c r="E1722" s="69" t="s">
        <v>2016</v>
      </c>
      <c r="F1722" s="40" t="s">
        <v>1481</v>
      </c>
      <c r="G1722" s="39">
        <v>3017</v>
      </c>
      <c r="H1722" s="39">
        <v>6922</v>
      </c>
      <c r="I1722" s="41" t="s">
        <v>15</v>
      </c>
      <c r="J1722" s="43" t="s">
        <v>17</v>
      </c>
      <c r="K1722" s="45" t="s">
        <v>180</v>
      </c>
      <c r="L1722" s="12"/>
      <c r="M1722" s="12"/>
      <c r="N1722" s="12"/>
      <c r="O1722" s="12"/>
      <c r="P1722" s="12"/>
      <c r="Q1722" s="12"/>
      <c r="R1722" s="12"/>
      <c r="S1722" s="12"/>
      <c r="T1722" s="12"/>
      <c r="U1722" s="12"/>
      <c r="V1722" s="12"/>
      <c r="W1722" s="12"/>
      <c r="X1722" s="12"/>
      <c r="Y1722" s="12"/>
      <c r="Z1722" s="12"/>
      <c r="AA1722" s="12"/>
      <c r="AB1722" s="12"/>
      <c r="AC1722" s="12"/>
      <c r="AD1722" s="12"/>
      <c r="AE1722" s="12"/>
      <c r="AF1722" s="12"/>
      <c r="AG1722" s="12"/>
      <c r="AH1722" s="12"/>
      <c r="AI1722" s="12"/>
      <c r="AJ1722" s="12"/>
      <c r="AK1722" s="12"/>
      <c r="AL1722" s="12"/>
      <c r="AM1722" s="12"/>
      <c r="AN1722" s="12"/>
      <c r="AO1722" s="12"/>
      <c r="AP1722" s="12"/>
      <c r="AQ1722" s="12"/>
      <c r="AR1722" s="12"/>
      <c r="AS1722" s="12"/>
      <c r="AT1722" s="12"/>
      <c r="AU1722" s="12"/>
      <c r="AV1722" s="12"/>
      <c r="AW1722" s="12"/>
      <c r="AX1722" s="12"/>
      <c r="AY1722" s="12"/>
      <c r="AZ1722" s="12"/>
      <c r="BA1722" s="12"/>
      <c r="BB1722" s="12"/>
      <c r="BC1722" s="12"/>
      <c r="BD1722" s="12"/>
      <c r="BE1722" s="12"/>
      <c r="BF1722" s="12"/>
      <c r="BG1722" s="12"/>
      <c r="BH1722" s="12"/>
      <c r="BI1722" s="12"/>
      <c r="BJ1722" s="12"/>
      <c r="BK1722" s="12"/>
      <c r="BL1722" s="12"/>
      <c r="BM1722" s="12"/>
      <c r="BN1722" s="12"/>
      <c r="BO1722" s="12"/>
      <c r="BP1722" s="12"/>
      <c r="BQ1722" s="12"/>
      <c r="BR1722" s="12"/>
      <c r="BS1722" s="12"/>
      <c r="BT1722" s="12"/>
      <c r="BU1722" s="12"/>
      <c r="BV1722" s="12"/>
      <c r="BW1722" s="12"/>
      <c r="BX1722" s="12"/>
      <c r="BY1722" s="12"/>
      <c r="BZ1722" s="12"/>
      <c r="CA1722" s="12"/>
      <c r="CB1722" s="12"/>
      <c r="CC1722" s="12"/>
      <c r="CD1722" s="12"/>
      <c r="CE1722" s="12"/>
      <c r="CF1722" s="12"/>
      <c r="CG1722" s="12"/>
      <c r="CH1722" s="12"/>
      <c r="CI1722" s="12"/>
      <c r="CJ1722" s="12"/>
      <c r="CK1722" s="12"/>
      <c r="CL1722" s="12"/>
      <c r="CM1722" s="12"/>
      <c r="CN1722" s="12"/>
      <c r="CO1722" s="12"/>
      <c r="CP1722" s="12"/>
      <c r="CQ1722" s="12"/>
      <c r="CR1722" s="12"/>
      <c r="CS1722" s="12"/>
      <c r="CT1722" s="12"/>
      <c r="CU1722" s="12"/>
      <c r="CV1722" s="12"/>
      <c r="CW1722" s="12"/>
      <c r="CX1722" s="12"/>
      <c r="CY1722" s="12"/>
      <c r="CZ1722" s="12"/>
      <c r="DA1722" s="12"/>
      <c r="DB1722" s="12"/>
      <c r="DC1722" s="12"/>
      <c r="DD1722" s="12"/>
      <c r="DE1722" s="12"/>
      <c r="DF1722" s="12"/>
      <c r="DG1722" s="12"/>
      <c r="DH1722" s="12"/>
      <c r="DI1722" s="12"/>
      <c r="DJ1722" s="12"/>
      <c r="DK1722" s="12"/>
      <c r="DL1722" s="12"/>
      <c r="DM1722" s="12"/>
      <c r="DN1722" s="12"/>
      <c r="DO1722" s="12"/>
      <c r="DP1722" s="12"/>
      <c r="DQ1722" s="12"/>
      <c r="DR1722" s="12"/>
      <c r="DS1722" s="12"/>
      <c r="DT1722" s="12"/>
      <c r="DU1722" s="12"/>
      <c r="DV1722" s="12"/>
      <c r="DW1722" s="12"/>
      <c r="DX1722" s="12"/>
      <c r="DY1722" s="12"/>
      <c r="DZ1722" s="12"/>
      <c r="EA1722" s="12"/>
      <c r="EB1722" s="12"/>
      <c r="EC1722" s="12"/>
      <c r="ED1722" s="12"/>
      <c r="EE1722" s="12"/>
      <c r="EF1722" s="12"/>
      <c r="EG1722" s="12"/>
      <c r="EH1722" s="12"/>
      <c r="EI1722" s="12"/>
      <c r="EJ1722" s="12"/>
      <c r="EK1722" s="12"/>
      <c r="EL1722" s="12"/>
      <c r="EM1722" s="12"/>
      <c r="EN1722" s="12"/>
      <c r="EO1722" s="12"/>
      <c r="EP1722" s="12"/>
      <c r="EQ1722" s="12"/>
      <c r="ER1722" s="12"/>
      <c r="ES1722" s="12"/>
      <c r="ET1722" s="12"/>
      <c r="EU1722" s="12"/>
      <c r="EV1722" s="12"/>
      <c r="EW1722" s="12"/>
      <c r="EX1722" s="12"/>
      <c r="EY1722" s="12"/>
      <c r="EZ1722" s="12"/>
      <c r="FA1722" s="12"/>
      <c r="FB1722" s="12"/>
      <c r="FC1722" s="12"/>
      <c r="FD1722" s="12"/>
      <c r="FE1722" s="12"/>
      <c r="FF1722" s="12"/>
      <c r="FG1722" s="12"/>
      <c r="FH1722" s="12"/>
      <c r="FI1722" s="12"/>
      <c r="FJ1722" s="12"/>
      <c r="FK1722" s="12"/>
      <c r="FL1722" s="12"/>
      <c r="FM1722" s="12"/>
      <c r="FN1722" s="12"/>
      <c r="FO1722" s="12"/>
      <c r="FP1722" s="12"/>
      <c r="FQ1722" s="12"/>
      <c r="FR1722" s="12"/>
      <c r="FS1722" s="12"/>
      <c r="FT1722" s="12"/>
      <c r="FU1722" s="12"/>
      <c r="FV1722" s="12"/>
      <c r="FW1722" s="12"/>
      <c r="FX1722" s="12"/>
      <c r="FY1722" s="12"/>
      <c r="FZ1722" s="12"/>
      <c r="GA1722" s="12"/>
      <c r="GB1722" s="12"/>
      <c r="GC1722" s="12"/>
      <c r="GD1722" s="12"/>
      <c r="GE1722" s="12"/>
      <c r="GF1722" s="12"/>
      <c r="GG1722" s="12"/>
      <c r="GH1722" s="12"/>
      <c r="GI1722" s="12"/>
      <c r="GJ1722" s="12"/>
      <c r="GK1722" s="12"/>
      <c r="GL1722" s="12"/>
      <c r="GM1722" s="12"/>
      <c r="GN1722" s="12"/>
      <c r="GO1722" s="12"/>
      <c r="GP1722" s="12"/>
      <c r="GQ1722" s="12"/>
      <c r="GR1722" s="12"/>
      <c r="GS1722" s="12"/>
      <c r="GT1722" s="12"/>
      <c r="GU1722" s="12"/>
      <c r="GV1722" s="12"/>
      <c r="GW1722" s="12"/>
      <c r="GX1722" s="12"/>
      <c r="GY1722" s="12"/>
      <c r="GZ1722" s="12"/>
      <c r="HA1722" s="12"/>
      <c r="HB1722" s="12"/>
      <c r="HC1722" s="12"/>
      <c r="HD1722" s="12"/>
      <c r="HE1722" s="12"/>
      <c r="HF1722" s="12"/>
      <c r="HG1722" s="12"/>
      <c r="HH1722" s="12"/>
      <c r="HI1722" s="12"/>
      <c r="HJ1722" s="12"/>
      <c r="HK1722" s="12"/>
      <c r="HL1722" s="12"/>
      <c r="HM1722" s="12"/>
      <c r="HN1722" s="12"/>
      <c r="HO1722" s="12"/>
      <c r="HP1722" s="12"/>
      <c r="HQ1722" s="12"/>
      <c r="HR1722" s="12"/>
      <c r="HS1722" s="12"/>
      <c r="HT1722" s="12"/>
      <c r="HU1722" s="12"/>
      <c r="HV1722" s="12"/>
      <c r="HW1722" s="12"/>
      <c r="HX1722" s="12"/>
      <c r="HY1722" s="12"/>
      <c r="HZ1722" s="12"/>
      <c r="IA1722" s="12"/>
      <c r="IB1722" s="12"/>
      <c r="IC1722" s="12"/>
      <c r="ID1722" s="12"/>
    </row>
    <row r="1723" spans="1:238" x14ac:dyDescent="0.2">
      <c r="A1723" s="11">
        <f t="shared" si="33"/>
        <v>1708</v>
      </c>
      <c r="B1723" s="38" t="s">
        <v>2021</v>
      </c>
      <c r="C1723" s="38" t="s">
        <v>904</v>
      </c>
      <c r="D1723" s="38" t="s">
        <v>904</v>
      </c>
      <c r="E1723" s="69" t="s">
        <v>2016</v>
      </c>
      <c r="F1723" s="40" t="s">
        <v>1481</v>
      </c>
      <c r="G1723" s="39">
        <v>3249</v>
      </c>
      <c r="H1723" s="39">
        <v>7643</v>
      </c>
      <c r="I1723" s="41" t="s">
        <v>15</v>
      </c>
      <c r="J1723" s="43" t="s">
        <v>17</v>
      </c>
      <c r="K1723" s="42"/>
      <c r="L1723" s="12"/>
      <c r="M1723" s="12"/>
      <c r="N1723" s="12"/>
      <c r="O1723" s="12"/>
      <c r="P1723" s="12"/>
      <c r="Q1723" s="12"/>
      <c r="R1723" s="12"/>
      <c r="S1723" s="12"/>
      <c r="T1723" s="12"/>
      <c r="U1723" s="12"/>
      <c r="V1723" s="12"/>
      <c r="W1723" s="12"/>
      <c r="X1723" s="12"/>
      <c r="Y1723" s="12"/>
      <c r="Z1723" s="12"/>
      <c r="AA1723" s="12"/>
      <c r="AB1723" s="12"/>
      <c r="AC1723" s="12"/>
      <c r="AD1723" s="12"/>
      <c r="AE1723" s="12"/>
      <c r="AF1723" s="12"/>
      <c r="AG1723" s="12"/>
      <c r="AH1723" s="12"/>
      <c r="AI1723" s="12"/>
      <c r="AJ1723" s="12"/>
      <c r="AK1723" s="12"/>
      <c r="AL1723" s="12"/>
      <c r="AM1723" s="12"/>
      <c r="AN1723" s="12"/>
      <c r="AO1723" s="12"/>
      <c r="AP1723" s="12"/>
      <c r="AQ1723" s="12"/>
      <c r="AR1723" s="12"/>
      <c r="AS1723" s="12"/>
      <c r="AT1723" s="12"/>
      <c r="AU1723" s="12"/>
      <c r="AV1723" s="12"/>
      <c r="AW1723" s="12"/>
      <c r="AX1723" s="12"/>
      <c r="AY1723" s="12"/>
      <c r="AZ1723" s="12"/>
      <c r="BA1723" s="12"/>
      <c r="BB1723" s="12"/>
      <c r="BC1723" s="12"/>
      <c r="BD1723" s="12"/>
      <c r="BE1723" s="12"/>
      <c r="BF1723" s="12"/>
      <c r="BG1723" s="12"/>
      <c r="BH1723" s="12"/>
      <c r="BI1723" s="12"/>
      <c r="BJ1723" s="12"/>
      <c r="BK1723" s="12"/>
      <c r="BL1723" s="12"/>
      <c r="BM1723" s="12"/>
      <c r="BN1723" s="12"/>
      <c r="BO1723" s="12"/>
      <c r="BP1723" s="12"/>
      <c r="BQ1723" s="12"/>
      <c r="BR1723" s="12"/>
      <c r="BS1723" s="12"/>
      <c r="BT1723" s="12"/>
      <c r="BU1723" s="12"/>
      <c r="BV1723" s="12"/>
      <c r="BW1723" s="12"/>
      <c r="BX1723" s="12"/>
      <c r="BY1723" s="12"/>
      <c r="BZ1723" s="12"/>
      <c r="CA1723" s="12"/>
      <c r="CB1723" s="12"/>
      <c r="CC1723" s="12"/>
      <c r="CD1723" s="12"/>
      <c r="CE1723" s="12"/>
      <c r="CF1723" s="12"/>
      <c r="CG1723" s="12"/>
      <c r="CH1723" s="12"/>
      <c r="CI1723" s="12"/>
      <c r="CJ1723" s="12"/>
      <c r="CK1723" s="12"/>
      <c r="CL1723" s="12"/>
      <c r="CM1723" s="12"/>
      <c r="CN1723" s="12"/>
      <c r="CO1723" s="12"/>
      <c r="CP1723" s="12"/>
      <c r="CQ1723" s="12"/>
      <c r="CR1723" s="12"/>
      <c r="CS1723" s="12"/>
      <c r="CT1723" s="12"/>
      <c r="CU1723" s="12"/>
      <c r="CV1723" s="12"/>
      <c r="CW1723" s="12"/>
      <c r="CX1723" s="12"/>
      <c r="CY1723" s="12"/>
      <c r="CZ1723" s="12"/>
      <c r="DA1723" s="12"/>
      <c r="DB1723" s="12"/>
      <c r="DC1723" s="12"/>
      <c r="DD1723" s="12"/>
      <c r="DE1723" s="12"/>
      <c r="DF1723" s="12"/>
      <c r="DG1723" s="12"/>
      <c r="DH1723" s="12"/>
      <c r="DI1723" s="12"/>
      <c r="DJ1723" s="12"/>
      <c r="DK1723" s="12"/>
      <c r="DL1723" s="12"/>
      <c r="DM1723" s="12"/>
      <c r="DN1723" s="12"/>
      <c r="DO1723" s="12"/>
      <c r="DP1723" s="12"/>
      <c r="DQ1723" s="12"/>
      <c r="DR1723" s="12"/>
      <c r="DS1723" s="12"/>
      <c r="DT1723" s="12"/>
      <c r="DU1723" s="12"/>
      <c r="DV1723" s="12"/>
      <c r="DW1723" s="12"/>
      <c r="DX1723" s="12"/>
      <c r="DY1723" s="12"/>
      <c r="DZ1723" s="12"/>
      <c r="EA1723" s="12"/>
      <c r="EB1723" s="12"/>
      <c r="EC1723" s="12"/>
      <c r="ED1723" s="12"/>
      <c r="EE1723" s="12"/>
      <c r="EF1723" s="12"/>
      <c r="EG1723" s="12"/>
      <c r="EH1723" s="12"/>
      <c r="EI1723" s="12"/>
      <c r="EJ1723" s="12"/>
      <c r="EK1723" s="12"/>
      <c r="EL1723" s="12"/>
      <c r="EM1723" s="12"/>
      <c r="EN1723" s="12"/>
      <c r="EO1723" s="12"/>
      <c r="EP1723" s="12"/>
      <c r="EQ1723" s="12"/>
      <c r="ER1723" s="12"/>
      <c r="ES1723" s="12"/>
      <c r="ET1723" s="12"/>
      <c r="EU1723" s="12"/>
      <c r="EV1723" s="12"/>
      <c r="EW1723" s="12"/>
      <c r="EX1723" s="12"/>
      <c r="EY1723" s="12"/>
      <c r="EZ1723" s="12"/>
      <c r="FA1723" s="12"/>
      <c r="FB1723" s="12"/>
      <c r="FC1723" s="12"/>
      <c r="FD1723" s="12"/>
      <c r="FE1723" s="12"/>
      <c r="FF1723" s="12"/>
      <c r="FG1723" s="12"/>
      <c r="FH1723" s="12"/>
      <c r="FI1723" s="12"/>
      <c r="FJ1723" s="12"/>
      <c r="FK1723" s="12"/>
      <c r="FL1723" s="12"/>
      <c r="FM1723" s="12"/>
      <c r="FN1723" s="12"/>
      <c r="FO1723" s="12"/>
      <c r="FP1723" s="12"/>
      <c r="FQ1723" s="12"/>
      <c r="FR1723" s="12"/>
      <c r="FS1723" s="12"/>
      <c r="FT1723" s="12"/>
      <c r="FU1723" s="12"/>
      <c r="FV1723" s="12"/>
      <c r="FW1723" s="12"/>
      <c r="FX1723" s="12"/>
      <c r="FY1723" s="12"/>
      <c r="FZ1723" s="12"/>
      <c r="GA1723" s="12"/>
      <c r="GB1723" s="12"/>
      <c r="GC1723" s="12"/>
      <c r="GD1723" s="12"/>
      <c r="GE1723" s="12"/>
      <c r="GF1723" s="12"/>
      <c r="GG1723" s="12"/>
      <c r="GH1723" s="12"/>
      <c r="GI1723" s="12"/>
      <c r="GJ1723" s="12"/>
      <c r="GK1723" s="12"/>
      <c r="GL1723" s="12"/>
      <c r="GM1723" s="12"/>
      <c r="GN1723" s="12"/>
      <c r="GO1723" s="12"/>
      <c r="GP1723" s="12"/>
      <c r="GQ1723" s="12"/>
      <c r="GR1723" s="12"/>
      <c r="GS1723" s="12"/>
      <c r="GT1723" s="12"/>
      <c r="GU1723" s="12"/>
      <c r="GV1723" s="12"/>
      <c r="GW1723" s="12"/>
      <c r="GX1723" s="12"/>
      <c r="GY1723" s="12"/>
      <c r="GZ1723" s="12"/>
      <c r="HA1723" s="12"/>
      <c r="HB1723" s="12"/>
      <c r="HC1723" s="12"/>
      <c r="HD1723" s="12"/>
      <c r="HE1723" s="12"/>
      <c r="HF1723" s="12"/>
      <c r="HG1723" s="12"/>
      <c r="HH1723" s="12"/>
      <c r="HI1723" s="12"/>
      <c r="HJ1723" s="12"/>
      <c r="HK1723" s="12"/>
      <c r="HL1723" s="12"/>
      <c r="HM1723" s="12"/>
      <c r="HN1723" s="12"/>
      <c r="HO1723" s="12"/>
      <c r="HP1723" s="12"/>
      <c r="HQ1723" s="12"/>
      <c r="HR1723" s="12"/>
      <c r="HS1723" s="12"/>
      <c r="HT1723" s="12"/>
      <c r="HU1723" s="12"/>
      <c r="HV1723" s="12"/>
      <c r="HW1723" s="12"/>
      <c r="HX1723" s="12"/>
      <c r="HY1723" s="12"/>
      <c r="HZ1723" s="12"/>
      <c r="IA1723" s="12"/>
      <c r="IB1723" s="12"/>
      <c r="IC1723" s="12"/>
      <c r="ID1723" s="12"/>
    </row>
    <row r="1724" spans="1:238" x14ac:dyDescent="0.2">
      <c r="A1724" s="11">
        <f t="shared" si="33"/>
        <v>1709</v>
      </c>
      <c r="B1724" s="38" t="s">
        <v>301</v>
      </c>
      <c r="C1724" s="38" t="s">
        <v>904</v>
      </c>
      <c r="D1724" s="38" t="s">
        <v>904</v>
      </c>
      <c r="E1724" s="69" t="s">
        <v>2032</v>
      </c>
      <c r="F1724" s="40" t="s">
        <v>1481</v>
      </c>
      <c r="G1724" s="39">
        <v>2950</v>
      </c>
      <c r="H1724" s="39">
        <v>6019</v>
      </c>
      <c r="I1724" s="41" t="s">
        <v>15</v>
      </c>
      <c r="J1724" s="43" t="s">
        <v>17</v>
      </c>
      <c r="K1724" s="45"/>
      <c r="L1724" s="12"/>
      <c r="M1724" s="12"/>
      <c r="N1724" s="12"/>
      <c r="O1724" s="12"/>
      <c r="P1724" s="12"/>
      <c r="Q1724" s="12"/>
      <c r="R1724" s="12"/>
      <c r="S1724" s="12"/>
      <c r="T1724" s="12"/>
      <c r="U1724" s="12"/>
      <c r="V1724" s="12"/>
      <c r="W1724" s="12"/>
      <c r="X1724" s="12"/>
      <c r="Y1724" s="12"/>
      <c r="Z1724" s="12"/>
      <c r="AA1724" s="12"/>
      <c r="AB1724" s="12"/>
      <c r="AC1724" s="12"/>
      <c r="AD1724" s="12"/>
      <c r="AE1724" s="12"/>
      <c r="AF1724" s="12"/>
      <c r="AG1724" s="12"/>
      <c r="AH1724" s="12"/>
      <c r="AI1724" s="12"/>
      <c r="AJ1724" s="12"/>
      <c r="AK1724" s="12"/>
      <c r="AL1724" s="12"/>
      <c r="AM1724" s="12"/>
      <c r="AN1724" s="12"/>
      <c r="AO1724" s="12"/>
      <c r="AP1724" s="12"/>
      <c r="AQ1724" s="12"/>
      <c r="AR1724" s="12"/>
      <c r="AS1724" s="12"/>
      <c r="AT1724" s="12"/>
      <c r="AU1724" s="12"/>
      <c r="AV1724" s="12"/>
      <c r="AW1724" s="12"/>
      <c r="AX1724" s="12"/>
      <c r="AY1724" s="12"/>
      <c r="AZ1724" s="12"/>
      <c r="BA1724" s="12"/>
      <c r="BB1724" s="12"/>
      <c r="BC1724" s="12"/>
      <c r="BD1724" s="12"/>
      <c r="BE1724" s="12"/>
      <c r="BF1724" s="12"/>
      <c r="BG1724" s="12"/>
      <c r="BH1724" s="12"/>
      <c r="BI1724" s="12"/>
      <c r="BJ1724" s="12"/>
      <c r="BK1724" s="12"/>
      <c r="BL1724" s="12"/>
      <c r="BM1724" s="12"/>
      <c r="BN1724" s="12"/>
      <c r="BO1724" s="12"/>
      <c r="BP1724" s="12"/>
      <c r="BQ1724" s="12"/>
      <c r="BR1724" s="12"/>
      <c r="BS1724" s="12"/>
      <c r="BT1724" s="12"/>
      <c r="BU1724" s="12"/>
      <c r="BV1724" s="12"/>
      <c r="BW1724" s="12"/>
      <c r="BX1724" s="12"/>
      <c r="BY1724" s="12"/>
      <c r="BZ1724" s="12"/>
      <c r="CA1724" s="12"/>
      <c r="CB1724" s="12"/>
      <c r="CC1724" s="12"/>
      <c r="CD1724" s="12"/>
      <c r="CE1724" s="12"/>
      <c r="CF1724" s="12"/>
      <c r="CG1724" s="12"/>
      <c r="CH1724" s="12"/>
      <c r="CI1724" s="12"/>
      <c r="CJ1724" s="12"/>
      <c r="CK1724" s="12"/>
      <c r="CL1724" s="12"/>
      <c r="CM1724" s="12"/>
      <c r="CN1724" s="12"/>
      <c r="CO1724" s="12"/>
      <c r="CP1724" s="12"/>
      <c r="CQ1724" s="12"/>
      <c r="CR1724" s="12"/>
      <c r="CS1724" s="12"/>
      <c r="CT1724" s="12"/>
      <c r="CU1724" s="12"/>
      <c r="CV1724" s="12"/>
      <c r="CW1724" s="12"/>
      <c r="CX1724" s="12"/>
      <c r="CY1724" s="12"/>
      <c r="CZ1724" s="12"/>
      <c r="DA1724" s="12"/>
      <c r="DB1724" s="12"/>
      <c r="DC1724" s="12"/>
      <c r="DD1724" s="12"/>
      <c r="DE1724" s="12"/>
      <c r="DF1724" s="12"/>
      <c r="DG1724" s="12"/>
      <c r="DH1724" s="12"/>
      <c r="DI1724" s="12"/>
      <c r="DJ1724" s="12"/>
      <c r="DK1724" s="12"/>
      <c r="DL1724" s="12"/>
      <c r="DM1724" s="12"/>
      <c r="DN1724" s="12"/>
      <c r="DO1724" s="12"/>
      <c r="DP1724" s="12"/>
      <c r="DQ1724" s="12"/>
      <c r="DR1724" s="12"/>
      <c r="DS1724" s="12"/>
      <c r="DT1724" s="12"/>
      <c r="DU1724" s="12"/>
      <c r="DV1724" s="12"/>
      <c r="DW1724" s="12"/>
      <c r="DX1724" s="12"/>
      <c r="DY1724" s="12"/>
      <c r="DZ1724" s="12"/>
      <c r="EA1724" s="12"/>
      <c r="EB1724" s="12"/>
      <c r="EC1724" s="12"/>
      <c r="ED1724" s="12"/>
      <c r="EE1724" s="12"/>
      <c r="EF1724" s="12"/>
      <c r="EG1724" s="12"/>
      <c r="EH1724" s="12"/>
      <c r="EI1724" s="12"/>
      <c r="EJ1724" s="12"/>
      <c r="EK1724" s="12"/>
      <c r="EL1724" s="12"/>
      <c r="EM1724" s="12"/>
      <c r="EN1724" s="12"/>
      <c r="EO1724" s="12"/>
      <c r="EP1724" s="12"/>
      <c r="EQ1724" s="12"/>
      <c r="ER1724" s="12"/>
      <c r="ES1724" s="12"/>
      <c r="ET1724" s="12"/>
      <c r="EU1724" s="12"/>
      <c r="EV1724" s="12"/>
      <c r="EW1724" s="12"/>
      <c r="EX1724" s="12"/>
      <c r="EY1724" s="12"/>
      <c r="EZ1724" s="12"/>
      <c r="FA1724" s="12"/>
      <c r="FB1724" s="12"/>
      <c r="FC1724" s="12"/>
      <c r="FD1724" s="12"/>
      <c r="FE1724" s="12"/>
      <c r="FF1724" s="12"/>
      <c r="FG1724" s="12"/>
      <c r="FH1724" s="12"/>
      <c r="FI1724" s="12"/>
      <c r="FJ1724" s="12"/>
      <c r="FK1724" s="12"/>
      <c r="FL1724" s="12"/>
      <c r="FM1724" s="12"/>
      <c r="FN1724" s="12"/>
      <c r="FO1724" s="12"/>
      <c r="FP1724" s="12"/>
      <c r="FQ1724" s="12"/>
      <c r="FR1724" s="12"/>
      <c r="FS1724" s="12"/>
      <c r="FT1724" s="12"/>
      <c r="FU1724" s="12"/>
      <c r="FV1724" s="12"/>
      <c r="FW1724" s="12"/>
      <c r="FX1724" s="12"/>
      <c r="FY1724" s="12"/>
      <c r="FZ1724" s="12"/>
      <c r="GA1724" s="12"/>
      <c r="GB1724" s="12"/>
      <c r="GC1724" s="12"/>
      <c r="GD1724" s="12"/>
      <c r="GE1724" s="12"/>
      <c r="GF1724" s="12"/>
      <c r="GG1724" s="12"/>
      <c r="GH1724" s="12"/>
      <c r="GI1724" s="12"/>
      <c r="GJ1724" s="12"/>
      <c r="GK1724" s="12"/>
      <c r="GL1724" s="12"/>
      <c r="GM1724" s="12"/>
      <c r="GN1724" s="12"/>
      <c r="GO1724" s="12"/>
      <c r="GP1724" s="12"/>
      <c r="GQ1724" s="12"/>
      <c r="GR1724" s="12"/>
      <c r="GS1724" s="12"/>
      <c r="GT1724" s="12"/>
      <c r="GU1724" s="12"/>
      <c r="GV1724" s="12"/>
      <c r="GW1724" s="12"/>
      <c r="GX1724" s="12"/>
      <c r="GY1724" s="12"/>
      <c r="GZ1724" s="12"/>
      <c r="HA1724" s="12"/>
      <c r="HB1724" s="12"/>
      <c r="HC1724" s="12"/>
      <c r="HD1724" s="12"/>
      <c r="HE1724" s="12"/>
      <c r="HF1724" s="12"/>
      <c r="HG1724" s="12"/>
      <c r="HH1724" s="12"/>
      <c r="HI1724" s="12"/>
      <c r="HJ1724" s="12"/>
      <c r="HK1724" s="12"/>
      <c r="HL1724" s="12"/>
      <c r="HM1724" s="12"/>
      <c r="HN1724" s="12"/>
      <c r="HO1724" s="12"/>
      <c r="HP1724" s="12"/>
      <c r="HQ1724" s="12"/>
      <c r="HR1724" s="12"/>
      <c r="HS1724" s="12"/>
      <c r="HT1724" s="12"/>
      <c r="HU1724" s="12"/>
      <c r="HV1724" s="12"/>
      <c r="HW1724" s="12"/>
      <c r="HX1724" s="12"/>
      <c r="HY1724" s="12"/>
      <c r="HZ1724" s="12"/>
      <c r="IA1724" s="12"/>
      <c r="IB1724" s="12"/>
      <c r="IC1724" s="12"/>
      <c r="ID1724" s="12"/>
    </row>
    <row r="1725" spans="1:238" x14ac:dyDescent="0.2">
      <c r="A1725" s="11">
        <f t="shared" si="33"/>
        <v>1710</v>
      </c>
      <c r="B1725" s="38" t="s">
        <v>302</v>
      </c>
      <c r="C1725" s="38" t="s">
        <v>904</v>
      </c>
      <c r="D1725" s="38" t="s">
        <v>904</v>
      </c>
      <c r="E1725" s="69" t="s">
        <v>2032</v>
      </c>
      <c r="F1725" s="40" t="s">
        <v>1481</v>
      </c>
      <c r="G1725" s="39">
        <v>3980</v>
      </c>
      <c r="H1725" s="39">
        <v>10010</v>
      </c>
      <c r="I1725" s="41" t="s">
        <v>15</v>
      </c>
      <c r="J1725" s="43" t="s">
        <v>17</v>
      </c>
      <c r="K1725" s="45" t="s">
        <v>180</v>
      </c>
      <c r="L1725" s="12"/>
      <c r="M1725" s="12"/>
      <c r="N1725" s="12"/>
      <c r="O1725" s="12"/>
      <c r="P1725" s="12"/>
      <c r="Q1725" s="12"/>
      <c r="R1725" s="12"/>
      <c r="S1725" s="12"/>
      <c r="T1725" s="12"/>
      <c r="U1725" s="12"/>
      <c r="V1725" s="12"/>
      <c r="W1725" s="12"/>
      <c r="X1725" s="12"/>
      <c r="Y1725" s="12"/>
      <c r="Z1725" s="12"/>
      <c r="AA1725" s="12"/>
      <c r="AB1725" s="12"/>
      <c r="AC1725" s="12"/>
      <c r="AD1725" s="12"/>
      <c r="AE1725" s="12"/>
      <c r="AF1725" s="12"/>
      <c r="AG1725" s="12"/>
      <c r="AH1725" s="12"/>
      <c r="AI1725" s="12"/>
      <c r="AJ1725" s="12"/>
      <c r="AK1725" s="12"/>
      <c r="AL1725" s="12"/>
      <c r="AM1725" s="12"/>
      <c r="AN1725" s="12"/>
      <c r="AO1725" s="12"/>
      <c r="AP1725" s="12"/>
      <c r="AQ1725" s="12"/>
      <c r="AR1725" s="12"/>
      <c r="AS1725" s="12"/>
      <c r="AT1725" s="12"/>
      <c r="AU1725" s="12"/>
      <c r="AV1725" s="12"/>
      <c r="AW1725" s="12"/>
      <c r="AX1725" s="12"/>
      <c r="AY1725" s="12"/>
      <c r="AZ1725" s="12"/>
      <c r="BA1725" s="12"/>
      <c r="BB1725" s="12"/>
      <c r="BC1725" s="12"/>
      <c r="BD1725" s="12"/>
      <c r="BE1725" s="12"/>
      <c r="BF1725" s="12"/>
      <c r="BG1725" s="12"/>
      <c r="BH1725" s="12"/>
      <c r="BI1725" s="12"/>
      <c r="BJ1725" s="12"/>
      <c r="BK1725" s="12"/>
      <c r="BL1725" s="12"/>
      <c r="BM1725" s="12"/>
      <c r="BN1725" s="12"/>
      <c r="BO1725" s="12"/>
      <c r="BP1725" s="12"/>
      <c r="BQ1725" s="12"/>
      <c r="BR1725" s="12"/>
      <c r="BS1725" s="12"/>
      <c r="BT1725" s="12"/>
      <c r="BU1725" s="12"/>
      <c r="BV1725" s="12"/>
      <c r="BW1725" s="12"/>
      <c r="BX1725" s="12"/>
      <c r="BY1725" s="12"/>
      <c r="BZ1725" s="12"/>
      <c r="CA1725" s="12"/>
      <c r="CB1725" s="12"/>
      <c r="CC1725" s="12"/>
      <c r="CD1725" s="12"/>
      <c r="CE1725" s="12"/>
      <c r="CF1725" s="12"/>
      <c r="CG1725" s="12"/>
      <c r="CH1725" s="12"/>
      <c r="CI1725" s="12"/>
      <c r="CJ1725" s="12"/>
      <c r="CK1725" s="12"/>
      <c r="CL1725" s="12"/>
      <c r="CM1725" s="12"/>
      <c r="CN1725" s="12"/>
      <c r="CO1725" s="12"/>
      <c r="CP1725" s="12"/>
      <c r="CQ1725" s="12"/>
      <c r="CR1725" s="12"/>
      <c r="CS1725" s="12"/>
      <c r="CT1725" s="12"/>
      <c r="CU1725" s="12"/>
      <c r="CV1725" s="12"/>
      <c r="CW1725" s="12"/>
      <c r="CX1725" s="12"/>
      <c r="CY1725" s="12"/>
      <c r="CZ1725" s="12"/>
      <c r="DA1725" s="12"/>
      <c r="DB1725" s="12"/>
      <c r="DC1725" s="12"/>
      <c r="DD1725" s="12"/>
      <c r="DE1725" s="12"/>
      <c r="DF1725" s="12"/>
      <c r="DG1725" s="12"/>
      <c r="DH1725" s="12"/>
      <c r="DI1725" s="12"/>
      <c r="DJ1725" s="12"/>
      <c r="DK1725" s="12"/>
      <c r="DL1725" s="12"/>
      <c r="DM1725" s="12"/>
      <c r="DN1725" s="12"/>
      <c r="DO1725" s="12"/>
      <c r="DP1725" s="12"/>
      <c r="DQ1725" s="12"/>
      <c r="DR1725" s="12"/>
      <c r="DS1725" s="12"/>
      <c r="DT1725" s="12"/>
      <c r="DU1725" s="12"/>
      <c r="DV1725" s="12"/>
      <c r="DW1725" s="12"/>
      <c r="DX1725" s="12"/>
      <c r="DY1725" s="12"/>
      <c r="DZ1725" s="12"/>
      <c r="EA1725" s="12"/>
      <c r="EB1725" s="12"/>
      <c r="EC1725" s="12"/>
      <c r="ED1725" s="12"/>
      <c r="EE1725" s="12"/>
      <c r="EF1725" s="12"/>
      <c r="EG1725" s="12"/>
      <c r="EH1725" s="12"/>
      <c r="EI1725" s="12"/>
      <c r="EJ1725" s="12"/>
      <c r="EK1725" s="12"/>
      <c r="EL1725" s="12"/>
      <c r="EM1725" s="12"/>
      <c r="EN1725" s="12"/>
      <c r="EO1725" s="12"/>
      <c r="EP1725" s="12"/>
      <c r="EQ1725" s="12"/>
      <c r="ER1725" s="12"/>
      <c r="ES1725" s="12"/>
      <c r="ET1725" s="12"/>
      <c r="EU1725" s="12"/>
      <c r="EV1725" s="12"/>
      <c r="EW1725" s="12"/>
      <c r="EX1725" s="12"/>
      <c r="EY1725" s="12"/>
      <c r="EZ1725" s="12"/>
      <c r="FA1725" s="12"/>
      <c r="FB1725" s="12"/>
      <c r="FC1725" s="12"/>
      <c r="FD1725" s="12"/>
      <c r="FE1725" s="12"/>
      <c r="FF1725" s="12"/>
      <c r="FG1725" s="12"/>
      <c r="FH1725" s="12"/>
      <c r="FI1725" s="12"/>
      <c r="FJ1725" s="12"/>
      <c r="FK1725" s="12"/>
      <c r="FL1725" s="12"/>
      <c r="FM1725" s="12"/>
      <c r="FN1725" s="12"/>
      <c r="FO1725" s="12"/>
      <c r="FP1725" s="12"/>
      <c r="FQ1725" s="12"/>
      <c r="FR1725" s="12"/>
      <c r="FS1725" s="12"/>
      <c r="FT1725" s="12"/>
      <c r="FU1725" s="12"/>
      <c r="FV1725" s="12"/>
      <c r="FW1725" s="12"/>
      <c r="FX1725" s="12"/>
      <c r="FY1725" s="12"/>
      <c r="FZ1725" s="12"/>
      <c r="GA1725" s="12"/>
      <c r="GB1725" s="12"/>
      <c r="GC1725" s="12"/>
      <c r="GD1725" s="12"/>
      <c r="GE1725" s="12"/>
      <c r="GF1725" s="12"/>
      <c r="GG1725" s="12"/>
      <c r="GH1725" s="12"/>
      <c r="GI1725" s="12"/>
      <c r="GJ1725" s="12"/>
      <c r="GK1725" s="12"/>
      <c r="GL1725" s="12"/>
      <c r="GM1725" s="12"/>
      <c r="GN1725" s="12"/>
      <c r="GO1725" s="12"/>
      <c r="GP1725" s="12"/>
      <c r="GQ1725" s="12"/>
      <c r="GR1725" s="12"/>
      <c r="GS1725" s="12"/>
      <c r="GT1725" s="12"/>
      <c r="GU1725" s="12"/>
      <c r="GV1725" s="12"/>
      <c r="GW1725" s="12"/>
      <c r="GX1725" s="12"/>
      <c r="GY1725" s="12"/>
      <c r="GZ1725" s="12"/>
      <c r="HA1725" s="12"/>
      <c r="HB1725" s="12"/>
      <c r="HC1725" s="12"/>
      <c r="HD1725" s="12"/>
      <c r="HE1725" s="12"/>
      <c r="HF1725" s="12"/>
      <c r="HG1725" s="12"/>
      <c r="HH1725" s="12"/>
      <c r="HI1725" s="12"/>
      <c r="HJ1725" s="12"/>
      <c r="HK1725" s="12"/>
      <c r="HL1725" s="12"/>
      <c r="HM1725" s="12"/>
      <c r="HN1725" s="12"/>
      <c r="HO1725" s="12"/>
      <c r="HP1725" s="12"/>
      <c r="HQ1725" s="12"/>
      <c r="HR1725" s="12"/>
      <c r="HS1725" s="12"/>
      <c r="HT1725" s="12"/>
      <c r="HU1725" s="12"/>
      <c r="HV1725" s="12"/>
      <c r="HW1725" s="12"/>
      <c r="HX1725" s="12"/>
      <c r="HY1725" s="12"/>
      <c r="HZ1725" s="12"/>
      <c r="IA1725" s="12"/>
      <c r="IB1725" s="12"/>
      <c r="IC1725" s="12"/>
      <c r="ID1725" s="12"/>
    </row>
    <row r="1726" spans="1:238" x14ac:dyDescent="0.2">
      <c r="A1726" s="11">
        <f t="shared" si="33"/>
        <v>1711</v>
      </c>
      <c r="B1726" s="38" t="s">
        <v>303</v>
      </c>
      <c r="C1726" s="38" t="s">
        <v>904</v>
      </c>
      <c r="D1726" s="38" t="s">
        <v>904</v>
      </c>
      <c r="E1726" s="69" t="s">
        <v>2032</v>
      </c>
      <c r="F1726" s="40" t="s">
        <v>1481</v>
      </c>
      <c r="G1726" s="39">
        <v>2777</v>
      </c>
      <c r="H1726" s="39">
        <v>6048</v>
      </c>
      <c r="I1726" s="41" t="s">
        <v>15</v>
      </c>
      <c r="J1726" s="43" t="s">
        <v>17</v>
      </c>
      <c r="K1726" s="45" t="s">
        <v>180</v>
      </c>
      <c r="L1726" s="12"/>
      <c r="M1726" s="12"/>
      <c r="N1726" s="12"/>
      <c r="O1726" s="12"/>
      <c r="P1726" s="12"/>
      <c r="Q1726" s="12"/>
      <c r="R1726" s="12"/>
      <c r="S1726" s="12"/>
      <c r="T1726" s="12"/>
      <c r="U1726" s="12"/>
      <c r="V1726" s="12"/>
      <c r="W1726" s="12"/>
      <c r="X1726" s="12"/>
      <c r="Y1726" s="12"/>
      <c r="Z1726" s="12"/>
      <c r="AA1726" s="12"/>
      <c r="AB1726" s="12"/>
      <c r="AC1726" s="12"/>
      <c r="AD1726" s="12"/>
      <c r="AE1726" s="12"/>
      <c r="AF1726" s="12"/>
      <c r="AG1726" s="12"/>
      <c r="AH1726" s="12"/>
      <c r="AI1726" s="12"/>
      <c r="AJ1726" s="12"/>
      <c r="AK1726" s="12"/>
      <c r="AL1726" s="12"/>
      <c r="AM1726" s="12"/>
      <c r="AN1726" s="12"/>
      <c r="AO1726" s="12"/>
      <c r="AP1726" s="12"/>
      <c r="AQ1726" s="12"/>
      <c r="AR1726" s="12"/>
      <c r="AS1726" s="12"/>
      <c r="AT1726" s="12"/>
      <c r="AU1726" s="12"/>
      <c r="AV1726" s="12"/>
      <c r="AW1726" s="12"/>
      <c r="AX1726" s="12"/>
      <c r="AY1726" s="12"/>
      <c r="AZ1726" s="12"/>
      <c r="BA1726" s="12"/>
      <c r="BB1726" s="12"/>
      <c r="BC1726" s="12"/>
      <c r="BD1726" s="12"/>
      <c r="BE1726" s="12"/>
      <c r="BF1726" s="12"/>
      <c r="BG1726" s="12"/>
      <c r="BH1726" s="12"/>
      <c r="BI1726" s="12"/>
      <c r="BJ1726" s="12"/>
      <c r="BK1726" s="12"/>
      <c r="BL1726" s="12"/>
      <c r="BM1726" s="12"/>
      <c r="BN1726" s="12"/>
      <c r="BO1726" s="12"/>
      <c r="BP1726" s="12"/>
      <c r="BQ1726" s="12"/>
      <c r="BR1726" s="12"/>
      <c r="BS1726" s="12"/>
      <c r="BT1726" s="12"/>
      <c r="BU1726" s="12"/>
      <c r="BV1726" s="12"/>
      <c r="BW1726" s="12"/>
      <c r="BX1726" s="12"/>
      <c r="BY1726" s="12"/>
      <c r="BZ1726" s="12"/>
      <c r="CA1726" s="12"/>
      <c r="CB1726" s="12"/>
      <c r="CC1726" s="12"/>
      <c r="CD1726" s="12"/>
      <c r="CE1726" s="12"/>
      <c r="CF1726" s="12"/>
      <c r="CG1726" s="12"/>
      <c r="CH1726" s="12"/>
      <c r="CI1726" s="12"/>
      <c r="CJ1726" s="12"/>
      <c r="CK1726" s="12"/>
      <c r="CL1726" s="12"/>
      <c r="CM1726" s="12"/>
      <c r="CN1726" s="12"/>
      <c r="CO1726" s="12"/>
      <c r="CP1726" s="12"/>
      <c r="CQ1726" s="12"/>
      <c r="CR1726" s="12"/>
      <c r="CS1726" s="12"/>
      <c r="CT1726" s="12"/>
      <c r="CU1726" s="12"/>
      <c r="CV1726" s="12"/>
      <c r="CW1726" s="12"/>
      <c r="CX1726" s="12"/>
      <c r="CY1726" s="12"/>
      <c r="CZ1726" s="12"/>
      <c r="DA1726" s="12"/>
      <c r="DB1726" s="12"/>
      <c r="DC1726" s="12"/>
      <c r="DD1726" s="12"/>
      <c r="DE1726" s="12"/>
      <c r="DF1726" s="12"/>
      <c r="DG1726" s="12"/>
      <c r="DH1726" s="12"/>
      <c r="DI1726" s="12"/>
      <c r="DJ1726" s="12"/>
      <c r="DK1726" s="12"/>
      <c r="DL1726" s="12"/>
      <c r="DM1726" s="12"/>
      <c r="DN1726" s="12"/>
      <c r="DO1726" s="12"/>
      <c r="DP1726" s="12"/>
      <c r="DQ1726" s="12"/>
      <c r="DR1726" s="12"/>
      <c r="DS1726" s="12"/>
      <c r="DT1726" s="12"/>
      <c r="DU1726" s="12"/>
      <c r="DV1726" s="12"/>
      <c r="DW1726" s="12"/>
      <c r="DX1726" s="12"/>
      <c r="DY1726" s="12"/>
      <c r="DZ1726" s="12"/>
      <c r="EA1726" s="12"/>
      <c r="EB1726" s="12"/>
      <c r="EC1726" s="12"/>
      <c r="ED1726" s="12"/>
      <c r="EE1726" s="12"/>
      <c r="EF1726" s="12"/>
      <c r="EG1726" s="12"/>
      <c r="EH1726" s="12"/>
      <c r="EI1726" s="12"/>
      <c r="EJ1726" s="12"/>
      <c r="EK1726" s="12"/>
      <c r="EL1726" s="12"/>
      <c r="EM1726" s="12"/>
      <c r="EN1726" s="12"/>
      <c r="EO1726" s="12"/>
      <c r="EP1726" s="12"/>
      <c r="EQ1726" s="12"/>
      <c r="ER1726" s="12"/>
      <c r="ES1726" s="12"/>
      <c r="ET1726" s="12"/>
      <c r="EU1726" s="12"/>
      <c r="EV1726" s="12"/>
      <c r="EW1726" s="12"/>
      <c r="EX1726" s="12"/>
      <c r="EY1726" s="12"/>
      <c r="EZ1726" s="12"/>
      <c r="FA1726" s="12"/>
      <c r="FB1726" s="12"/>
      <c r="FC1726" s="12"/>
      <c r="FD1726" s="12"/>
      <c r="FE1726" s="12"/>
      <c r="FF1726" s="12"/>
      <c r="FG1726" s="12"/>
      <c r="FH1726" s="12"/>
      <c r="FI1726" s="12"/>
      <c r="FJ1726" s="12"/>
      <c r="FK1726" s="12"/>
      <c r="FL1726" s="12"/>
      <c r="FM1726" s="12"/>
      <c r="FN1726" s="12"/>
      <c r="FO1726" s="12"/>
      <c r="FP1726" s="12"/>
      <c r="FQ1726" s="12"/>
      <c r="FR1726" s="12"/>
      <c r="FS1726" s="12"/>
      <c r="FT1726" s="12"/>
      <c r="FU1726" s="12"/>
      <c r="FV1726" s="12"/>
      <c r="FW1726" s="12"/>
      <c r="FX1726" s="12"/>
      <c r="FY1726" s="12"/>
      <c r="FZ1726" s="12"/>
      <c r="GA1726" s="12"/>
      <c r="GB1726" s="12"/>
      <c r="GC1726" s="12"/>
      <c r="GD1726" s="12"/>
      <c r="GE1726" s="12"/>
      <c r="GF1726" s="12"/>
      <c r="GG1726" s="12"/>
      <c r="GH1726" s="12"/>
      <c r="GI1726" s="12"/>
      <c r="GJ1726" s="12"/>
      <c r="GK1726" s="12"/>
      <c r="GL1726" s="12"/>
      <c r="GM1726" s="12"/>
      <c r="GN1726" s="12"/>
      <c r="GO1726" s="12"/>
      <c r="GP1726" s="12"/>
      <c r="GQ1726" s="12"/>
      <c r="GR1726" s="12"/>
      <c r="GS1726" s="12"/>
      <c r="GT1726" s="12"/>
      <c r="GU1726" s="12"/>
      <c r="GV1726" s="12"/>
      <c r="GW1726" s="12"/>
      <c r="GX1726" s="12"/>
      <c r="GY1726" s="12"/>
      <c r="GZ1726" s="12"/>
      <c r="HA1726" s="12"/>
      <c r="HB1726" s="12"/>
      <c r="HC1726" s="12"/>
      <c r="HD1726" s="12"/>
      <c r="HE1726" s="12"/>
      <c r="HF1726" s="12"/>
      <c r="HG1726" s="12"/>
      <c r="HH1726" s="12"/>
      <c r="HI1726" s="12"/>
      <c r="HJ1726" s="12"/>
      <c r="HK1726" s="12"/>
      <c r="HL1726" s="12"/>
      <c r="HM1726" s="12"/>
      <c r="HN1726" s="12"/>
      <c r="HO1726" s="12"/>
      <c r="HP1726" s="12"/>
      <c r="HQ1726" s="12"/>
      <c r="HR1726" s="12"/>
      <c r="HS1726" s="12"/>
      <c r="HT1726" s="12"/>
      <c r="HU1726" s="12"/>
      <c r="HV1726" s="12"/>
      <c r="HW1726" s="12"/>
      <c r="HX1726" s="12"/>
      <c r="HY1726" s="12"/>
      <c r="HZ1726" s="12"/>
      <c r="IA1726" s="12"/>
      <c r="IB1726" s="12"/>
      <c r="IC1726" s="12"/>
      <c r="ID1726" s="12"/>
    </row>
    <row r="1727" spans="1:238" x14ac:dyDescent="0.2">
      <c r="A1727" s="11">
        <f t="shared" si="33"/>
        <v>1712</v>
      </c>
      <c r="B1727" s="38" t="s">
        <v>304</v>
      </c>
      <c r="C1727" s="38" t="s">
        <v>904</v>
      </c>
      <c r="D1727" s="38" t="s">
        <v>904</v>
      </c>
      <c r="E1727" s="69" t="s">
        <v>2032</v>
      </c>
      <c r="F1727" s="40" t="s">
        <v>1481</v>
      </c>
      <c r="G1727" s="39">
        <v>5437</v>
      </c>
      <c r="H1727" s="39">
        <v>10770</v>
      </c>
      <c r="I1727" s="41" t="s">
        <v>15</v>
      </c>
      <c r="J1727" s="43" t="s">
        <v>17</v>
      </c>
      <c r="K1727" s="45" t="s">
        <v>180</v>
      </c>
      <c r="L1727" s="12"/>
      <c r="M1727" s="12"/>
      <c r="N1727" s="12"/>
      <c r="O1727" s="12"/>
      <c r="P1727" s="12"/>
      <c r="Q1727" s="12"/>
      <c r="R1727" s="12"/>
      <c r="S1727" s="12"/>
      <c r="T1727" s="12"/>
      <c r="U1727" s="12"/>
      <c r="V1727" s="12"/>
      <c r="W1727" s="12"/>
      <c r="X1727" s="12"/>
      <c r="Y1727" s="12"/>
      <c r="Z1727" s="12"/>
      <c r="AA1727" s="12"/>
      <c r="AB1727" s="12"/>
      <c r="AC1727" s="12"/>
      <c r="AD1727" s="12"/>
      <c r="AE1727" s="12"/>
      <c r="AF1727" s="12"/>
      <c r="AG1727" s="12"/>
      <c r="AH1727" s="12"/>
      <c r="AI1727" s="12"/>
      <c r="AJ1727" s="12"/>
      <c r="AK1727" s="12"/>
      <c r="AL1727" s="12"/>
      <c r="AM1727" s="12"/>
      <c r="AN1727" s="12"/>
      <c r="AO1727" s="12"/>
      <c r="AP1727" s="12"/>
      <c r="AQ1727" s="12"/>
      <c r="AR1727" s="12"/>
      <c r="AS1727" s="12"/>
      <c r="AT1727" s="12"/>
      <c r="AU1727" s="12"/>
      <c r="AV1727" s="12"/>
      <c r="AW1727" s="12"/>
      <c r="AX1727" s="12"/>
      <c r="AY1727" s="12"/>
      <c r="AZ1727" s="12"/>
      <c r="BA1727" s="12"/>
      <c r="BB1727" s="12"/>
      <c r="BC1727" s="12"/>
      <c r="BD1727" s="12"/>
      <c r="BE1727" s="12"/>
      <c r="BF1727" s="12"/>
      <c r="BG1727" s="12"/>
      <c r="BH1727" s="12"/>
      <c r="BI1727" s="12"/>
      <c r="BJ1727" s="12"/>
      <c r="BK1727" s="12"/>
      <c r="BL1727" s="12"/>
      <c r="BM1727" s="12"/>
      <c r="BN1727" s="12"/>
      <c r="BO1727" s="12"/>
      <c r="BP1727" s="12"/>
      <c r="BQ1727" s="12"/>
      <c r="BR1727" s="12"/>
      <c r="BS1727" s="12"/>
      <c r="BT1727" s="12"/>
      <c r="BU1727" s="12"/>
      <c r="BV1727" s="12"/>
      <c r="BW1727" s="12"/>
      <c r="BX1727" s="12"/>
      <c r="BY1727" s="12"/>
      <c r="BZ1727" s="12"/>
      <c r="CA1727" s="12"/>
      <c r="CB1727" s="12"/>
      <c r="CC1727" s="12"/>
      <c r="CD1727" s="12"/>
      <c r="CE1727" s="12"/>
      <c r="CF1727" s="12"/>
      <c r="CG1727" s="12"/>
      <c r="CH1727" s="12"/>
      <c r="CI1727" s="12"/>
      <c r="CJ1727" s="12"/>
      <c r="CK1727" s="12"/>
      <c r="CL1727" s="12"/>
      <c r="CM1727" s="12"/>
      <c r="CN1727" s="12"/>
      <c r="CO1727" s="12"/>
      <c r="CP1727" s="12"/>
      <c r="CQ1727" s="12"/>
      <c r="CR1727" s="12"/>
      <c r="CS1727" s="12"/>
      <c r="CT1727" s="12"/>
      <c r="CU1727" s="12"/>
      <c r="CV1727" s="12"/>
      <c r="CW1727" s="12"/>
      <c r="CX1727" s="12"/>
      <c r="CY1727" s="12"/>
      <c r="CZ1727" s="12"/>
      <c r="DA1727" s="12"/>
      <c r="DB1727" s="12"/>
      <c r="DC1727" s="12"/>
      <c r="DD1727" s="12"/>
      <c r="DE1727" s="12"/>
      <c r="DF1727" s="12"/>
      <c r="DG1727" s="12"/>
      <c r="DH1727" s="12"/>
      <c r="DI1727" s="12"/>
      <c r="DJ1727" s="12"/>
      <c r="DK1727" s="12"/>
      <c r="DL1727" s="12"/>
      <c r="DM1727" s="12"/>
      <c r="DN1727" s="12"/>
      <c r="DO1727" s="12"/>
      <c r="DP1727" s="12"/>
      <c r="DQ1727" s="12"/>
      <c r="DR1727" s="12"/>
      <c r="DS1727" s="12"/>
      <c r="DT1727" s="12"/>
      <c r="DU1727" s="12"/>
      <c r="DV1727" s="12"/>
      <c r="DW1727" s="12"/>
      <c r="DX1727" s="12"/>
      <c r="DY1727" s="12"/>
      <c r="DZ1727" s="12"/>
      <c r="EA1727" s="12"/>
      <c r="EB1727" s="12"/>
      <c r="EC1727" s="12"/>
      <c r="ED1727" s="12"/>
      <c r="EE1727" s="12"/>
      <c r="EF1727" s="12"/>
      <c r="EG1727" s="12"/>
      <c r="EH1727" s="12"/>
      <c r="EI1727" s="12"/>
      <c r="EJ1727" s="12"/>
      <c r="EK1727" s="12"/>
      <c r="EL1727" s="12"/>
      <c r="EM1727" s="12"/>
      <c r="EN1727" s="12"/>
      <c r="EO1727" s="12"/>
      <c r="EP1727" s="12"/>
      <c r="EQ1727" s="12"/>
      <c r="ER1727" s="12"/>
      <c r="ES1727" s="12"/>
      <c r="ET1727" s="12"/>
      <c r="EU1727" s="12"/>
      <c r="EV1727" s="12"/>
      <c r="EW1727" s="12"/>
      <c r="EX1727" s="12"/>
      <c r="EY1727" s="12"/>
      <c r="EZ1727" s="12"/>
      <c r="FA1727" s="12"/>
      <c r="FB1727" s="12"/>
      <c r="FC1727" s="12"/>
      <c r="FD1727" s="12"/>
      <c r="FE1727" s="12"/>
      <c r="FF1727" s="12"/>
      <c r="FG1727" s="12"/>
      <c r="FH1727" s="12"/>
      <c r="FI1727" s="12"/>
      <c r="FJ1727" s="12"/>
      <c r="FK1727" s="12"/>
      <c r="FL1727" s="12"/>
      <c r="FM1727" s="12"/>
      <c r="FN1727" s="12"/>
      <c r="FO1727" s="12"/>
      <c r="FP1727" s="12"/>
      <c r="FQ1727" s="12"/>
      <c r="FR1727" s="12"/>
      <c r="FS1727" s="12"/>
      <c r="FT1727" s="12"/>
      <c r="FU1727" s="12"/>
      <c r="FV1727" s="12"/>
      <c r="FW1727" s="12"/>
      <c r="FX1727" s="12"/>
      <c r="FY1727" s="12"/>
      <c r="FZ1727" s="12"/>
      <c r="GA1727" s="12"/>
      <c r="GB1727" s="12"/>
      <c r="GC1727" s="12"/>
      <c r="GD1727" s="12"/>
      <c r="GE1727" s="12"/>
      <c r="GF1727" s="12"/>
      <c r="GG1727" s="12"/>
      <c r="GH1727" s="12"/>
      <c r="GI1727" s="12"/>
      <c r="GJ1727" s="12"/>
      <c r="GK1727" s="12"/>
      <c r="GL1727" s="12"/>
      <c r="GM1727" s="12"/>
      <c r="GN1727" s="12"/>
      <c r="GO1727" s="12"/>
      <c r="GP1727" s="12"/>
      <c r="GQ1727" s="12"/>
      <c r="GR1727" s="12"/>
      <c r="GS1727" s="12"/>
      <c r="GT1727" s="12"/>
      <c r="GU1727" s="12"/>
      <c r="GV1727" s="12"/>
      <c r="GW1727" s="12"/>
      <c r="GX1727" s="12"/>
      <c r="GY1727" s="12"/>
      <c r="GZ1727" s="12"/>
      <c r="HA1727" s="12"/>
      <c r="HB1727" s="12"/>
      <c r="HC1727" s="12"/>
      <c r="HD1727" s="12"/>
      <c r="HE1727" s="12"/>
      <c r="HF1727" s="12"/>
      <c r="HG1727" s="12"/>
      <c r="HH1727" s="12"/>
      <c r="HI1727" s="12"/>
      <c r="HJ1727" s="12"/>
      <c r="HK1727" s="12"/>
      <c r="HL1727" s="12"/>
      <c r="HM1727" s="12"/>
      <c r="HN1727" s="12"/>
      <c r="HO1727" s="12"/>
      <c r="HP1727" s="12"/>
      <c r="HQ1727" s="12"/>
      <c r="HR1727" s="12"/>
      <c r="HS1727" s="12"/>
      <c r="HT1727" s="12"/>
      <c r="HU1727" s="12"/>
      <c r="HV1727" s="12"/>
      <c r="HW1727" s="12"/>
      <c r="HX1727" s="12"/>
      <c r="HY1727" s="12"/>
      <c r="HZ1727" s="12"/>
      <c r="IA1727" s="12"/>
      <c r="IB1727" s="12"/>
      <c r="IC1727" s="12"/>
      <c r="ID1727" s="12"/>
    </row>
    <row r="1728" spans="1:238" x14ac:dyDescent="0.2">
      <c r="A1728" s="11">
        <f t="shared" si="33"/>
        <v>1713</v>
      </c>
      <c r="B1728" s="38" t="s">
        <v>611</v>
      </c>
      <c r="C1728" s="38" t="s">
        <v>904</v>
      </c>
      <c r="D1728" s="38" t="s">
        <v>904</v>
      </c>
      <c r="E1728" s="69" t="s">
        <v>224</v>
      </c>
      <c r="F1728" s="40" t="s">
        <v>1931</v>
      </c>
      <c r="G1728" s="39">
        <v>334</v>
      </c>
      <c r="H1728" s="39">
        <v>682</v>
      </c>
      <c r="I1728" s="41" t="s">
        <v>18</v>
      </c>
      <c r="J1728" s="43" t="s">
        <v>17</v>
      </c>
      <c r="K1728" s="42"/>
      <c r="L1728" s="18"/>
      <c r="M1728" s="18"/>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18"/>
      <c r="AM1728" s="18"/>
      <c r="AN1728" s="18"/>
      <c r="AO1728" s="18"/>
      <c r="AP1728" s="18"/>
      <c r="AQ1728" s="18"/>
      <c r="AR1728" s="18"/>
      <c r="AS1728" s="18"/>
      <c r="AT1728" s="18"/>
      <c r="AU1728" s="18"/>
      <c r="AV1728" s="18"/>
      <c r="AW1728" s="18"/>
      <c r="AX1728" s="18"/>
      <c r="AY1728" s="18"/>
      <c r="AZ1728" s="18"/>
      <c r="BA1728" s="18"/>
      <c r="BB1728" s="18"/>
      <c r="BC1728" s="18"/>
      <c r="BD1728" s="18"/>
      <c r="BE1728" s="18"/>
      <c r="BF1728" s="18"/>
      <c r="BG1728" s="18"/>
      <c r="BH1728" s="18"/>
      <c r="BI1728" s="18"/>
      <c r="BJ1728" s="18"/>
      <c r="BK1728" s="18"/>
      <c r="BL1728" s="18"/>
      <c r="BM1728" s="18"/>
      <c r="BN1728" s="18"/>
      <c r="BO1728" s="18"/>
      <c r="BP1728" s="18"/>
      <c r="BQ1728" s="18"/>
      <c r="BR1728" s="18"/>
      <c r="BS1728" s="18"/>
      <c r="BT1728" s="18"/>
      <c r="BU1728" s="18"/>
      <c r="BV1728" s="18"/>
      <c r="BW1728" s="18"/>
      <c r="BX1728" s="18"/>
      <c r="BY1728" s="18"/>
      <c r="BZ1728" s="18"/>
      <c r="CA1728" s="18"/>
      <c r="CB1728" s="18"/>
      <c r="CC1728" s="18"/>
      <c r="CD1728" s="18"/>
      <c r="CE1728" s="18"/>
      <c r="CF1728" s="18"/>
      <c r="CG1728" s="18"/>
      <c r="CH1728" s="18"/>
      <c r="CI1728" s="18"/>
      <c r="CJ1728" s="18"/>
      <c r="CK1728" s="18"/>
      <c r="CL1728" s="18"/>
      <c r="CM1728" s="18"/>
      <c r="CN1728" s="18"/>
      <c r="CO1728" s="18"/>
      <c r="CP1728" s="18"/>
      <c r="CQ1728" s="18"/>
      <c r="CR1728" s="18"/>
      <c r="CS1728" s="18"/>
      <c r="CT1728" s="18"/>
      <c r="CU1728" s="18"/>
      <c r="CV1728" s="18"/>
      <c r="CW1728" s="18"/>
      <c r="CX1728" s="18"/>
      <c r="CY1728" s="18"/>
      <c r="CZ1728" s="18"/>
      <c r="DA1728" s="18"/>
      <c r="DB1728" s="18"/>
      <c r="DC1728" s="18"/>
      <c r="DD1728" s="18"/>
      <c r="DE1728" s="18"/>
      <c r="DF1728" s="18"/>
      <c r="DG1728" s="18"/>
      <c r="DH1728" s="18"/>
      <c r="DI1728" s="18"/>
      <c r="DJ1728" s="18"/>
      <c r="DK1728" s="18"/>
      <c r="DL1728" s="18"/>
      <c r="DM1728" s="18"/>
      <c r="DN1728" s="18"/>
      <c r="DO1728" s="18"/>
      <c r="DP1728" s="18"/>
      <c r="DQ1728" s="18"/>
      <c r="DR1728" s="18"/>
      <c r="DS1728" s="18"/>
      <c r="DT1728" s="18"/>
      <c r="DU1728" s="18"/>
      <c r="DV1728" s="18"/>
      <c r="DW1728" s="18"/>
      <c r="DX1728" s="18"/>
      <c r="DY1728" s="18"/>
      <c r="DZ1728" s="18"/>
      <c r="EA1728" s="18"/>
      <c r="EB1728" s="18"/>
      <c r="EC1728" s="18"/>
      <c r="ED1728" s="18"/>
      <c r="EE1728" s="18"/>
      <c r="EF1728" s="18"/>
      <c r="EG1728" s="18"/>
      <c r="EH1728" s="18"/>
      <c r="EI1728" s="18"/>
      <c r="EJ1728" s="18"/>
      <c r="EK1728" s="18"/>
      <c r="EL1728" s="18"/>
      <c r="EM1728" s="18"/>
      <c r="EN1728" s="18"/>
      <c r="EO1728" s="18"/>
      <c r="EP1728" s="18"/>
      <c r="EQ1728" s="18"/>
      <c r="ER1728" s="18"/>
      <c r="ES1728" s="18"/>
      <c r="ET1728" s="18"/>
      <c r="EU1728" s="18"/>
      <c r="EV1728" s="18"/>
      <c r="EW1728" s="18"/>
      <c r="EX1728" s="18"/>
      <c r="EY1728" s="18"/>
      <c r="EZ1728" s="18"/>
      <c r="FA1728" s="18"/>
      <c r="FB1728" s="18"/>
      <c r="FC1728" s="18"/>
      <c r="FD1728" s="18"/>
      <c r="FE1728" s="18"/>
      <c r="FF1728" s="18"/>
      <c r="FG1728" s="18"/>
      <c r="FH1728" s="18"/>
      <c r="FI1728" s="18"/>
      <c r="FJ1728" s="18"/>
      <c r="FK1728" s="18"/>
      <c r="FL1728" s="18"/>
      <c r="FM1728" s="18"/>
      <c r="FN1728" s="18"/>
      <c r="FO1728" s="18"/>
      <c r="FP1728" s="18"/>
      <c r="FQ1728" s="18"/>
      <c r="FR1728" s="18"/>
      <c r="FS1728" s="18"/>
      <c r="FT1728" s="18"/>
      <c r="FU1728" s="18"/>
      <c r="FV1728" s="18"/>
      <c r="FW1728" s="18"/>
      <c r="FX1728" s="18"/>
      <c r="FY1728" s="18"/>
      <c r="FZ1728" s="18"/>
      <c r="GA1728" s="18"/>
      <c r="GB1728" s="18"/>
      <c r="GC1728" s="18"/>
      <c r="GD1728" s="18"/>
      <c r="GE1728" s="18"/>
      <c r="GF1728" s="18"/>
      <c r="GG1728" s="18"/>
      <c r="GH1728" s="18"/>
      <c r="GI1728" s="18"/>
      <c r="GJ1728" s="18"/>
      <c r="GK1728" s="18"/>
      <c r="GL1728" s="18"/>
      <c r="GM1728" s="18"/>
      <c r="GN1728" s="18"/>
      <c r="GO1728" s="18"/>
      <c r="GP1728" s="18"/>
      <c r="GQ1728" s="18"/>
      <c r="GR1728" s="18"/>
      <c r="GS1728" s="18"/>
      <c r="GT1728" s="18"/>
      <c r="GU1728" s="18"/>
      <c r="GV1728" s="18"/>
      <c r="GW1728" s="18"/>
      <c r="GX1728" s="18"/>
      <c r="GY1728" s="18"/>
      <c r="GZ1728" s="18"/>
      <c r="HA1728" s="18"/>
      <c r="HB1728" s="18"/>
      <c r="HC1728" s="18"/>
      <c r="HD1728" s="18"/>
      <c r="HE1728" s="18"/>
      <c r="HF1728" s="18"/>
      <c r="HG1728" s="18"/>
      <c r="HH1728" s="18"/>
      <c r="HI1728" s="18"/>
      <c r="HJ1728" s="18"/>
      <c r="HK1728" s="18"/>
      <c r="HL1728" s="18"/>
      <c r="HM1728" s="18"/>
      <c r="HN1728" s="18"/>
      <c r="HO1728" s="18"/>
      <c r="HP1728" s="18"/>
      <c r="HQ1728" s="18"/>
      <c r="HR1728" s="18"/>
      <c r="HS1728" s="18"/>
      <c r="HT1728" s="18"/>
      <c r="HU1728" s="18"/>
      <c r="HV1728" s="18"/>
      <c r="HW1728" s="18"/>
      <c r="HX1728" s="18"/>
      <c r="HY1728" s="18"/>
      <c r="HZ1728" s="18"/>
      <c r="IA1728" s="18"/>
      <c r="IB1728" s="18"/>
      <c r="IC1728" s="18"/>
      <c r="ID1728" s="18"/>
    </row>
    <row r="1729" spans="1:238" x14ac:dyDescent="0.2">
      <c r="A1729" s="11">
        <f t="shared" si="33"/>
        <v>1714</v>
      </c>
      <c r="B1729" s="38" t="s">
        <v>2115</v>
      </c>
      <c r="C1729" s="38" t="s">
        <v>904</v>
      </c>
      <c r="D1729" s="55" t="s">
        <v>904</v>
      </c>
      <c r="E1729" s="69" t="s">
        <v>2110</v>
      </c>
      <c r="F1729" s="40" t="s">
        <v>155</v>
      </c>
      <c r="G1729" s="39">
        <v>425</v>
      </c>
      <c r="H1729" s="39">
        <v>822</v>
      </c>
      <c r="I1729" s="41" t="s">
        <v>904</v>
      </c>
      <c r="J1729" s="86" t="s">
        <v>17</v>
      </c>
      <c r="K1729" s="42"/>
      <c r="L1729" s="12"/>
      <c r="M1729" s="12"/>
      <c r="N1729" s="12"/>
      <c r="O1729" s="12"/>
      <c r="P1729" s="12"/>
      <c r="Q1729" s="12"/>
      <c r="R1729" s="12"/>
      <c r="S1729" s="12"/>
      <c r="T1729" s="12"/>
      <c r="U1729" s="12"/>
      <c r="V1729" s="12"/>
      <c r="W1729" s="12"/>
      <c r="X1729" s="12"/>
      <c r="Y1729" s="12"/>
      <c r="Z1729" s="12"/>
      <c r="AA1729" s="12"/>
      <c r="AB1729" s="12"/>
      <c r="AC1729" s="12"/>
      <c r="AD1729" s="12"/>
      <c r="AE1729" s="12"/>
      <c r="AF1729" s="12"/>
      <c r="AG1729" s="12"/>
      <c r="AH1729" s="12"/>
      <c r="AI1729" s="12"/>
      <c r="AJ1729" s="12"/>
      <c r="AK1729" s="12"/>
      <c r="AL1729" s="12"/>
      <c r="AM1729" s="12"/>
      <c r="AN1729" s="12"/>
      <c r="AO1729" s="12"/>
      <c r="AP1729" s="12"/>
      <c r="AQ1729" s="12"/>
      <c r="AR1729" s="12"/>
      <c r="AS1729" s="12"/>
      <c r="AT1729" s="12"/>
      <c r="AU1729" s="12"/>
      <c r="AV1729" s="12"/>
      <c r="AW1729" s="12"/>
      <c r="AX1729" s="12"/>
      <c r="AY1729" s="12"/>
      <c r="AZ1729" s="12"/>
      <c r="BA1729" s="12"/>
      <c r="BB1729" s="12"/>
      <c r="BC1729" s="12"/>
      <c r="BD1729" s="12"/>
      <c r="BE1729" s="12"/>
      <c r="BF1729" s="12"/>
      <c r="BG1729" s="12"/>
      <c r="BH1729" s="12"/>
      <c r="BI1729" s="12"/>
      <c r="BJ1729" s="12"/>
      <c r="BK1729" s="12"/>
      <c r="BL1729" s="12"/>
      <c r="BM1729" s="12"/>
      <c r="BN1729" s="12"/>
      <c r="BO1729" s="12"/>
      <c r="BP1729" s="12"/>
      <c r="BQ1729" s="12"/>
      <c r="BR1729" s="12"/>
      <c r="BS1729" s="12"/>
      <c r="BT1729" s="12"/>
      <c r="BU1729" s="12"/>
      <c r="BV1729" s="12"/>
      <c r="BW1729" s="12"/>
      <c r="BX1729" s="12"/>
      <c r="BY1729" s="12"/>
      <c r="BZ1729" s="12"/>
      <c r="CA1729" s="12"/>
      <c r="CB1729" s="12"/>
      <c r="CC1729" s="12"/>
      <c r="CD1729" s="12"/>
      <c r="CE1729" s="12"/>
      <c r="CF1729" s="12"/>
      <c r="CG1729" s="12"/>
      <c r="CH1729" s="12"/>
      <c r="CI1729" s="12"/>
      <c r="CJ1729" s="12"/>
      <c r="CK1729" s="12"/>
      <c r="CL1729" s="12"/>
      <c r="CM1729" s="12"/>
      <c r="CN1729" s="12"/>
      <c r="CO1729" s="12"/>
      <c r="CP1729" s="12"/>
      <c r="CQ1729" s="12"/>
      <c r="CR1729" s="12"/>
      <c r="CS1729" s="12"/>
      <c r="CT1729" s="12"/>
      <c r="CU1729" s="12"/>
      <c r="CV1729" s="12"/>
      <c r="CW1729" s="12"/>
      <c r="CX1729" s="12"/>
      <c r="CY1729" s="12"/>
      <c r="CZ1729" s="12"/>
      <c r="DA1729" s="12"/>
      <c r="DB1729" s="12"/>
      <c r="DC1729" s="12"/>
      <c r="DD1729" s="12"/>
      <c r="DE1729" s="12"/>
      <c r="DF1729" s="12"/>
      <c r="DG1729" s="12"/>
      <c r="DH1729" s="12"/>
      <c r="DI1729" s="12"/>
      <c r="DJ1729" s="12"/>
      <c r="DK1729" s="12"/>
      <c r="DL1729" s="12"/>
      <c r="DM1729" s="12"/>
      <c r="DN1729" s="12"/>
      <c r="DO1729" s="12"/>
      <c r="DP1729" s="12"/>
      <c r="DQ1729" s="12"/>
      <c r="DR1729" s="12"/>
      <c r="DS1729" s="12"/>
      <c r="DT1729" s="12"/>
      <c r="DU1729" s="12"/>
      <c r="DV1729" s="12"/>
      <c r="DW1729" s="12"/>
      <c r="DX1729" s="12"/>
      <c r="DY1729" s="12"/>
      <c r="DZ1729" s="12"/>
      <c r="EA1729" s="12"/>
      <c r="EB1729" s="12"/>
      <c r="EC1729" s="12"/>
      <c r="ED1729" s="12"/>
      <c r="EE1729" s="12"/>
      <c r="EF1729" s="12"/>
      <c r="EG1729" s="12"/>
      <c r="EH1729" s="12"/>
      <c r="EI1729" s="12"/>
      <c r="EJ1729" s="12"/>
      <c r="EK1729" s="12"/>
      <c r="EL1729" s="12"/>
      <c r="EM1729" s="12"/>
      <c r="EN1729" s="12"/>
      <c r="EO1729" s="12"/>
      <c r="EP1729" s="12"/>
      <c r="EQ1729" s="12"/>
      <c r="ER1729" s="12"/>
      <c r="ES1729" s="12"/>
      <c r="ET1729" s="12"/>
      <c r="EU1729" s="12"/>
      <c r="EV1729" s="12"/>
      <c r="EW1729" s="12"/>
      <c r="EX1729" s="12"/>
      <c r="EY1729" s="12"/>
      <c r="EZ1729" s="12"/>
      <c r="FA1729" s="12"/>
      <c r="FB1729" s="12"/>
      <c r="FC1729" s="12"/>
      <c r="FD1729" s="12"/>
      <c r="FE1729" s="12"/>
      <c r="FF1729" s="12"/>
      <c r="FG1729" s="12"/>
      <c r="FH1729" s="12"/>
      <c r="FI1729" s="12"/>
      <c r="FJ1729" s="12"/>
      <c r="FK1729" s="12"/>
      <c r="FL1729" s="12"/>
      <c r="FM1729" s="12"/>
      <c r="FN1729" s="12"/>
      <c r="FO1729" s="12"/>
      <c r="FP1729" s="12"/>
      <c r="FQ1729" s="12"/>
      <c r="FR1729" s="12"/>
      <c r="FS1729" s="12"/>
      <c r="FT1729" s="12"/>
      <c r="FU1729" s="12"/>
      <c r="FV1729" s="12"/>
      <c r="FW1729" s="12"/>
      <c r="FX1729" s="12"/>
      <c r="FY1729" s="12"/>
      <c r="FZ1729" s="12"/>
      <c r="GA1729" s="12"/>
      <c r="GB1729" s="12"/>
      <c r="GC1729" s="12"/>
      <c r="GD1729" s="12"/>
      <c r="GE1729" s="12"/>
      <c r="GF1729" s="12"/>
      <c r="GG1729" s="12"/>
      <c r="GH1729" s="12"/>
      <c r="GI1729" s="12"/>
      <c r="GJ1729" s="12"/>
      <c r="GK1729" s="12"/>
      <c r="GL1729" s="12"/>
      <c r="GM1729" s="12"/>
      <c r="GN1729" s="12"/>
      <c r="GO1729" s="12"/>
      <c r="GP1729" s="12"/>
      <c r="GQ1729" s="12"/>
      <c r="GR1729" s="12"/>
      <c r="GS1729" s="12"/>
      <c r="GT1729" s="12"/>
      <c r="GU1729" s="12"/>
      <c r="GV1729" s="12"/>
      <c r="GW1729" s="12"/>
      <c r="GX1729" s="12"/>
      <c r="GY1729" s="12"/>
      <c r="GZ1729" s="12"/>
      <c r="HA1729" s="12"/>
      <c r="HB1729" s="12"/>
      <c r="HC1729" s="12"/>
      <c r="HD1729" s="12"/>
      <c r="HE1729" s="12"/>
      <c r="HF1729" s="12"/>
      <c r="HG1729" s="12"/>
      <c r="HH1729" s="12"/>
      <c r="HI1729" s="12"/>
      <c r="HJ1729" s="12"/>
      <c r="HK1729" s="12"/>
      <c r="HL1729" s="12"/>
      <c r="HM1729" s="12"/>
      <c r="HN1729" s="12"/>
      <c r="HO1729" s="12"/>
      <c r="HP1729" s="12"/>
      <c r="HQ1729" s="12"/>
      <c r="HR1729" s="12"/>
      <c r="HS1729" s="12"/>
      <c r="HT1729" s="12"/>
      <c r="HU1729" s="12"/>
      <c r="HV1729" s="12"/>
      <c r="HW1729" s="12"/>
      <c r="HX1729" s="12"/>
      <c r="HY1729" s="12"/>
      <c r="HZ1729" s="12"/>
      <c r="IA1729" s="12"/>
      <c r="IB1729" s="12"/>
      <c r="IC1729" s="12"/>
      <c r="ID1729" s="12"/>
    </row>
    <row r="1730" spans="1:238" x14ac:dyDescent="0.2">
      <c r="A1730" s="11">
        <f t="shared" si="33"/>
        <v>1715</v>
      </c>
      <c r="B1730" s="38" t="s">
        <v>612</v>
      </c>
      <c r="C1730" s="38" t="s">
        <v>904</v>
      </c>
      <c r="D1730" s="38" t="s">
        <v>904</v>
      </c>
      <c r="E1730" s="69" t="s">
        <v>2110</v>
      </c>
      <c r="F1730" s="40" t="s">
        <v>1154</v>
      </c>
      <c r="G1730" s="39">
        <v>293</v>
      </c>
      <c r="H1730" s="39">
        <v>626</v>
      </c>
      <c r="I1730" s="41" t="s">
        <v>904</v>
      </c>
      <c r="J1730" s="86" t="s">
        <v>17</v>
      </c>
      <c r="K1730" s="42"/>
      <c r="L1730" s="12"/>
      <c r="M1730" s="12"/>
      <c r="N1730" s="12"/>
      <c r="O1730" s="12"/>
      <c r="P1730" s="12"/>
      <c r="Q1730" s="12"/>
      <c r="R1730" s="12"/>
      <c r="S1730" s="12"/>
      <c r="T1730" s="12"/>
      <c r="U1730" s="12"/>
      <c r="V1730" s="12"/>
      <c r="W1730" s="12"/>
      <c r="X1730" s="12"/>
      <c r="Y1730" s="12"/>
      <c r="Z1730" s="12"/>
      <c r="AA1730" s="12"/>
      <c r="AB1730" s="12"/>
      <c r="AC1730" s="12"/>
      <c r="AD1730" s="12"/>
      <c r="AE1730" s="12"/>
      <c r="AF1730" s="12"/>
      <c r="AG1730" s="12"/>
      <c r="AH1730" s="12"/>
      <c r="AI1730" s="12"/>
      <c r="AJ1730" s="12"/>
      <c r="AK1730" s="12"/>
      <c r="AL1730" s="12"/>
      <c r="AM1730" s="12"/>
      <c r="AN1730" s="12"/>
      <c r="AO1730" s="12"/>
      <c r="AP1730" s="12"/>
      <c r="AQ1730" s="12"/>
      <c r="AR1730" s="12"/>
      <c r="AS1730" s="12"/>
      <c r="AT1730" s="12"/>
      <c r="AU1730" s="12"/>
      <c r="AV1730" s="12"/>
      <c r="AW1730" s="12"/>
      <c r="AX1730" s="12"/>
      <c r="AY1730" s="12"/>
      <c r="AZ1730" s="12"/>
      <c r="BA1730" s="12"/>
      <c r="BB1730" s="12"/>
      <c r="BC1730" s="12"/>
      <c r="BD1730" s="12"/>
      <c r="BE1730" s="12"/>
      <c r="BF1730" s="12"/>
      <c r="BG1730" s="12"/>
      <c r="BH1730" s="12"/>
      <c r="BI1730" s="12"/>
      <c r="BJ1730" s="12"/>
      <c r="BK1730" s="12"/>
      <c r="BL1730" s="12"/>
      <c r="BM1730" s="12"/>
      <c r="BN1730" s="12"/>
      <c r="BO1730" s="12"/>
      <c r="BP1730" s="12"/>
      <c r="BQ1730" s="12"/>
      <c r="BR1730" s="12"/>
      <c r="BS1730" s="12"/>
      <c r="BT1730" s="12"/>
      <c r="BU1730" s="12"/>
      <c r="BV1730" s="12"/>
      <c r="BW1730" s="12"/>
      <c r="BX1730" s="12"/>
      <c r="BY1730" s="12"/>
      <c r="BZ1730" s="12"/>
      <c r="CA1730" s="12"/>
      <c r="CB1730" s="12"/>
      <c r="CC1730" s="12"/>
      <c r="CD1730" s="12"/>
      <c r="CE1730" s="12"/>
      <c r="CF1730" s="12"/>
      <c r="CG1730" s="12"/>
      <c r="CH1730" s="12"/>
      <c r="CI1730" s="12"/>
      <c r="CJ1730" s="12"/>
      <c r="CK1730" s="12"/>
      <c r="CL1730" s="12"/>
      <c r="CM1730" s="12"/>
      <c r="CN1730" s="12"/>
      <c r="CO1730" s="12"/>
      <c r="CP1730" s="12"/>
      <c r="CQ1730" s="12"/>
      <c r="CR1730" s="12"/>
      <c r="CS1730" s="12"/>
      <c r="CT1730" s="12"/>
      <c r="CU1730" s="12"/>
      <c r="CV1730" s="12"/>
      <c r="CW1730" s="12"/>
      <c r="CX1730" s="12"/>
      <c r="CY1730" s="12"/>
      <c r="CZ1730" s="12"/>
      <c r="DA1730" s="12"/>
      <c r="DB1730" s="12"/>
      <c r="DC1730" s="12"/>
      <c r="DD1730" s="12"/>
      <c r="DE1730" s="12"/>
      <c r="DF1730" s="12"/>
      <c r="DG1730" s="12"/>
      <c r="DH1730" s="12"/>
      <c r="DI1730" s="12"/>
      <c r="DJ1730" s="12"/>
      <c r="DK1730" s="12"/>
      <c r="DL1730" s="12"/>
      <c r="DM1730" s="12"/>
      <c r="DN1730" s="12"/>
      <c r="DO1730" s="12"/>
      <c r="DP1730" s="12"/>
      <c r="DQ1730" s="12"/>
      <c r="DR1730" s="12"/>
      <c r="DS1730" s="12"/>
      <c r="DT1730" s="12"/>
      <c r="DU1730" s="12"/>
      <c r="DV1730" s="12"/>
      <c r="DW1730" s="12"/>
      <c r="DX1730" s="12"/>
      <c r="DY1730" s="12"/>
      <c r="DZ1730" s="12"/>
      <c r="EA1730" s="12"/>
      <c r="EB1730" s="12"/>
      <c r="EC1730" s="12"/>
      <c r="ED1730" s="12"/>
      <c r="EE1730" s="12"/>
      <c r="EF1730" s="12"/>
      <c r="EG1730" s="12"/>
      <c r="EH1730" s="12"/>
      <c r="EI1730" s="12"/>
      <c r="EJ1730" s="12"/>
      <c r="EK1730" s="12"/>
      <c r="EL1730" s="12"/>
      <c r="EM1730" s="12"/>
      <c r="EN1730" s="12"/>
      <c r="EO1730" s="12"/>
      <c r="EP1730" s="12"/>
      <c r="EQ1730" s="12"/>
      <c r="ER1730" s="12"/>
      <c r="ES1730" s="12"/>
      <c r="ET1730" s="12"/>
      <c r="EU1730" s="12"/>
      <c r="EV1730" s="12"/>
      <c r="EW1730" s="12"/>
      <c r="EX1730" s="12"/>
      <c r="EY1730" s="12"/>
      <c r="EZ1730" s="12"/>
      <c r="FA1730" s="12"/>
      <c r="FB1730" s="12"/>
      <c r="FC1730" s="12"/>
      <c r="FD1730" s="12"/>
      <c r="FE1730" s="12"/>
      <c r="FF1730" s="12"/>
      <c r="FG1730" s="12"/>
      <c r="FH1730" s="12"/>
      <c r="FI1730" s="12"/>
      <c r="FJ1730" s="12"/>
      <c r="FK1730" s="12"/>
      <c r="FL1730" s="12"/>
      <c r="FM1730" s="12"/>
      <c r="FN1730" s="12"/>
      <c r="FO1730" s="12"/>
      <c r="FP1730" s="12"/>
      <c r="FQ1730" s="12"/>
      <c r="FR1730" s="12"/>
      <c r="FS1730" s="12"/>
      <c r="FT1730" s="12"/>
      <c r="FU1730" s="12"/>
      <c r="FV1730" s="12"/>
      <c r="FW1730" s="12"/>
      <c r="FX1730" s="12"/>
      <c r="FY1730" s="12"/>
      <c r="FZ1730" s="12"/>
      <c r="GA1730" s="12"/>
      <c r="GB1730" s="12"/>
      <c r="GC1730" s="12"/>
      <c r="GD1730" s="12"/>
      <c r="GE1730" s="12"/>
      <c r="GF1730" s="12"/>
      <c r="GG1730" s="12"/>
      <c r="GH1730" s="12"/>
      <c r="GI1730" s="12"/>
      <c r="GJ1730" s="12"/>
      <c r="GK1730" s="12"/>
      <c r="GL1730" s="12"/>
      <c r="GM1730" s="12"/>
      <c r="GN1730" s="12"/>
      <c r="GO1730" s="12"/>
      <c r="GP1730" s="12"/>
      <c r="GQ1730" s="12"/>
      <c r="GR1730" s="12"/>
      <c r="GS1730" s="12"/>
      <c r="GT1730" s="12"/>
      <c r="GU1730" s="12"/>
      <c r="GV1730" s="12"/>
      <c r="GW1730" s="12"/>
      <c r="GX1730" s="12"/>
      <c r="GY1730" s="12"/>
      <c r="GZ1730" s="12"/>
      <c r="HA1730" s="12"/>
      <c r="HB1730" s="12"/>
      <c r="HC1730" s="12"/>
      <c r="HD1730" s="12"/>
      <c r="HE1730" s="12"/>
      <c r="HF1730" s="12"/>
      <c r="HG1730" s="12"/>
      <c r="HH1730" s="12"/>
      <c r="HI1730" s="12"/>
      <c r="HJ1730" s="12"/>
      <c r="HK1730" s="12"/>
      <c r="HL1730" s="12"/>
      <c r="HM1730" s="12"/>
      <c r="HN1730" s="12"/>
      <c r="HO1730" s="12"/>
      <c r="HP1730" s="12"/>
      <c r="HQ1730" s="12"/>
      <c r="HR1730" s="12"/>
      <c r="HS1730" s="12"/>
      <c r="HT1730" s="12"/>
      <c r="HU1730" s="12"/>
      <c r="HV1730" s="12"/>
      <c r="HW1730" s="12"/>
      <c r="HX1730" s="12"/>
      <c r="HY1730" s="12"/>
      <c r="HZ1730" s="12"/>
      <c r="IA1730" s="12"/>
      <c r="IB1730" s="12"/>
      <c r="IC1730" s="12"/>
      <c r="ID1730" s="12"/>
    </row>
    <row r="1731" spans="1:238" x14ac:dyDescent="0.2">
      <c r="A1731" s="11">
        <f t="shared" si="33"/>
        <v>1716</v>
      </c>
      <c r="B1731" s="46" t="s">
        <v>608</v>
      </c>
      <c r="C1731" s="46" t="s">
        <v>904</v>
      </c>
      <c r="D1731" s="38" t="s">
        <v>904</v>
      </c>
      <c r="E1731" s="69" t="s">
        <v>2125</v>
      </c>
      <c r="F1731" s="40" t="s">
        <v>60</v>
      </c>
      <c r="G1731" s="39">
        <v>905</v>
      </c>
      <c r="H1731" s="39">
        <v>1946</v>
      </c>
      <c r="I1731" s="41" t="s">
        <v>18</v>
      </c>
      <c r="J1731" s="43" t="s">
        <v>17</v>
      </c>
      <c r="K1731" s="42"/>
      <c r="L1731" s="12"/>
      <c r="M1731" s="12"/>
      <c r="N1731" s="12"/>
      <c r="O1731" s="12"/>
      <c r="P1731" s="12"/>
      <c r="Q1731" s="12"/>
      <c r="R1731" s="12"/>
      <c r="S1731" s="12"/>
      <c r="T1731" s="12"/>
      <c r="U1731" s="12"/>
      <c r="V1731" s="12"/>
      <c r="W1731" s="12"/>
      <c r="X1731" s="12"/>
      <c r="Y1731" s="12"/>
      <c r="Z1731" s="12"/>
      <c r="AA1731" s="12"/>
      <c r="AB1731" s="12"/>
      <c r="AC1731" s="12"/>
      <c r="AD1731" s="12"/>
      <c r="AE1731" s="12"/>
      <c r="AF1731" s="12"/>
      <c r="AG1731" s="12"/>
      <c r="AH1731" s="12"/>
      <c r="AI1731" s="12"/>
      <c r="AJ1731" s="12"/>
      <c r="AK1731" s="12"/>
      <c r="AL1731" s="12"/>
      <c r="AM1731" s="12"/>
      <c r="AN1731" s="12"/>
      <c r="AO1731" s="12"/>
      <c r="AP1731" s="12"/>
      <c r="AQ1731" s="12"/>
      <c r="AR1731" s="12"/>
      <c r="AS1731" s="12"/>
      <c r="AT1731" s="12"/>
      <c r="AU1731" s="12"/>
      <c r="AV1731" s="12"/>
      <c r="AW1731" s="12"/>
      <c r="AX1731" s="12"/>
      <c r="AY1731" s="12"/>
      <c r="AZ1731" s="12"/>
      <c r="BA1731" s="12"/>
      <c r="BB1731" s="12"/>
      <c r="BC1731" s="12"/>
      <c r="BD1731" s="12"/>
      <c r="BE1731" s="12"/>
      <c r="BF1731" s="12"/>
      <c r="BG1731" s="12"/>
      <c r="BH1731" s="12"/>
      <c r="BI1731" s="12"/>
      <c r="BJ1731" s="12"/>
      <c r="BK1731" s="12"/>
      <c r="BL1731" s="12"/>
      <c r="BM1731" s="12"/>
      <c r="BN1731" s="12"/>
      <c r="BO1731" s="12"/>
      <c r="BP1731" s="12"/>
      <c r="BQ1731" s="12"/>
      <c r="BR1731" s="12"/>
      <c r="BS1731" s="12"/>
      <c r="BT1731" s="12"/>
      <c r="BU1731" s="12"/>
      <c r="BV1731" s="12"/>
      <c r="BW1731" s="12"/>
      <c r="BX1731" s="12"/>
      <c r="BY1731" s="12"/>
      <c r="BZ1731" s="12"/>
      <c r="CA1731" s="12"/>
      <c r="CB1731" s="12"/>
      <c r="CC1731" s="12"/>
      <c r="CD1731" s="12"/>
      <c r="CE1731" s="12"/>
      <c r="CF1731" s="12"/>
      <c r="CG1731" s="12"/>
      <c r="CH1731" s="12"/>
      <c r="CI1731" s="12"/>
      <c r="CJ1731" s="12"/>
      <c r="CK1731" s="12"/>
      <c r="CL1731" s="12"/>
      <c r="CM1731" s="12"/>
      <c r="CN1731" s="12"/>
      <c r="CO1731" s="12"/>
      <c r="CP1731" s="12"/>
      <c r="CQ1731" s="12"/>
      <c r="CR1731" s="12"/>
      <c r="CS1731" s="12"/>
      <c r="CT1731" s="12"/>
      <c r="CU1731" s="12"/>
      <c r="CV1731" s="12"/>
      <c r="CW1731" s="12"/>
      <c r="CX1731" s="12"/>
      <c r="CY1731" s="12"/>
      <c r="CZ1731" s="12"/>
      <c r="DA1731" s="12"/>
      <c r="DB1731" s="12"/>
      <c r="DC1731" s="12"/>
      <c r="DD1731" s="12"/>
      <c r="DE1731" s="12"/>
      <c r="DF1731" s="12"/>
      <c r="DG1731" s="12"/>
      <c r="DH1731" s="12"/>
      <c r="DI1731" s="12"/>
      <c r="DJ1731" s="12"/>
      <c r="DK1731" s="12"/>
      <c r="DL1731" s="12"/>
      <c r="DM1731" s="12"/>
      <c r="DN1731" s="12"/>
      <c r="DO1731" s="12"/>
      <c r="DP1731" s="12"/>
      <c r="DQ1731" s="12"/>
      <c r="DR1731" s="12"/>
      <c r="DS1731" s="12"/>
      <c r="DT1731" s="12"/>
      <c r="DU1731" s="12"/>
      <c r="DV1731" s="12"/>
      <c r="DW1731" s="12"/>
      <c r="DX1731" s="12"/>
      <c r="DY1731" s="12"/>
      <c r="DZ1731" s="12"/>
      <c r="EA1731" s="12"/>
      <c r="EB1731" s="12"/>
      <c r="EC1731" s="12"/>
      <c r="ED1731" s="12"/>
      <c r="EE1731" s="12"/>
      <c r="EF1731" s="12"/>
      <c r="EG1731" s="12"/>
      <c r="EH1731" s="12"/>
      <c r="EI1731" s="12"/>
      <c r="EJ1731" s="12"/>
      <c r="EK1731" s="12"/>
      <c r="EL1731" s="12"/>
      <c r="EM1731" s="12"/>
      <c r="EN1731" s="12"/>
      <c r="EO1731" s="12"/>
      <c r="EP1731" s="12"/>
      <c r="EQ1731" s="12"/>
      <c r="ER1731" s="12"/>
      <c r="ES1731" s="12"/>
      <c r="ET1731" s="12"/>
      <c r="EU1731" s="12"/>
      <c r="EV1731" s="12"/>
      <c r="EW1731" s="12"/>
      <c r="EX1731" s="12"/>
      <c r="EY1731" s="12"/>
      <c r="EZ1731" s="12"/>
      <c r="FA1731" s="12"/>
      <c r="FB1731" s="12"/>
      <c r="FC1731" s="12"/>
      <c r="FD1731" s="12"/>
      <c r="FE1731" s="12"/>
      <c r="FF1731" s="12"/>
      <c r="FG1731" s="12"/>
      <c r="FH1731" s="12"/>
      <c r="FI1731" s="12"/>
      <c r="FJ1731" s="12"/>
      <c r="FK1731" s="12"/>
      <c r="FL1731" s="12"/>
      <c r="FM1731" s="12"/>
      <c r="FN1731" s="12"/>
      <c r="FO1731" s="12"/>
      <c r="FP1731" s="12"/>
      <c r="FQ1731" s="12"/>
      <c r="FR1731" s="12"/>
      <c r="FS1731" s="12"/>
      <c r="FT1731" s="12"/>
      <c r="FU1731" s="12"/>
      <c r="FV1731" s="12"/>
      <c r="FW1731" s="12"/>
      <c r="FX1731" s="12"/>
      <c r="FY1731" s="12"/>
      <c r="FZ1731" s="12"/>
      <c r="GA1731" s="12"/>
      <c r="GB1731" s="12"/>
      <c r="GC1731" s="12"/>
      <c r="GD1731" s="12"/>
      <c r="GE1731" s="12"/>
      <c r="GF1731" s="12"/>
      <c r="GG1731" s="12"/>
      <c r="GH1731" s="12"/>
      <c r="GI1731" s="12"/>
      <c r="GJ1731" s="12"/>
      <c r="GK1731" s="12"/>
      <c r="GL1731" s="12"/>
      <c r="GM1731" s="12"/>
      <c r="GN1731" s="12"/>
      <c r="GO1731" s="12"/>
      <c r="GP1731" s="12"/>
      <c r="GQ1731" s="12"/>
      <c r="GR1731" s="12"/>
      <c r="GS1731" s="12"/>
      <c r="GT1731" s="12"/>
      <c r="GU1731" s="12"/>
      <c r="GV1731" s="12"/>
      <c r="GW1731" s="12"/>
      <c r="GX1731" s="12"/>
      <c r="GY1731" s="12"/>
      <c r="GZ1731" s="12"/>
      <c r="HA1731" s="12"/>
      <c r="HB1731" s="12"/>
      <c r="HC1731" s="12"/>
      <c r="HD1731" s="12"/>
      <c r="HE1731" s="12"/>
      <c r="HF1731" s="12"/>
      <c r="HG1731" s="12"/>
      <c r="HH1731" s="12"/>
      <c r="HI1731" s="12"/>
      <c r="HJ1731" s="12"/>
      <c r="HK1731" s="12"/>
      <c r="HL1731" s="12"/>
      <c r="HM1731" s="12"/>
      <c r="HN1731" s="12"/>
      <c r="HO1731" s="12"/>
      <c r="HP1731" s="12"/>
      <c r="HQ1731" s="12"/>
      <c r="HR1731" s="12"/>
      <c r="HS1731" s="12"/>
      <c r="HT1731" s="12"/>
      <c r="HU1731" s="12"/>
      <c r="HV1731" s="12"/>
      <c r="HW1731" s="12"/>
      <c r="HX1731" s="12"/>
      <c r="HY1731" s="12"/>
      <c r="HZ1731" s="12"/>
      <c r="IA1731" s="12"/>
      <c r="IB1731" s="12"/>
      <c r="IC1731" s="12"/>
      <c r="ID1731" s="12"/>
    </row>
    <row r="1732" spans="1:238" x14ac:dyDescent="0.2">
      <c r="A1732" s="11">
        <f t="shared" si="33"/>
        <v>1717</v>
      </c>
      <c r="B1732" s="46" t="s">
        <v>2155</v>
      </c>
      <c r="C1732" s="55" t="s">
        <v>904</v>
      </c>
      <c r="D1732" s="55" t="s">
        <v>904</v>
      </c>
      <c r="E1732" s="69" t="s">
        <v>2148</v>
      </c>
      <c r="F1732" s="40" t="s">
        <v>1130</v>
      </c>
      <c r="G1732" s="39">
        <v>391</v>
      </c>
      <c r="H1732" s="39">
        <v>773</v>
      </c>
      <c r="I1732" s="41" t="s">
        <v>904</v>
      </c>
      <c r="J1732" s="43" t="s">
        <v>904</v>
      </c>
      <c r="K1732" s="42"/>
      <c r="L1732" s="12"/>
      <c r="M1732" s="12"/>
      <c r="N1732" s="12"/>
      <c r="O1732" s="12"/>
      <c r="P1732" s="12"/>
      <c r="Q1732" s="12"/>
      <c r="R1732" s="12"/>
      <c r="S1732" s="12"/>
      <c r="T1732" s="12"/>
      <c r="U1732" s="12"/>
      <c r="V1732" s="12"/>
      <c r="W1732" s="12"/>
      <c r="X1732" s="12"/>
      <c r="Y1732" s="12"/>
      <c r="Z1732" s="12"/>
      <c r="AA1732" s="12"/>
      <c r="AB1732" s="12"/>
      <c r="AC1732" s="12"/>
      <c r="AD1732" s="12"/>
      <c r="AE1732" s="12"/>
      <c r="AF1732" s="12"/>
      <c r="AG1732" s="12"/>
      <c r="AH1732" s="12"/>
      <c r="AI1732" s="12"/>
      <c r="AJ1732" s="12"/>
      <c r="AK1732" s="12"/>
      <c r="AL1732" s="12"/>
      <c r="AM1732" s="12"/>
      <c r="AN1732" s="12"/>
      <c r="AO1732" s="12"/>
      <c r="AP1732" s="12"/>
      <c r="AQ1732" s="12"/>
      <c r="AR1732" s="12"/>
      <c r="AS1732" s="12"/>
      <c r="AT1732" s="12"/>
      <c r="AU1732" s="12"/>
      <c r="AV1732" s="12"/>
      <c r="AW1732" s="12"/>
      <c r="AX1732" s="12"/>
      <c r="AY1732" s="12"/>
      <c r="AZ1732" s="12"/>
      <c r="BA1732" s="12"/>
      <c r="BB1732" s="12"/>
      <c r="BC1732" s="12"/>
      <c r="BD1732" s="12"/>
      <c r="BE1732" s="12"/>
      <c r="BF1732" s="12"/>
      <c r="BG1732" s="12"/>
      <c r="BH1732" s="12"/>
      <c r="BI1732" s="12"/>
      <c r="BJ1732" s="12"/>
      <c r="BK1732" s="12"/>
      <c r="BL1732" s="12"/>
      <c r="BM1732" s="12"/>
      <c r="BN1732" s="12"/>
      <c r="BO1732" s="12"/>
      <c r="BP1732" s="12"/>
      <c r="BQ1732" s="12"/>
      <c r="BR1732" s="12"/>
      <c r="BS1732" s="12"/>
      <c r="BT1732" s="12"/>
      <c r="BU1732" s="12"/>
      <c r="BV1732" s="12"/>
      <c r="BW1732" s="12"/>
      <c r="BX1732" s="12"/>
      <c r="BY1732" s="12"/>
      <c r="BZ1732" s="12"/>
      <c r="CA1732" s="12"/>
      <c r="CB1732" s="12"/>
      <c r="CC1732" s="12"/>
      <c r="CD1732" s="12"/>
      <c r="CE1732" s="12"/>
      <c r="CF1732" s="12"/>
      <c r="CG1732" s="12"/>
      <c r="CH1732" s="12"/>
      <c r="CI1732" s="12"/>
      <c r="CJ1732" s="12"/>
      <c r="CK1732" s="12"/>
      <c r="CL1732" s="12"/>
      <c r="CM1732" s="12"/>
      <c r="CN1732" s="12"/>
      <c r="CO1732" s="12"/>
      <c r="CP1732" s="12"/>
      <c r="CQ1732" s="12"/>
      <c r="CR1732" s="12"/>
      <c r="CS1732" s="12"/>
      <c r="CT1732" s="12"/>
      <c r="CU1732" s="12"/>
      <c r="CV1732" s="12"/>
      <c r="CW1732" s="12"/>
      <c r="CX1732" s="12"/>
      <c r="CY1732" s="12"/>
      <c r="CZ1732" s="12"/>
      <c r="DA1732" s="12"/>
      <c r="DB1732" s="12"/>
      <c r="DC1732" s="12"/>
      <c r="DD1732" s="12"/>
      <c r="DE1732" s="12"/>
      <c r="DF1732" s="12"/>
      <c r="DG1732" s="12"/>
      <c r="DH1732" s="12"/>
      <c r="DI1732" s="12"/>
      <c r="DJ1732" s="12"/>
      <c r="DK1732" s="12"/>
      <c r="DL1732" s="12"/>
      <c r="DM1732" s="12"/>
      <c r="DN1732" s="12"/>
      <c r="DO1732" s="12"/>
      <c r="DP1732" s="12"/>
      <c r="DQ1732" s="12"/>
      <c r="DR1732" s="12"/>
      <c r="DS1732" s="12"/>
      <c r="DT1732" s="12"/>
      <c r="DU1732" s="12"/>
      <c r="DV1732" s="12"/>
      <c r="DW1732" s="12"/>
      <c r="DX1732" s="12"/>
      <c r="DY1732" s="12"/>
      <c r="DZ1732" s="12"/>
      <c r="EA1732" s="12"/>
      <c r="EB1732" s="12"/>
      <c r="EC1732" s="12"/>
      <c r="ED1732" s="12"/>
      <c r="EE1732" s="12"/>
      <c r="EF1732" s="12"/>
      <c r="EG1732" s="12"/>
      <c r="EH1732" s="12"/>
      <c r="EI1732" s="12"/>
      <c r="EJ1732" s="12"/>
      <c r="EK1732" s="12"/>
      <c r="EL1732" s="12"/>
      <c r="EM1732" s="12"/>
      <c r="EN1732" s="12"/>
      <c r="EO1732" s="12"/>
      <c r="EP1732" s="12"/>
      <c r="EQ1732" s="12"/>
      <c r="ER1732" s="12"/>
      <c r="ES1732" s="12"/>
      <c r="ET1732" s="12"/>
      <c r="EU1732" s="12"/>
      <c r="EV1732" s="12"/>
      <c r="EW1732" s="12"/>
      <c r="EX1732" s="12"/>
      <c r="EY1732" s="12"/>
      <c r="EZ1732" s="12"/>
      <c r="FA1732" s="12"/>
      <c r="FB1732" s="12"/>
      <c r="FC1732" s="12"/>
      <c r="FD1732" s="12"/>
      <c r="FE1732" s="12"/>
      <c r="FF1732" s="12"/>
      <c r="FG1732" s="12"/>
      <c r="FH1732" s="12"/>
      <c r="FI1732" s="12"/>
      <c r="FJ1732" s="12"/>
      <c r="FK1732" s="12"/>
      <c r="FL1732" s="12"/>
      <c r="FM1732" s="12"/>
      <c r="FN1732" s="12"/>
      <c r="FO1732" s="12"/>
      <c r="FP1732" s="12"/>
      <c r="FQ1732" s="12"/>
      <c r="FR1732" s="12"/>
      <c r="FS1732" s="12"/>
      <c r="FT1732" s="12"/>
      <c r="FU1732" s="12"/>
      <c r="FV1732" s="12"/>
      <c r="FW1732" s="12"/>
      <c r="FX1732" s="12"/>
      <c r="FY1732" s="12"/>
      <c r="FZ1732" s="12"/>
      <c r="GA1732" s="12"/>
      <c r="GB1732" s="12"/>
      <c r="GC1732" s="12"/>
      <c r="GD1732" s="12"/>
      <c r="GE1732" s="12"/>
      <c r="GF1732" s="12"/>
      <c r="GG1732" s="12"/>
      <c r="GH1732" s="12"/>
      <c r="GI1732" s="12"/>
      <c r="GJ1732" s="12"/>
      <c r="GK1732" s="12"/>
      <c r="GL1732" s="12"/>
      <c r="GM1732" s="12"/>
      <c r="GN1732" s="12"/>
      <c r="GO1732" s="12"/>
      <c r="GP1732" s="12"/>
      <c r="GQ1732" s="12"/>
      <c r="GR1732" s="12"/>
      <c r="GS1732" s="12"/>
      <c r="GT1732" s="12"/>
      <c r="GU1732" s="12"/>
      <c r="GV1732" s="12"/>
      <c r="GW1732" s="12"/>
      <c r="GX1732" s="12"/>
      <c r="GY1732" s="12"/>
      <c r="GZ1732" s="12"/>
      <c r="HA1732" s="12"/>
      <c r="HB1732" s="12"/>
      <c r="HC1732" s="12"/>
      <c r="HD1732" s="12"/>
      <c r="HE1732" s="12"/>
      <c r="HF1732" s="12"/>
      <c r="HG1732" s="12"/>
      <c r="HH1732" s="12"/>
      <c r="HI1732" s="12"/>
      <c r="HJ1732" s="12"/>
      <c r="HK1732" s="12"/>
      <c r="HL1732" s="12"/>
      <c r="HM1732" s="12"/>
      <c r="HN1732" s="12"/>
      <c r="HO1732" s="12"/>
      <c r="HP1732" s="12"/>
      <c r="HQ1732" s="12"/>
      <c r="HR1732" s="12"/>
      <c r="HS1732" s="12"/>
      <c r="HT1732" s="12"/>
      <c r="HU1732" s="12"/>
      <c r="HV1732" s="12"/>
      <c r="HW1732" s="12"/>
      <c r="HX1732" s="12"/>
      <c r="HY1732" s="12"/>
      <c r="HZ1732" s="12"/>
      <c r="IA1732" s="12"/>
      <c r="IB1732" s="12"/>
      <c r="IC1732" s="12"/>
      <c r="ID1732" s="12"/>
    </row>
    <row r="1733" spans="1:238" x14ac:dyDescent="0.2">
      <c r="A1733" s="11">
        <f t="shared" si="33"/>
        <v>1718</v>
      </c>
      <c r="B1733" s="46" t="s">
        <v>609</v>
      </c>
      <c r="C1733" s="38" t="s">
        <v>904</v>
      </c>
      <c r="D1733" s="38" t="s">
        <v>904</v>
      </c>
      <c r="E1733" s="69" t="s">
        <v>2148</v>
      </c>
      <c r="F1733" s="40" t="s">
        <v>1131</v>
      </c>
      <c r="G1733" s="39">
        <v>2596</v>
      </c>
      <c r="H1733" s="39">
        <v>3807</v>
      </c>
      <c r="I1733" s="41" t="s">
        <v>15</v>
      </c>
      <c r="J1733" s="43" t="s">
        <v>17</v>
      </c>
      <c r="K1733" s="42"/>
      <c r="L1733" s="12"/>
      <c r="M1733" s="12"/>
      <c r="N1733" s="12"/>
      <c r="O1733" s="12"/>
      <c r="P1733" s="12"/>
      <c r="Q1733" s="12"/>
      <c r="R1733" s="12"/>
      <c r="S1733" s="12"/>
      <c r="T1733" s="12"/>
      <c r="U1733" s="12"/>
      <c r="V1733" s="12"/>
      <c r="W1733" s="12"/>
      <c r="X1733" s="12"/>
      <c r="Y1733" s="12"/>
      <c r="Z1733" s="12"/>
      <c r="AA1733" s="12"/>
      <c r="AB1733" s="12"/>
      <c r="AC1733" s="12"/>
      <c r="AD1733" s="12"/>
      <c r="AE1733" s="12"/>
      <c r="AF1733" s="12"/>
      <c r="AG1733" s="12"/>
      <c r="AH1733" s="12"/>
      <c r="AI1733" s="12"/>
      <c r="AJ1733" s="12"/>
      <c r="AK1733" s="12"/>
      <c r="AL1733" s="12"/>
      <c r="AM1733" s="12"/>
      <c r="AN1733" s="12"/>
      <c r="AO1733" s="12"/>
      <c r="AP1733" s="12"/>
      <c r="AQ1733" s="12"/>
      <c r="AR1733" s="12"/>
      <c r="AS1733" s="12"/>
      <c r="AT1733" s="12"/>
      <c r="AU1733" s="12"/>
      <c r="AV1733" s="12"/>
      <c r="AW1733" s="12"/>
      <c r="AX1733" s="12"/>
      <c r="AY1733" s="12"/>
      <c r="AZ1733" s="12"/>
      <c r="BA1733" s="12"/>
      <c r="BB1733" s="12"/>
      <c r="BC1733" s="12"/>
      <c r="BD1733" s="12"/>
      <c r="BE1733" s="12"/>
      <c r="BF1733" s="12"/>
      <c r="BG1733" s="12"/>
      <c r="BH1733" s="12"/>
      <c r="BI1733" s="12"/>
      <c r="BJ1733" s="12"/>
      <c r="BK1733" s="12"/>
      <c r="BL1733" s="12"/>
      <c r="BM1733" s="12"/>
      <c r="BN1733" s="12"/>
      <c r="BO1733" s="12"/>
      <c r="BP1733" s="12"/>
      <c r="BQ1733" s="12"/>
      <c r="BR1733" s="12"/>
      <c r="BS1733" s="12"/>
      <c r="BT1733" s="12"/>
      <c r="BU1733" s="12"/>
      <c r="BV1733" s="12"/>
      <c r="BW1733" s="12"/>
      <c r="BX1733" s="12"/>
      <c r="BY1733" s="12"/>
      <c r="BZ1733" s="12"/>
      <c r="CA1733" s="12"/>
      <c r="CB1733" s="12"/>
      <c r="CC1733" s="12"/>
      <c r="CD1733" s="12"/>
      <c r="CE1733" s="12"/>
      <c r="CF1733" s="12"/>
      <c r="CG1733" s="12"/>
      <c r="CH1733" s="12"/>
      <c r="CI1733" s="12"/>
      <c r="CJ1733" s="12"/>
      <c r="CK1733" s="12"/>
      <c r="CL1733" s="12"/>
      <c r="CM1733" s="12"/>
      <c r="CN1733" s="12"/>
      <c r="CO1733" s="12"/>
      <c r="CP1733" s="12"/>
      <c r="CQ1733" s="12"/>
      <c r="CR1733" s="12"/>
      <c r="CS1733" s="12"/>
      <c r="CT1733" s="12"/>
      <c r="CU1733" s="12"/>
      <c r="CV1733" s="12"/>
      <c r="CW1733" s="12"/>
      <c r="CX1733" s="12"/>
      <c r="CY1733" s="12"/>
      <c r="CZ1733" s="12"/>
      <c r="DA1733" s="12"/>
      <c r="DB1733" s="12"/>
      <c r="DC1733" s="12"/>
      <c r="DD1733" s="12"/>
      <c r="DE1733" s="12"/>
      <c r="DF1733" s="12"/>
      <c r="DG1733" s="12"/>
      <c r="DH1733" s="12"/>
      <c r="DI1733" s="12"/>
      <c r="DJ1733" s="12"/>
      <c r="DK1733" s="12"/>
      <c r="DL1733" s="12"/>
      <c r="DM1733" s="12"/>
      <c r="DN1733" s="12"/>
      <c r="DO1733" s="12"/>
      <c r="DP1733" s="12"/>
      <c r="DQ1733" s="12"/>
      <c r="DR1733" s="12"/>
      <c r="DS1733" s="12"/>
      <c r="DT1733" s="12"/>
      <c r="DU1733" s="12"/>
      <c r="DV1733" s="12"/>
      <c r="DW1733" s="12"/>
      <c r="DX1733" s="12"/>
      <c r="DY1733" s="12"/>
      <c r="DZ1733" s="12"/>
      <c r="EA1733" s="12"/>
      <c r="EB1733" s="12"/>
      <c r="EC1733" s="12"/>
      <c r="ED1733" s="12"/>
      <c r="EE1733" s="12"/>
      <c r="EF1733" s="12"/>
      <c r="EG1733" s="12"/>
      <c r="EH1733" s="12"/>
      <c r="EI1733" s="12"/>
      <c r="EJ1733" s="12"/>
      <c r="EK1733" s="12"/>
      <c r="EL1733" s="12"/>
      <c r="EM1733" s="12"/>
      <c r="EN1733" s="12"/>
      <c r="EO1733" s="12"/>
      <c r="EP1733" s="12"/>
      <c r="EQ1733" s="12"/>
      <c r="ER1733" s="12"/>
      <c r="ES1733" s="12"/>
      <c r="ET1733" s="12"/>
      <c r="EU1733" s="12"/>
      <c r="EV1733" s="12"/>
      <c r="EW1733" s="12"/>
      <c r="EX1733" s="12"/>
      <c r="EY1733" s="12"/>
      <c r="EZ1733" s="12"/>
      <c r="FA1733" s="12"/>
      <c r="FB1733" s="12"/>
      <c r="FC1733" s="12"/>
      <c r="FD1733" s="12"/>
      <c r="FE1733" s="12"/>
      <c r="FF1733" s="12"/>
      <c r="FG1733" s="12"/>
      <c r="FH1733" s="12"/>
      <c r="FI1733" s="12"/>
      <c r="FJ1733" s="12"/>
      <c r="FK1733" s="12"/>
      <c r="FL1733" s="12"/>
      <c r="FM1733" s="12"/>
      <c r="FN1733" s="12"/>
      <c r="FO1733" s="12"/>
      <c r="FP1733" s="12"/>
      <c r="FQ1733" s="12"/>
      <c r="FR1733" s="12"/>
      <c r="FS1733" s="12"/>
      <c r="FT1733" s="12"/>
      <c r="FU1733" s="12"/>
      <c r="FV1733" s="12"/>
      <c r="FW1733" s="12"/>
      <c r="FX1733" s="12"/>
      <c r="FY1733" s="12"/>
      <c r="FZ1733" s="12"/>
      <c r="GA1733" s="12"/>
      <c r="GB1733" s="12"/>
      <c r="GC1733" s="12"/>
      <c r="GD1733" s="12"/>
      <c r="GE1733" s="12"/>
      <c r="GF1733" s="12"/>
      <c r="GG1733" s="12"/>
      <c r="GH1733" s="12"/>
      <c r="GI1733" s="12"/>
      <c r="GJ1733" s="12"/>
      <c r="GK1733" s="12"/>
      <c r="GL1733" s="12"/>
      <c r="GM1733" s="12"/>
      <c r="GN1733" s="12"/>
      <c r="GO1733" s="12"/>
      <c r="GP1733" s="12"/>
      <c r="GQ1733" s="12"/>
      <c r="GR1733" s="12"/>
      <c r="GS1733" s="12"/>
      <c r="GT1733" s="12"/>
      <c r="GU1733" s="12"/>
      <c r="GV1733" s="12"/>
      <c r="GW1733" s="12"/>
      <c r="GX1733" s="12"/>
      <c r="GY1733" s="12"/>
      <c r="GZ1733" s="12"/>
      <c r="HA1733" s="12"/>
      <c r="HB1733" s="12"/>
      <c r="HC1733" s="12"/>
      <c r="HD1733" s="12"/>
      <c r="HE1733" s="12"/>
      <c r="HF1733" s="12"/>
      <c r="HG1733" s="12"/>
      <c r="HH1733" s="12"/>
      <c r="HI1733" s="12"/>
      <c r="HJ1733" s="12"/>
      <c r="HK1733" s="12"/>
      <c r="HL1733" s="12"/>
      <c r="HM1733" s="12"/>
      <c r="HN1733" s="12"/>
      <c r="HO1733" s="12"/>
      <c r="HP1733" s="12"/>
      <c r="HQ1733" s="12"/>
      <c r="HR1733" s="12"/>
      <c r="HS1733" s="12"/>
      <c r="HT1733" s="12"/>
      <c r="HU1733" s="12"/>
      <c r="HV1733" s="12"/>
      <c r="HW1733" s="12"/>
      <c r="HX1733" s="12"/>
      <c r="HY1733" s="12"/>
      <c r="HZ1733" s="12"/>
      <c r="IA1733" s="12"/>
      <c r="IB1733" s="12"/>
      <c r="IC1733" s="12"/>
      <c r="ID1733" s="12"/>
    </row>
    <row r="1734" spans="1:238" x14ac:dyDescent="0.2">
      <c r="A1734" s="11">
        <f t="shared" si="33"/>
        <v>1719</v>
      </c>
      <c r="B1734" s="46" t="s">
        <v>1141</v>
      </c>
      <c r="C1734" s="38" t="s">
        <v>904</v>
      </c>
      <c r="D1734" s="38" t="s">
        <v>904</v>
      </c>
      <c r="E1734" s="69" t="s">
        <v>2218</v>
      </c>
      <c r="F1734" s="47" t="s">
        <v>1142</v>
      </c>
      <c r="G1734" s="39">
        <v>2033</v>
      </c>
      <c r="H1734" s="39">
        <v>4622</v>
      </c>
      <c r="I1734" s="41" t="s">
        <v>18</v>
      </c>
      <c r="J1734" s="43" t="s">
        <v>90</v>
      </c>
      <c r="K1734" s="42"/>
    </row>
    <row r="1735" spans="1:238" x14ac:dyDescent="0.2">
      <c r="A1735" s="11">
        <f t="shared" si="33"/>
        <v>1720</v>
      </c>
      <c r="B1735" s="49" t="s">
        <v>2257</v>
      </c>
      <c r="C1735" s="49" t="s">
        <v>904</v>
      </c>
      <c r="D1735" s="49" t="s">
        <v>904</v>
      </c>
      <c r="E1735" s="70" t="s">
        <v>2249</v>
      </c>
      <c r="F1735" s="50" t="s">
        <v>1146</v>
      </c>
      <c r="G1735" s="51">
        <v>1924</v>
      </c>
      <c r="H1735" s="51">
        <v>4236</v>
      </c>
      <c r="I1735" s="52" t="s">
        <v>15</v>
      </c>
      <c r="J1735" s="88" t="s">
        <v>90</v>
      </c>
      <c r="K1735" s="53"/>
      <c r="L1735" s="12"/>
      <c r="M1735" s="12"/>
      <c r="N1735" s="12"/>
      <c r="O1735" s="12"/>
      <c r="P1735" s="12"/>
      <c r="Q1735" s="12"/>
      <c r="R1735" s="12"/>
      <c r="S1735" s="12"/>
      <c r="T1735" s="12"/>
      <c r="U1735" s="12"/>
      <c r="V1735" s="12"/>
      <c r="W1735" s="12"/>
      <c r="X1735" s="12"/>
      <c r="Y1735" s="12"/>
      <c r="Z1735" s="12"/>
      <c r="AA1735" s="12"/>
      <c r="AB1735" s="12"/>
      <c r="AC1735" s="12"/>
      <c r="AD1735" s="12"/>
      <c r="AE1735" s="12"/>
      <c r="AF1735" s="12"/>
      <c r="AG1735" s="12"/>
      <c r="AH1735" s="12"/>
      <c r="AI1735" s="12"/>
      <c r="AJ1735" s="12"/>
      <c r="AK1735" s="12"/>
      <c r="AL1735" s="12"/>
      <c r="AM1735" s="12"/>
      <c r="AN1735" s="12"/>
      <c r="AO1735" s="12"/>
      <c r="AP1735" s="12"/>
      <c r="AQ1735" s="12"/>
      <c r="AR1735" s="12"/>
      <c r="AS1735" s="12"/>
      <c r="AT1735" s="12"/>
      <c r="AU1735" s="12"/>
      <c r="AV1735" s="12"/>
      <c r="AW1735" s="12"/>
      <c r="AX1735" s="12"/>
      <c r="AY1735" s="12"/>
      <c r="AZ1735" s="12"/>
      <c r="BA1735" s="12"/>
      <c r="BB1735" s="12"/>
      <c r="BC1735" s="12"/>
      <c r="BD1735" s="12"/>
      <c r="BE1735" s="12"/>
      <c r="BF1735" s="12"/>
      <c r="BG1735" s="12"/>
      <c r="BH1735" s="12"/>
      <c r="BI1735" s="12"/>
      <c r="BJ1735" s="12"/>
      <c r="BK1735" s="12"/>
      <c r="BL1735" s="12"/>
      <c r="BM1735" s="12"/>
      <c r="BN1735" s="12"/>
      <c r="BO1735" s="12"/>
      <c r="BP1735" s="12"/>
      <c r="BQ1735" s="12"/>
      <c r="BR1735" s="12"/>
      <c r="BS1735" s="12"/>
      <c r="BT1735" s="12"/>
      <c r="BU1735" s="12"/>
      <c r="BV1735" s="12"/>
      <c r="BW1735" s="12"/>
      <c r="BX1735" s="12"/>
      <c r="BY1735" s="12"/>
      <c r="BZ1735" s="12"/>
      <c r="CA1735" s="12"/>
      <c r="CB1735" s="12"/>
      <c r="CC1735" s="12"/>
      <c r="CD1735" s="12"/>
      <c r="CE1735" s="12"/>
      <c r="CF1735" s="12"/>
      <c r="CG1735" s="12"/>
      <c r="CH1735" s="12"/>
      <c r="CI1735" s="12"/>
      <c r="CJ1735" s="12"/>
      <c r="CK1735" s="12"/>
      <c r="CL1735" s="12"/>
      <c r="CM1735" s="12"/>
      <c r="CN1735" s="12"/>
      <c r="CO1735" s="12"/>
      <c r="CP1735" s="12"/>
      <c r="CQ1735" s="12"/>
      <c r="CR1735" s="12"/>
      <c r="CS1735" s="12"/>
      <c r="CT1735" s="12"/>
      <c r="CU1735" s="12"/>
      <c r="CV1735" s="12"/>
      <c r="CW1735" s="12"/>
      <c r="CX1735" s="12"/>
      <c r="CY1735" s="12"/>
      <c r="CZ1735" s="12"/>
      <c r="DA1735" s="12"/>
      <c r="DB1735" s="12"/>
      <c r="DC1735" s="12"/>
      <c r="DD1735" s="12"/>
      <c r="DE1735" s="12"/>
      <c r="DF1735" s="12"/>
      <c r="DG1735" s="12"/>
      <c r="DH1735" s="12"/>
      <c r="DI1735" s="12"/>
      <c r="DJ1735" s="12"/>
      <c r="DK1735" s="12"/>
      <c r="DL1735" s="12"/>
      <c r="DM1735" s="12"/>
      <c r="DN1735" s="12"/>
      <c r="DO1735" s="12"/>
      <c r="DP1735" s="12"/>
      <c r="DQ1735" s="12"/>
      <c r="DR1735" s="12"/>
      <c r="DS1735" s="12"/>
      <c r="DT1735" s="12"/>
      <c r="DU1735" s="12"/>
      <c r="DV1735" s="12"/>
      <c r="DW1735" s="12"/>
      <c r="DX1735" s="12"/>
      <c r="DY1735" s="12"/>
      <c r="DZ1735" s="12"/>
      <c r="EA1735" s="12"/>
      <c r="EB1735" s="12"/>
      <c r="EC1735" s="12"/>
      <c r="ED1735" s="12"/>
      <c r="EE1735" s="12"/>
      <c r="EF1735" s="12"/>
      <c r="EG1735" s="12"/>
      <c r="EH1735" s="12"/>
      <c r="EI1735" s="12"/>
      <c r="EJ1735" s="12"/>
      <c r="EK1735" s="12"/>
      <c r="EL1735" s="12"/>
      <c r="EM1735" s="12"/>
      <c r="EN1735" s="12"/>
      <c r="EO1735" s="12"/>
      <c r="EP1735" s="12"/>
      <c r="EQ1735" s="12"/>
      <c r="ER1735" s="12"/>
      <c r="ES1735" s="12"/>
      <c r="ET1735" s="12"/>
      <c r="EU1735" s="12"/>
      <c r="EV1735" s="12"/>
      <c r="EW1735" s="12"/>
      <c r="EX1735" s="12"/>
      <c r="EY1735" s="12"/>
      <c r="EZ1735" s="12"/>
      <c r="FA1735" s="12"/>
      <c r="FB1735" s="12"/>
      <c r="FC1735" s="12"/>
      <c r="FD1735" s="12"/>
      <c r="FE1735" s="12"/>
      <c r="FF1735" s="12"/>
      <c r="FG1735" s="12"/>
      <c r="FH1735" s="12"/>
      <c r="FI1735" s="12"/>
      <c r="FJ1735" s="12"/>
      <c r="FK1735" s="12"/>
      <c r="FL1735" s="12"/>
      <c r="FM1735" s="12"/>
      <c r="FN1735" s="12"/>
      <c r="FO1735" s="12"/>
      <c r="FP1735" s="12"/>
      <c r="FQ1735" s="12"/>
      <c r="FR1735" s="12"/>
      <c r="FS1735" s="12"/>
      <c r="FT1735" s="12"/>
      <c r="FU1735" s="12"/>
      <c r="FV1735" s="12"/>
      <c r="FW1735" s="12"/>
      <c r="FX1735" s="12"/>
      <c r="FY1735" s="12"/>
      <c r="FZ1735" s="12"/>
      <c r="GA1735" s="12"/>
      <c r="GB1735" s="12"/>
      <c r="GC1735" s="12"/>
      <c r="GD1735" s="12"/>
      <c r="GE1735" s="12"/>
      <c r="GF1735" s="12"/>
      <c r="GG1735" s="12"/>
      <c r="GH1735" s="12"/>
      <c r="GI1735" s="12"/>
      <c r="GJ1735" s="12"/>
      <c r="GK1735" s="12"/>
      <c r="GL1735" s="12"/>
      <c r="GM1735" s="12"/>
      <c r="GN1735" s="12"/>
      <c r="GO1735" s="12"/>
      <c r="GP1735" s="12"/>
      <c r="GQ1735" s="12"/>
      <c r="GR1735" s="12"/>
      <c r="GS1735" s="12"/>
      <c r="GT1735" s="12"/>
      <c r="GU1735" s="12"/>
      <c r="GV1735" s="12"/>
      <c r="GW1735" s="12"/>
      <c r="GX1735" s="12"/>
      <c r="GY1735" s="12"/>
      <c r="GZ1735" s="12"/>
      <c r="HA1735" s="12"/>
      <c r="HB1735" s="12"/>
      <c r="HC1735" s="12"/>
      <c r="HD1735" s="12"/>
      <c r="HE1735" s="12"/>
      <c r="HF1735" s="12"/>
      <c r="HG1735" s="12"/>
      <c r="HH1735" s="12"/>
      <c r="HI1735" s="12"/>
      <c r="HJ1735" s="12"/>
      <c r="HK1735" s="12"/>
      <c r="HL1735" s="12"/>
      <c r="HM1735" s="12"/>
      <c r="HN1735" s="12"/>
      <c r="HO1735" s="12"/>
      <c r="HP1735" s="12"/>
      <c r="HQ1735" s="12"/>
      <c r="HR1735" s="12"/>
      <c r="HS1735" s="12"/>
      <c r="HT1735" s="12"/>
      <c r="HU1735" s="12"/>
      <c r="HV1735" s="12"/>
      <c r="HW1735" s="12"/>
      <c r="HX1735" s="12"/>
      <c r="HY1735" s="12"/>
      <c r="HZ1735" s="12"/>
      <c r="IA1735" s="12"/>
      <c r="IB1735" s="12"/>
      <c r="IC1735" s="12"/>
      <c r="ID1735" s="12"/>
    </row>
    <row r="1736" spans="1:238" x14ac:dyDescent="0.2">
      <c r="A1736" s="11">
        <f t="shared" si="33"/>
        <v>1721</v>
      </c>
      <c r="B1736" s="49" t="s">
        <v>2260</v>
      </c>
      <c r="C1736" s="49" t="s">
        <v>904</v>
      </c>
      <c r="D1736" s="49" t="s">
        <v>904</v>
      </c>
      <c r="E1736" s="70" t="s">
        <v>2249</v>
      </c>
      <c r="F1736" s="50" t="s">
        <v>1154</v>
      </c>
      <c r="G1736" s="51">
        <v>320</v>
      </c>
      <c r="H1736" s="51">
        <v>787</v>
      </c>
      <c r="I1736" s="52" t="s">
        <v>15</v>
      </c>
      <c r="J1736" s="88" t="s">
        <v>17</v>
      </c>
      <c r="K1736" s="53"/>
      <c r="L1736" s="12"/>
      <c r="M1736" s="12"/>
      <c r="N1736" s="12"/>
      <c r="O1736" s="12"/>
      <c r="P1736" s="12"/>
      <c r="Q1736" s="12"/>
      <c r="R1736" s="12"/>
      <c r="S1736" s="12"/>
      <c r="T1736" s="12"/>
      <c r="U1736" s="12"/>
      <c r="V1736" s="12"/>
      <c r="W1736" s="12"/>
      <c r="X1736" s="12"/>
      <c r="Y1736" s="12"/>
      <c r="Z1736" s="12"/>
      <c r="AA1736" s="12"/>
      <c r="AB1736" s="12"/>
      <c r="AC1736" s="12"/>
      <c r="AD1736" s="12"/>
      <c r="AE1736" s="12"/>
      <c r="AF1736" s="12"/>
      <c r="AG1736" s="12"/>
      <c r="AH1736" s="12"/>
      <c r="AI1736" s="12"/>
      <c r="AJ1736" s="12"/>
      <c r="AK1736" s="12"/>
      <c r="AL1736" s="12"/>
      <c r="AM1736" s="12"/>
      <c r="AN1736" s="12"/>
      <c r="AO1736" s="12"/>
      <c r="AP1736" s="12"/>
      <c r="AQ1736" s="12"/>
      <c r="AR1736" s="12"/>
      <c r="AS1736" s="12"/>
      <c r="AT1736" s="12"/>
      <c r="AU1736" s="12"/>
      <c r="AV1736" s="12"/>
      <c r="AW1736" s="12"/>
      <c r="AX1736" s="12"/>
      <c r="AY1736" s="12"/>
      <c r="AZ1736" s="12"/>
      <c r="BA1736" s="12"/>
      <c r="BB1736" s="12"/>
      <c r="BC1736" s="12"/>
      <c r="BD1736" s="12"/>
      <c r="BE1736" s="12"/>
      <c r="BF1736" s="12"/>
      <c r="BG1736" s="12"/>
      <c r="BH1736" s="12"/>
      <c r="BI1736" s="12"/>
      <c r="BJ1736" s="12"/>
      <c r="BK1736" s="12"/>
      <c r="BL1736" s="12"/>
      <c r="BM1736" s="12"/>
      <c r="BN1736" s="12"/>
      <c r="BO1736" s="12"/>
      <c r="BP1736" s="12"/>
      <c r="BQ1736" s="12"/>
      <c r="BR1736" s="12"/>
      <c r="BS1736" s="12"/>
      <c r="BT1736" s="12"/>
      <c r="BU1736" s="12"/>
      <c r="BV1736" s="12"/>
      <c r="BW1736" s="12"/>
      <c r="BX1736" s="12"/>
      <c r="BY1736" s="12"/>
      <c r="BZ1736" s="12"/>
      <c r="CA1736" s="12"/>
      <c r="CB1736" s="12"/>
      <c r="CC1736" s="12"/>
      <c r="CD1736" s="12"/>
      <c r="CE1736" s="12"/>
      <c r="CF1736" s="12"/>
      <c r="CG1736" s="12"/>
      <c r="CH1736" s="12"/>
      <c r="CI1736" s="12"/>
      <c r="CJ1736" s="12"/>
      <c r="CK1736" s="12"/>
      <c r="CL1736" s="12"/>
      <c r="CM1736" s="12"/>
      <c r="CN1736" s="12"/>
      <c r="CO1736" s="12"/>
      <c r="CP1736" s="12"/>
      <c r="CQ1736" s="12"/>
      <c r="CR1736" s="12"/>
      <c r="CS1736" s="12"/>
      <c r="CT1736" s="12"/>
      <c r="CU1736" s="12"/>
      <c r="CV1736" s="12"/>
      <c r="CW1736" s="12"/>
      <c r="CX1736" s="12"/>
      <c r="CY1736" s="12"/>
      <c r="CZ1736" s="12"/>
      <c r="DA1736" s="12"/>
      <c r="DB1736" s="12"/>
      <c r="DC1736" s="12"/>
      <c r="DD1736" s="12"/>
      <c r="DE1736" s="12"/>
      <c r="DF1736" s="12"/>
      <c r="DG1736" s="12"/>
      <c r="DH1736" s="12"/>
      <c r="DI1736" s="12"/>
      <c r="DJ1736" s="12"/>
      <c r="DK1736" s="12"/>
      <c r="DL1736" s="12"/>
      <c r="DM1736" s="12"/>
      <c r="DN1736" s="12"/>
      <c r="DO1736" s="12"/>
      <c r="DP1736" s="12"/>
      <c r="DQ1736" s="12"/>
      <c r="DR1736" s="12"/>
      <c r="DS1736" s="12"/>
      <c r="DT1736" s="12"/>
      <c r="DU1736" s="12"/>
      <c r="DV1736" s="12"/>
      <c r="DW1736" s="12"/>
      <c r="DX1736" s="12"/>
      <c r="DY1736" s="12"/>
      <c r="DZ1736" s="12"/>
      <c r="EA1736" s="12"/>
      <c r="EB1736" s="12"/>
      <c r="EC1736" s="12"/>
      <c r="ED1736" s="12"/>
      <c r="EE1736" s="12"/>
      <c r="EF1736" s="12"/>
      <c r="EG1736" s="12"/>
      <c r="EH1736" s="12"/>
      <c r="EI1736" s="12"/>
      <c r="EJ1736" s="12"/>
      <c r="EK1736" s="12"/>
      <c r="EL1736" s="12"/>
      <c r="EM1736" s="12"/>
      <c r="EN1736" s="12"/>
      <c r="EO1736" s="12"/>
      <c r="EP1736" s="12"/>
      <c r="EQ1736" s="12"/>
      <c r="ER1736" s="12"/>
      <c r="ES1736" s="12"/>
      <c r="ET1736" s="12"/>
      <c r="EU1736" s="12"/>
      <c r="EV1736" s="12"/>
      <c r="EW1736" s="12"/>
      <c r="EX1736" s="12"/>
      <c r="EY1736" s="12"/>
      <c r="EZ1736" s="12"/>
      <c r="FA1736" s="12"/>
      <c r="FB1736" s="12"/>
      <c r="FC1736" s="12"/>
      <c r="FD1736" s="12"/>
      <c r="FE1736" s="12"/>
      <c r="FF1736" s="12"/>
      <c r="FG1736" s="12"/>
      <c r="FH1736" s="12"/>
      <c r="FI1736" s="12"/>
      <c r="FJ1736" s="12"/>
      <c r="FK1736" s="12"/>
      <c r="FL1736" s="12"/>
      <c r="FM1736" s="12"/>
      <c r="FN1736" s="12"/>
      <c r="FO1736" s="12"/>
      <c r="FP1736" s="12"/>
      <c r="FQ1736" s="12"/>
      <c r="FR1736" s="12"/>
      <c r="FS1736" s="12"/>
      <c r="FT1736" s="12"/>
      <c r="FU1736" s="12"/>
      <c r="FV1736" s="12"/>
      <c r="FW1736" s="12"/>
      <c r="FX1736" s="12"/>
      <c r="FY1736" s="12"/>
      <c r="FZ1736" s="12"/>
      <c r="GA1736" s="12"/>
      <c r="GB1736" s="12"/>
      <c r="GC1736" s="12"/>
      <c r="GD1736" s="12"/>
      <c r="GE1736" s="12"/>
      <c r="GF1736" s="12"/>
      <c r="GG1736" s="12"/>
      <c r="GH1736" s="12"/>
      <c r="GI1736" s="12"/>
      <c r="GJ1736" s="12"/>
      <c r="GK1736" s="12"/>
      <c r="GL1736" s="12"/>
      <c r="GM1736" s="12"/>
      <c r="GN1736" s="12"/>
      <c r="GO1736" s="12"/>
      <c r="GP1736" s="12"/>
      <c r="GQ1736" s="12"/>
      <c r="GR1736" s="12"/>
      <c r="GS1736" s="12"/>
      <c r="GT1736" s="12"/>
      <c r="GU1736" s="12"/>
      <c r="GV1736" s="12"/>
      <c r="GW1736" s="12"/>
      <c r="GX1736" s="12"/>
      <c r="GY1736" s="12"/>
      <c r="GZ1736" s="12"/>
      <c r="HA1736" s="12"/>
      <c r="HB1736" s="12"/>
      <c r="HC1736" s="12"/>
      <c r="HD1736" s="12"/>
      <c r="HE1736" s="12"/>
      <c r="HF1736" s="12"/>
      <c r="HG1736" s="12"/>
      <c r="HH1736" s="12"/>
      <c r="HI1736" s="12"/>
      <c r="HJ1736" s="12"/>
      <c r="HK1736" s="12"/>
      <c r="HL1736" s="12"/>
      <c r="HM1736" s="12"/>
      <c r="HN1736" s="12"/>
      <c r="HO1736" s="12"/>
      <c r="HP1736" s="12"/>
      <c r="HQ1736" s="12"/>
      <c r="HR1736" s="12"/>
      <c r="HS1736" s="12"/>
      <c r="HT1736" s="12"/>
      <c r="HU1736" s="12"/>
      <c r="HV1736" s="12"/>
      <c r="HW1736" s="12"/>
      <c r="HX1736" s="12"/>
      <c r="HY1736" s="12"/>
      <c r="HZ1736" s="12"/>
      <c r="IA1736" s="12"/>
      <c r="IB1736" s="12"/>
      <c r="IC1736" s="12"/>
      <c r="ID1736" s="12"/>
    </row>
    <row r="1737" spans="1:238" x14ac:dyDescent="0.2">
      <c r="A1737" s="11">
        <f t="shared" si="33"/>
        <v>1722</v>
      </c>
      <c r="B1737" s="38" t="s">
        <v>610</v>
      </c>
      <c r="C1737" s="60" t="s">
        <v>904</v>
      </c>
      <c r="D1737" s="60" t="s">
        <v>904</v>
      </c>
      <c r="E1737" s="69" t="s">
        <v>29</v>
      </c>
      <c r="F1737" s="40" t="s">
        <v>963</v>
      </c>
      <c r="G1737" s="56">
        <v>903</v>
      </c>
      <c r="H1737" s="56">
        <v>1907</v>
      </c>
      <c r="I1737" s="57" t="s">
        <v>15</v>
      </c>
      <c r="J1737" s="57" t="s">
        <v>90</v>
      </c>
      <c r="K1737" s="42"/>
      <c r="L1737" s="20"/>
      <c r="M1737" s="20"/>
      <c r="N1737" s="20"/>
      <c r="O1737" s="20"/>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c r="AK1737" s="20"/>
      <c r="AL1737" s="20"/>
      <c r="AM1737" s="20"/>
      <c r="AN1737" s="20"/>
      <c r="AO1737" s="20"/>
      <c r="AP1737" s="20"/>
      <c r="AQ1737" s="20"/>
      <c r="AR1737" s="20"/>
      <c r="AS1737" s="20"/>
      <c r="AT1737" s="20"/>
      <c r="AU1737" s="20"/>
      <c r="AV1737" s="20"/>
      <c r="AW1737" s="20"/>
      <c r="AX1737" s="20"/>
      <c r="AY1737" s="20"/>
      <c r="AZ1737" s="20"/>
      <c r="BA1737" s="20"/>
      <c r="BB1737" s="20"/>
      <c r="BC1737" s="20"/>
      <c r="BD1737" s="20"/>
      <c r="BE1737" s="20"/>
      <c r="BF1737" s="20"/>
      <c r="BG1737" s="20"/>
      <c r="BH1737" s="20"/>
      <c r="BI1737" s="20"/>
      <c r="BJ1737" s="20"/>
      <c r="BK1737" s="20"/>
      <c r="BL1737" s="20"/>
      <c r="BM1737" s="20"/>
      <c r="BN1737" s="20"/>
      <c r="BO1737" s="20"/>
      <c r="BP1737" s="20"/>
      <c r="BQ1737" s="20"/>
      <c r="BR1737" s="20"/>
      <c r="BS1737" s="20"/>
      <c r="BT1737" s="20"/>
      <c r="BU1737" s="20"/>
      <c r="BV1737" s="20"/>
      <c r="BW1737" s="20"/>
      <c r="BX1737" s="20"/>
      <c r="BY1737" s="20"/>
      <c r="BZ1737" s="20"/>
      <c r="CA1737" s="20"/>
      <c r="CB1737" s="20"/>
      <c r="CC1737" s="20"/>
      <c r="CD1737" s="20"/>
      <c r="CE1737" s="20"/>
      <c r="CF1737" s="20"/>
      <c r="CG1737" s="20"/>
      <c r="CH1737" s="20"/>
      <c r="CI1737" s="20"/>
      <c r="CJ1737" s="20"/>
      <c r="CK1737" s="20"/>
      <c r="CL1737" s="20"/>
      <c r="CM1737" s="20"/>
      <c r="CN1737" s="20"/>
      <c r="CO1737" s="20"/>
      <c r="CP1737" s="20"/>
      <c r="CQ1737" s="20"/>
      <c r="CR1737" s="20"/>
      <c r="CS1737" s="20"/>
      <c r="CT1737" s="20"/>
      <c r="CU1737" s="20"/>
      <c r="CV1737" s="20"/>
      <c r="CW1737" s="20"/>
      <c r="CX1737" s="20"/>
      <c r="CY1737" s="20"/>
      <c r="CZ1737" s="20"/>
      <c r="DA1737" s="20"/>
      <c r="DB1737" s="20"/>
      <c r="DC1737" s="20"/>
      <c r="DD1737" s="20"/>
      <c r="DE1737" s="20"/>
      <c r="DF1737" s="20"/>
      <c r="DG1737" s="20"/>
      <c r="DH1737" s="20"/>
      <c r="DI1737" s="20"/>
      <c r="DJ1737" s="20"/>
      <c r="DK1737" s="20"/>
      <c r="DL1737" s="20"/>
      <c r="DM1737" s="20"/>
      <c r="DN1737" s="20"/>
      <c r="DO1737" s="20"/>
      <c r="DP1737" s="20"/>
      <c r="DQ1737" s="20"/>
      <c r="DR1737" s="20"/>
      <c r="DS1737" s="20"/>
      <c r="DT1737" s="20"/>
      <c r="DU1737" s="20"/>
      <c r="DV1737" s="20"/>
      <c r="DW1737" s="20"/>
      <c r="DX1737" s="20"/>
      <c r="DY1737" s="20"/>
      <c r="DZ1737" s="20"/>
      <c r="EA1737" s="20"/>
      <c r="EB1737" s="20"/>
      <c r="EC1737" s="20"/>
      <c r="ED1737" s="20"/>
      <c r="EE1737" s="20"/>
      <c r="EF1737" s="20"/>
      <c r="EG1737" s="20"/>
      <c r="EH1737" s="20"/>
      <c r="EI1737" s="20"/>
      <c r="EJ1737" s="20"/>
      <c r="EK1737" s="20"/>
      <c r="EL1737" s="20"/>
      <c r="EM1737" s="20"/>
      <c r="EN1737" s="20"/>
      <c r="EO1737" s="20"/>
      <c r="EP1737" s="20"/>
      <c r="EQ1737" s="20"/>
      <c r="ER1737" s="20"/>
      <c r="ES1737" s="20"/>
      <c r="ET1737" s="20"/>
      <c r="EU1737" s="20"/>
      <c r="EV1737" s="20"/>
      <c r="EW1737" s="20"/>
      <c r="EX1737" s="20"/>
      <c r="EY1737" s="20"/>
      <c r="EZ1737" s="20"/>
      <c r="FA1737" s="20"/>
      <c r="FB1737" s="20"/>
      <c r="FC1737" s="20"/>
      <c r="FD1737" s="20"/>
      <c r="FE1737" s="20"/>
      <c r="FF1737" s="20"/>
      <c r="FG1737" s="20"/>
      <c r="FH1737" s="20"/>
      <c r="FI1737" s="20"/>
      <c r="FJ1737" s="20"/>
      <c r="FK1737" s="20"/>
      <c r="FL1737" s="20"/>
      <c r="FM1737" s="20"/>
      <c r="FN1737" s="20"/>
      <c r="FO1737" s="20"/>
      <c r="FP1737" s="20"/>
      <c r="FQ1737" s="20"/>
      <c r="FR1737" s="20"/>
      <c r="FS1737" s="20"/>
      <c r="FT1737" s="20"/>
      <c r="FU1737" s="20"/>
      <c r="FV1737" s="20"/>
      <c r="FW1737" s="20"/>
      <c r="FX1737" s="20"/>
      <c r="FY1737" s="20"/>
      <c r="FZ1737" s="20"/>
      <c r="GA1737" s="20"/>
      <c r="GB1737" s="20"/>
      <c r="GC1737" s="20"/>
      <c r="GD1737" s="20"/>
      <c r="GE1737" s="20"/>
      <c r="GF1737" s="20"/>
      <c r="GG1737" s="20"/>
      <c r="GH1737" s="20"/>
      <c r="GI1737" s="20"/>
      <c r="GJ1737" s="20"/>
      <c r="GK1737" s="20"/>
      <c r="GL1737" s="20"/>
      <c r="GM1737" s="20"/>
      <c r="GN1737" s="20"/>
      <c r="GO1737" s="20"/>
      <c r="GP1737" s="20"/>
      <c r="GQ1737" s="20"/>
      <c r="GR1737" s="20"/>
      <c r="GS1737" s="20"/>
      <c r="GT1737" s="20"/>
      <c r="GU1737" s="20"/>
      <c r="GV1737" s="20"/>
      <c r="GW1737" s="20"/>
      <c r="GX1737" s="20"/>
      <c r="GY1737" s="20"/>
      <c r="GZ1737" s="20"/>
      <c r="HA1737" s="20"/>
      <c r="HB1737" s="20"/>
      <c r="HC1737" s="20"/>
      <c r="HD1737" s="20"/>
      <c r="HE1737" s="20"/>
      <c r="HF1737" s="20"/>
      <c r="HG1737" s="20"/>
      <c r="HH1737" s="20"/>
      <c r="HI1737" s="20"/>
      <c r="HJ1737" s="20"/>
      <c r="HK1737" s="20"/>
      <c r="HL1737" s="20"/>
      <c r="HM1737" s="20"/>
      <c r="HN1737" s="20"/>
      <c r="HO1737" s="20"/>
      <c r="HP1737" s="20"/>
      <c r="HQ1737" s="20"/>
      <c r="HR1737" s="20"/>
      <c r="HS1737" s="20"/>
      <c r="HT1737" s="20"/>
      <c r="HU1737" s="20"/>
      <c r="HV1737" s="20"/>
      <c r="HW1737" s="20"/>
      <c r="HX1737" s="20"/>
      <c r="HY1737" s="20"/>
      <c r="HZ1737" s="20"/>
      <c r="IA1737" s="20"/>
      <c r="IB1737" s="20"/>
      <c r="IC1737" s="20"/>
      <c r="ID1737" s="20"/>
    </row>
    <row r="1738" spans="1:238" x14ac:dyDescent="0.2">
      <c r="A1738" s="11">
        <f t="shared" si="33"/>
        <v>1723</v>
      </c>
      <c r="B1738" s="38" t="s">
        <v>342</v>
      </c>
      <c r="C1738" s="38" t="s">
        <v>904</v>
      </c>
      <c r="D1738" s="38" t="s">
        <v>904</v>
      </c>
      <c r="E1738" s="69" t="s">
        <v>2346</v>
      </c>
      <c r="F1738" s="58" t="s">
        <v>2351</v>
      </c>
      <c r="G1738" s="39">
        <v>2539</v>
      </c>
      <c r="H1738" s="39">
        <v>5029</v>
      </c>
      <c r="I1738" s="57" t="s">
        <v>15</v>
      </c>
      <c r="J1738" s="57" t="s">
        <v>17</v>
      </c>
      <c r="K1738" s="36"/>
    </row>
    <row r="1739" spans="1:238" x14ac:dyDescent="0.2">
      <c r="A1739" s="11">
        <f t="shared" si="33"/>
        <v>1724</v>
      </c>
      <c r="B1739" s="38" t="s">
        <v>2352</v>
      </c>
      <c r="C1739" s="38" t="s">
        <v>904</v>
      </c>
      <c r="D1739" s="55" t="s">
        <v>904</v>
      </c>
      <c r="E1739" s="69" t="s">
        <v>2346</v>
      </c>
      <c r="F1739" s="58" t="s">
        <v>1431</v>
      </c>
      <c r="G1739" s="39">
        <v>5706</v>
      </c>
      <c r="H1739" s="39">
        <v>25950</v>
      </c>
      <c r="I1739" s="57" t="s">
        <v>904</v>
      </c>
      <c r="J1739" s="57" t="s">
        <v>904</v>
      </c>
      <c r="K1739" s="36" t="s">
        <v>695</v>
      </c>
    </row>
    <row r="1740" spans="1:238" x14ac:dyDescent="0.2">
      <c r="A1740" s="11">
        <f t="shared" si="33"/>
        <v>1725</v>
      </c>
      <c r="B1740" s="38" t="s">
        <v>403</v>
      </c>
      <c r="C1740" s="38" t="s">
        <v>904</v>
      </c>
      <c r="D1740" s="55" t="s">
        <v>904</v>
      </c>
      <c r="E1740" s="69" t="s">
        <v>2362</v>
      </c>
      <c r="F1740" s="58" t="s">
        <v>889</v>
      </c>
      <c r="G1740" s="39">
        <v>824</v>
      </c>
      <c r="H1740" s="39">
        <v>1512</v>
      </c>
      <c r="I1740" s="57" t="s">
        <v>15</v>
      </c>
      <c r="J1740" s="57" t="s">
        <v>17</v>
      </c>
      <c r="K1740" s="36"/>
      <c r="L1740" s="12"/>
      <c r="M1740" s="12"/>
      <c r="N1740" s="12"/>
      <c r="O1740" s="12"/>
      <c r="P1740" s="12"/>
      <c r="Q1740" s="12"/>
      <c r="R1740" s="12"/>
      <c r="S1740" s="12"/>
      <c r="T1740" s="12"/>
      <c r="U1740" s="12"/>
      <c r="V1740" s="12"/>
      <c r="W1740" s="12"/>
      <c r="X1740" s="12"/>
      <c r="Y1740" s="12"/>
      <c r="Z1740" s="12"/>
      <c r="AA1740" s="12"/>
      <c r="AB1740" s="12"/>
      <c r="AC1740" s="12"/>
      <c r="AD1740" s="12"/>
      <c r="AE1740" s="12"/>
      <c r="AF1740" s="12"/>
      <c r="AG1740" s="12"/>
      <c r="AH1740" s="12"/>
      <c r="AI1740" s="12"/>
      <c r="AJ1740" s="12"/>
      <c r="AK1740" s="12"/>
      <c r="AL1740" s="12"/>
      <c r="AM1740" s="12"/>
      <c r="AN1740" s="12"/>
      <c r="AO1740" s="12"/>
      <c r="AP1740" s="12"/>
      <c r="AQ1740" s="12"/>
      <c r="AR1740" s="12"/>
      <c r="AS1740" s="12"/>
      <c r="AT1740" s="12"/>
      <c r="AU1740" s="12"/>
      <c r="AV1740" s="12"/>
      <c r="AW1740" s="12"/>
      <c r="AX1740" s="12"/>
      <c r="AY1740" s="12"/>
      <c r="AZ1740" s="12"/>
      <c r="BA1740" s="12"/>
      <c r="BB1740" s="12"/>
      <c r="BC1740" s="12"/>
      <c r="BD1740" s="12"/>
      <c r="BE1740" s="12"/>
      <c r="BF1740" s="12"/>
      <c r="BG1740" s="12"/>
      <c r="BH1740" s="12"/>
      <c r="BI1740" s="12"/>
      <c r="BJ1740" s="12"/>
      <c r="BK1740" s="12"/>
      <c r="BL1740" s="12"/>
      <c r="BM1740" s="12"/>
      <c r="BN1740" s="12"/>
      <c r="BO1740" s="12"/>
      <c r="BP1740" s="12"/>
      <c r="BQ1740" s="12"/>
      <c r="BR1740" s="12"/>
      <c r="BS1740" s="12"/>
      <c r="BT1740" s="12"/>
      <c r="BU1740" s="12"/>
      <c r="BV1740" s="12"/>
      <c r="BW1740" s="12"/>
      <c r="BX1740" s="12"/>
      <c r="BY1740" s="12"/>
      <c r="BZ1740" s="12"/>
      <c r="CA1740" s="12"/>
      <c r="CB1740" s="12"/>
      <c r="CC1740" s="12"/>
      <c r="CD1740" s="12"/>
      <c r="CE1740" s="12"/>
      <c r="CF1740" s="12"/>
      <c r="CG1740" s="12"/>
      <c r="CH1740" s="12"/>
      <c r="CI1740" s="12"/>
      <c r="CJ1740" s="12"/>
      <c r="CK1740" s="12"/>
      <c r="CL1740" s="12"/>
      <c r="CM1740" s="12"/>
      <c r="CN1740" s="12"/>
      <c r="CO1740" s="12"/>
      <c r="CP1740" s="12"/>
      <c r="CQ1740" s="12"/>
      <c r="CR1740" s="12"/>
      <c r="CS1740" s="12"/>
      <c r="CT1740" s="12"/>
      <c r="CU1740" s="12"/>
      <c r="CV1740" s="12"/>
      <c r="CW1740" s="12"/>
      <c r="CX1740" s="12"/>
      <c r="CY1740" s="12"/>
      <c r="CZ1740" s="12"/>
      <c r="DA1740" s="12"/>
      <c r="DB1740" s="12"/>
      <c r="DC1740" s="12"/>
      <c r="DD1740" s="12"/>
      <c r="DE1740" s="12"/>
      <c r="DF1740" s="12"/>
      <c r="DG1740" s="12"/>
      <c r="DH1740" s="12"/>
      <c r="DI1740" s="12"/>
      <c r="DJ1740" s="12"/>
      <c r="DK1740" s="12"/>
      <c r="DL1740" s="12"/>
      <c r="DM1740" s="12"/>
      <c r="DN1740" s="12"/>
      <c r="DO1740" s="12"/>
      <c r="DP1740" s="12"/>
      <c r="DQ1740" s="12"/>
      <c r="DR1740" s="12"/>
      <c r="DS1740" s="12"/>
      <c r="DT1740" s="12"/>
      <c r="DU1740" s="12"/>
      <c r="DV1740" s="12"/>
      <c r="DW1740" s="12"/>
      <c r="DX1740" s="12"/>
      <c r="DY1740" s="12"/>
      <c r="DZ1740" s="12"/>
      <c r="EA1740" s="12"/>
      <c r="EB1740" s="12"/>
      <c r="EC1740" s="12"/>
      <c r="ED1740" s="12"/>
      <c r="EE1740" s="12"/>
      <c r="EF1740" s="12"/>
      <c r="EG1740" s="12"/>
      <c r="EH1740" s="12"/>
      <c r="EI1740" s="12"/>
      <c r="EJ1740" s="12"/>
      <c r="EK1740" s="12"/>
      <c r="EL1740" s="12"/>
      <c r="EM1740" s="12"/>
      <c r="EN1740" s="12"/>
      <c r="EO1740" s="12"/>
      <c r="EP1740" s="12"/>
      <c r="EQ1740" s="12"/>
      <c r="ER1740" s="12"/>
      <c r="ES1740" s="12"/>
      <c r="ET1740" s="12"/>
      <c r="EU1740" s="12"/>
      <c r="EV1740" s="12"/>
      <c r="EW1740" s="12"/>
      <c r="EX1740" s="12"/>
      <c r="EY1740" s="12"/>
      <c r="EZ1740" s="12"/>
      <c r="FA1740" s="12"/>
      <c r="FB1740" s="12"/>
      <c r="FC1740" s="12"/>
      <c r="FD1740" s="12"/>
      <c r="FE1740" s="12"/>
      <c r="FF1740" s="12"/>
      <c r="FG1740" s="12"/>
      <c r="FH1740" s="12"/>
      <c r="FI1740" s="12"/>
      <c r="FJ1740" s="12"/>
      <c r="FK1740" s="12"/>
      <c r="FL1740" s="12"/>
      <c r="FM1740" s="12"/>
      <c r="FN1740" s="12"/>
      <c r="FO1740" s="12"/>
      <c r="FP1740" s="12"/>
      <c r="FQ1740" s="12"/>
      <c r="FR1740" s="12"/>
      <c r="FS1740" s="12"/>
      <c r="FT1740" s="12"/>
      <c r="FU1740" s="12"/>
      <c r="FV1740" s="12"/>
      <c r="FW1740" s="12"/>
      <c r="FX1740" s="12"/>
      <c r="FY1740" s="12"/>
      <c r="FZ1740" s="12"/>
      <c r="GA1740" s="12"/>
      <c r="GB1740" s="12"/>
      <c r="GC1740" s="12"/>
      <c r="GD1740" s="12"/>
      <c r="GE1740" s="12"/>
      <c r="GF1740" s="12"/>
      <c r="GG1740" s="12"/>
      <c r="GH1740" s="12"/>
      <c r="GI1740" s="12"/>
      <c r="GJ1740" s="12"/>
      <c r="GK1740" s="12"/>
      <c r="GL1740" s="12"/>
      <c r="GM1740" s="12"/>
      <c r="GN1740" s="12"/>
      <c r="GO1740" s="12"/>
      <c r="GP1740" s="12"/>
      <c r="GQ1740" s="12"/>
      <c r="GR1740" s="12"/>
      <c r="GS1740" s="12"/>
      <c r="GT1740" s="12"/>
      <c r="GU1740" s="12"/>
      <c r="GV1740" s="12"/>
      <c r="GW1740" s="12"/>
      <c r="GX1740" s="12"/>
      <c r="GY1740" s="12"/>
      <c r="GZ1740" s="12"/>
      <c r="HA1740" s="12"/>
      <c r="HB1740" s="12"/>
      <c r="HC1740" s="12"/>
      <c r="HD1740" s="12"/>
      <c r="HE1740" s="12"/>
      <c r="HF1740" s="12"/>
      <c r="HG1740" s="12"/>
      <c r="HH1740" s="12"/>
      <c r="HI1740" s="12"/>
      <c r="HJ1740" s="12"/>
      <c r="HK1740" s="12"/>
      <c r="HL1740" s="12"/>
      <c r="HM1740" s="12"/>
      <c r="HN1740" s="12"/>
      <c r="HO1740" s="12"/>
      <c r="HP1740" s="12"/>
      <c r="HQ1740" s="12"/>
      <c r="HR1740" s="12"/>
      <c r="HS1740" s="12"/>
      <c r="HT1740" s="12"/>
      <c r="HU1740" s="12"/>
      <c r="HV1740" s="12"/>
      <c r="HW1740" s="12"/>
      <c r="HX1740" s="12"/>
      <c r="HY1740" s="12"/>
      <c r="HZ1740" s="12"/>
      <c r="IA1740" s="12"/>
      <c r="IB1740" s="12"/>
      <c r="IC1740" s="12"/>
      <c r="ID1740" s="12"/>
    </row>
    <row r="1741" spans="1:238" x14ac:dyDescent="0.2">
      <c r="A1741" s="11">
        <f t="shared" si="33"/>
        <v>1726</v>
      </c>
      <c r="B1741" s="32" t="s">
        <v>649</v>
      </c>
      <c r="C1741" s="32" t="s">
        <v>904</v>
      </c>
      <c r="D1741" s="49" t="s">
        <v>904</v>
      </c>
      <c r="E1741" s="68" t="s">
        <v>2401</v>
      </c>
      <c r="F1741" s="33" t="s">
        <v>912</v>
      </c>
      <c r="G1741" s="34">
        <v>5472</v>
      </c>
      <c r="H1741" s="34">
        <v>14224</v>
      </c>
      <c r="I1741" s="37" t="s">
        <v>904</v>
      </c>
      <c r="J1741" s="35" t="s">
        <v>904</v>
      </c>
      <c r="K1741" s="36"/>
    </row>
    <row r="1742" spans="1:238" x14ac:dyDescent="0.2">
      <c r="A1742" s="11">
        <f t="shared" si="33"/>
        <v>1727</v>
      </c>
      <c r="B1742" s="32" t="s">
        <v>903</v>
      </c>
      <c r="C1742" s="32" t="s">
        <v>904</v>
      </c>
      <c r="D1742" s="49" t="s">
        <v>904</v>
      </c>
      <c r="E1742" s="68">
        <v>2022.07</v>
      </c>
      <c r="F1742" s="33" t="s">
        <v>680</v>
      </c>
      <c r="G1742" s="34">
        <v>27</v>
      </c>
      <c r="H1742" s="34">
        <v>58</v>
      </c>
      <c r="I1742" s="37" t="s">
        <v>904</v>
      </c>
      <c r="J1742" s="35" t="s">
        <v>904</v>
      </c>
      <c r="K1742" s="36"/>
    </row>
    <row r="1743" spans="1:238" x14ac:dyDescent="0.2">
      <c r="A1743" s="11">
        <f t="shared" si="33"/>
        <v>1728</v>
      </c>
      <c r="B1743" s="32" t="s">
        <v>905</v>
      </c>
      <c r="C1743" s="32" t="s">
        <v>904</v>
      </c>
      <c r="D1743" s="49" t="s">
        <v>904</v>
      </c>
      <c r="E1743" s="68">
        <v>2022.07</v>
      </c>
      <c r="F1743" s="33" t="s">
        <v>36</v>
      </c>
      <c r="G1743" s="34">
        <v>32</v>
      </c>
      <c r="H1743" s="34">
        <v>64</v>
      </c>
      <c r="I1743" s="37" t="s">
        <v>904</v>
      </c>
      <c r="J1743" s="35" t="s">
        <v>904</v>
      </c>
      <c r="K1743" s="36"/>
    </row>
    <row r="1744" spans="1:238" x14ac:dyDescent="0.2">
      <c r="A1744" s="11">
        <f t="shared" si="33"/>
        <v>1729</v>
      </c>
      <c r="B1744" s="32" t="s">
        <v>943</v>
      </c>
      <c r="C1744" s="32" t="s">
        <v>904</v>
      </c>
      <c r="D1744" s="49" t="s">
        <v>904</v>
      </c>
      <c r="E1744" s="68">
        <v>2022.08</v>
      </c>
      <c r="F1744" s="33" t="s">
        <v>36</v>
      </c>
      <c r="G1744" s="34">
        <v>32</v>
      </c>
      <c r="H1744" s="34">
        <v>64</v>
      </c>
      <c r="I1744" s="37" t="s">
        <v>904</v>
      </c>
      <c r="J1744" s="35" t="s">
        <v>904</v>
      </c>
      <c r="K1744" s="36" t="s">
        <v>181</v>
      </c>
    </row>
    <row r="1745" spans="1:11" x14ac:dyDescent="0.2">
      <c r="A1745" s="11">
        <f t="shared" si="33"/>
        <v>1730</v>
      </c>
      <c r="B1745" s="32" t="s">
        <v>944</v>
      </c>
      <c r="C1745" s="32" t="s">
        <v>904</v>
      </c>
      <c r="D1745" s="49" t="s">
        <v>904</v>
      </c>
      <c r="E1745" s="68">
        <v>2022.08</v>
      </c>
      <c r="F1745" s="33" t="s">
        <v>870</v>
      </c>
      <c r="G1745" s="34">
        <v>37</v>
      </c>
      <c r="H1745" s="34">
        <v>90</v>
      </c>
      <c r="I1745" s="37" t="s">
        <v>904</v>
      </c>
      <c r="J1745" s="35" t="s">
        <v>904</v>
      </c>
      <c r="K1745" s="36"/>
    </row>
    <row r="1746" spans="1:11" x14ac:dyDescent="0.2">
      <c r="A1746" s="11">
        <f t="shared" si="33"/>
        <v>1731</v>
      </c>
      <c r="B1746" s="32" t="s">
        <v>979</v>
      </c>
      <c r="C1746" s="32" t="s">
        <v>904</v>
      </c>
      <c r="D1746" s="49" t="s">
        <v>904</v>
      </c>
      <c r="E1746" s="68" t="s">
        <v>2453</v>
      </c>
      <c r="F1746" s="33" t="s">
        <v>980</v>
      </c>
      <c r="G1746" s="34">
        <v>1993</v>
      </c>
      <c r="H1746" s="34">
        <v>2555</v>
      </c>
      <c r="I1746" s="37" t="s">
        <v>904</v>
      </c>
      <c r="J1746" s="35" t="s">
        <v>904</v>
      </c>
      <c r="K1746" s="36" t="s">
        <v>695</v>
      </c>
    </row>
    <row r="1747" spans="1:11" ht="32.4" thickBot="1" x14ac:dyDescent="0.25">
      <c r="A1747" s="135">
        <f t="shared" si="33"/>
        <v>1732</v>
      </c>
      <c r="B1747" s="100" t="s">
        <v>1026</v>
      </c>
      <c r="C1747" s="100" t="s">
        <v>904</v>
      </c>
      <c r="D1747" s="100" t="s">
        <v>904</v>
      </c>
      <c r="E1747" s="134">
        <v>2023.01</v>
      </c>
      <c r="F1747" s="101" t="s">
        <v>969</v>
      </c>
      <c r="G1747" s="102">
        <v>21</v>
      </c>
      <c r="H1747" s="102">
        <v>52</v>
      </c>
      <c r="I1747" s="103" t="s">
        <v>904</v>
      </c>
      <c r="J1747" s="104" t="s">
        <v>904</v>
      </c>
      <c r="K1747" s="105"/>
    </row>
    <row r="1748" spans="1:11" x14ac:dyDescent="0.2">
      <c r="A1748" s="31"/>
      <c r="B1748" s="91"/>
      <c r="C1748" s="91"/>
      <c r="D1748" s="91"/>
      <c r="E1748" s="113"/>
      <c r="F1748" s="92"/>
      <c r="G1748" s="93"/>
      <c r="H1748" s="93"/>
      <c r="I1748" s="94"/>
      <c r="J1748" s="95"/>
      <c r="K1748" s="91"/>
    </row>
  </sheetData>
  <autoFilter ref="A3:K1747" xr:uid="{00000000-0009-0000-0000-000000000000}">
    <sortState ref="A6:K1610">
      <sortCondition ref="D3:D4"/>
    </sortState>
  </autoFilter>
  <sortState ref="A6:ID1747">
    <sortCondition ref="C6:C1747" customList="工場,倉庫,事務所,店舗,社会福祉施設,冠婚葬祭施設,公共施設,住宅,診療所,立体駐車場,その他"/>
    <sortCondition ref="D6:D1747" customList="スーパーマーケット,ドラッグストア,カーディーラー,物販店,ホームセンター,家電量販店,遊技場,飲食店,アパレル店,ガソリンスタンド,フィットネスクラブ,金融機関,ショッピングセンター,ガソリンスタンド（水素ステーション）,その他"/>
    <sortCondition ref="E6:E1747"/>
  </sortState>
  <mergeCells count="21">
    <mergeCell ref="I3:I4"/>
    <mergeCell ref="J3:J4"/>
    <mergeCell ref="K3:K4"/>
    <mergeCell ref="A5:K5"/>
    <mergeCell ref="A2:F2"/>
    <mergeCell ref="A3:A4"/>
    <mergeCell ref="B3:B4"/>
    <mergeCell ref="C3:C4"/>
    <mergeCell ref="D3:D4"/>
    <mergeCell ref="E3:E4"/>
    <mergeCell ref="F3:F4"/>
    <mergeCell ref="A235:K235"/>
    <mergeCell ref="A507:K507"/>
    <mergeCell ref="A643:K643"/>
    <mergeCell ref="A1512:K1512"/>
    <mergeCell ref="A1596:K1596"/>
    <mergeCell ref="A1615:K1615"/>
    <mergeCell ref="A1620:K1620"/>
    <mergeCell ref="A1663:K1663"/>
    <mergeCell ref="A1679:K1679"/>
    <mergeCell ref="A1706:K1706"/>
  </mergeCells>
  <phoneticPr fontId="2"/>
  <dataValidations count="6">
    <dataValidation type="list" allowBlank="1" showInputMessage="1" showErrorMessage="1" sqref="IR198:IR231 SN198:SN231 ACJ198:ACJ231 AMF198:AMF231 AWB198:AWB231 BFX198:BFX231 BPT198:BPT231 BZP198:BZP231 CJL198:CJL231 CTH198:CTH231 DDD198:DDD231 DMZ198:DMZ231 DWV198:DWV231 EGR198:EGR231 EQN198:EQN231 FAJ198:FAJ231 FKF198:FKF231 FUB198:FUB231 GDX198:GDX231 GNT198:GNT231 GXP198:GXP231 HHL198:HHL231 HRH198:HRH231 IBD198:IBD231 IKZ198:IKZ231 IUV198:IUV231 JER198:JER231 JON198:JON231 JYJ198:JYJ231 KIF198:KIF231 KSB198:KSB231 LBX198:LBX231 LLT198:LLT231 LVP198:LVP231 MFL198:MFL231 MPH198:MPH231 MZD198:MZD231 NIZ198:NIZ231 NSV198:NSV231 OCR198:OCR231 OMN198:OMN231 OWJ198:OWJ231 PGF198:PGF231 PQB198:PQB231 PZX198:PZX231 QJT198:QJT231 QTP198:QTP231 RDL198:RDL231 RNH198:RNH231 RXD198:RXD231 SGZ198:SGZ231 SQV198:SQV231 TAR198:TAR231 TKN198:TKN231 TUJ198:TUJ231 UEF198:UEF231 UOB198:UOB231 UXX198:UXX231 VHT198:VHT231 VRP198:VRP231 WBL198:WBL231 WLH198:WLH231 WVD198:WVD231" xr:uid="{444BE893-FC52-40A3-B730-180AB00C1DD0}">
      <formula1>"横河,日鉄物産,日鉄ｴﾝｼﾞ,日成ﾋﾞﾙﾄﾞ,JFEｼﾋﾞﾙ,ｼｽﾃﾑﾊｳｽR&amp;C"</formula1>
    </dataValidation>
    <dataValidation type="list" allowBlank="1" showInputMessage="1" showErrorMessage="1" sqref="IS198:IT231 SO198:SP231 ACK198:ACL231 AMG198:AMH231 AWC198:AWD231 BFY198:BFZ231 BPU198:BPV231 BZQ198:BZR231 CJM198:CJN231 CTI198:CTJ231 DDE198:DDF231 DNA198:DNB231 DWW198:DWX231 EGS198:EGT231 EQO198:EQP231 FAK198:FAL231 FKG198:FKH231 FUC198:FUD231 GDY198:GDZ231 GNU198:GNV231 GXQ198:GXR231 HHM198:HHN231 HRI198:HRJ231 IBE198:IBF231 ILA198:ILB231 IUW198:IUX231 JES198:JET231 JOO198:JOP231 JYK198:JYL231 KIG198:KIH231 KSC198:KSD231 LBY198:LBZ231 LLU198:LLV231 LVQ198:LVR231 MFM198:MFN231 MPI198:MPJ231 MZE198:MZF231 NJA198:NJB231 NSW198:NSX231 OCS198:OCT231 OMO198:OMP231 OWK198:OWL231 PGG198:PGH231 PQC198:PQD231 PZY198:PZZ231 QJU198:QJV231 QTQ198:QTR231 RDM198:RDN231 RNI198:RNJ231 RXE198:RXF231 SHA198:SHB231 SQW198:SQX231 TAS198:TAT231 TKO198:TKP231 TUK198:TUL231 UEG198:UEH231 UOC198:UOD231 UXY198:UXZ231 VHU198:VHV231 VRQ198:VRR231 WBM198:WBN231 WLI198:WLJ231 WVE198:WVF231" xr:uid="{70CE9668-A3D5-4E57-950E-04F19A08F90A}">
      <formula1>"●"</formula1>
    </dataValidation>
    <dataValidation type="list" allowBlank="1" showInputMessage="1" showErrorMessage="1" sqref="IO198:IO231 SK198:SK231 ACG198:ACG231 AMC198:AMC231 AVY198:AVY231 BFU198:BFU231 BPQ198:BPQ231 BZM198:BZM231 CJI198:CJI231 CTE198:CTE231 DDA198:DDA231 DMW198:DMW231 DWS198:DWS231 EGO198:EGO231 EQK198:EQK231 FAG198:FAG231 FKC198:FKC231 FTY198:FTY231 GDU198:GDU231 GNQ198:GNQ231 GXM198:GXM231 HHI198:HHI231 HRE198:HRE231 IBA198:IBA231 IKW198:IKW231 IUS198:IUS231 JEO198:JEO231 JOK198:JOK231 JYG198:JYG231 KIC198:KIC231 KRY198:KRY231 LBU198:LBU231 LLQ198:LLQ231 LVM198:LVM231 MFI198:MFI231 MPE198:MPE231 MZA198:MZA231 NIW198:NIW231 NSS198:NSS231 OCO198:OCO231 OMK198:OMK231 OWG198:OWG231 PGC198:PGC231 PPY198:PPY231 PZU198:PZU231 QJQ198:QJQ231 QTM198:QTM231 RDI198:RDI231 RNE198:RNE231 RXA198:RXA231 SGW198:SGW231 SQS198:SQS231 TAO198:TAO231 TKK198:TKK231 TUG198:TUG231 UEC198:UEC231 UNY198:UNY231 UXU198:UXU231 VHQ198:VHQ231 VRM198:VRM231 WBI198:WBI231 WLE198:WLE231 WVA198:WVA231" xr:uid="{E159E916-198D-4049-BD37-5E10F1747BA9}">
      <formula1>"減震,凍上防止,交通振動,●"</formula1>
    </dataValidation>
    <dataValidation type="list" allowBlank="1" showInputMessage="1" showErrorMessage="1" sqref="IY1154:IY1170 SU1154:SU1170 ACQ1154:ACQ1170 AMM1154:AMM1170 AWI1154:AWI1170 BGE1154:BGE1170 BQA1154:BQA1170 BZW1154:BZW1170 CJS1154:CJS1170 CTO1154:CTO1170 DDK1154:DDK1170 DNG1154:DNG1170 DXC1154:DXC1170 EGY1154:EGY1170 EQU1154:EQU1170 FAQ1154:FAQ1170 FKM1154:FKM1170 FUI1154:FUI1170 GEE1154:GEE1170 GOA1154:GOA1170 GXW1154:GXW1170 HHS1154:HHS1170 HRO1154:HRO1170 IBK1154:IBK1170 ILG1154:ILG1170 IVC1154:IVC1170 JEY1154:JEY1170 JOU1154:JOU1170 JYQ1154:JYQ1170 KIM1154:KIM1170 KSI1154:KSI1170 LCE1154:LCE1170 LMA1154:LMA1170 LVW1154:LVW1170 MFS1154:MFS1170 MPO1154:MPO1170 MZK1154:MZK1170 NJG1154:NJG1170 NTC1154:NTC1170 OCY1154:OCY1170 OMU1154:OMU1170 OWQ1154:OWQ1170 PGM1154:PGM1170 PQI1154:PQI1170 QAE1154:QAE1170 QKA1154:QKA1170 QTW1154:QTW1170 RDS1154:RDS1170 RNO1154:RNO1170 RXK1154:RXK1170 SHG1154:SHG1170 SRC1154:SRC1170 TAY1154:TAY1170 TKU1154:TKU1170 TUQ1154:TUQ1170 UEM1154:UEM1170 UOI1154:UOI1170 UYE1154:UYE1170 VIA1154:VIA1170 VRW1154:VRW1170 WBS1154:WBS1170 WLO1154:WLO1170 WVK1154:WVK1170 D1556 D1154:D1170 IY1311:IY1320 SU1311:SU1320 ACQ1311:ACQ1320 AMM1311:AMM1320 AWI1311:AWI1320 BGE1311:BGE1320 BQA1311:BQA1320 BZW1311:BZW1320 CJS1311:CJS1320 CTO1311:CTO1320 DDK1311:DDK1320 DNG1311:DNG1320 DXC1311:DXC1320 EGY1311:EGY1320 EQU1311:EQU1320 FAQ1311:FAQ1320 FKM1311:FKM1320 FUI1311:FUI1320 GEE1311:GEE1320 GOA1311:GOA1320 GXW1311:GXW1320 HHS1311:HHS1320 HRO1311:HRO1320 IBK1311:IBK1320 ILG1311:ILG1320 IVC1311:IVC1320 JEY1311:JEY1320 JOU1311:JOU1320 JYQ1311:JYQ1320 KIM1311:KIM1320 KSI1311:KSI1320 LCE1311:LCE1320 LMA1311:LMA1320 LVW1311:LVW1320 MFS1311:MFS1320 MPO1311:MPO1320 MZK1311:MZK1320 NJG1311:NJG1320 NTC1311:NTC1320 OCY1311:OCY1320 OMU1311:OMU1320 OWQ1311:OWQ1320 PGM1311:PGM1320 PQI1311:PQI1320 QAE1311:QAE1320 QKA1311:QKA1320 QTW1311:QTW1320 RDS1311:RDS1320 RNO1311:RNO1320 RXK1311:RXK1320 SHG1311:SHG1320 SRC1311:SRC1320 TAY1311:TAY1320 TKU1311:TKU1320 TUQ1311:TUQ1320 UEM1311:UEM1320 UOI1311:UOI1320 UYE1311:UYE1320 VIA1311:VIA1320 VRW1311:VRW1320 WBS1311:WBS1320 WLO1311:WLO1320 WVK1311:WVK1320 IY853:IY867 SU853:SU867 ACQ853:ACQ867 AMM853:AMM867 AWI853:AWI867 BGE853:BGE867 BQA853:BQA867 BZW853:BZW867 CJS853:CJS867 CTO853:CTO867 DDK853:DDK867 DNG853:DNG867 DXC853:DXC867 EGY853:EGY867 EQU853:EQU867 FAQ853:FAQ867 FKM853:FKM867 FUI853:FUI867 GEE853:GEE867 GOA853:GOA867 GXW853:GXW867 HHS853:HHS867 HRO853:HRO867 IBK853:IBK867 ILG853:ILG867 IVC853:IVC867 JEY853:JEY867 JOU853:JOU867 JYQ853:JYQ867 KIM853:KIM867 KSI853:KSI867 LCE853:LCE867 LMA853:LMA867 LVW853:LVW867 MFS853:MFS867 MPO853:MPO867 MZK853:MZK867 NJG853:NJG867 NTC853:NTC867 OCY853:OCY867 OMU853:OMU867 OWQ853:OWQ867 PGM853:PGM867 PQI853:PQI867 QAE853:QAE867 QKA853:QKA867 QTW853:QTW867 RDS853:RDS867 RNO853:RNO867 RXK853:RXK867 SHG853:SHG867 SRC853:SRC867 TAY853:TAY867 TKU853:TKU867 TUQ853:TUQ867 UEM853:UEM867 UOI853:UOI867 UYE853:UYE867 VIA853:VIA867 VRW853:VRW867 WBS853:WBS867 WLO853:WLO867 WVK853:WVK867 D1311:D1320 D1011:D1026 IY1011:IY1026 SU1011:SU1026 ACQ1011:ACQ1026 AMM1011:AMM1026 AWI1011:AWI1026 BGE1011:BGE1026 BQA1011:BQA1026 BZW1011:BZW1026 CJS1011:CJS1026 CTO1011:CTO1026 DDK1011:DDK1026 DNG1011:DNG1026 DXC1011:DXC1026 EGY1011:EGY1026 EQU1011:EQU1026 FAQ1011:FAQ1026 FKM1011:FKM1026 FUI1011:FUI1026 GEE1011:GEE1026 GOA1011:GOA1026 GXW1011:GXW1026 HHS1011:HHS1026 HRO1011:HRO1026 IBK1011:IBK1026 ILG1011:ILG1026 IVC1011:IVC1026 JEY1011:JEY1026 JOU1011:JOU1026 JYQ1011:JYQ1026 KIM1011:KIM1026 KSI1011:KSI1026 LCE1011:LCE1026 LMA1011:LMA1026 LVW1011:LVW1026 MFS1011:MFS1026 MPO1011:MPO1026 MZK1011:MZK1026 NJG1011:NJG1026 NTC1011:NTC1026 OCY1011:OCY1026 OMU1011:OMU1026 OWQ1011:OWQ1026 PGM1011:PGM1026 PQI1011:PQI1026 QAE1011:QAE1026 QKA1011:QKA1026 QTW1011:QTW1026 RDS1011:RDS1026 RNO1011:RNO1026 RXK1011:RXK1026 SHG1011:SHG1026 SRC1011:SRC1026 TAY1011:TAY1026 TKU1011:TKU1026 TUQ1011:TUQ1026 UEM1011:UEM1026 UOI1011:UOI1026 UYE1011:UYE1026 VIA1011:VIA1026 VRW1011:VRW1026 WBS1011:WBS1026 WLO1011:WLO1026 WVK1011:WVK1026 D629:D637 IY451:IY497 SU451:SU497 ACQ451:ACQ497 AMM451:AMM497 AWI451:AWI497 BGE451:BGE497 BQA451:BQA497 BZW451:BZW497 CJS451:CJS497 CTO451:CTO497 DDK451:DDK497 DNG451:DNG497 DXC451:DXC497 EGY451:EGY497 EQU451:EQU497 FAQ451:FAQ497 FKM451:FKM497 FUI451:FUI497 GEE451:GEE497 GOA451:GOA497 GXW451:GXW497 HHS451:HHS497 HRO451:HRO497 IBK451:IBK497 ILG451:ILG497 IVC451:IVC497 JEY451:JEY497 JOU451:JOU497 JYQ451:JYQ497 KIM451:KIM497 KSI451:KSI497 LCE451:LCE497 LMA451:LMA497 LVW451:LVW497 MFS451:MFS497 MPO451:MPO497 MZK451:MZK497 NJG451:NJG497 NTC451:NTC497 OCY451:OCY497 OMU451:OMU497 OWQ451:OWQ497 PGM451:PGM497 PQI451:PQI497 QAE451:QAE497 QKA451:QKA497 QTW451:QTW497 RDS451:RDS497 RNO451:RNO497 RXK451:RXK497 SHG451:SHG497 SRC451:SRC497 TAY451:TAY497 TKU451:TKU497 TUQ451:TUQ497 UEM451:UEM497 UOI451:UOI497 UYE451:UYE497 VIA451:VIA497 VRW451:VRW497 WBS451:WBS497 WLO451:WLO497 WVK451:WVK497 SU196:SU197 IE198:IE231 IY196:IY197 WUQ198:WUQ231 WVK196:WVK197 WKU198:WKU231 WLO196:WLO197 WAY198:WAY231 WBS196:WBS197 VRC198:VRC231 VRW196:VRW197 VHG198:VHG231 VIA196:VIA197 UXK198:UXK231 UYE196:UYE197 UNO198:UNO231 UOI196:UOI197 UDS198:UDS231 UEM196:UEM197 TTW198:TTW231 TUQ196:TUQ197 TKA198:TKA231 TKU196:TKU197 TAE198:TAE231 TAY196:TAY197 SQI198:SQI231 SRC196:SRC197 SGM198:SGM231 SHG196:SHG197 RWQ198:RWQ231 RXK196:RXK197 RMU198:RMU231 RNO196:RNO197 RCY198:RCY231 RDS196:RDS197 QTC198:QTC231 QTW196:QTW197 QJG198:QJG231 QKA196:QKA197 PZK198:PZK231 QAE196:QAE197 PPO198:PPO231 PQI196:PQI197 PFS198:PFS231 PGM196:PGM197 OVW198:OVW231 OWQ196:OWQ197 OMA198:OMA231 OMU196:OMU197 OCE198:OCE231 OCY196:OCY197 NSI198:NSI231 NTC196:NTC197 NIM198:NIM231 NJG196:NJG197 MYQ198:MYQ231 MZK196:MZK197 MOU198:MOU231 MPO196:MPO197 MEY198:MEY231 MFS196:MFS197 LVC198:LVC231 LVW196:LVW197 LLG198:LLG231 LMA196:LMA197 LBK198:LBK231 LCE196:LCE197 KRO198:KRO231 KSI196:KSI197 KHS198:KHS231 KIM196:KIM197 JXW198:JXW231 JYQ196:JYQ197 JOA198:JOA231 JOU196:JOU197 JEE198:JEE231 JEY196:JEY197 IUI198:IUI231 IVC196:IVC197 IKM198:IKM231 ILG196:ILG197 IAQ198:IAQ231 IBK196:IBK197 HQU198:HQU231 HRO196:HRO197 HGY198:HGY231 HHS196:HHS197 GXC198:GXC231 GXW196:GXW197 GNG198:GNG231 GOA196:GOA197 GDK198:GDK231 GEE196:GEE197 FTO198:FTO231 FUI196:FUI197 FJS198:FJS231 FKM196:FKM197 EZW198:EZW231 FAQ196:FAQ197 EQA198:EQA231 EQU196:EQU197 EGE198:EGE231 EGY196:EGY197 DWI198:DWI231 DXC196:DXC197 DMM198:DMM231 DNG196:DNG197 DCQ198:DCQ231 DDK196:DDK197 CSU198:CSU231 CTO196:CTO197 CIY198:CIY231 CJS196:CJS197 BZC198:BZC231 BZW196:BZW197 BPG198:BPG231 BQA196:BQA197 BFK198:BFK231 BGE196:BGE197 AVO198:AVO231 AWI196:AWI197 ALS198:ALS231 AMM196:AMM197 ABW198:ABW231 ACQ196:ACQ197 SA198:SA231 D196:D231 D451:D497 D853:D867" xr:uid="{B284A5D8-04F5-4D45-A87C-3B40598B2675}">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custom" allowBlank="1" showInputMessage="1" showErrorMessage="1" sqref="SU193:SU195 ACQ193:ACQ195 AMM193:AMM195 AWI193:AWI195 BGE193:BGE195 BQA193:BQA195 BZW193:BZW195 CJS193:CJS195 CTO193:CTO195 DDK193:DDK195 DNG193:DNG195 DXC193:DXC195 EGY193:EGY195 EQU193:EQU195 FAQ193:FAQ195 FKM193:FKM195 FUI193:FUI195 GEE193:GEE195 GOA193:GOA195 GXW193:GXW195 HHS193:HHS195 HRO193:HRO195 IBK193:IBK195 ILG193:ILG195 IVC193:IVC195 JEY193:JEY195 JOU193:JOU195 JYQ193:JYQ195 KIM193:KIM195 KSI193:KSI195 LCE193:LCE195 LMA193:LMA195 LVW193:LVW195 MFS193:MFS195 MPO193:MPO195 MZK193:MZK195 NJG193:NJG195 NTC193:NTC195 OCY193:OCY195 OMU193:OMU195 OWQ193:OWQ195 PGM193:PGM195 PQI193:PQI195 QAE193:QAE195 QKA193:QKA195 QTW193:QTW195 RDS193:RDS195 RNO193:RNO195 RXK193:RXK195 SHG193:SHG195 SRC193:SRC195 TAY193:TAY195 TKU193:TKU195 TUQ193:TUQ195 UEM193:UEM195 UOI193:UOI195 UYE193:UYE195 VIA193:VIA195 VRW193:VRW195 WBS193:WBS195 WLO193:WLO195 WVK193:WVK195 D193:D195 D852 WVK1376 IY1151:IY1152 SU1151:SU1152 ACQ1151:ACQ1152 AMM1151:AMM1152 AWI1151:AWI1152 BGE1151:BGE1152 BQA1151:BQA1152 BZW1151:BZW1152 CJS1151:CJS1152 CTO1151:CTO1152 DDK1151:DDK1152 DNG1151:DNG1152 DXC1151:DXC1152 EGY1151:EGY1152 EQU1151:EQU1152 FAQ1151:FAQ1152 FKM1151:FKM1152 FUI1151:FUI1152 GEE1151:GEE1152 GOA1151:GOA1152 GXW1151:GXW1152 HHS1151:HHS1152 HRO1151:HRO1152 IBK1151:IBK1152 ILG1151:ILG1152 IVC1151:IVC1152 JEY1151:JEY1152 JOU1151:JOU1152 JYQ1151:JYQ1152 KIM1151:KIM1152 KSI1151:KSI1152 LCE1151:LCE1152 LMA1151:LMA1152 LVW1151:LVW1152 MFS1151:MFS1152 MPO1151:MPO1152 MZK1151:MZK1152 NJG1151:NJG1152 NTC1151:NTC1152 OCY1151:OCY1152 OMU1151:OMU1152 OWQ1151:OWQ1152 PGM1151:PGM1152 PQI1151:PQI1152 QAE1151:QAE1152 QKA1151:QKA1152 QTW1151:QTW1152 RDS1151:RDS1152 RNO1151:RNO1152 RXK1151:RXK1152 SHG1151:SHG1152 SRC1151:SRC1152 TAY1151:TAY1152 TKU1151:TKU1152 TUQ1151:TUQ1152 UEM1151:UEM1152 UOI1151:UOI1152 UYE1151:UYE1152 VIA1151:VIA1152 VRW1151:VRW1152 WBS1151:WBS1152 WLO1151:WLO1152 WVK1151:WVK1152 D1377:D1378 IY1376 SU1376 ACQ1376 AMM1376 AWI1376 BGE1376 BQA1376 BZW1376 CJS1376 CTO1376 DDK1376 DNG1376 DXC1376 EGY1376 EQU1376 FAQ1376 FKM1376 FUI1376 GEE1376 GOA1376 GXW1376 HHS1376 HRO1376 IBK1376 ILG1376 IVC1376 JEY1376 JOU1376 JYQ1376 KIM1376 KSI1376 LCE1376 LMA1376 LVW1376 MFS1376 MPO1376 MZK1376 NJG1376 NTC1376 OCY1376 OMU1376 OWQ1376 PGM1376 PQI1376 QAE1376 QKA1376 QTW1376 RDS1376 RNO1376 RXK1376 SHG1376 SRC1376 TAY1376 TKU1376 TUQ1376 UEM1376 UOI1376 UYE1376 VIA1376 VRW1376 WBS1376 WLO1376 IY627:IY637 D442:D450 WVK627:WVK637 WLO627:WLO637 WBS627:WBS637 VRW627:VRW637 VIA627:VIA637 UYE627:UYE637 UOI627:UOI637 UEM627:UEM637 TUQ627:TUQ637 TKU627:TKU637 TAY627:TAY637 SRC627:SRC637 SHG627:SHG637 RXK627:RXK637 RNO627:RNO637 RDS627:RDS637 QTW627:QTW637 QKA627:QKA637 QAE627:QAE637 PQI627:PQI637 PGM627:PGM637 OWQ627:OWQ637 OMU627:OMU637 OCY627:OCY637 NTC627:NTC637 NJG627:NJG637 MZK627:MZK637 MPO627:MPO637 MFS627:MFS637 LVW627:LVW637 LMA627:LMA637 LCE627:LCE637 KSI627:KSI637 KIM627:KIM637 JYQ627:JYQ637 JOU627:JOU637 JEY627:JEY637 IVC627:IVC637 ILG627:ILG637 IBK627:IBK637 HRO627:HRO637 HHS627:HHS637 GXW627:GXW637 GOA627:GOA637 GEE627:GEE637 FUI627:FUI637 FKM627:FKM637 FAQ627:FAQ637 EQU627:EQU637 EGY627:EGY637 DXC627:DXC637 DNG627:DNG637 DDK627:DDK637 CTO627:CTO637 CJS627:CJS637 BZW627:BZW637 BQA627:BQA637 BGE627:BGE637 AWI627:AWI637 AMM627:AMM637 ACQ627:ACQ637 SU627:SU637 IY442:IY450 SU442:SU450 ACQ442:ACQ450 AMM442:AMM450 AWI442:AWI450 BGE442:BGE450 BQA442:BQA450 BZW442:BZW450 CJS442:CJS450 CTO442:CTO450 DDK442:DDK450 DNG442:DNG450 DXC442:DXC450 EGY442:EGY450 EQU442:EQU450 FAQ442:FAQ450 FKM442:FKM450 FUI442:FUI450 GEE442:GEE450 GOA442:GOA450 GXW442:GXW450 HHS442:HHS450 HRO442:HRO450 IBK442:IBK450 ILG442:ILG450 IVC442:IVC450 JEY442:JEY450 JOU442:JOU450 JYQ442:JYQ450 KIM442:KIM450 KSI442:KSI450 LCE442:LCE450 LMA442:LMA450 LVW442:LVW450 MFS442:MFS450 MPO442:MPO450 MZK442:MZK450 NJG442:NJG450 NTC442:NTC450 OCY442:OCY450 OMU442:OMU450 OWQ442:OWQ450 PGM442:PGM450 PQI442:PQI450 QAE442:QAE450 QKA442:QKA450 QTW442:QTW450 RDS442:RDS450 RNO442:RNO450 RXK442:RXK450 SHG442:SHG450 SRC442:SRC450 TAY442:TAY450 TKU442:TKU450 TUQ442:TUQ450 UEM442:UEM450 UOI442:UOI450 UYE442:UYE450 VIA442:VIA450 VRW442:VRW450 WBS442:WBS450 WLO442:WLO450 WVK442:WVK450 IY193:IY195 IY852 SU852 ACQ852 AMM852 AWI852 BGE852 BQA852 BZW852 CJS852 CTO852 DDK852 DNG852 DXC852 EGY852 EQU852 FAQ852 FKM852 FUI852 GEE852 GOA852 GXW852 HHS852 HRO852 IBK852 ILG852 IVC852 JEY852 JOU852 JYQ852 KIM852 KSI852 LCE852 LMA852 LVW852 MFS852 MPO852 MZK852 NJG852 NTC852 OCY852 OMU852 OWQ852 PGM852 PQI852 QAE852 QKA852 QTW852 RDS852 RNO852 RXK852 SHG852 SRC852 TAY852 TKU852 TUQ852 UEM852 UOI852 UYE852 VIA852 VRW852 WBS852 WLO852 WVK852 D1151:D1153 D627:D628" xr:uid="{C0E68903-F057-4FD4-B4A9-91CB424B067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154:H154 JB154:JC154 SX154:SY154 ACT154:ACU154 AMP154:AMQ154 AWL154:AWM154 BGH154:BGI154 BQD154:BQE154 BZZ154:CAA154 CJV154:CJW154 CTR154:CTS154 DDN154:DDO154 DNJ154:DNK154 DXF154:DXG154 EHB154:EHC154 EQX154:EQY154 FAT154:FAU154 FKP154:FKQ154 FUL154:FUM154 GEH154:GEI154 GOD154:GOE154 GXZ154:GYA154 HHV154:HHW154 HRR154:HRS154 IBN154:IBO154 ILJ154:ILK154 IVF154:IVG154 JFB154:JFC154 JOX154:JOY154 JYT154:JYU154 KIP154:KIQ154 KSL154:KSM154 LCH154:LCI154 LMD154:LME154 LVZ154:LWA154 MFV154:MFW154 MPR154:MPS154 MZN154:MZO154 NJJ154:NJK154 NTF154:NTG154 ODB154:ODC154 OMX154:OMY154 OWT154:OWU154 PGP154:PGQ154 PQL154:PQM154 QAH154:QAI154 QKD154:QKE154 QTZ154:QUA154 RDV154:RDW154 RNR154:RNS154 RXN154:RXO154 SHJ154:SHK154 SRF154:SRG154 TBB154:TBC154 TKX154:TKY154 TUT154:TUU154 UEP154:UEQ154 UOL154:UOM154 UYH154:UYI154 VID154:VIE154 VRZ154:VSA154 WBV154:WBW154 WLR154:WLS154 WVN154:WVO154 G66041:H66041 JB66040:JC66040 SX66040:SY66040 ACT66040:ACU66040 AMP66040:AMQ66040 AWL66040:AWM66040 BGH66040:BGI66040 BQD66040:BQE66040 BZZ66040:CAA66040 CJV66040:CJW66040 CTR66040:CTS66040 DDN66040:DDO66040 DNJ66040:DNK66040 DXF66040:DXG66040 EHB66040:EHC66040 EQX66040:EQY66040 FAT66040:FAU66040 FKP66040:FKQ66040 FUL66040:FUM66040 GEH66040:GEI66040 GOD66040:GOE66040 GXZ66040:GYA66040 HHV66040:HHW66040 HRR66040:HRS66040 IBN66040:IBO66040 ILJ66040:ILK66040 IVF66040:IVG66040 JFB66040:JFC66040 JOX66040:JOY66040 JYT66040:JYU66040 KIP66040:KIQ66040 KSL66040:KSM66040 LCH66040:LCI66040 LMD66040:LME66040 LVZ66040:LWA66040 MFV66040:MFW66040 MPR66040:MPS66040 MZN66040:MZO66040 NJJ66040:NJK66040 NTF66040:NTG66040 ODB66040:ODC66040 OMX66040:OMY66040 OWT66040:OWU66040 PGP66040:PGQ66040 PQL66040:PQM66040 QAH66040:QAI66040 QKD66040:QKE66040 QTZ66040:QUA66040 RDV66040:RDW66040 RNR66040:RNS66040 RXN66040:RXO66040 SHJ66040:SHK66040 SRF66040:SRG66040 TBB66040:TBC66040 TKX66040:TKY66040 TUT66040:TUU66040 UEP66040:UEQ66040 UOL66040:UOM66040 UYH66040:UYI66040 VID66040:VIE66040 VRZ66040:VSA66040 WBV66040:WBW66040 WLR66040:WLS66040 WVN66040:WVO66040 G131577:H131577 JB131576:JC131576 SX131576:SY131576 ACT131576:ACU131576 AMP131576:AMQ131576 AWL131576:AWM131576 BGH131576:BGI131576 BQD131576:BQE131576 BZZ131576:CAA131576 CJV131576:CJW131576 CTR131576:CTS131576 DDN131576:DDO131576 DNJ131576:DNK131576 DXF131576:DXG131576 EHB131576:EHC131576 EQX131576:EQY131576 FAT131576:FAU131576 FKP131576:FKQ131576 FUL131576:FUM131576 GEH131576:GEI131576 GOD131576:GOE131576 GXZ131576:GYA131576 HHV131576:HHW131576 HRR131576:HRS131576 IBN131576:IBO131576 ILJ131576:ILK131576 IVF131576:IVG131576 JFB131576:JFC131576 JOX131576:JOY131576 JYT131576:JYU131576 KIP131576:KIQ131576 KSL131576:KSM131576 LCH131576:LCI131576 LMD131576:LME131576 LVZ131576:LWA131576 MFV131576:MFW131576 MPR131576:MPS131576 MZN131576:MZO131576 NJJ131576:NJK131576 NTF131576:NTG131576 ODB131576:ODC131576 OMX131576:OMY131576 OWT131576:OWU131576 PGP131576:PGQ131576 PQL131576:PQM131576 QAH131576:QAI131576 QKD131576:QKE131576 QTZ131576:QUA131576 RDV131576:RDW131576 RNR131576:RNS131576 RXN131576:RXO131576 SHJ131576:SHK131576 SRF131576:SRG131576 TBB131576:TBC131576 TKX131576:TKY131576 TUT131576:TUU131576 UEP131576:UEQ131576 UOL131576:UOM131576 UYH131576:UYI131576 VID131576:VIE131576 VRZ131576:VSA131576 WBV131576:WBW131576 WLR131576:WLS131576 WVN131576:WVO131576 G197113:H197113 JB197112:JC197112 SX197112:SY197112 ACT197112:ACU197112 AMP197112:AMQ197112 AWL197112:AWM197112 BGH197112:BGI197112 BQD197112:BQE197112 BZZ197112:CAA197112 CJV197112:CJW197112 CTR197112:CTS197112 DDN197112:DDO197112 DNJ197112:DNK197112 DXF197112:DXG197112 EHB197112:EHC197112 EQX197112:EQY197112 FAT197112:FAU197112 FKP197112:FKQ197112 FUL197112:FUM197112 GEH197112:GEI197112 GOD197112:GOE197112 GXZ197112:GYA197112 HHV197112:HHW197112 HRR197112:HRS197112 IBN197112:IBO197112 ILJ197112:ILK197112 IVF197112:IVG197112 JFB197112:JFC197112 JOX197112:JOY197112 JYT197112:JYU197112 KIP197112:KIQ197112 KSL197112:KSM197112 LCH197112:LCI197112 LMD197112:LME197112 LVZ197112:LWA197112 MFV197112:MFW197112 MPR197112:MPS197112 MZN197112:MZO197112 NJJ197112:NJK197112 NTF197112:NTG197112 ODB197112:ODC197112 OMX197112:OMY197112 OWT197112:OWU197112 PGP197112:PGQ197112 PQL197112:PQM197112 QAH197112:QAI197112 QKD197112:QKE197112 QTZ197112:QUA197112 RDV197112:RDW197112 RNR197112:RNS197112 RXN197112:RXO197112 SHJ197112:SHK197112 SRF197112:SRG197112 TBB197112:TBC197112 TKX197112:TKY197112 TUT197112:TUU197112 UEP197112:UEQ197112 UOL197112:UOM197112 UYH197112:UYI197112 VID197112:VIE197112 VRZ197112:VSA197112 WBV197112:WBW197112 WLR197112:WLS197112 WVN197112:WVO197112 G262649:H262649 JB262648:JC262648 SX262648:SY262648 ACT262648:ACU262648 AMP262648:AMQ262648 AWL262648:AWM262648 BGH262648:BGI262648 BQD262648:BQE262648 BZZ262648:CAA262648 CJV262648:CJW262648 CTR262648:CTS262648 DDN262648:DDO262648 DNJ262648:DNK262648 DXF262648:DXG262648 EHB262648:EHC262648 EQX262648:EQY262648 FAT262648:FAU262648 FKP262648:FKQ262648 FUL262648:FUM262648 GEH262648:GEI262648 GOD262648:GOE262648 GXZ262648:GYA262648 HHV262648:HHW262648 HRR262648:HRS262648 IBN262648:IBO262648 ILJ262648:ILK262648 IVF262648:IVG262648 JFB262648:JFC262648 JOX262648:JOY262648 JYT262648:JYU262648 KIP262648:KIQ262648 KSL262648:KSM262648 LCH262648:LCI262648 LMD262648:LME262648 LVZ262648:LWA262648 MFV262648:MFW262648 MPR262648:MPS262648 MZN262648:MZO262648 NJJ262648:NJK262648 NTF262648:NTG262648 ODB262648:ODC262648 OMX262648:OMY262648 OWT262648:OWU262648 PGP262648:PGQ262648 PQL262648:PQM262648 QAH262648:QAI262648 QKD262648:QKE262648 QTZ262648:QUA262648 RDV262648:RDW262648 RNR262648:RNS262648 RXN262648:RXO262648 SHJ262648:SHK262648 SRF262648:SRG262648 TBB262648:TBC262648 TKX262648:TKY262648 TUT262648:TUU262648 UEP262648:UEQ262648 UOL262648:UOM262648 UYH262648:UYI262648 VID262648:VIE262648 VRZ262648:VSA262648 WBV262648:WBW262648 WLR262648:WLS262648 WVN262648:WVO262648 G328185:H328185 JB328184:JC328184 SX328184:SY328184 ACT328184:ACU328184 AMP328184:AMQ328184 AWL328184:AWM328184 BGH328184:BGI328184 BQD328184:BQE328184 BZZ328184:CAA328184 CJV328184:CJW328184 CTR328184:CTS328184 DDN328184:DDO328184 DNJ328184:DNK328184 DXF328184:DXG328184 EHB328184:EHC328184 EQX328184:EQY328184 FAT328184:FAU328184 FKP328184:FKQ328184 FUL328184:FUM328184 GEH328184:GEI328184 GOD328184:GOE328184 GXZ328184:GYA328184 HHV328184:HHW328184 HRR328184:HRS328184 IBN328184:IBO328184 ILJ328184:ILK328184 IVF328184:IVG328184 JFB328184:JFC328184 JOX328184:JOY328184 JYT328184:JYU328184 KIP328184:KIQ328184 KSL328184:KSM328184 LCH328184:LCI328184 LMD328184:LME328184 LVZ328184:LWA328184 MFV328184:MFW328184 MPR328184:MPS328184 MZN328184:MZO328184 NJJ328184:NJK328184 NTF328184:NTG328184 ODB328184:ODC328184 OMX328184:OMY328184 OWT328184:OWU328184 PGP328184:PGQ328184 PQL328184:PQM328184 QAH328184:QAI328184 QKD328184:QKE328184 QTZ328184:QUA328184 RDV328184:RDW328184 RNR328184:RNS328184 RXN328184:RXO328184 SHJ328184:SHK328184 SRF328184:SRG328184 TBB328184:TBC328184 TKX328184:TKY328184 TUT328184:TUU328184 UEP328184:UEQ328184 UOL328184:UOM328184 UYH328184:UYI328184 VID328184:VIE328184 VRZ328184:VSA328184 WBV328184:WBW328184 WLR328184:WLS328184 WVN328184:WVO328184 G393721:H393721 JB393720:JC393720 SX393720:SY393720 ACT393720:ACU393720 AMP393720:AMQ393720 AWL393720:AWM393720 BGH393720:BGI393720 BQD393720:BQE393720 BZZ393720:CAA393720 CJV393720:CJW393720 CTR393720:CTS393720 DDN393720:DDO393720 DNJ393720:DNK393720 DXF393720:DXG393720 EHB393720:EHC393720 EQX393720:EQY393720 FAT393720:FAU393720 FKP393720:FKQ393720 FUL393720:FUM393720 GEH393720:GEI393720 GOD393720:GOE393720 GXZ393720:GYA393720 HHV393720:HHW393720 HRR393720:HRS393720 IBN393720:IBO393720 ILJ393720:ILK393720 IVF393720:IVG393720 JFB393720:JFC393720 JOX393720:JOY393720 JYT393720:JYU393720 KIP393720:KIQ393720 KSL393720:KSM393720 LCH393720:LCI393720 LMD393720:LME393720 LVZ393720:LWA393720 MFV393720:MFW393720 MPR393720:MPS393720 MZN393720:MZO393720 NJJ393720:NJK393720 NTF393720:NTG393720 ODB393720:ODC393720 OMX393720:OMY393720 OWT393720:OWU393720 PGP393720:PGQ393720 PQL393720:PQM393720 QAH393720:QAI393720 QKD393720:QKE393720 QTZ393720:QUA393720 RDV393720:RDW393720 RNR393720:RNS393720 RXN393720:RXO393720 SHJ393720:SHK393720 SRF393720:SRG393720 TBB393720:TBC393720 TKX393720:TKY393720 TUT393720:TUU393720 UEP393720:UEQ393720 UOL393720:UOM393720 UYH393720:UYI393720 VID393720:VIE393720 VRZ393720:VSA393720 WBV393720:WBW393720 WLR393720:WLS393720 WVN393720:WVO393720 G459257:H459257 JB459256:JC459256 SX459256:SY459256 ACT459256:ACU459256 AMP459256:AMQ459256 AWL459256:AWM459256 BGH459256:BGI459256 BQD459256:BQE459256 BZZ459256:CAA459256 CJV459256:CJW459256 CTR459256:CTS459256 DDN459256:DDO459256 DNJ459256:DNK459256 DXF459256:DXG459256 EHB459256:EHC459256 EQX459256:EQY459256 FAT459256:FAU459256 FKP459256:FKQ459256 FUL459256:FUM459256 GEH459256:GEI459256 GOD459256:GOE459256 GXZ459256:GYA459256 HHV459256:HHW459256 HRR459256:HRS459256 IBN459256:IBO459256 ILJ459256:ILK459256 IVF459256:IVG459256 JFB459256:JFC459256 JOX459256:JOY459256 JYT459256:JYU459256 KIP459256:KIQ459256 KSL459256:KSM459256 LCH459256:LCI459256 LMD459256:LME459256 LVZ459256:LWA459256 MFV459256:MFW459256 MPR459256:MPS459256 MZN459256:MZO459256 NJJ459256:NJK459256 NTF459256:NTG459256 ODB459256:ODC459256 OMX459256:OMY459256 OWT459256:OWU459256 PGP459256:PGQ459256 PQL459256:PQM459256 QAH459256:QAI459256 QKD459256:QKE459256 QTZ459256:QUA459256 RDV459256:RDW459256 RNR459256:RNS459256 RXN459256:RXO459256 SHJ459256:SHK459256 SRF459256:SRG459256 TBB459256:TBC459256 TKX459256:TKY459256 TUT459256:TUU459256 UEP459256:UEQ459256 UOL459256:UOM459256 UYH459256:UYI459256 VID459256:VIE459256 VRZ459256:VSA459256 WBV459256:WBW459256 WLR459256:WLS459256 WVN459256:WVO459256 G524793:H524793 JB524792:JC524792 SX524792:SY524792 ACT524792:ACU524792 AMP524792:AMQ524792 AWL524792:AWM524792 BGH524792:BGI524792 BQD524792:BQE524792 BZZ524792:CAA524792 CJV524792:CJW524792 CTR524792:CTS524792 DDN524792:DDO524792 DNJ524792:DNK524792 DXF524792:DXG524792 EHB524792:EHC524792 EQX524792:EQY524792 FAT524792:FAU524792 FKP524792:FKQ524792 FUL524792:FUM524792 GEH524792:GEI524792 GOD524792:GOE524792 GXZ524792:GYA524792 HHV524792:HHW524792 HRR524792:HRS524792 IBN524792:IBO524792 ILJ524792:ILK524792 IVF524792:IVG524792 JFB524792:JFC524792 JOX524792:JOY524792 JYT524792:JYU524792 KIP524792:KIQ524792 KSL524792:KSM524792 LCH524792:LCI524792 LMD524792:LME524792 LVZ524792:LWA524792 MFV524792:MFW524792 MPR524792:MPS524792 MZN524792:MZO524792 NJJ524792:NJK524792 NTF524792:NTG524792 ODB524792:ODC524792 OMX524792:OMY524792 OWT524792:OWU524792 PGP524792:PGQ524792 PQL524792:PQM524792 QAH524792:QAI524792 QKD524792:QKE524792 QTZ524792:QUA524792 RDV524792:RDW524792 RNR524792:RNS524792 RXN524792:RXO524792 SHJ524792:SHK524792 SRF524792:SRG524792 TBB524792:TBC524792 TKX524792:TKY524792 TUT524792:TUU524792 UEP524792:UEQ524792 UOL524792:UOM524792 UYH524792:UYI524792 VID524792:VIE524792 VRZ524792:VSA524792 WBV524792:WBW524792 WLR524792:WLS524792 WVN524792:WVO524792 G590329:H590329 JB590328:JC590328 SX590328:SY590328 ACT590328:ACU590328 AMP590328:AMQ590328 AWL590328:AWM590328 BGH590328:BGI590328 BQD590328:BQE590328 BZZ590328:CAA590328 CJV590328:CJW590328 CTR590328:CTS590328 DDN590328:DDO590328 DNJ590328:DNK590328 DXF590328:DXG590328 EHB590328:EHC590328 EQX590328:EQY590328 FAT590328:FAU590328 FKP590328:FKQ590328 FUL590328:FUM590328 GEH590328:GEI590328 GOD590328:GOE590328 GXZ590328:GYA590328 HHV590328:HHW590328 HRR590328:HRS590328 IBN590328:IBO590328 ILJ590328:ILK590328 IVF590328:IVG590328 JFB590328:JFC590328 JOX590328:JOY590328 JYT590328:JYU590328 KIP590328:KIQ590328 KSL590328:KSM590328 LCH590328:LCI590328 LMD590328:LME590328 LVZ590328:LWA590328 MFV590328:MFW590328 MPR590328:MPS590328 MZN590328:MZO590328 NJJ590328:NJK590328 NTF590328:NTG590328 ODB590328:ODC590328 OMX590328:OMY590328 OWT590328:OWU590328 PGP590328:PGQ590328 PQL590328:PQM590328 QAH590328:QAI590328 QKD590328:QKE590328 QTZ590328:QUA590328 RDV590328:RDW590328 RNR590328:RNS590328 RXN590328:RXO590328 SHJ590328:SHK590328 SRF590328:SRG590328 TBB590328:TBC590328 TKX590328:TKY590328 TUT590328:TUU590328 UEP590328:UEQ590328 UOL590328:UOM590328 UYH590328:UYI590328 VID590328:VIE590328 VRZ590328:VSA590328 WBV590328:WBW590328 WLR590328:WLS590328 WVN590328:WVO590328 G655865:H655865 JB655864:JC655864 SX655864:SY655864 ACT655864:ACU655864 AMP655864:AMQ655864 AWL655864:AWM655864 BGH655864:BGI655864 BQD655864:BQE655864 BZZ655864:CAA655864 CJV655864:CJW655864 CTR655864:CTS655864 DDN655864:DDO655864 DNJ655864:DNK655864 DXF655864:DXG655864 EHB655864:EHC655864 EQX655864:EQY655864 FAT655864:FAU655864 FKP655864:FKQ655864 FUL655864:FUM655864 GEH655864:GEI655864 GOD655864:GOE655864 GXZ655864:GYA655864 HHV655864:HHW655864 HRR655864:HRS655864 IBN655864:IBO655864 ILJ655864:ILK655864 IVF655864:IVG655864 JFB655864:JFC655864 JOX655864:JOY655864 JYT655864:JYU655864 KIP655864:KIQ655864 KSL655864:KSM655864 LCH655864:LCI655864 LMD655864:LME655864 LVZ655864:LWA655864 MFV655864:MFW655864 MPR655864:MPS655864 MZN655864:MZO655864 NJJ655864:NJK655864 NTF655864:NTG655864 ODB655864:ODC655864 OMX655864:OMY655864 OWT655864:OWU655864 PGP655864:PGQ655864 PQL655864:PQM655864 QAH655864:QAI655864 QKD655864:QKE655864 QTZ655864:QUA655864 RDV655864:RDW655864 RNR655864:RNS655864 RXN655864:RXO655864 SHJ655864:SHK655864 SRF655864:SRG655864 TBB655864:TBC655864 TKX655864:TKY655864 TUT655864:TUU655864 UEP655864:UEQ655864 UOL655864:UOM655864 UYH655864:UYI655864 VID655864:VIE655864 VRZ655864:VSA655864 WBV655864:WBW655864 WLR655864:WLS655864 WVN655864:WVO655864 G721401:H721401 JB721400:JC721400 SX721400:SY721400 ACT721400:ACU721400 AMP721400:AMQ721400 AWL721400:AWM721400 BGH721400:BGI721400 BQD721400:BQE721400 BZZ721400:CAA721400 CJV721400:CJW721400 CTR721400:CTS721400 DDN721400:DDO721400 DNJ721400:DNK721400 DXF721400:DXG721400 EHB721400:EHC721400 EQX721400:EQY721400 FAT721400:FAU721400 FKP721400:FKQ721400 FUL721400:FUM721400 GEH721400:GEI721400 GOD721400:GOE721400 GXZ721400:GYA721400 HHV721400:HHW721400 HRR721400:HRS721400 IBN721400:IBO721400 ILJ721400:ILK721400 IVF721400:IVG721400 JFB721400:JFC721400 JOX721400:JOY721400 JYT721400:JYU721400 KIP721400:KIQ721400 KSL721400:KSM721400 LCH721400:LCI721400 LMD721400:LME721400 LVZ721400:LWA721400 MFV721400:MFW721400 MPR721400:MPS721400 MZN721400:MZO721400 NJJ721400:NJK721400 NTF721400:NTG721400 ODB721400:ODC721400 OMX721400:OMY721400 OWT721400:OWU721400 PGP721400:PGQ721400 PQL721400:PQM721400 QAH721400:QAI721400 QKD721400:QKE721400 QTZ721400:QUA721400 RDV721400:RDW721400 RNR721400:RNS721400 RXN721400:RXO721400 SHJ721400:SHK721400 SRF721400:SRG721400 TBB721400:TBC721400 TKX721400:TKY721400 TUT721400:TUU721400 UEP721400:UEQ721400 UOL721400:UOM721400 UYH721400:UYI721400 VID721400:VIE721400 VRZ721400:VSA721400 WBV721400:WBW721400 WLR721400:WLS721400 WVN721400:WVO721400 G786937:H786937 JB786936:JC786936 SX786936:SY786936 ACT786936:ACU786936 AMP786936:AMQ786936 AWL786936:AWM786936 BGH786936:BGI786936 BQD786936:BQE786936 BZZ786936:CAA786936 CJV786936:CJW786936 CTR786936:CTS786936 DDN786936:DDO786936 DNJ786936:DNK786936 DXF786936:DXG786936 EHB786936:EHC786936 EQX786936:EQY786936 FAT786936:FAU786936 FKP786936:FKQ786936 FUL786936:FUM786936 GEH786936:GEI786936 GOD786936:GOE786936 GXZ786936:GYA786936 HHV786936:HHW786936 HRR786936:HRS786936 IBN786936:IBO786936 ILJ786936:ILK786936 IVF786936:IVG786936 JFB786936:JFC786936 JOX786936:JOY786936 JYT786936:JYU786936 KIP786936:KIQ786936 KSL786936:KSM786936 LCH786936:LCI786936 LMD786936:LME786936 LVZ786936:LWA786936 MFV786936:MFW786936 MPR786936:MPS786936 MZN786936:MZO786936 NJJ786936:NJK786936 NTF786936:NTG786936 ODB786936:ODC786936 OMX786936:OMY786936 OWT786936:OWU786936 PGP786936:PGQ786936 PQL786936:PQM786936 QAH786936:QAI786936 QKD786936:QKE786936 QTZ786936:QUA786936 RDV786936:RDW786936 RNR786936:RNS786936 RXN786936:RXO786936 SHJ786936:SHK786936 SRF786936:SRG786936 TBB786936:TBC786936 TKX786936:TKY786936 TUT786936:TUU786936 UEP786936:UEQ786936 UOL786936:UOM786936 UYH786936:UYI786936 VID786936:VIE786936 VRZ786936:VSA786936 WBV786936:WBW786936 WLR786936:WLS786936 WVN786936:WVO786936 G852473:H852473 JB852472:JC852472 SX852472:SY852472 ACT852472:ACU852472 AMP852472:AMQ852472 AWL852472:AWM852472 BGH852472:BGI852472 BQD852472:BQE852472 BZZ852472:CAA852472 CJV852472:CJW852472 CTR852472:CTS852472 DDN852472:DDO852472 DNJ852472:DNK852472 DXF852472:DXG852472 EHB852472:EHC852472 EQX852472:EQY852472 FAT852472:FAU852472 FKP852472:FKQ852472 FUL852472:FUM852472 GEH852472:GEI852472 GOD852472:GOE852472 GXZ852472:GYA852472 HHV852472:HHW852472 HRR852472:HRS852472 IBN852472:IBO852472 ILJ852472:ILK852472 IVF852472:IVG852472 JFB852472:JFC852472 JOX852472:JOY852472 JYT852472:JYU852472 KIP852472:KIQ852472 KSL852472:KSM852472 LCH852472:LCI852472 LMD852472:LME852472 LVZ852472:LWA852472 MFV852472:MFW852472 MPR852472:MPS852472 MZN852472:MZO852472 NJJ852472:NJK852472 NTF852472:NTG852472 ODB852472:ODC852472 OMX852472:OMY852472 OWT852472:OWU852472 PGP852472:PGQ852472 PQL852472:PQM852472 QAH852472:QAI852472 QKD852472:QKE852472 QTZ852472:QUA852472 RDV852472:RDW852472 RNR852472:RNS852472 RXN852472:RXO852472 SHJ852472:SHK852472 SRF852472:SRG852472 TBB852472:TBC852472 TKX852472:TKY852472 TUT852472:TUU852472 UEP852472:UEQ852472 UOL852472:UOM852472 UYH852472:UYI852472 VID852472:VIE852472 VRZ852472:VSA852472 WBV852472:WBW852472 WLR852472:WLS852472 WVN852472:WVO852472 G918009:H918009 JB918008:JC918008 SX918008:SY918008 ACT918008:ACU918008 AMP918008:AMQ918008 AWL918008:AWM918008 BGH918008:BGI918008 BQD918008:BQE918008 BZZ918008:CAA918008 CJV918008:CJW918008 CTR918008:CTS918008 DDN918008:DDO918008 DNJ918008:DNK918008 DXF918008:DXG918008 EHB918008:EHC918008 EQX918008:EQY918008 FAT918008:FAU918008 FKP918008:FKQ918008 FUL918008:FUM918008 GEH918008:GEI918008 GOD918008:GOE918008 GXZ918008:GYA918008 HHV918008:HHW918008 HRR918008:HRS918008 IBN918008:IBO918008 ILJ918008:ILK918008 IVF918008:IVG918008 JFB918008:JFC918008 JOX918008:JOY918008 JYT918008:JYU918008 KIP918008:KIQ918008 KSL918008:KSM918008 LCH918008:LCI918008 LMD918008:LME918008 LVZ918008:LWA918008 MFV918008:MFW918008 MPR918008:MPS918008 MZN918008:MZO918008 NJJ918008:NJK918008 NTF918008:NTG918008 ODB918008:ODC918008 OMX918008:OMY918008 OWT918008:OWU918008 PGP918008:PGQ918008 PQL918008:PQM918008 QAH918008:QAI918008 QKD918008:QKE918008 QTZ918008:QUA918008 RDV918008:RDW918008 RNR918008:RNS918008 RXN918008:RXO918008 SHJ918008:SHK918008 SRF918008:SRG918008 TBB918008:TBC918008 TKX918008:TKY918008 TUT918008:TUU918008 UEP918008:UEQ918008 UOL918008:UOM918008 UYH918008:UYI918008 VID918008:VIE918008 VRZ918008:VSA918008 WBV918008:WBW918008 WLR918008:WLS918008 WVN918008:WVO918008 G983545:H983545 JB983544:JC983544 SX983544:SY983544 ACT983544:ACU983544 AMP983544:AMQ983544 AWL983544:AWM983544 BGH983544:BGI983544 BQD983544:BQE983544 BZZ983544:CAA983544 CJV983544:CJW983544 CTR983544:CTS983544 DDN983544:DDO983544 DNJ983544:DNK983544 DXF983544:DXG983544 EHB983544:EHC983544 EQX983544:EQY983544 FAT983544:FAU983544 FKP983544:FKQ983544 FUL983544:FUM983544 GEH983544:GEI983544 GOD983544:GOE983544 GXZ983544:GYA983544 HHV983544:HHW983544 HRR983544:HRS983544 IBN983544:IBO983544 ILJ983544:ILK983544 IVF983544:IVG983544 JFB983544:JFC983544 JOX983544:JOY983544 JYT983544:JYU983544 KIP983544:KIQ983544 KSL983544:KSM983544 LCH983544:LCI983544 LMD983544:LME983544 LVZ983544:LWA983544 MFV983544:MFW983544 MPR983544:MPS983544 MZN983544:MZO983544 NJJ983544:NJK983544 NTF983544:NTG983544 ODB983544:ODC983544 OMX983544:OMY983544 OWT983544:OWU983544 PGP983544:PGQ983544 PQL983544:PQM983544 QAH983544:QAI983544 QKD983544:QKE983544 QTZ983544:QUA983544 RDV983544:RDW983544 RNR983544:RNS983544 RXN983544:RXO983544 SHJ983544:SHK983544 SRF983544:SRG983544 TBB983544:TBC983544 TKX983544:TKY983544 TUT983544:TUU983544 UEP983544:UEQ983544 UOL983544:UOM983544 UYH983544:UYI983544 VID983544:VIE983544 VRZ983544:VSA983544 WBV983544:WBW983544 WLR983544:WLS983544 WVN983544:WVO983544 G302:H302 JB302:JC302 SX302:SY302 ACT302:ACU302 AMP302:AMQ302 AWL302:AWM302 BGH302:BGI302 BQD302:BQE302 BZZ302:CAA302 CJV302:CJW302 CTR302:CTS302 DDN302:DDO302 DNJ302:DNK302 DXF302:DXG302 EHB302:EHC302 EQX302:EQY302 FAT302:FAU302 FKP302:FKQ302 FUL302:FUM302 GEH302:GEI302 GOD302:GOE302 GXZ302:GYA302 HHV302:HHW302 HRR302:HRS302 IBN302:IBO302 ILJ302:ILK302 IVF302:IVG302 JFB302:JFC302 JOX302:JOY302 JYT302:JYU302 KIP302:KIQ302 KSL302:KSM302 LCH302:LCI302 LMD302:LME302 LVZ302:LWA302 MFV302:MFW302 MPR302:MPS302 MZN302:MZO302 NJJ302:NJK302 NTF302:NTG302 ODB302:ODC302 OMX302:OMY302 OWT302:OWU302 PGP302:PGQ302 PQL302:PQM302 QAH302:QAI302 QKD302:QKE302 QTZ302:QUA302 RDV302:RDW302 RNR302:RNS302 RXN302:RXO302 SHJ302:SHK302 SRF302:SRG302 TBB302:TBC302 TKX302:TKY302 TUT302:TUU302 UEP302:UEQ302 UOL302:UOM302 UYH302:UYI302 VID302:VIE302 VRZ302:VSA302 WBV302:WBW302 WLR302:WLS302 WVN302:WVO302 G66141:H66141 JB66140:JC66140 SX66140:SY66140 ACT66140:ACU66140 AMP66140:AMQ66140 AWL66140:AWM66140 BGH66140:BGI66140 BQD66140:BQE66140 BZZ66140:CAA66140 CJV66140:CJW66140 CTR66140:CTS66140 DDN66140:DDO66140 DNJ66140:DNK66140 DXF66140:DXG66140 EHB66140:EHC66140 EQX66140:EQY66140 FAT66140:FAU66140 FKP66140:FKQ66140 FUL66140:FUM66140 GEH66140:GEI66140 GOD66140:GOE66140 GXZ66140:GYA66140 HHV66140:HHW66140 HRR66140:HRS66140 IBN66140:IBO66140 ILJ66140:ILK66140 IVF66140:IVG66140 JFB66140:JFC66140 JOX66140:JOY66140 JYT66140:JYU66140 KIP66140:KIQ66140 KSL66140:KSM66140 LCH66140:LCI66140 LMD66140:LME66140 LVZ66140:LWA66140 MFV66140:MFW66140 MPR66140:MPS66140 MZN66140:MZO66140 NJJ66140:NJK66140 NTF66140:NTG66140 ODB66140:ODC66140 OMX66140:OMY66140 OWT66140:OWU66140 PGP66140:PGQ66140 PQL66140:PQM66140 QAH66140:QAI66140 QKD66140:QKE66140 QTZ66140:QUA66140 RDV66140:RDW66140 RNR66140:RNS66140 RXN66140:RXO66140 SHJ66140:SHK66140 SRF66140:SRG66140 TBB66140:TBC66140 TKX66140:TKY66140 TUT66140:TUU66140 UEP66140:UEQ66140 UOL66140:UOM66140 UYH66140:UYI66140 VID66140:VIE66140 VRZ66140:VSA66140 WBV66140:WBW66140 WLR66140:WLS66140 WVN66140:WVO66140 G131677:H131677 JB131676:JC131676 SX131676:SY131676 ACT131676:ACU131676 AMP131676:AMQ131676 AWL131676:AWM131676 BGH131676:BGI131676 BQD131676:BQE131676 BZZ131676:CAA131676 CJV131676:CJW131676 CTR131676:CTS131676 DDN131676:DDO131676 DNJ131676:DNK131676 DXF131676:DXG131676 EHB131676:EHC131676 EQX131676:EQY131676 FAT131676:FAU131676 FKP131676:FKQ131676 FUL131676:FUM131676 GEH131676:GEI131676 GOD131676:GOE131676 GXZ131676:GYA131676 HHV131676:HHW131676 HRR131676:HRS131676 IBN131676:IBO131676 ILJ131676:ILK131676 IVF131676:IVG131676 JFB131676:JFC131676 JOX131676:JOY131676 JYT131676:JYU131676 KIP131676:KIQ131676 KSL131676:KSM131676 LCH131676:LCI131676 LMD131676:LME131676 LVZ131676:LWA131676 MFV131676:MFW131676 MPR131676:MPS131676 MZN131676:MZO131676 NJJ131676:NJK131676 NTF131676:NTG131676 ODB131676:ODC131676 OMX131676:OMY131676 OWT131676:OWU131676 PGP131676:PGQ131676 PQL131676:PQM131676 QAH131676:QAI131676 QKD131676:QKE131676 QTZ131676:QUA131676 RDV131676:RDW131676 RNR131676:RNS131676 RXN131676:RXO131676 SHJ131676:SHK131676 SRF131676:SRG131676 TBB131676:TBC131676 TKX131676:TKY131676 TUT131676:TUU131676 UEP131676:UEQ131676 UOL131676:UOM131676 UYH131676:UYI131676 VID131676:VIE131676 VRZ131676:VSA131676 WBV131676:WBW131676 WLR131676:WLS131676 WVN131676:WVO131676 G197213:H197213 JB197212:JC197212 SX197212:SY197212 ACT197212:ACU197212 AMP197212:AMQ197212 AWL197212:AWM197212 BGH197212:BGI197212 BQD197212:BQE197212 BZZ197212:CAA197212 CJV197212:CJW197212 CTR197212:CTS197212 DDN197212:DDO197212 DNJ197212:DNK197212 DXF197212:DXG197212 EHB197212:EHC197212 EQX197212:EQY197212 FAT197212:FAU197212 FKP197212:FKQ197212 FUL197212:FUM197212 GEH197212:GEI197212 GOD197212:GOE197212 GXZ197212:GYA197212 HHV197212:HHW197212 HRR197212:HRS197212 IBN197212:IBO197212 ILJ197212:ILK197212 IVF197212:IVG197212 JFB197212:JFC197212 JOX197212:JOY197212 JYT197212:JYU197212 KIP197212:KIQ197212 KSL197212:KSM197212 LCH197212:LCI197212 LMD197212:LME197212 LVZ197212:LWA197212 MFV197212:MFW197212 MPR197212:MPS197212 MZN197212:MZO197212 NJJ197212:NJK197212 NTF197212:NTG197212 ODB197212:ODC197212 OMX197212:OMY197212 OWT197212:OWU197212 PGP197212:PGQ197212 PQL197212:PQM197212 QAH197212:QAI197212 QKD197212:QKE197212 QTZ197212:QUA197212 RDV197212:RDW197212 RNR197212:RNS197212 RXN197212:RXO197212 SHJ197212:SHK197212 SRF197212:SRG197212 TBB197212:TBC197212 TKX197212:TKY197212 TUT197212:TUU197212 UEP197212:UEQ197212 UOL197212:UOM197212 UYH197212:UYI197212 VID197212:VIE197212 VRZ197212:VSA197212 WBV197212:WBW197212 WLR197212:WLS197212 WVN197212:WVO197212 G262749:H262749 JB262748:JC262748 SX262748:SY262748 ACT262748:ACU262748 AMP262748:AMQ262748 AWL262748:AWM262748 BGH262748:BGI262748 BQD262748:BQE262748 BZZ262748:CAA262748 CJV262748:CJW262748 CTR262748:CTS262748 DDN262748:DDO262748 DNJ262748:DNK262748 DXF262748:DXG262748 EHB262748:EHC262748 EQX262748:EQY262748 FAT262748:FAU262748 FKP262748:FKQ262748 FUL262748:FUM262748 GEH262748:GEI262748 GOD262748:GOE262748 GXZ262748:GYA262748 HHV262748:HHW262748 HRR262748:HRS262748 IBN262748:IBO262748 ILJ262748:ILK262748 IVF262748:IVG262748 JFB262748:JFC262748 JOX262748:JOY262748 JYT262748:JYU262748 KIP262748:KIQ262748 KSL262748:KSM262748 LCH262748:LCI262748 LMD262748:LME262748 LVZ262748:LWA262748 MFV262748:MFW262748 MPR262748:MPS262748 MZN262748:MZO262748 NJJ262748:NJK262748 NTF262748:NTG262748 ODB262748:ODC262748 OMX262748:OMY262748 OWT262748:OWU262748 PGP262748:PGQ262748 PQL262748:PQM262748 QAH262748:QAI262748 QKD262748:QKE262748 QTZ262748:QUA262748 RDV262748:RDW262748 RNR262748:RNS262748 RXN262748:RXO262748 SHJ262748:SHK262748 SRF262748:SRG262748 TBB262748:TBC262748 TKX262748:TKY262748 TUT262748:TUU262748 UEP262748:UEQ262748 UOL262748:UOM262748 UYH262748:UYI262748 VID262748:VIE262748 VRZ262748:VSA262748 WBV262748:WBW262748 WLR262748:WLS262748 WVN262748:WVO262748 G328285:H328285 JB328284:JC328284 SX328284:SY328284 ACT328284:ACU328284 AMP328284:AMQ328284 AWL328284:AWM328284 BGH328284:BGI328284 BQD328284:BQE328284 BZZ328284:CAA328284 CJV328284:CJW328284 CTR328284:CTS328284 DDN328284:DDO328284 DNJ328284:DNK328284 DXF328284:DXG328284 EHB328284:EHC328284 EQX328284:EQY328284 FAT328284:FAU328284 FKP328284:FKQ328284 FUL328284:FUM328284 GEH328284:GEI328284 GOD328284:GOE328284 GXZ328284:GYA328284 HHV328284:HHW328284 HRR328284:HRS328284 IBN328284:IBO328284 ILJ328284:ILK328284 IVF328284:IVG328284 JFB328284:JFC328284 JOX328284:JOY328284 JYT328284:JYU328284 KIP328284:KIQ328284 KSL328284:KSM328284 LCH328284:LCI328284 LMD328284:LME328284 LVZ328284:LWA328284 MFV328284:MFW328284 MPR328284:MPS328284 MZN328284:MZO328284 NJJ328284:NJK328284 NTF328284:NTG328284 ODB328284:ODC328284 OMX328284:OMY328284 OWT328284:OWU328284 PGP328284:PGQ328284 PQL328284:PQM328284 QAH328284:QAI328284 QKD328284:QKE328284 QTZ328284:QUA328284 RDV328284:RDW328284 RNR328284:RNS328284 RXN328284:RXO328284 SHJ328284:SHK328284 SRF328284:SRG328284 TBB328284:TBC328284 TKX328284:TKY328284 TUT328284:TUU328284 UEP328284:UEQ328284 UOL328284:UOM328284 UYH328284:UYI328284 VID328284:VIE328284 VRZ328284:VSA328284 WBV328284:WBW328284 WLR328284:WLS328284 WVN328284:WVO328284 G393821:H393821 JB393820:JC393820 SX393820:SY393820 ACT393820:ACU393820 AMP393820:AMQ393820 AWL393820:AWM393820 BGH393820:BGI393820 BQD393820:BQE393820 BZZ393820:CAA393820 CJV393820:CJW393820 CTR393820:CTS393820 DDN393820:DDO393820 DNJ393820:DNK393820 DXF393820:DXG393820 EHB393820:EHC393820 EQX393820:EQY393820 FAT393820:FAU393820 FKP393820:FKQ393820 FUL393820:FUM393820 GEH393820:GEI393820 GOD393820:GOE393820 GXZ393820:GYA393820 HHV393820:HHW393820 HRR393820:HRS393820 IBN393820:IBO393820 ILJ393820:ILK393820 IVF393820:IVG393820 JFB393820:JFC393820 JOX393820:JOY393820 JYT393820:JYU393820 KIP393820:KIQ393820 KSL393820:KSM393820 LCH393820:LCI393820 LMD393820:LME393820 LVZ393820:LWA393820 MFV393820:MFW393820 MPR393820:MPS393820 MZN393820:MZO393820 NJJ393820:NJK393820 NTF393820:NTG393820 ODB393820:ODC393820 OMX393820:OMY393820 OWT393820:OWU393820 PGP393820:PGQ393820 PQL393820:PQM393820 QAH393820:QAI393820 QKD393820:QKE393820 QTZ393820:QUA393820 RDV393820:RDW393820 RNR393820:RNS393820 RXN393820:RXO393820 SHJ393820:SHK393820 SRF393820:SRG393820 TBB393820:TBC393820 TKX393820:TKY393820 TUT393820:TUU393820 UEP393820:UEQ393820 UOL393820:UOM393820 UYH393820:UYI393820 VID393820:VIE393820 VRZ393820:VSA393820 WBV393820:WBW393820 WLR393820:WLS393820 WVN393820:WVO393820 G459357:H459357 JB459356:JC459356 SX459356:SY459356 ACT459356:ACU459356 AMP459356:AMQ459356 AWL459356:AWM459356 BGH459356:BGI459356 BQD459356:BQE459356 BZZ459356:CAA459356 CJV459356:CJW459356 CTR459356:CTS459356 DDN459356:DDO459356 DNJ459356:DNK459356 DXF459356:DXG459356 EHB459356:EHC459356 EQX459356:EQY459356 FAT459356:FAU459356 FKP459356:FKQ459356 FUL459356:FUM459356 GEH459356:GEI459356 GOD459356:GOE459356 GXZ459356:GYA459356 HHV459356:HHW459356 HRR459356:HRS459356 IBN459356:IBO459356 ILJ459356:ILK459356 IVF459356:IVG459356 JFB459356:JFC459356 JOX459356:JOY459356 JYT459356:JYU459356 KIP459356:KIQ459356 KSL459356:KSM459356 LCH459356:LCI459356 LMD459356:LME459356 LVZ459356:LWA459356 MFV459356:MFW459356 MPR459356:MPS459356 MZN459356:MZO459356 NJJ459356:NJK459356 NTF459356:NTG459356 ODB459356:ODC459356 OMX459356:OMY459356 OWT459356:OWU459356 PGP459356:PGQ459356 PQL459356:PQM459356 QAH459356:QAI459356 QKD459356:QKE459356 QTZ459356:QUA459356 RDV459356:RDW459356 RNR459356:RNS459356 RXN459356:RXO459356 SHJ459356:SHK459356 SRF459356:SRG459356 TBB459356:TBC459356 TKX459356:TKY459356 TUT459356:TUU459356 UEP459356:UEQ459356 UOL459356:UOM459356 UYH459356:UYI459356 VID459356:VIE459356 VRZ459356:VSA459356 WBV459356:WBW459356 WLR459356:WLS459356 WVN459356:WVO459356 G524893:H524893 JB524892:JC524892 SX524892:SY524892 ACT524892:ACU524892 AMP524892:AMQ524892 AWL524892:AWM524892 BGH524892:BGI524892 BQD524892:BQE524892 BZZ524892:CAA524892 CJV524892:CJW524892 CTR524892:CTS524892 DDN524892:DDO524892 DNJ524892:DNK524892 DXF524892:DXG524892 EHB524892:EHC524892 EQX524892:EQY524892 FAT524892:FAU524892 FKP524892:FKQ524892 FUL524892:FUM524892 GEH524892:GEI524892 GOD524892:GOE524892 GXZ524892:GYA524892 HHV524892:HHW524892 HRR524892:HRS524892 IBN524892:IBO524892 ILJ524892:ILK524892 IVF524892:IVG524892 JFB524892:JFC524892 JOX524892:JOY524892 JYT524892:JYU524892 KIP524892:KIQ524892 KSL524892:KSM524892 LCH524892:LCI524892 LMD524892:LME524892 LVZ524892:LWA524892 MFV524892:MFW524892 MPR524892:MPS524892 MZN524892:MZO524892 NJJ524892:NJK524892 NTF524892:NTG524892 ODB524892:ODC524892 OMX524892:OMY524892 OWT524892:OWU524892 PGP524892:PGQ524892 PQL524892:PQM524892 QAH524892:QAI524892 QKD524892:QKE524892 QTZ524892:QUA524892 RDV524892:RDW524892 RNR524892:RNS524892 RXN524892:RXO524892 SHJ524892:SHK524892 SRF524892:SRG524892 TBB524892:TBC524892 TKX524892:TKY524892 TUT524892:TUU524892 UEP524892:UEQ524892 UOL524892:UOM524892 UYH524892:UYI524892 VID524892:VIE524892 VRZ524892:VSA524892 WBV524892:WBW524892 WLR524892:WLS524892 WVN524892:WVO524892 G590429:H590429 JB590428:JC590428 SX590428:SY590428 ACT590428:ACU590428 AMP590428:AMQ590428 AWL590428:AWM590428 BGH590428:BGI590428 BQD590428:BQE590428 BZZ590428:CAA590428 CJV590428:CJW590428 CTR590428:CTS590428 DDN590428:DDO590428 DNJ590428:DNK590428 DXF590428:DXG590428 EHB590428:EHC590428 EQX590428:EQY590428 FAT590428:FAU590428 FKP590428:FKQ590428 FUL590428:FUM590428 GEH590428:GEI590428 GOD590428:GOE590428 GXZ590428:GYA590428 HHV590428:HHW590428 HRR590428:HRS590428 IBN590428:IBO590428 ILJ590428:ILK590428 IVF590428:IVG590428 JFB590428:JFC590428 JOX590428:JOY590428 JYT590428:JYU590428 KIP590428:KIQ590428 KSL590428:KSM590428 LCH590428:LCI590428 LMD590428:LME590428 LVZ590428:LWA590428 MFV590428:MFW590428 MPR590428:MPS590428 MZN590428:MZO590428 NJJ590428:NJK590428 NTF590428:NTG590428 ODB590428:ODC590428 OMX590428:OMY590428 OWT590428:OWU590428 PGP590428:PGQ590428 PQL590428:PQM590428 QAH590428:QAI590428 QKD590428:QKE590428 QTZ590428:QUA590428 RDV590428:RDW590428 RNR590428:RNS590428 RXN590428:RXO590428 SHJ590428:SHK590428 SRF590428:SRG590428 TBB590428:TBC590428 TKX590428:TKY590428 TUT590428:TUU590428 UEP590428:UEQ590428 UOL590428:UOM590428 UYH590428:UYI590428 VID590428:VIE590428 VRZ590428:VSA590428 WBV590428:WBW590428 WLR590428:WLS590428 WVN590428:WVO590428 G655965:H655965 JB655964:JC655964 SX655964:SY655964 ACT655964:ACU655964 AMP655964:AMQ655964 AWL655964:AWM655964 BGH655964:BGI655964 BQD655964:BQE655964 BZZ655964:CAA655964 CJV655964:CJW655964 CTR655964:CTS655964 DDN655964:DDO655964 DNJ655964:DNK655964 DXF655964:DXG655964 EHB655964:EHC655964 EQX655964:EQY655964 FAT655964:FAU655964 FKP655964:FKQ655964 FUL655964:FUM655964 GEH655964:GEI655964 GOD655964:GOE655964 GXZ655964:GYA655964 HHV655964:HHW655964 HRR655964:HRS655964 IBN655964:IBO655964 ILJ655964:ILK655964 IVF655964:IVG655964 JFB655964:JFC655964 JOX655964:JOY655964 JYT655964:JYU655964 KIP655964:KIQ655964 KSL655964:KSM655964 LCH655964:LCI655964 LMD655964:LME655964 LVZ655964:LWA655964 MFV655964:MFW655964 MPR655964:MPS655964 MZN655964:MZO655964 NJJ655964:NJK655964 NTF655964:NTG655964 ODB655964:ODC655964 OMX655964:OMY655964 OWT655964:OWU655964 PGP655964:PGQ655964 PQL655964:PQM655964 QAH655964:QAI655964 QKD655964:QKE655964 QTZ655964:QUA655964 RDV655964:RDW655964 RNR655964:RNS655964 RXN655964:RXO655964 SHJ655964:SHK655964 SRF655964:SRG655964 TBB655964:TBC655964 TKX655964:TKY655964 TUT655964:TUU655964 UEP655964:UEQ655964 UOL655964:UOM655964 UYH655964:UYI655964 VID655964:VIE655964 VRZ655964:VSA655964 WBV655964:WBW655964 WLR655964:WLS655964 WVN655964:WVO655964 G721501:H721501 JB721500:JC721500 SX721500:SY721500 ACT721500:ACU721500 AMP721500:AMQ721500 AWL721500:AWM721500 BGH721500:BGI721500 BQD721500:BQE721500 BZZ721500:CAA721500 CJV721500:CJW721500 CTR721500:CTS721500 DDN721500:DDO721500 DNJ721500:DNK721500 DXF721500:DXG721500 EHB721500:EHC721500 EQX721500:EQY721500 FAT721500:FAU721500 FKP721500:FKQ721500 FUL721500:FUM721500 GEH721500:GEI721500 GOD721500:GOE721500 GXZ721500:GYA721500 HHV721500:HHW721500 HRR721500:HRS721500 IBN721500:IBO721500 ILJ721500:ILK721500 IVF721500:IVG721500 JFB721500:JFC721500 JOX721500:JOY721500 JYT721500:JYU721500 KIP721500:KIQ721500 KSL721500:KSM721500 LCH721500:LCI721500 LMD721500:LME721500 LVZ721500:LWA721500 MFV721500:MFW721500 MPR721500:MPS721500 MZN721500:MZO721500 NJJ721500:NJK721500 NTF721500:NTG721500 ODB721500:ODC721500 OMX721500:OMY721500 OWT721500:OWU721500 PGP721500:PGQ721500 PQL721500:PQM721500 QAH721500:QAI721500 QKD721500:QKE721500 QTZ721500:QUA721500 RDV721500:RDW721500 RNR721500:RNS721500 RXN721500:RXO721500 SHJ721500:SHK721500 SRF721500:SRG721500 TBB721500:TBC721500 TKX721500:TKY721500 TUT721500:TUU721500 UEP721500:UEQ721500 UOL721500:UOM721500 UYH721500:UYI721500 VID721500:VIE721500 VRZ721500:VSA721500 WBV721500:WBW721500 WLR721500:WLS721500 WVN721500:WVO721500 G787037:H787037 JB787036:JC787036 SX787036:SY787036 ACT787036:ACU787036 AMP787036:AMQ787036 AWL787036:AWM787036 BGH787036:BGI787036 BQD787036:BQE787036 BZZ787036:CAA787036 CJV787036:CJW787036 CTR787036:CTS787036 DDN787036:DDO787036 DNJ787036:DNK787036 DXF787036:DXG787036 EHB787036:EHC787036 EQX787036:EQY787036 FAT787036:FAU787036 FKP787036:FKQ787036 FUL787036:FUM787036 GEH787036:GEI787036 GOD787036:GOE787036 GXZ787036:GYA787036 HHV787036:HHW787036 HRR787036:HRS787036 IBN787036:IBO787036 ILJ787036:ILK787036 IVF787036:IVG787036 JFB787036:JFC787036 JOX787036:JOY787036 JYT787036:JYU787036 KIP787036:KIQ787036 KSL787036:KSM787036 LCH787036:LCI787036 LMD787036:LME787036 LVZ787036:LWA787036 MFV787036:MFW787036 MPR787036:MPS787036 MZN787036:MZO787036 NJJ787036:NJK787036 NTF787036:NTG787036 ODB787036:ODC787036 OMX787036:OMY787036 OWT787036:OWU787036 PGP787036:PGQ787036 PQL787036:PQM787036 QAH787036:QAI787036 QKD787036:QKE787036 QTZ787036:QUA787036 RDV787036:RDW787036 RNR787036:RNS787036 RXN787036:RXO787036 SHJ787036:SHK787036 SRF787036:SRG787036 TBB787036:TBC787036 TKX787036:TKY787036 TUT787036:TUU787036 UEP787036:UEQ787036 UOL787036:UOM787036 UYH787036:UYI787036 VID787036:VIE787036 VRZ787036:VSA787036 WBV787036:WBW787036 WLR787036:WLS787036 WVN787036:WVO787036 G852573:H852573 JB852572:JC852572 SX852572:SY852572 ACT852572:ACU852572 AMP852572:AMQ852572 AWL852572:AWM852572 BGH852572:BGI852572 BQD852572:BQE852572 BZZ852572:CAA852572 CJV852572:CJW852572 CTR852572:CTS852572 DDN852572:DDO852572 DNJ852572:DNK852572 DXF852572:DXG852572 EHB852572:EHC852572 EQX852572:EQY852572 FAT852572:FAU852572 FKP852572:FKQ852572 FUL852572:FUM852572 GEH852572:GEI852572 GOD852572:GOE852572 GXZ852572:GYA852572 HHV852572:HHW852572 HRR852572:HRS852572 IBN852572:IBO852572 ILJ852572:ILK852572 IVF852572:IVG852572 JFB852572:JFC852572 JOX852572:JOY852572 JYT852572:JYU852572 KIP852572:KIQ852572 KSL852572:KSM852572 LCH852572:LCI852572 LMD852572:LME852572 LVZ852572:LWA852572 MFV852572:MFW852572 MPR852572:MPS852572 MZN852572:MZO852572 NJJ852572:NJK852572 NTF852572:NTG852572 ODB852572:ODC852572 OMX852572:OMY852572 OWT852572:OWU852572 PGP852572:PGQ852572 PQL852572:PQM852572 QAH852572:QAI852572 QKD852572:QKE852572 QTZ852572:QUA852572 RDV852572:RDW852572 RNR852572:RNS852572 RXN852572:RXO852572 SHJ852572:SHK852572 SRF852572:SRG852572 TBB852572:TBC852572 TKX852572:TKY852572 TUT852572:TUU852572 UEP852572:UEQ852572 UOL852572:UOM852572 UYH852572:UYI852572 VID852572:VIE852572 VRZ852572:VSA852572 WBV852572:WBW852572 WLR852572:WLS852572 WVN852572:WVO852572 G918109:H918109 JB918108:JC918108 SX918108:SY918108 ACT918108:ACU918108 AMP918108:AMQ918108 AWL918108:AWM918108 BGH918108:BGI918108 BQD918108:BQE918108 BZZ918108:CAA918108 CJV918108:CJW918108 CTR918108:CTS918108 DDN918108:DDO918108 DNJ918108:DNK918108 DXF918108:DXG918108 EHB918108:EHC918108 EQX918108:EQY918108 FAT918108:FAU918108 FKP918108:FKQ918108 FUL918108:FUM918108 GEH918108:GEI918108 GOD918108:GOE918108 GXZ918108:GYA918108 HHV918108:HHW918108 HRR918108:HRS918108 IBN918108:IBO918108 ILJ918108:ILK918108 IVF918108:IVG918108 JFB918108:JFC918108 JOX918108:JOY918108 JYT918108:JYU918108 KIP918108:KIQ918108 KSL918108:KSM918108 LCH918108:LCI918108 LMD918108:LME918108 LVZ918108:LWA918108 MFV918108:MFW918108 MPR918108:MPS918108 MZN918108:MZO918108 NJJ918108:NJK918108 NTF918108:NTG918108 ODB918108:ODC918108 OMX918108:OMY918108 OWT918108:OWU918108 PGP918108:PGQ918108 PQL918108:PQM918108 QAH918108:QAI918108 QKD918108:QKE918108 QTZ918108:QUA918108 RDV918108:RDW918108 RNR918108:RNS918108 RXN918108:RXO918108 SHJ918108:SHK918108 SRF918108:SRG918108 TBB918108:TBC918108 TKX918108:TKY918108 TUT918108:TUU918108 UEP918108:UEQ918108 UOL918108:UOM918108 UYH918108:UYI918108 VID918108:VIE918108 VRZ918108:VSA918108 WBV918108:WBW918108 WLR918108:WLS918108 WVN918108:WVO918108 G983645:H983645 JB983644:JC983644 SX983644:SY983644 ACT983644:ACU983644 AMP983644:AMQ983644 AWL983644:AWM983644 BGH983644:BGI983644 BQD983644:BQE983644 BZZ983644:CAA983644 CJV983644:CJW983644 CTR983644:CTS983644 DDN983644:DDO983644 DNJ983644:DNK983644 DXF983644:DXG983644 EHB983644:EHC983644 EQX983644:EQY983644 FAT983644:FAU983644 FKP983644:FKQ983644 FUL983644:FUM983644 GEH983644:GEI983644 GOD983644:GOE983644 GXZ983644:GYA983644 HHV983644:HHW983644 HRR983644:HRS983644 IBN983644:IBO983644 ILJ983644:ILK983644 IVF983644:IVG983644 JFB983644:JFC983644 JOX983644:JOY983644 JYT983644:JYU983644 KIP983644:KIQ983644 KSL983644:KSM983644 LCH983644:LCI983644 LMD983644:LME983644 LVZ983644:LWA983644 MFV983644:MFW983644 MPR983644:MPS983644 MZN983644:MZO983644 NJJ983644:NJK983644 NTF983644:NTG983644 ODB983644:ODC983644 OMX983644:OMY983644 OWT983644:OWU983644 PGP983644:PGQ983644 PQL983644:PQM983644 QAH983644:QAI983644 QKD983644:QKE983644 QTZ983644:QUA983644 RDV983644:RDW983644 RNR983644:RNS983644 RXN983644:RXO983644 SHJ983644:SHK983644 SRF983644:SRG983644 TBB983644:TBC983644 TKX983644:TKY983644 TUT983644:TUU983644 UEP983644:UEQ983644 UOL983644:UOM983644 UYH983644:UYI983644 VID983644:VIE983644 VRZ983644:VSA983644 WBV983644:WBW983644 WLR983644:WLS983644 WVN983644:WVO983644 G304:H306 JB304:JC306 SX304:SY306 ACT304:ACU306 AMP304:AMQ306 AWL304:AWM306 BGH304:BGI306 BQD304:BQE306 BZZ304:CAA306 CJV304:CJW306 CTR304:CTS306 DDN304:DDO306 DNJ304:DNK306 DXF304:DXG306 EHB304:EHC306 EQX304:EQY306 FAT304:FAU306 FKP304:FKQ306 FUL304:FUM306 GEH304:GEI306 GOD304:GOE306 GXZ304:GYA306 HHV304:HHW306 HRR304:HRS306 IBN304:IBO306 ILJ304:ILK306 IVF304:IVG306 JFB304:JFC306 JOX304:JOY306 JYT304:JYU306 KIP304:KIQ306 KSL304:KSM306 LCH304:LCI306 LMD304:LME306 LVZ304:LWA306 MFV304:MFW306 MPR304:MPS306 MZN304:MZO306 NJJ304:NJK306 NTF304:NTG306 ODB304:ODC306 OMX304:OMY306 OWT304:OWU306 PGP304:PGQ306 PQL304:PQM306 QAH304:QAI306 QKD304:QKE306 QTZ304:QUA306 RDV304:RDW306 RNR304:RNS306 RXN304:RXO306 SHJ304:SHK306 SRF304:SRG306 TBB304:TBC306 TKX304:TKY306 TUT304:TUU306 UEP304:UEQ306 UOL304:UOM306 UYH304:UYI306 VID304:VIE306 VRZ304:VSA306 WBV304:WBW306 WLR304:WLS306 WVN304:WVO306 G66143:H66145 JB66142:JC66144 SX66142:SY66144 ACT66142:ACU66144 AMP66142:AMQ66144 AWL66142:AWM66144 BGH66142:BGI66144 BQD66142:BQE66144 BZZ66142:CAA66144 CJV66142:CJW66144 CTR66142:CTS66144 DDN66142:DDO66144 DNJ66142:DNK66144 DXF66142:DXG66144 EHB66142:EHC66144 EQX66142:EQY66144 FAT66142:FAU66144 FKP66142:FKQ66144 FUL66142:FUM66144 GEH66142:GEI66144 GOD66142:GOE66144 GXZ66142:GYA66144 HHV66142:HHW66144 HRR66142:HRS66144 IBN66142:IBO66144 ILJ66142:ILK66144 IVF66142:IVG66144 JFB66142:JFC66144 JOX66142:JOY66144 JYT66142:JYU66144 KIP66142:KIQ66144 KSL66142:KSM66144 LCH66142:LCI66144 LMD66142:LME66144 LVZ66142:LWA66144 MFV66142:MFW66144 MPR66142:MPS66144 MZN66142:MZO66144 NJJ66142:NJK66144 NTF66142:NTG66144 ODB66142:ODC66144 OMX66142:OMY66144 OWT66142:OWU66144 PGP66142:PGQ66144 PQL66142:PQM66144 QAH66142:QAI66144 QKD66142:QKE66144 QTZ66142:QUA66144 RDV66142:RDW66144 RNR66142:RNS66144 RXN66142:RXO66144 SHJ66142:SHK66144 SRF66142:SRG66144 TBB66142:TBC66144 TKX66142:TKY66144 TUT66142:TUU66144 UEP66142:UEQ66144 UOL66142:UOM66144 UYH66142:UYI66144 VID66142:VIE66144 VRZ66142:VSA66144 WBV66142:WBW66144 WLR66142:WLS66144 WVN66142:WVO66144 G131679:H131681 JB131678:JC131680 SX131678:SY131680 ACT131678:ACU131680 AMP131678:AMQ131680 AWL131678:AWM131680 BGH131678:BGI131680 BQD131678:BQE131680 BZZ131678:CAA131680 CJV131678:CJW131680 CTR131678:CTS131680 DDN131678:DDO131680 DNJ131678:DNK131680 DXF131678:DXG131680 EHB131678:EHC131680 EQX131678:EQY131680 FAT131678:FAU131680 FKP131678:FKQ131680 FUL131678:FUM131680 GEH131678:GEI131680 GOD131678:GOE131680 GXZ131678:GYA131680 HHV131678:HHW131680 HRR131678:HRS131680 IBN131678:IBO131680 ILJ131678:ILK131680 IVF131678:IVG131680 JFB131678:JFC131680 JOX131678:JOY131680 JYT131678:JYU131680 KIP131678:KIQ131680 KSL131678:KSM131680 LCH131678:LCI131680 LMD131678:LME131680 LVZ131678:LWA131680 MFV131678:MFW131680 MPR131678:MPS131680 MZN131678:MZO131680 NJJ131678:NJK131680 NTF131678:NTG131680 ODB131678:ODC131680 OMX131678:OMY131680 OWT131678:OWU131680 PGP131678:PGQ131680 PQL131678:PQM131680 QAH131678:QAI131680 QKD131678:QKE131680 QTZ131678:QUA131680 RDV131678:RDW131680 RNR131678:RNS131680 RXN131678:RXO131680 SHJ131678:SHK131680 SRF131678:SRG131680 TBB131678:TBC131680 TKX131678:TKY131680 TUT131678:TUU131680 UEP131678:UEQ131680 UOL131678:UOM131680 UYH131678:UYI131680 VID131678:VIE131680 VRZ131678:VSA131680 WBV131678:WBW131680 WLR131678:WLS131680 WVN131678:WVO131680 G197215:H197217 JB197214:JC197216 SX197214:SY197216 ACT197214:ACU197216 AMP197214:AMQ197216 AWL197214:AWM197216 BGH197214:BGI197216 BQD197214:BQE197216 BZZ197214:CAA197216 CJV197214:CJW197216 CTR197214:CTS197216 DDN197214:DDO197216 DNJ197214:DNK197216 DXF197214:DXG197216 EHB197214:EHC197216 EQX197214:EQY197216 FAT197214:FAU197216 FKP197214:FKQ197216 FUL197214:FUM197216 GEH197214:GEI197216 GOD197214:GOE197216 GXZ197214:GYA197216 HHV197214:HHW197216 HRR197214:HRS197216 IBN197214:IBO197216 ILJ197214:ILK197216 IVF197214:IVG197216 JFB197214:JFC197216 JOX197214:JOY197216 JYT197214:JYU197216 KIP197214:KIQ197216 KSL197214:KSM197216 LCH197214:LCI197216 LMD197214:LME197216 LVZ197214:LWA197216 MFV197214:MFW197216 MPR197214:MPS197216 MZN197214:MZO197216 NJJ197214:NJK197216 NTF197214:NTG197216 ODB197214:ODC197216 OMX197214:OMY197216 OWT197214:OWU197216 PGP197214:PGQ197216 PQL197214:PQM197216 QAH197214:QAI197216 QKD197214:QKE197216 QTZ197214:QUA197216 RDV197214:RDW197216 RNR197214:RNS197216 RXN197214:RXO197216 SHJ197214:SHK197216 SRF197214:SRG197216 TBB197214:TBC197216 TKX197214:TKY197216 TUT197214:TUU197216 UEP197214:UEQ197216 UOL197214:UOM197216 UYH197214:UYI197216 VID197214:VIE197216 VRZ197214:VSA197216 WBV197214:WBW197216 WLR197214:WLS197216 WVN197214:WVO197216 G262751:H262753 JB262750:JC262752 SX262750:SY262752 ACT262750:ACU262752 AMP262750:AMQ262752 AWL262750:AWM262752 BGH262750:BGI262752 BQD262750:BQE262752 BZZ262750:CAA262752 CJV262750:CJW262752 CTR262750:CTS262752 DDN262750:DDO262752 DNJ262750:DNK262752 DXF262750:DXG262752 EHB262750:EHC262752 EQX262750:EQY262752 FAT262750:FAU262752 FKP262750:FKQ262752 FUL262750:FUM262752 GEH262750:GEI262752 GOD262750:GOE262752 GXZ262750:GYA262752 HHV262750:HHW262752 HRR262750:HRS262752 IBN262750:IBO262752 ILJ262750:ILK262752 IVF262750:IVG262752 JFB262750:JFC262752 JOX262750:JOY262752 JYT262750:JYU262752 KIP262750:KIQ262752 KSL262750:KSM262752 LCH262750:LCI262752 LMD262750:LME262752 LVZ262750:LWA262752 MFV262750:MFW262752 MPR262750:MPS262752 MZN262750:MZO262752 NJJ262750:NJK262752 NTF262750:NTG262752 ODB262750:ODC262752 OMX262750:OMY262752 OWT262750:OWU262752 PGP262750:PGQ262752 PQL262750:PQM262752 QAH262750:QAI262752 QKD262750:QKE262752 QTZ262750:QUA262752 RDV262750:RDW262752 RNR262750:RNS262752 RXN262750:RXO262752 SHJ262750:SHK262752 SRF262750:SRG262752 TBB262750:TBC262752 TKX262750:TKY262752 TUT262750:TUU262752 UEP262750:UEQ262752 UOL262750:UOM262752 UYH262750:UYI262752 VID262750:VIE262752 VRZ262750:VSA262752 WBV262750:WBW262752 WLR262750:WLS262752 WVN262750:WVO262752 G328287:H328289 JB328286:JC328288 SX328286:SY328288 ACT328286:ACU328288 AMP328286:AMQ328288 AWL328286:AWM328288 BGH328286:BGI328288 BQD328286:BQE328288 BZZ328286:CAA328288 CJV328286:CJW328288 CTR328286:CTS328288 DDN328286:DDO328288 DNJ328286:DNK328288 DXF328286:DXG328288 EHB328286:EHC328288 EQX328286:EQY328288 FAT328286:FAU328288 FKP328286:FKQ328288 FUL328286:FUM328288 GEH328286:GEI328288 GOD328286:GOE328288 GXZ328286:GYA328288 HHV328286:HHW328288 HRR328286:HRS328288 IBN328286:IBO328288 ILJ328286:ILK328288 IVF328286:IVG328288 JFB328286:JFC328288 JOX328286:JOY328288 JYT328286:JYU328288 KIP328286:KIQ328288 KSL328286:KSM328288 LCH328286:LCI328288 LMD328286:LME328288 LVZ328286:LWA328288 MFV328286:MFW328288 MPR328286:MPS328288 MZN328286:MZO328288 NJJ328286:NJK328288 NTF328286:NTG328288 ODB328286:ODC328288 OMX328286:OMY328288 OWT328286:OWU328288 PGP328286:PGQ328288 PQL328286:PQM328288 QAH328286:QAI328288 QKD328286:QKE328288 QTZ328286:QUA328288 RDV328286:RDW328288 RNR328286:RNS328288 RXN328286:RXO328288 SHJ328286:SHK328288 SRF328286:SRG328288 TBB328286:TBC328288 TKX328286:TKY328288 TUT328286:TUU328288 UEP328286:UEQ328288 UOL328286:UOM328288 UYH328286:UYI328288 VID328286:VIE328288 VRZ328286:VSA328288 WBV328286:WBW328288 WLR328286:WLS328288 WVN328286:WVO328288 G393823:H393825 JB393822:JC393824 SX393822:SY393824 ACT393822:ACU393824 AMP393822:AMQ393824 AWL393822:AWM393824 BGH393822:BGI393824 BQD393822:BQE393824 BZZ393822:CAA393824 CJV393822:CJW393824 CTR393822:CTS393824 DDN393822:DDO393824 DNJ393822:DNK393824 DXF393822:DXG393824 EHB393822:EHC393824 EQX393822:EQY393824 FAT393822:FAU393824 FKP393822:FKQ393824 FUL393822:FUM393824 GEH393822:GEI393824 GOD393822:GOE393824 GXZ393822:GYA393824 HHV393822:HHW393824 HRR393822:HRS393824 IBN393822:IBO393824 ILJ393822:ILK393824 IVF393822:IVG393824 JFB393822:JFC393824 JOX393822:JOY393824 JYT393822:JYU393824 KIP393822:KIQ393824 KSL393822:KSM393824 LCH393822:LCI393824 LMD393822:LME393824 LVZ393822:LWA393824 MFV393822:MFW393824 MPR393822:MPS393824 MZN393822:MZO393824 NJJ393822:NJK393824 NTF393822:NTG393824 ODB393822:ODC393824 OMX393822:OMY393824 OWT393822:OWU393824 PGP393822:PGQ393824 PQL393822:PQM393824 QAH393822:QAI393824 QKD393822:QKE393824 QTZ393822:QUA393824 RDV393822:RDW393824 RNR393822:RNS393824 RXN393822:RXO393824 SHJ393822:SHK393824 SRF393822:SRG393824 TBB393822:TBC393824 TKX393822:TKY393824 TUT393822:TUU393824 UEP393822:UEQ393824 UOL393822:UOM393824 UYH393822:UYI393824 VID393822:VIE393824 VRZ393822:VSA393824 WBV393822:WBW393824 WLR393822:WLS393824 WVN393822:WVO393824 G459359:H459361 JB459358:JC459360 SX459358:SY459360 ACT459358:ACU459360 AMP459358:AMQ459360 AWL459358:AWM459360 BGH459358:BGI459360 BQD459358:BQE459360 BZZ459358:CAA459360 CJV459358:CJW459360 CTR459358:CTS459360 DDN459358:DDO459360 DNJ459358:DNK459360 DXF459358:DXG459360 EHB459358:EHC459360 EQX459358:EQY459360 FAT459358:FAU459360 FKP459358:FKQ459360 FUL459358:FUM459360 GEH459358:GEI459360 GOD459358:GOE459360 GXZ459358:GYA459360 HHV459358:HHW459360 HRR459358:HRS459360 IBN459358:IBO459360 ILJ459358:ILK459360 IVF459358:IVG459360 JFB459358:JFC459360 JOX459358:JOY459360 JYT459358:JYU459360 KIP459358:KIQ459360 KSL459358:KSM459360 LCH459358:LCI459360 LMD459358:LME459360 LVZ459358:LWA459360 MFV459358:MFW459360 MPR459358:MPS459360 MZN459358:MZO459360 NJJ459358:NJK459360 NTF459358:NTG459360 ODB459358:ODC459360 OMX459358:OMY459360 OWT459358:OWU459360 PGP459358:PGQ459360 PQL459358:PQM459360 QAH459358:QAI459360 QKD459358:QKE459360 QTZ459358:QUA459360 RDV459358:RDW459360 RNR459358:RNS459360 RXN459358:RXO459360 SHJ459358:SHK459360 SRF459358:SRG459360 TBB459358:TBC459360 TKX459358:TKY459360 TUT459358:TUU459360 UEP459358:UEQ459360 UOL459358:UOM459360 UYH459358:UYI459360 VID459358:VIE459360 VRZ459358:VSA459360 WBV459358:WBW459360 WLR459358:WLS459360 WVN459358:WVO459360 G524895:H524897 JB524894:JC524896 SX524894:SY524896 ACT524894:ACU524896 AMP524894:AMQ524896 AWL524894:AWM524896 BGH524894:BGI524896 BQD524894:BQE524896 BZZ524894:CAA524896 CJV524894:CJW524896 CTR524894:CTS524896 DDN524894:DDO524896 DNJ524894:DNK524896 DXF524894:DXG524896 EHB524894:EHC524896 EQX524894:EQY524896 FAT524894:FAU524896 FKP524894:FKQ524896 FUL524894:FUM524896 GEH524894:GEI524896 GOD524894:GOE524896 GXZ524894:GYA524896 HHV524894:HHW524896 HRR524894:HRS524896 IBN524894:IBO524896 ILJ524894:ILK524896 IVF524894:IVG524896 JFB524894:JFC524896 JOX524894:JOY524896 JYT524894:JYU524896 KIP524894:KIQ524896 KSL524894:KSM524896 LCH524894:LCI524896 LMD524894:LME524896 LVZ524894:LWA524896 MFV524894:MFW524896 MPR524894:MPS524896 MZN524894:MZO524896 NJJ524894:NJK524896 NTF524894:NTG524896 ODB524894:ODC524896 OMX524894:OMY524896 OWT524894:OWU524896 PGP524894:PGQ524896 PQL524894:PQM524896 QAH524894:QAI524896 QKD524894:QKE524896 QTZ524894:QUA524896 RDV524894:RDW524896 RNR524894:RNS524896 RXN524894:RXO524896 SHJ524894:SHK524896 SRF524894:SRG524896 TBB524894:TBC524896 TKX524894:TKY524896 TUT524894:TUU524896 UEP524894:UEQ524896 UOL524894:UOM524896 UYH524894:UYI524896 VID524894:VIE524896 VRZ524894:VSA524896 WBV524894:WBW524896 WLR524894:WLS524896 WVN524894:WVO524896 G590431:H590433 JB590430:JC590432 SX590430:SY590432 ACT590430:ACU590432 AMP590430:AMQ590432 AWL590430:AWM590432 BGH590430:BGI590432 BQD590430:BQE590432 BZZ590430:CAA590432 CJV590430:CJW590432 CTR590430:CTS590432 DDN590430:DDO590432 DNJ590430:DNK590432 DXF590430:DXG590432 EHB590430:EHC590432 EQX590430:EQY590432 FAT590430:FAU590432 FKP590430:FKQ590432 FUL590430:FUM590432 GEH590430:GEI590432 GOD590430:GOE590432 GXZ590430:GYA590432 HHV590430:HHW590432 HRR590430:HRS590432 IBN590430:IBO590432 ILJ590430:ILK590432 IVF590430:IVG590432 JFB590430:JFC590432 JOX590430:JOY590432 JYT590430:JYU590432 KIP590430:KIQ590432 KSL590430:KSM590432 LCH590430:LCI590432 LMD590430:LME590432 LVZ590430:LWA590432 MFV590430:MFW590432 MPR590430:MPS590432 MZN590430:MZO590432 NJJ590430:NJK590432 NTF590430:NTG590432 ODB590430:ODC590432 OMX590430:OMY590432 OWT590430:OWU590432 PGP590430:PGQ590432 PQL590430:PQM590432 QAH590430:QAI590432 QKD590430:QKE590432 QTZ590430:QUA590432 RDV590430:RDW590432 RNR590430:RNS590432 RXN590430:RXO590432 SHJ590430:SHK590432 SRF590430:SRG590432 TBB590430:TBC590432 TKX590430:TKY590432 TUT590430:TUU590432 UEP590430:UEQ590432 UOL590430:UOM590432 UYH590430:UYI590432 VID590430:VIE590432 VRZ590430:VSA590432 WBV590430:WBW590432 WLR590430:WLS590432 WVN590430:WVO590432 G655967:H655969 JB655966:JC655968 SX655966:SY655968 ACT655966:ACU655968 AMP655966:AMQ655968 AWL655966:AWM655968 BGH655966:BGI655968 BQD655966:BQE655968 BZZ655966:CAA655968 CJV655966:CJW655968 CTR655966:CTS655968 DDN655966:DDO655968 DNJ655966:DNK655968 DXF655966:DXG655968 EHB655966:EHC655968 EQX655966:EQY655968 FAT655966:FAU655968 FKP655966:FKQ655968 FUL655966:FUM655968 GEH655966:GEI655968 GOD655966:GOE655968 GXZ655966:GYA655968 HHV655966:HHW655968 HRR655966:HRS655968 IBN655966:IBO655968 ILJ655966:ILK655968 IVF655966:IVG655968 JFB655966:JFC655968 JOX655966:JOY655968 JYT655966:JYU655968 KIP655966:KIQ655968 KSL655966:KSM655968 LCH655966:LCI655968 LMD655966:LME655968 LVZ655966:LWA655968 MFV655966:MFW655968 MPR655966:MPS655968 MZN655966:MZO655968 NJJ655966:NJK655968 NTF655966:NTG655968 ODB655966:ODC655968 OMX655966:OMY655968 OWT655966:OWU655968 PGP655966:PGQ655968 PQL655966:PQM655968 QAH655966:QAI655968 QKD655966:QKE655968 QTZ655966:QUA655968 RDV655966:RDW655968 RNR655966:RNS655968 RXN655966:RXO655968 SHJ655966:SHK655968 SRF655966:SRG655968 TBB655966:TBC655968 TKX655966:TKY655968 TUT655966:TUU655968 UEP655966:UEQ655968 UOL655966:UOM655968 UYH655966:UYI655968 VID655966:VIE655968 VRZ655966:VSA655968 WBV655966:WBW655968 WLR655966:WLS655968 WVN655966:WVO655968 G721503:H721505 JB721502:JC721504 SX721502:SY721504 ACT721502:ACU721504 AMP721502:AMQ721504 AWL721502:AWM721504 BGH721502:BGI721504 BQD721502:BQE721504 BZZ721502:CAA721504 CJV721502:CJW721504 CTR721502:CTS721504 DDN721502:DDO721504 DNJ721502:DNK721504 DXF721502:DXG721504 EHB721502:EHC721504 EQX721502:EQY721504 FAT721502:FAU721504 FKP721502:FKQ721504 FUL721502:FUM721504 GEH721502:GEI721504 GOD721502:GOE721504 GXZ721502:GYA721504 HHV721502:HHW721504 HRR721502:HRS721504 IBN721502:IBO721504 ILJ721502:ILK721504 IVF721502:IVG721504 JFB721502:JFC721504 JOX721502:JOY721504 JYT721502:JYU721504 KIP721502:KIQ721504 KSL721502:KSM721504 LCH721502:LCI721504 LMD721502:LME721504 LVZ721502:LWA721504 MFV721502:MFW721504 MPR721502:MPS721504 MZN721502:MZO721504 NJJ721502:NJK721504 NTF721502:NTG721504 ODB721502:ODC721504 OMX721502:OMY721504 OWT721502:OWU721504 PGP721502:PGQ721504 PQL721502:PQM721504 QAH721502:QAI721504 QKD721502:QKE721504 QTZ721502:QUA721504 RDV721502:RDW721504 RNR721502:RNS721504 RXN721502:RXO721504 SHJ721502:SHK721504 SRF721502:SRG721504 TBB721502:TBC721504 TKX721502:TKY721504 TUT721502:TUU721504 UEP721502:UEQ721504 UOL721502:UOM721504 UYH721502:UYI721504 VID721502:VIE721504 VRZ721502:VSA721504 WBV721502:WBW721504 WLR721502:WLS721504 WVN721502:WVO721504 G787039:H787041 JB787038:JC787040 SX787038:SY787040 ACT787038:ACU787040 AMP787038:AMQ787040 AWL787038:AWM787040 BGH787038:BGI787040 BQD787038:BQE787040 BZZ787038:CAA787040 CJV787038:CJW787040 CTR787038:CTS787040 DDN787038:DDO787040 DNJ787038:DNK787040 DXF787038:DXG787040 EHB787038:EHC787040 EQX787038:EQY787040 FAT787038:FAU787040 FKP787038:FKQ787040 FUL787038:FUM787040 GEH787038:GEI787040 GOD787038:GOE787040 GXZ787038:GYA787040 HHV787038:HHW787040 HRR787038:HRS787040 IBN787038:IBO787040 ILJ787038:ILK787040 IVF787038:IVG787040 JFB787038:JFC787040 JOX787038:JOY787040 JYT787038:JYU787040 KIP787038:KIQ787040 KSL787038:KSM787040 LCH787038:LCI787040 LMD787038:LME787040 LVZ787038:LWA787040 MFV787038:MFW787040 MPR787038:MPS787040 MZN787038:MZO787040 NJJ787038:NJK787040 NTF787038:NTG787040 ODB787038:ODC787040 OMX787038:OMY787040 OWT787038:OWU787040 PGP787038:PGQ787040 PQL787038:PQM787040 QAH787038:QAI787040 QKD787038:QKE787040 QTZ787038:QUA787040 RDV787038:RDW787040 RNR787038:RNS787040 RXN787038:RXO787040 SHJ787038:SHK787040 SRF787038:SRG787040 TBB787038:TBC787040 TKX787038:TKY787040 TUT787038:TUU787040 UEP787038:UEQ787040 UOL787038:UOM787040 UYH787038:UYI787040 VID787038:VIE787040 VRZ787038:VSA787040 WBV787038:WBW787040 WLR787038:WLS787040 WVN787038:WVO787040 G852575:H852577 JB852574:JC852576 SX852574:SY852576 ACT852574:ACU852576 AMP852574:AMQ852576 AWL852574:AWM852576 BGH852574:BGI852576 BQD852574:BQE852576 BZZ852574:CAA852576 CJV852574:CJW852576 CTR852574:CTS852576 DDN852574:DDO852576 DNJ852574:DNK852576 DXF852574:DXG852576 EHB852574:EHC852576 EQX852574:EQY852576 FAT852574:FAU852576 FKP852574:FKQ852576 FUL852574:FUM852576 GEH852574:GEI852576 GOD852574:GOE852576 GXZ852574:GYA852576 HHV852574:HHW852576 HRR852574:HRS852576 IBN852574:IBO852576 ILJ852574:ILK852576 IVF852574:IVG852576 JFB852574:JFC852576 JOX852574:JOY852576 JYT852574:JYU852576 KIP852574:KIQ852576 KSL852574:KSM852576 LCH852574:LCI852576 LMD852574:LME852576 LVZ852574:LWA852576 MFV852574:MFW852576 MPR852574:MPS852576 MZN852574:MZO852576 NJJ852574:NJK852576 NTF852574:NTG852576 ODB852574:ODC852576 OMX852574:OMY852576 OWT852574:OWU852576 PGP852574:PGQ852576 PQL852574:PQM852576 QAH852574:QAI852576 QKD852574:QKE852576 QTZ852574:QUA852576 RDV852574:RDW852576 RNR852574:RNS852576 RXN852574:RXO852576 SHJ852574:SHK852576 SRF852574:SRG852576 TBB852574:TBC852576 TKX852574:TKY852576 TUT852574:TUU852576 UEP852574:UEQ852576 UOL852574:UOM852576 UYH852574:UYI852576 VID852574:VIE852576 VRZ852574:VSA852576 WBV852574:WBW852576 WLR852574:WLS852576 WVN852574:WVO852576 G918111:H918113 JB918110:JC918112 SX918110:SY918112 ACT918110:ACU918112 AMP918110:AMQ918112 AWL918110:AWM918112 BGH918110:BGI918112 BQD918110:BQE918112 BZZ918110:CAA918112 CJV918110:CJW918112 CTR918110:CTS918112 DDN918110:DDO918112 DNJ918110:DNK918112 DXF918110:DXG918112 EHB918110:EHC918112 EQX918110:EQY918112 FAT918110:FAU918112 FKP918110:FKQ918112 FUL918110:FUM918112 GEH918110:GEI918112 GOD918110:GOE918112 GXZ918110:GYA918112 HHV918110:HHW918112 HRR918110:HRS918112 IBN918110:IBO918112 ILJ918110:ILK918112 IVF918110:IVG918112 JFB918110:JFC918112 JOX918110:JOY918112 JYT918110:JYU918112 KIP918110:KIQ918112 KSL918110:KSM918112 LCH918110:LCI918112 LMD918110:LME918112 LVZ918110:LWA918112 MFV918110:MFW918112 MPR918110:MPS918112 MZN918110:MZO918112 NJJ918110:NJK918112 NTF918110:NTG918112 ODB918110:ODC918112 OMX918110:OMY918112 OWT918110:OWU918112 PGP918110:PGQ918112 PQL918110:PQM918112 QAH918110:QAI918112 QKD918110:QKE918112 QTZ918110:QUA918112 RDV918110:RDW918112 RNR918110:RNS918112 RXN918110:RXO918112 SHJ918110:SHK918112 SRF918110:SRG918112 TBB918110:TBC918112 TKX918110:TKY918112 TUT918110:TUU918112 UEP918110:UEQ918112 UOL918110:UOM918112 UYH918110:UYI918112 VID918110:VIE918112 VRZ918110:VSA918112 WBV918110:WBW918112 WLR918110:WLS918112 WVN918110:WVO918112 G983647:H983649 JB983646:JC983648 SX983646:SY983648 ACT983646:ACU983648 AMP983646:AMQ983648 AWL983646:AWM983648 BGH983646:BGI983648 BQD983646:BQE983648 BZZ983646:CAA983648 CJV983646:CJW983648 CTR983646:CTS983648 DDN983646:DDO983648 DNJ983646:DNK983648 DXF983646:DXG983648 EHB983646:EHC983648 EQX983646:EQY983648 FAT983646:FAU983648 FKP983646:FKQ983648 FUL983646:FUM983648 GEH983646:GEI983648 GOD983646:GOE983648 GXZ983646:GYA983648 HHV983646:HHW983648 HRR983646:HRS983648 IBN983646:IBO983648 ILJ983646:ILK983648 IVF983646:IVG983648 JFB983646:JFC983648 JOX983646:JOY983648 JYT983646:JYU983648 KIP983646:KIQ983648 KSL983646:KSM983648 LCH983646:LCI983648 LMD983646:LME983648 LVZ983646:LWA983648 MFV983646:MFW983648 MPR983646:MPS983648 MZN983646:MZO983648 NJJ983646:NJK983648 NTF983646:NTG983648 ODB983646:ODC983648 OMX983646:OMY983648 OWT983646:OWU983648 PGP983646:PGQ983648 PQL983646:PQM983648 QAH983646:QAI983648 QKD983646:QKE983648 QTZ983646:QUA983648 RDV983646:RDW983648 RNR983646:RNS983648 RXN983646:RXO983648 SHJ983646:SHK983648 SRF983646:SRG983648 TBB983646:TBC983648 TKX983646:TKY983648 TUT983646:TUU983648 UEP983646:UEQ983648 UOL983646:UOM983648 UYH983646:UYI983648 VID983646:VIE983648 VRZ983646:VSA983648 WBV983646:WBW983648 WLR983646:WLS983648 WVN983646:WVO983648 ACT236:ACU252 AMP236:AMQ252 AWL236:AWM252 BGH236:BGI252 BQD236:BQE252 BZZ236:CAA252 CJV236:CJW252 CTR236:CTS252 DDN236:DDO252 DNJ236:DNK252 DXF236:DXG252 EHB236:EHC252 EQX236:EQY252 FAT236:FAU252 FKP236:FKQ252 FUL236:FUM252 GEH236:GEI252 GOD236:GOE252 GXZ236:GYA252 HHV236:HHW252 HRR236:HRS252 IBN236:IBO252 ILJ236:ILK252 IVF236:IVG252 JFB236:JFC252 JOX236:JOY252 JYT236:JYU252 KIP236:KIQ252 KSL236:KSM252 LCH236:LCI252 LMD236:LME252 LVZ236:LWA252 MFV236:MFW252 MPR236:MPS252 MZN236:MZO252 NJJ236:NJK252 NTF236:NTG252 ODB236:ODC252 OMX236:OMY252 OWT236:OWU252 PGP236:PGQ252 PQL236:PQM252 QAH236:QAI252 QKD236:QKE252 QTZ236:QUA252 RDV236:RDW252 RNR236:RNS252 RXN236:RXO252 SHJ236:SHK252 SRF236:SRG252 TBB236:TBC252 TKX236:TKY252 TUT236:TUU252 UEP236:UEQ252 UOL236:UOM252 UYH236:UYI252 VID236:VIE252 VRZ236:VSA252 WBV236:WBW252 WLR236:WLS252 WVN236:WVO252 G236:H252 JB236:JC252 WVN983650:WVO983729 G66048:H66091 JB66047:JC66090 SX66047:SY66090 ACT66047:ACU66090 AMP66047:AMQ66090 AWL66047:AWM66090 BGH66047:BGI66090 BQD66047:BQE66090 BZZ66047:CAA66090 CJV66047:CJW66090 CTR66047:CTS66090 DDN66047:DDO66090 DNJ66047:DNK66090 DXF66047:DXG66090 EHB66047:EHC66090 EQX66047:EQY66090 FAT66047:FAU66090 FKP66047:FKQ66090 FUL66047:FUM66090 GEH66047:GEI66090 GOD66047:GOE66090 GXZ66047:GYA66090 HHV66047:HHW66090 HRR66047:HRS66090 IBN66047:IBO66090 ILJ66047:ILK66090 IVF66047:IVG66090 JFB66047:JFC66090 JOX66047:JOY66090 JYT66047:JYU66090 KIP66047:KIQ66090 KSL66047:KSM66090 LCH66047:LCI66090 LMD66047:LME66090 LVZ66047:LWA66090 MFV66047:MFW66090 MPR66047:MPS66090 MZN66047:MZO66090 NJJ66047:NJK66090 NTF66047:NTG66090 ODB66047:ODC66090 OMX66047:OMY66090 OWT66047:OWU66090 PGP66047:PGQ66090 PQL66047:PQM66090 QAH66047:QAI66090 QKD66047:QKE66090 QTZ66047:QUA66090 RDV66047:RDW66090 RNR66047:RNS66090 RXN66047:RXO66090 SHJ66047:SHK66090 SRF66047:SRG66090 TBB66047:TBC66090 TKX66047:TKY66090 TUT66047:TUU66090 UEP66047:UEQ66090 UOL66047:UOM66090 UYH66047:UYI66090 VID66047:VIE66090 VRZ66047:VSA66090 WBV66047:WBW66090 WLR66047:WLS66090 WVN66047:WVO66090 G131584:H131627 JB131583:JC131626 SX131583:SY131626 ACT131583:ACU131626 AMP131583:AMQ131626 AWL131583:AWM131626 BGH131583:BGI131626 BQD131583:BQE131626 BZZ131583:CAA131626 CJV131583:CJW131626 CTR131583:CTS131626 DDN131583:DDO131626 DNJ131583:DNK131626 DXF131583:DXG131626 EHB131583:EHC131626 EQX131583:EQY131626 FAT131583:FAU131626 FKP131583:FKQ131626 FUL131583:FUM131626 GEH131583:GEI131626 GOD131583:GOE131626 GXZ131583:GYA131626 HHV131583:HHW131626 HRR131583:HRS131626 IBN131583:IBO131626 ILJ131583:ILK131626 IVF131583:IVG131626 JFB131583:JFC131626 JOX131583:JOY131626 JYT131583:JYU131626 KIP131583:KIQ131626 KSL131583:KSM131626 LCH131583:LCI131626 LMD131583:LME131626 LVZ131583:LWA131626 MFV131583:MFW131626 MPR131583:MPS131626 MZN131583:MZO131626 NJJ131583:NJK131626 NTF131583:NTG131626 ODB131583:ODC131626 OMX131583:OMY131626 OWT131583:OWU131626 PGP131583:PGQ131626 PQL131583:PQM131626 QAH131583:QAI131626 QKD131583:QKE131626 QTZ131583:QUA131626 RDV131583:RDW131626 RNR131583:RNS131626 RXN131583:RXO131626 SHJ131583:SHK131626 SRF131583:SRG131626 TBB131583:TBC131626 TKX131583:TKY131626 TUT131583:TUU131626 UEP131583:UEQ131626 UOL131583:UOM131626 UYH131583:UYI131626 VID131583:VIE131626 VRZ131583:VSA131626 WBV131583:WBW131626 WLR131583:WLS131626 WVN131583:WVO131626 G197120:H197163 JB197119:JC197162 SX197119:SY197162 ACT197119:ACU197162 AMP197119:AMQ197162 AWL197119:AWM197162 BGH197119:BGI197162 BQD197119:BQE197162 BZZ197119:CAA197162 CJV197119:CJW197162 CTR197119:CTS197162 DDN197119:DDO197162 DNJ197119:DNK197162 DXF197119:DXG197162 EHB197119:EHC197162 EQX197119:EQY197162 FAT197119:FAU197162 FKP197119:FKQ197162 FUL197119:FUM197162 GEH197119:GEI197162 GOD197119:GOE197162 GXZ197119:GYA197162 HHV197119:HHW197162 HRR197119:HRS197162 IBN197119:IBO197162 ILJ197119:ILK197162 IVF197119:IVG197162 JFB197119:JFC197162 JOX197119:JOY197162 JYT197119:JYU197162 KIP197119:KIQ197162 KSL197119:KSM197162 LCH197119:LCI197162 LMD197119:LME197162 LVZ197119:LWA197162 MFV197119:MFW197162 MPR197119:MPS197162 MZN197119:MZO197162 NJJ197119:NJK197162 NTF197119:NTG197162 ODB197119:ODC197162 OMX197119:OMY197162 OWT197119:OWU197162 PGP197119:PGQ197162 PQL197119:PQM197162 QAH197119:QAI197162 QKD197119:QKE197162 QTZ197119:QUA197162 RDV197119:RDW197162 RNR197119:RNS197162 RXN197119:RXO197162 SHJ197119:SHK197162 SRF197119:SRG197162 TBB197119:TBC197162 TKX197119:TKY197162 TUT197119:TUU197162 UEP197119:UEQ197162 UOL197119:UOM197162 UYH197119:UYI197162 VID197119:VIE197162 VRZ197119:VSA197162 WBV197119:WBW197162 WLR197119:WLS197162 WVN197119:WVO197162 G262656:H262699 JB262655:JC262698 SX262655:SY262698 ACT262655:ACU262698 AMP262655:AMQ262698 AWL262655:AWM262698 BGH262655:BGI262698 BQD262655:BQE262698 BZZ262655:CAA262698 CJV262655:CJW262698 CTR262655:CTS262698 DDN262655:DDO262698 DNJ262655:DNK262698 DXF262655:DXG262698 EHB262655:EHC262698 EQX262655:EQY262698 FAT262655:FAU262698 FKP262655:FKQ262698 FUL262655:FUM262698 GEH262655:GEI262698 GOD262655:GOE262698 GXZ262655:GYA262698 HHV262655:HHW262698 HRR262655:HRS262698 IBN262655:IBO262698 ILJ262655:ILK262698 IVF262655:IVG262698 JFB262655:JFC262698 JOX262655:JOY262698 JYT262655:JYU262698 KIP262655:KIQ262698 KSL262655:KSM262698 LCH262655:LCI262698 LMD262655:LME262698 LVZ262655:LWA262698 MFV262655:MFW262698 MPR262655:MPS262698 MZN262655:MZO262698 NJJ262655:NJK262698 NTF262655:NTG262698 ODB262655:ODC262698 OMX262655:OMY262698 OWT262655:OWU262698 PGP262655:PGQ262698 PQL262655:PQM262698 QAH262655:QAI262698 QKD262655:QKE262698 QTZ262655:QUA262698 RDV262655:RDW262698 RNR262655:RNS262698 RXN262655:RXO262698 SHJ262655:SHK262698 SRF262655:SRG262698 TBB262655:TBC262698 TKX262655:TKY262698 TUT262655:TUU262698 UEP262655:UEQ262698 UOL262655:UOM262698 UYH262655:UYI262698 VID262655:VIE262698 VRZ262655:VSA262698 WBV262655:WBW262698 WLR262655:WLS262698 WVN262655:WVO262698 G328192:H328235 JB328191:JC328234 SX328191:SY328234 ACT328191:ACU328234 AMP328191:AMQ328234 AWL328191:AWM328234 BGH328191:BGI328234 BQD328191:BQE328234 BZZ328191:CAA328234 CJV328191:CJW328234 CTR328191:CTS328234 DDN328191:DDO328234 DNJ328191:DNK328234 DXF328191:DXG328234 EHB328191:EHC328234 EQX328191:EQY328234 FAT328191:FAU328234 FKP328191:FKQ328234 FUL328191:FUM328234 GEH328191:GEI328234 GOD328191:GOE328234 GXZ328191:GYA328234 HHV328191:HHW328234 HRR328191:HRS328234 IBN328191:IBO328234 ILJ328191:ILK328234 IVF328191:IVG328234 JFB328191:JFC328234 JOX328191:JOY328234 JYT328191:JYU328234 KIP328191:KIQ328234 KSL328191:KSM328234 LCH328191:LCI328234 LMD328191:LME328234 LVZ328191:LWA328234 MFV328191:MFW328234 MPR328191:MPS328234 MZN328191:MZO328234 NJJ328191:NJK328234 NTF328191:NTG328234 ODB328191:ODC328234 OMX328191:OMY328234 OWT328191:OWU328234 PGP328191:PGQ328234 PQL328191:PQM328234 QAH328191:QAI328234 QKD328191:QKE328234 QTZ328191:QUA328234 RDV328191:RDW328234 RNR328191:RNS328234 RXN328191:RXO328234 SHJ328191:SHK328234 SRF328191:SRG328234 TBB328191:TBC328234 TKX328191:TKY328234 TUT328191:TUU328234 UEP328191:UEQ328234 UOL328191:UOM328234 UYH328191:UYI328234 VID328191:VIE328234 VRZ328191:VSA328234 WBV328191:WBW328234 WLR328191:WLS328234 WVN328191:WVO328234 G393728:H393771 JB393727:JC393770 SX393727:SY393770 ACT393727:ACU393770 AMP393727:AMQ393770 AWL393727:AWM393770 BGH393727:BGI393770 BQD393727:BQE393770 BZZ393727:CAA393770 CJV393727:CJW393770 CTR393727:CTS393770 DDN393727:DDO393770 DNJ393727:DNK393770 DXF393727:DXG393770 EHB393727:EHC393770 EQX393727:EQY393770 FAT393727:FAU393770 FKP393727:FKQ393770 FUL393727:FUM393770 GEH393727:GEI393770 GOD393727:GOE393770 GXZ393727:GYA393770 HHV393727:HHW393770 HRR393727:HRS393770 IBN393727:IBO393770 ILJ393727:ILK393770 IVF393727:IVG393770 JFB393727:JFC393770 JOX393727:JOY393770 JYT393727:JYU393770 KIP393727:KIQ393770 KSL393727:KSM393770 LCH393727:LCI393770 LMD393727:LME393770 LVZ393727:LWA393770 MFV393727:MFW393770 MPR393727:MPS393770 MZN393727:MZO393770 NJJ393727:NJK393770 NTF393727:NTG393770 ODB393727:ODC393770 OMX393727:OMY393770 OWT393727:OWU393770 PGP393727:PGQ393770 PQL393727:PQM393770 QAH393727:QAI393770 QKD393727:QKE393770 QTZ393727:QUA393770 RDV393727:RDW393770 RNR393727:RNS393770 RXN393727:RXO393770 SHJ393727:SHK393770 SRF393727:SRG393770 TBB393727:TBC393770 TKX393727:TKY393770 TUT393727:TUU393770 UEP393727:UEQ393770 UOL393727:UOM393770 UYH393727:UYI393770 VID393727:VIE393770 VRZ393727:VSA393770 WBV393727:WBW393770 WLR393727:WLS393770 WVN393727:WVO393770 G459264:H459307 JB459263:JC459306 SX459263:SY459306 ACT459263:ACU459306 AMP459263:AMQ459306 AWL459263:AWM459306 BGH459263:BGI459306 BQD459263:BQE459306 BZZ459263:CAA459306 CJV459263:CJW459306 CTR459263:CTS459306 DDN459263:DDO459306 DNJ459263:DNK459306 DXF459263:DXG459306 EHB459263:EHC459306 EQX459263:EQY459306 FAT459263:FAU459306 FKP459263:FKQ459306 FUL459263:FUM459306 GEH459263:GEI459306 GOD459263:GOE459306 GXZ459263:GYA459306 HHV459263:HHW459306 HRR459263:HRS459306 IBN459263:IBO459306 ILJ459263:ILK459306 IVF459263:IVG459306 JFB459263:JFC459306 JOX459263:JOY459306 JYT459263:JYU459306 KIP459263:KIQ459306 KSL459263:KSM459306 LCH459263:LCI459306 LMD459263:LME459306 LVZ459263:LWA459306 MFV459263:MFW459306 MPR459263:MPS459306 MZN459263:MZO459306 NJJ459263:NJK459306 NTF459263:NTG459306 ODB459263:ODC459306 OMX459263:OMY459306 OWT459263:OWU459306 PGP459263:PGQ459306 PQL459263:PQM459306 QAH459263:QAI459306 QKD459263:QKE459306 QTZ459263:QUA459306 RDV459263:RDW459306 RNR459263:RNS459306 RXN459263:RXO459306 SHJ459263:SHK459306 SRF459263:SRG459306 TBB459263:TBC459306 TKX459263:TKY459306 TUT459263:TUU459306 UEP459263:UEQ459306 UOL459263:UOM459306 UYH459263:UYI459306 VID459263:VIE459306 VRZ459263:VSA459306 WBV459263:WBW459306 WLR459263:WLS459306 WVN459263:WVO459306 G524800:H524843 JB524799:JC524842 SX524799:SY524842 ACT524799:ACU524842 AMP524799:AMQ524842 AWL524799:AWM524842 BGH524799:BGI524842 BQD524799:BQE524842 BZZ524799:CAA524842 CJV524799:CJW524842 CTR524799:CTS524842 DDN524799:DDO524842 DNJ524799:DNK524842 DXF524799:DXG524842 EHB524799:EHC524842 EQX524799:EQY524842 FAT524799:FAU524842 FKP524799:FKQ524842 FUL524799:FUM524842 GEH524799:GEI524842 GOD524799:GOE524842 GXZ524799:GYA524842 HHV524799:HHW524842 HRR524799:HRS524842 IBN524799:IBO524842 ILJ524799:ILK524842 IVF524799:IVG524842 JFB524799:JFC524842 JOX524799:JOY524842 JYT524799:JYU524842 KIP524799:KIQ524842 KSL524799:KSM524842 LCH524799:LCI524842 LMD524799:LME524842 LVZ524799:LWA524842 MFV524799:MFW524842 MPR524799:MPS524842 MZN524799:MZO524842 NJJ524799:NJK524842 NTF524799:NTG524842 ODB524799:ODC524842 OMX524799:OMY524842 OWT524799:OWU524842 PGP524799:PGQ524842 PQL524799:PQM524842 QAH524799:QAI524842 QKD524799:QKE524842 QTZ524799:QUA524842 RDV524799:RDW524842 RNR524799:RNS524842 RXN524799:RXO524842 SHJ524799:SHK524842 SRF524799:SRG524842 TBB524799:TBC524842 TKX524799:TKY524842 TUT524799:TUU524842 UEP524799:UEQ524842 UOL524799:UOM524842 UYH524799:UYI524842 VID524799:VIE524842 VRZ524799:VSA524842 WBV524799:WBW524842 WLR524799:WLS524842 WVN524799:WVO524842 G590336:H590379 JB590335:JC590378 SX590335:SY590378 ACT590335:ACU590378 AMP590335:AMQ590378 AWL590335:AWM590378 BGH590335:BGI590378 BQD590335:BQE590378 BZZ590335:CAA590378 CJV590335:CJW590378 CTR590335:CTS590378 DDN590335:DDO590378 DNJ590335:DNK590378 DXF590335:DXG590378 EHB590335:EHC590378 EQX590335:EQY590378 FAT590335:FAU590378 FKP590335:FKQ590378 FUL590335:FUM590378 GEH590335:GEI590378 GOD590335:GOE590378 GXZ590335:GYA590378 HHV590335:HHW590378 HRR590335:HRS590378 IBN590335:IBO590378 ILJ590335:ILK590378 IVF590335:IVG590378 JFB590335:JFC590378 JOX590335:JOY590378 JYT590335:JYU590378 KIP590335:KIQ590378 KSL590335:KSM590378 LCH590335:LCI590378 LMD590335:LME590378 LVZ590335:LWA590378 MFV590335:MFW590378 MPR590335:MPS590378 MZN590335:MZO590378 NJJ590335:NJK590378 NTF590335:NTG590378 ODB590335:ODC590378 OMX590335:OMY590378 OWT590335:OWU590378 PGP590335:PGQ590378 PQL590335:PQM590378 QAH590335:QAI590378 QKD590335:QKE590378 QTZ590335:QUA590378 RDV590335:RDW590378 RNR590335:RNS590378 RXN590335:RXO590378 SHJ590335:SHK590378 SRF590335:SRG590378 TBB590335:TBC590378 TKX590335:TKY590378 TUT590335:TUU590378 UEP590335:UEQ590378 UOL590335:UOM590378 UYH590335:UYI590378 VID590335:VIE590378 VRZ590335:VSA590378 WBV590335:WBW590378 WLR590335:WLS590378 WVN590335:WVO590378 G655872:H655915 JB655871:JC655914 SX655871:SY655914 ACT655871:ACU655914 AMP655871:AMQ655914 AWL655871:AWM655914 BGH655871:BGI655914 BQD655871:BQE655914 BZZ655871:CAA655914 CJV655871:CJW655914 CTR655871:CTS655914 DDN655871:DDO655914 DNJ655871:DNK655914 DXF655871:DXG655914 EHB655871:EHC655914 EQX655871:EQY655914 FAT655871:FAU655914 FKP655871:FKQ655914 FUL655871:FUM655914 GEH655871:GEI655914 GOD655871:GOE655914 GXZ655871:GYA655914 HHV655871:HHW655914 HRR655871:HRS655914 IBN655871:IBO655914 ILJ655871:ILK655914 IVF655871:IVG655914 JFB655871:JFC655914 JOX655871:JOY655914 JYT655871:JYU655914 KIP655871:KIQ655914 KSL655871:KSM655914 LCH655871:LCI655914 LMD655871:LME655914 LVZ655871:LWA655914 MFV655871:MFW655914 MPR655871:MPS655914 MZN655871:MZO655914 NJJ655871:NJK655914 NTF655871:NTG655914 ODB655871:ODC655914 OMX655871:OMY655914 OWT655871:OWU655914 PGP655871:PGQ655914 PQL655871:PQM655914 QAH655871:QAI655914 QKD655871:QKE655914 QTZ655871:QUA655914 RDV655871:RDW655914 RNR655871:RNS655914 RXN655871:RXO655914 SHJ655871:SHK655914 SRF655871:SRG655914 TBB655871:TBC655914 TKX655871:TKY655914 TUT655871:TUU655914 UEP655871:UEQ655914 UOL655871:UOM655914 UYH655871:UYI655914 VID655871:VIE655914 VRZ655871:VSA655914 WBV655871:WBW655914 WLR655871:WLS655914 WVN655871:WVO655914 G721408:H721451 JB721407:JC721450 SX721407:SY721450 ACT721407:ACU721450 AMP721407:AMQ721450 AWL721407:AWM721450 BGH721407:BGI721450 BQD721407:BQE721450 BZZ721407:CAA721450 CJV721407:CJW721450 CTR721407:CTS721450 DDN721407:DDO721450 DNJ721407:DNK721450 DXF721407:DXG721450 EHB721407:EHC721450 EQX721407:EQY721450 FAT721407:FAU721450 FKP721407:FKQ721450 FUL721407:FUM721450 GEH721407:GEI721450 GOD721407:GOE721450 GXZ721407:GYA721450 HHV721407:HHW721450 HRR721407:HRS721450 IBN721407:IBO721450 ILJ721407:ILK721450 IVF721407:IVG721450 JFB721407:JFC721450 JOX721407:JOY721450 JYT721407:JYU721450 KIP721407:KIQ721450 KSL721407:KSM721450 LCH721407:LCI721450 LMD721407:LME721450 LVZ721407:LWA721450 MFV721407:MFW721450 MPR721407:MPS721450 MZN721407:MZO721450 NJJ721407:NJK721450 NTF721407:NTG721450 ODB721407:ODC721450 OMX721407:OMY721450 OWT721407:OWU721450 PGP721407:PGQ721450 PQL721407:PQM721450 QAH721407:QAI721450 QKD721407:QKE721450 QTZ721407:QUA721450 RDV721407:RDW721450 RNR721407:RNS721450 RXN721407:RXO721450 SHJ721407:SHK721450 SRF721407:SRG721450 TBB721407:TBC721450 TKX721407:TKY721450 TUT721407:TUU721450 UEP721407:UEQ721450 UOL721407:UOM721450 UYH721407:UYI721450 VID721407:VIE721450 VRZ721407:VSA721450 WBV721407:WBW721450 WLR721407:WLS721450 WVN721407:WVO721450 G786944:H786987 JB786943:JC786986 SX786943:SY786986 ACT786943:ACU786986 AMP786943:AMQ786986 AWL786943:AWM786986 BGH786943:BGI786986 BQD786943:BQE786986 BZZ786943:CAA786986 CJV786943:CJW786986 CTR786943:CTS786986 DDN786943:DDO786986 DNJ786943:DNK786986 DXF786943:DXG786986 EHB786943:EHC786986 EQX786943:EQY786986 FAT786943:FAU786986 FKP786943:FKQ786986 FUL786943:FUM786986 GEH786943:GEI786986 GOD786943:GOE786986 GXZ786943:GYA786986 HHV786943:HHW786986 HRR786943:HRS786986 IBN786943:IBO786986 ILJ786943:ILK786986 IVF786943:IVG786986 JFB786943:JFC786986 JOX786943:JOY786986 JYT786943:JYU786986 KIP786943:KIQ786986 KSL786943:KSM786986 LCH786943:LCI786986 LMD786943:LME786986 LVZ786943:LWA786986 MFV786943:MFW786986 MPR786943:MPS786986 MZN786943:MZO786986 NJJ786943:NJK786986 NTF786943:NTG786986 ODB786943:ODC786986 OMX786943:OMY786986 OWT786943:OWU786986 PGP786943:PGQ786986 PQL786943:PQM786986 QAH786943:QAI786986 QKD786943:QKE786986 QTZ786943:QUA786986 RDV786943:RDW786986 RNR786943:RNS786986 RXN786943:RXO786986 SHJ786943:SHK786986 SRF786943:SRG786986 TBB786943:TBC786986 TKX786943:TKY786986 TUT786943:TUU786986 UEP786943:UEQ786986 UOL786943:UOM786986 UYH786943:UYI786986 VID786943:VIE786986 VRZ786943:VSA786986 WBV786943:WBW786986 WLR786943:WLS786986 WVN786943:WVO786986 G852480:H852523 JB852479:JC852522 SX852479:SY852522 ACT852479:ACU852522 AMP852479:AMQ852522 AWL852479:AWM852522 BGH852479:BGI852522 BQD852479:BQE852522 BZZ852479:CAA852522 CJV852479:CJW852522 CTR852479:CTS852522 DDN852479:DDO852522 DNJ852479:DNK852522 DXF852479:DXG852522 EHB852479:EHC852522 EQX852479:EQY852522 FAT852479:FAU852522 FKP852479:FKQ852522 FUL852479:FUM852522 GEH852479:GEI852522 GOD852479:GOE852522 GXZ852479:GYA852522 HHV852479:HHW852522 HRR852479:HRS852522 IBN852479:IBO852522 ILJ852479:ILK852522 IVF852479:IVG852522 JFB852479:JFC852522 JOX852479:JOY852522 JYT852479:JYU852522 KIP852479:KIQ852522 KSL852479:KSM852522 LCH852479:LCI852522 LMD852479:LME852522 LVZ852479:LWA852522 MFV852479:MFW852522 MPR852479:MPS852522 MZN852479:MZO852522 NJJ852479:NJK852522 NTF852479:NTG852522 ODB852479:ODC852522 OMX852479:OMY852522 OWT852479:OWU852522 PGP852479:PGQ852522 PQL852479:PQM852522 QAH852479:QAI852522 QKD852479:QKE852522 QTZ852479:QUA852522 RDV852479:RDW852522 RNR852479:RNS852522 RXN852479:RXO852522 SHJ852479:SHK852522 SRF852479:SRG852522 TBB852479:TBC852522 TKX852479:TKY852522 TUT852479:TUU852522 UEP852479:UEQ852522 UOL852479:UOM852522 UYH852479:UYI852522 VID852479:VIE852522 VRZ852479:VSA852522 WBV852479:WBW852522 WLR852479:WLS852522 WVN852479:WVO852522 G918016:H918059 JB918015:JC918058 SX918015:SY918058 ACT918015:ACU918058 AMP918015:AMQ918058 AWL918015:AWM918058 BGH918015:BGI918058 BQD918015:BQE918058 BZZ918015:CAA918058 CJV918015:CJW918058 CTR918015:CTS918058 DDN918015:DDO918058 DNJ918015:DNK918058 DXF918015:DXG918058 EHB918015:EHC918058 EQX918015:EQY918058 FAT918015:FAU918058 FKP918015:FKQ918058 FUL918015:FUM918058 GEH918015:GEI918058 GOD918015:GOE918058 GXZ918015:GYA918058 HHV918015:HHW918058 HRR918015:HRS918058 IBN918015:IBO918058 ILJ918015:ILK918058 IVF918015:IVG918058 JFB918015:JFC918058 JOX918015:JOY918058 JYT918015:JYU918058 KIP918015:KIQ918058 KSL918015:KSM918058 LCH918015:LCI918058 LMD918015:LME918058 LVZ918015:LWA918058 MFV918015:MFW918058 MPR918015:MPS918058 MZN918015:MZO918058 NJJ918015:NJK918058 NTF918015:NTG918058 ODB918015:ODC918058 OMX918015:OMY918058 OWT918015:OWU918058 PGP918015:PGQ918058 PQL918015:PQM918058 QAH918015:QAI918058 QKD918015:QKE918058 QTZ918015:QUA918058 RDV918015:RDW918058 RNR918015:RNS918058 RXN918015:RXO918058 SHJ918015:SHK918058 SRF918015:SRG918058 TBB918015:TBC918058 TKX918015:TKY918058 TUT918015:TUU918058 UEP918015:UEQ918058 UOL918015:UOM918058 UYH918015:UYI918058 VID918015:VIE918058 VRZ918015:VSA918058 WBV918015:WBW918058 WLR918015:WLS918058 WVN918015:WVO918058 G983552:H983595 JB983551:JC983594 SX983551:SY983594 ACT983551:ACU983594 AMP983551:AMQ983594 AWL983551:AWM983594 BGH983551:BGI983594 BQD983551:BQE983594 BZZ983551:CAA983594 CJV983551:CJW983594 CTR983551:CTS983594 DDN983551:DDO983594 DNJ983551:DNK983594 DXF983551:DXG983594 EHB983551:EHC983594 EQX983551:EQY983594 FAT983551:FAU983594 FKP983551:FKQ983594 FUL983551:FUM983594 GEH983551:GEI983594 GOD983551:GOE983594 GXZ983551:GYA983594 HHV983551:HHW983594 HRR983551:HRS983594 IBN983551:IBO983594 ILJ983551:ILK983594 IVF983551:IVG983594 JFB983551:JFC983594 JOX983551:JOY983594 JYT983551:JYU983594 KIP983551:KIQ983594 KSL983551:KSM983594 LCH983551:LCI983594 LMD983551:LME983594 LVZ983551:LWA983594 MFV983551:MFW983594 MPR983551:MPS983594 MZN983551:MZO983594 NJJ983551:NJK983594 NTF983551:NTG983594 ODB983551:ODC983594 OMX983551:OMY983594 OWT983551:OWU983594 PGP983551:PGQ983594 PQL983551:PQM983594 QAH983551:QAI983594 QKD983551:QKE983594 QTZ983551:QUA983594 RDV983551:RDW983594 RNR983551:RNS983594 RXN983551:RXO983594 SHJ983551:SHK983594 SRF983551:SRG983594 TBB983551:TBC983594 TKX983551:TKY983594 TUT983551:TUU983594 UEP983551:UEQ983594 UOL983551:UOM983594 UYH983551:UYI983594 VID983551:VIE983594 VRZ983551:VSA983594 WBV983551:WBW983594 WLR983551:WLS983594 WVN983551:WVO983594 WLR374:WLS390 G66147:H66226 JB66146:JC66225 SX66146:SY66225 ACT66146:ACU66225 AMP66146:AMQ66225 AWL66146:AWM66225 BGH66146:BGI66225 BQD66146:BQE66225 BZZ66146:CAA66225 CJV66146:CJW66225 CTR66146:CTS66225 DDN66146:DDO66225 DNJ66146:DNK66225 DXF66146:DXG66225 EHB66146:EHC66225 EQX66146:EQY66225 FAT66146:FAU66225 FKP66146:FKQ66225 FUL66146:FUM66225 GEH66146:GEI66225 GOD66146:GOE66225 GXZ66146:GYA66225 HHV66146:HHW66225 HRR66146:HRS66225 IBN66146:IBO66225 ILJ66146:ILK66225 IVF66146:IVG66225 JFB66146:JFC66225 JOX66146:JOY66225 JYT66146:JYU66225 KIP66146:KIQ66225 KSL66146:KSM66225 LCH66146:LCI66225 LMD66146:LME66225 LVZ66146:LWA66225 MFV66146:MFW66225 MPR66146:MPS66225 MZN66146:MZO66225 NJJ66146:NJK66225 NTF66146:NTG66225 ODB66146:ODC66225 OMX66146:OMY66225 OWT66146:OWU66225 PGP66146:PGQ66225 PQL66146:PQM66225 QAH66146:QAI66225 QKD66146:QKE66225 QTZ66146:QUA66225 RDV66146:RDW66225 RNR66146:RNS66225 RXN66146:RXO66225 SHJ66146:SHK66225 SRF66146:SRG66225 TBB66146:TBC66225 TKX66146:TKY66225 TUT66146:TUU66225 UEP66146:UEQ66225 UOL66146:UOM66225 UYH66146:UYI66225 VID66146:VIE66225 VRZ66146:VSA66225 WBV66146:WBW66225 WLR66146:WLS66225 WVN66146:WVO66225 G131683:H131762 JB131682:JC131761 SX131682:SY131761 ACT131682:ACU131761 AMP131682:AMQ131761 AWL131682:AWM131761 BGH131682:BGI131761 BQD131682:BQE131761 BZZ131682:CAA131761 CJV131682:CJW131761 CTR131682:CTS131761 DDN131682:DDO131761 DNJ131682:DNK131761 DXF131682:DXG131761 EHB131682:EHC131761 EQX131682:EQY131761 FAT131682:FAU131761 FKP131682:FKQ131761 FUL131682:FUM131761 GEH131682:GEI131761 GOD131682:GOE131761 GXZ131682:GYA131761 HHV131682:HHW131761 HRR131682:HRS131761 IBN131682:IBO131761 ILJ131682:ILK131761 IVF131682:IVG131761 JFB131682:JFC131761 JOX131682:JOY131761 JYT131682:JYU131761 KIP131682:KIQ131761 KSL131682:KSM131761 LCH131682:LCI131761 LMD131682:LME131761 LVZ131682:LWA131761 MFV131682:MFW131761 MPR131682:MPS131761 MZN131682:MZO131761 NJJ131682:NJK131761 NTF131682:NTG131761 ODB131682:ODC131761 OMX131682:OMY131761 OWT131682:OWU131761 PGP131682:PGQ131761 PQL131682:PQM131761 QAH131682:QAI131761 QKD131682:QKE131761 QTZ131682:QUA131761 RDV131682:RDW131761 RNR131682:RNS131761 RXN131682:RXO131761 SHJ131682:SHK131761 SRF131682:SRG131761 TBB131682:TBC131761 TKX131682:TKY131761 TUT131682:TUU131761 UEP131682:UEQ131761 UOL131682:UOM131761 UYH131682:UYI131761 VID131682:VIE131761 VRZ131682:VSA131761 WBV131682:WBW131761 WLR131682:WLS131761 WVN131682:WVO131761 G197219:H197298 JB197218:JC197297 SX197218:SY197297 ACT197218:ACU197297 AMP197218:AMQ197297 AWL197218:AWM197297 BGH197218:BGI197297 BQD197218:BQE197297 BZZ197218:CAA197297 CJV197218:CJW197297 CTR197218:CTS197297 DDN197218:DDO197297 DNJ197218:DNK197297 DXF197218:DXG197297 EHB197218:EHC197297 EQX197218:EQY197297 FAT197218:FAU197297 FKP197218:FKQ197297 FUL197218:FUM197297 GEH197218:GEI197297 GOD197218:GOE197297 GXZ197218:GYA197297 HHV197218:HHW197297 HRR197218:HRS197297 IBN197218:IBO197297 ILJ197218:ILK197297 IVF197218:IVG197297 JFB197218:JFC197297 JOX197218:JOY197297 JYT197218:JYU197297 KIP197218:KIQ197297 KSL197218:KSM197297 LCH197218:LCI197297 LMD197218:LME197297 LVZ197218:LWA197297 MFV197218:MFW197297 MPR197218:MPS197297 MZN197218:MZO197297 NJJ197218:NJK197297 NTF197218:NTG197297 ODB197218:ODC197297 OMX197218:OMY197297 OWT197218:OWU197297 PGP197218:PGQ197297 PQL197218:PQM197297 QAH197218:QAI197297 QKD197218:QKE197297 QTZ197218:QUA197297 RDV197218:RDW197297 RNR197218:RNS197297 RXN197218:RXO197297 SHJ197218:SHK197297 SRF197218:SRG197297 TBB197218:TBC197297 TKX197218:TKY197297 TUT197218:TUU197297 UEP197218:UEQ197297 UOL197218:UOM197297 UYH197218:UYI197297 VID197218:VIE197297 VRZ197218:VSA197297 WBV197218:WBW197297 WLR197218:WLS197297 WVN197218:WVO197297 G262755:H262834 JB262754:JC262833 SX262754:SY262833 ACT262754:ACU262833 AMP262754:AMQ262833 AWL262754:AWM262833 BGH262754:BGI262833 BQD262754:BQE262833 BZZ262754:CAA262833 CJV262754:CJW262833 CTR262754:CTS262833 DDN262754:DDO262833 DNJ262754:DNK262833 DXF262754:DXG262833 EHB262754:EHC262833 EQX262754:EQY262833 FAT262754:FAU262833 FKP262754:FKQ262833 FUL262754:FUM262833 GEH262754:GEI262833 GOD262754:GOE262833 GXZ262754:GYA262833 HHV262754:HHW262833 HRR262754:HRS262833 IBN262754:IBO262833 ILJ262754:ILK262833 IVF262754:IVG262833 JFB262754:JFC262833 JOX262754:JOY262833 JYT262754:JYU262833 KIP262754:KIQ262833 KSL262754:KSM262833 LCH262754:LCI262833 LMD262754:LME262833 LVZ262754:LWA262833 MFV262754:MFW262833 MPR262754:MPS262833 MZN262754:MZO262833 NJJ262754:NJK262833 NTF262754:NTG262833 ODB262754:ODC262833 OMX262754:OMY262833 OWT262754:OWU262833 PGP262754:PGQ262833 PQL262754:PQM262833 QAH262754:QAI262833 QKD262754:QKE262833 QTZ262754:QUA262833 RDV262754:RDW262833 RNR262754:RNS262833 RXN262754:RXO262833 SHJ262754:SHK262833 SRF262754:SRG262833 TBB262754:TBC262833 TKX262754:TKY262833 TUT262754:TUU262833 UEP262754:UEQ262833 UOL262754:UOM262833 UYH262754:UYI262833 VID262754:VIE262833 VRZ262754:VSA262833 WBV262754:WBW262833 WLR262754:WLS262833 WVN262754:WVO262833 G328291:H328370 JB328290:JC328369 SX328290:SY328369 ACT328290:ACU328369 AMP328290:AMQ328369 AWL328290:AWM328369 BGH328290:BGI328369 BQD328290:BQE328369 BZZ328290:CAA328369 CJV328290:CJW328369 CTR328290:CTS328369 DDN328290:DDO328369 DNJ328290:DNK328369 DXF328290:DXG328369 EHB328290:EHC328369 EQX328290:EQY328369 FAT328290:FAU328369 FKP328290:FKQ328369 FUL328290:FUM328369 GEH328290:GEI328369 GOD328290:GOE328369 GXZ328290:GYA328369 HHV328290:HHW328369 HRR328290:HRS328369 IBN328290:IBO328369 ILJ328290:ILK328369 IVF328290:IVG328369 JFB328290:JFC328369 JOX328290:JOY328369 JYT328290:JYU328369 KIP328290:KIQ328369 KSL328290:KSM328369 LCH328290:LCI328369 LMD328290:LME328369 LVZ328290:LWA328369 MFV328290:MFW328369 MPR328290:MPS328369 MZN328290:MZO328369 NJJ328290:NJK328369 NTF328290:NTG328369 ODB328290:ODC328369 OMX328290:OMY328369 OWT328290:OWU328369 PGP328290:PGQ328369 PQL328290:PQM328369 QAH328290:QAI328369 QKD328290:QKE328369 QTZ328290:QUA328369 RDV328290:RDW328369 RNR328290:RNS328369 RXN328290:RXO328369 SHJ328290:SHK328369 SRF328290:SRG328369 TBB328290:TBC328369 TKX328290:TKY328369 TUT328290:TUU328369 UEP328290:UEQ328369 UOL328290:UOM328369 UYH328290:UYI328369 VID328290:VIE328369 VRZ328290:VSA328369 WBV328290:WBW328369 WLR328290:WLS328369 WVN328290:WVO328369 G393827:H393906 JB393826:JC393905 SX393826:SY393905 ACT393826:ACU393905 AMP393826:AMQ393905 AWL393826:AWM393905 BGH393826:BGI393905 BQD393826:BQE393905 BZZ393826:CAA393905 CJV393826:CJW393905 CTR393826:CTS393905 DDN393826:DDO393905 DNJ393826:DNK393905 DXF393826:DXG393905 EHB393826:EHC393905 EQX393826:EQY393905 FAT393826:FAU393905 FKP393826:FKQ393905 FUL393826:FUM393905 GEH393826:GEI393905 GOD393826:GOE393905 GXZ393826:GYA393905 HHV393826:HHW393905 HRR393826:HRS393905 IBN393826:IBO393905 ILJ393826:ILK393905 IVF393826:IVG393905 JFB393826:JFC393905 JOX393826:JOY393905 JYT393826:JYU393905 KIP393826:KIQ393905 KSL393826:KSM393905 LCH393826:LCI393905 LMD393826:LME393905 LVZ393826:LWA393905 MFV393826:MFW393905 MPR393826:MPS393905 MZN393826:MZO393905 NJJ393826:NJK393905 NTF393826:NTG393905 ODB393826:ODC393905 OMX393826:OMY393905 OWT393826:OWU393905 PGP393826:PGQ393905 PQL393826:PQM393905 QAH393826:QAI393905 QKD393826:QKE393905 QTZ393826:QUA393905 RDV393826:RDW393905 RNR393826:RNS393905 RXN393826:RXO393905 SHJ393826:SHK393905 SRF393826:SRG393905 TBB393826:TBC393905 TKX393826:TKY393905 TUT393826:TUU393905 UEP393826:UEQ393905 UOL393826:UOM393905 UYH393826:UYI393905 VID393826:VIE393905 VRZ393826:VSA393905 WBV393826:WBW393905 WLR393826:WLS393905 WVN393826:WVO393905 G459363:H459442 JB459362:JC459441 SX459362:SY459441 ACT459362:ACU459441 AMP459362:AMQ459441 AWL459362:AWM459441 BGH459362:BGI459441 BQD459362:BQE459441 BZZ459362:CAA459441 CJV459362:CJW459441 CTR459362:CTS459441 DDN459362:DDO459441 DNJ459362:DNK459441 DXF459362:DXG459441 EHB459362:EHC459441 EQX459362:EQY459441 FAT459362:FAU459441 FKP459362:FKQ459441 FUL459362:FUM459441 GEH459362:GEI459441 GOD459362:GOE459441 GXZ459362:GYA459441 HHV459362:HHW459441 HRR459362:HRS459441 IBN459362:IBO459441 ILJ459362:ILK459441 IVF459362:IVG459441 JFB459362:JFC459441 JOX459362:JOY459441 JYT459362:JYU459441 KIP459362:KIQ459441 KSL459362:KSM459441 LCH459362:LCI459441 LMD459362:LME459441 LVZ459362:LWA459441 MFV459362:MFW459441 MPR459362:MPS459441 MZN459362:MZO459441 NJJ459362:NJK459441 NTF459362:NTG459441 ODB459362:ODC459441 OMX459362:OMY459441 OWT459362:OWU459441 PGP459362:PGQ459441 PQL459362:PQM459441 QAH459362:QAI459441 QKD459362:QKE459441 QTZ459362:QUA459441 RDV459362:RDW459441 RNR459362:RNS459441 RXN459362:RXO459441 SHJ459362:SHK459441 SRF459362:SRG459441 TBB459362:TBC459441 TKX459362:TKY459441 TUT459362:TUU459441 UEP459362:UEQ459441 UOL459362:UOM459441 UYH459362:UYI459441 VID459362:VIE459441 VRZ459362:VSA459441 WBV459362:WBW459441 WLR459362:WLS459441 WVN459362:WVO459441 G524899:H524978 JB524898:JC524977 SX524898:SY524977 ACT524898:ACU524977 AMP524898:AMQ524977 AWL524898:AWM524977 BGH524898:BGI524977 BQD524898:BQE524977 BZZ524898:CAA524977 CJV524898:CJW524977 CTR524898:CTS524977 DDN524898:DDO524977 DNJ524898:DNK524977 DXF524898:DXG524977 EHB524898:EHC524977 EQX524898:EQY524977 FAT524898:FAU524977 FKP524898:FKQ524977 FUL524898:FUM524977 GEH524898:GEI524977 GOD524898:GOE524977 GXZ524898:GYA524977 HHV524898:HHW524977 HRR524898:HRS524977 IBN524898:IBO524977 ILJ524898:ILK524977 IVF524898:IVG524977 JFB524898:JFC524977 JOX524898:JOY524977 JYT524898:JYU524977 KIP524898:KIQ524977 KSL524898:KSM524977 LCH524898:LCI524977 LMD524898:LME524977 LVZ524898:LWA524977 MFV524898:MFW524977 MPR524898:MPS524977 MZN524898:MZO524977 NJJ524898:NJK524977 NTF524898:NTG524977 ODB524898:ODC524977 OMX524898:OMY524977 OWT524898:OWU524977 PGP524898:PGQ524977 PQL524898:PQM524977 QAH524898:QAI524977 QKD524898:QKE524977 QTZ524898:QUA524977 RDV524898:RDW524977 RNR524898:RNS524977 RXN524898:RXO524977 SHJ524898:SHK524977 SRF524898:SRG524977 TBB524898:TBC524977 TKX524898:TKY524977 TUT524898:TUU524977 UEP524898:UEQ524977 UOL524898:UOM524977 UYH524898:UYI524977 VID524898:VIE524977 VRZ524898:VSA524977 WBV524898:WBW524977 WLR524898:WLS524977 WVN524898:WVO524977 G590435:H590514 JB590434:JC590513 SX590434:SY590513 ACT590434:ACU590513 AMP590434:AMQ590513 AWL590434:AWM590513 BGH590434:BGI590513 BQD590434:BQE590513 BZZ590434:CAA590513 CJV590434:CJW590513 CTR590434:CTS590513 DDN590434:DDO590513 DNJ590434:DNK590513 DXF590434:DXG590513 EHB590434:EHC590513 EQX590434:EQY590513 FAT590434:FAU590513 FKP590434:FKQ590513 FUL590434:FUM590513 GEH590434:GEI590513 GOD590434:GOE590513 GXZ590434:GYA590513 HHV590434:HHW590513 HRR590434:HRS590513 IBN590434:IBO590513 ILJ590434:ILK590513 IVF590434:IVG590513 JFB590434:JFC590513 JOX590434:JOY590513 JYT590434:JYU590513 KIP590434:KIQ590513 KSL590434:KSM590513 LCH590434:LCI590513 LMD590434:LME590513 LVZ590434:LWA590513 MFV590434:MFW590513 MPR590434:MPS590513 MZN590434:MZO590513 NJJ590434:NJK590513 NTF590434:NTG590513 ODB590434:ODC590513 OMX590434:OMY590513 OWT590434:OWU590513 PGP590434:PGQ590513 PQL590434:PQM590513 QAH590434:QAI590513 QKD590434:QKE590513 QTZ590434:QUA590513 RDV590434:RDW590513 RNR590434:RNS590513 RXN590434:RXO590513 SHJ590434:SHK590513 SRF590434:SRG590513 TBB590434:TBC590513 TKX590434:TKY590513 TUT590434:TUU590513 UEP590434:UEQ590513 UOL590434:UOM590513 UYH590434:UYI590513 VID590434:VIE590513 VRZ590434:VSA590513 WBV590434:WBW590513 WLR590434:WLS590513 WVN590434:WVO590513 G655971:H656050 JB655970:JC656049 SX655970:SY656049 ACT655970:ACU656049 AMP655970:AMQ656049 AWL655970:AWM656049 BGH655970:BGI656049 BQD655970:BQE656049 BZZ655970:CAA656049 CJV655970:CJW656049 CTR655970:CTS656049 DDN655970:DDO656049 DNJ655970:DNK656049 DXF655970:DXG656049 EHB655970:EHC656049 EQX655970:EQY656049 FAT655970:FAU656049 FKP655970:FKQ656049 FUL655970:FUM656049 GEH655970:GEI656049 GOD655970:GOE656049 GXZ655970:GYA656049 HHV655970:HHW656049 HRR655970:HRS656049 IBN655970:IBO656049 ILJ655970:ILK656049 IVF655970:IVG656049 JFB655970:JFC656049 JOX655970:JOY656049 JYT655970:JYU656049 KIP655970:KIQ656049 KSL655970:KSM656049 LCH655970:LCI656049 LMD655970:LME656049 LVZ655970:LWA656049 MFV655970:MFW656049 MPR655970:MPS656049 MZN655970:MZO656049 NJJ655970:NJK656049 NTF655970:NTG656049 ODB655970:ODC656049 OMX655970:OMY656049 OWT655970:OWU656049 PGP655970:PGQ656049 PQL655970:PQM656049 QAH655970:QAI656049 QKD655970:QKE656049 QTZ655970:QUA656049 RDV655970:RDW656049 RNR655970:RNS656049 RXN655970:RXO656049 SHJ655970:SHK656049 SRF655970:SRG656049 TBB655970:TBC656049 TKX655970:TKY656049 TUT655970:TUU656049 UEP655970:UEQ656049 UOL655970:UOM656049 UYH655970:UYI656049 VID655970:VIE656049 VRZ655970:VSA656049 WBV655970:WBW656049 WLR655970:WLS656049 WVN655970:WVO656049 G721507:H721586 JB721506:JC721585 SX721506:SY721585 ACT721506:ACU721585 AMP721506:AMQ721585 AWL721506:AWM721585 BGH721506:BGI721585 BQD721506:BQE721585 BZZ721506:CAA721585 CJV721506:CJW721585 CTR721506:CTS721585 DDN721506:DDO721585 DNJ721506:DNK721585 DXF721506:DXG721585 EHB721506:EHC721585 EQX721506:EQY721585 FAT721506:FAU721585 FKP721506:FKQ721585 FUL721506:FUM721585 GEH721506:GEI721585 GOD721506:GOE721585 GXZ721506:GYA721585 HHV721506:HHW721585 HRR721506:HRS721585 IBN721506:IBO721585 ILJ721506:ILK721585 IVF721506:IVG721585 JFB721506:JFC721585 JOX721506:JOY721585 JYT721506:JYU721585 KIP721506:KIQ721585 KSL721506:KSM721585 LCH721506:LCI721585 LMD721506:LME721585 LVZ721506:LWA721585 MFV721506:MFW721585 MPR721506:MPS721585 MZN721506:MZO721585 NJJ721506:NJK721585 NTF721506:NTG721585 ODB721506:ODC721585 OMX721506:OMY721585 OWT721506:OWU721585 PGP721506:PGQ721585 PQL721506:PQM721585 QAH721506:QAI721585 QKD721506:QKE721585 QTZ721506:QUA721585 RDV721506:RDW721585 RNR721506:RNS721585 RXN721506:RXO721585 SHJ721506:SHK721585 SRF721506:SRG721585 TBB721506:TBC721585 TKX721506:TKY721585 TUT721506:TUU721585 UEP721506:UEQ721585 UOL721506:UOM721585 UYH721506:UYI721585 VID721506:VIE721585 VRZ721506:VSA721585 WBV721506:WBW721585 WLR721506:WLS721585 WVN721506:WVO721585 G787043:H787122 JB787042:JC787121 SX787042:SY787121 ACT787042:ACU787121 AMP787042:AMQ787121 AWL787042:AWM787121 BGH787042:BGI787121 BQD787042:BQE787121 BZZ787042:CAA787121 CJV787042:CJW787121 CTR787042:CTS787121 DDN787042:DDO787121 DNJ787042:DNK787121 DXF787042:DXG787121 EHB787042:EHC787121 EQX787042:EQY787121 FAT787042:FAU787121 FKP787042:FKQ787121 FUL787042:FUM787121 GEH787042:GEI787121 GOD787042:GOE787121 GXZ787042:GYA787121 HHV787042:HHW787121 HRR787042:HRS787121 IBN787042:IBO787121 ILJ787042:ILK787121 IVF787042:IVG787121 JFB787042:JFC787121 JOX787042:JOY787121 JYT787042:JYU787121 KIP787042:KIQ787121 KSL787042:KSM787121 LCH787042:LCI787121 LMD787042:LME787121 LVZ787042:LWA787121 MFV787042:MFW787121 MPR787042:MPS787121 MZN787042:MZO787121 NJJ787042:NJK787121 NTF787042:NTG787121 ODB787042:ODC787121 OMX787042:OMY787121 OWT787042:OWU787121 PGP787042:PGQ787121 PQL787042:PQM787121 QAH787042:QAI787121 QKD787042:QKE787121 QTZ787042:QUA787121 RDV787042:RDW787121 RNR787042:RNS787121 RXN787042:RXO787121 SHJ787042:SHK787121 SRF787042:SRG787121 TBB787042:TBC787121 TKX787042:TKY787121 TUT787042:TUU787121 UEP787042:UEQ787121 UOL787042:UOM787121 UYH787042:UYI787121 VID787042:VIE787121 VRZ787042:VSA787121 WBV787042:WBW787121 WLR787042:WLS787121 WVN787042:WVO787121 G852579:H852658 JB852578:JC852657 SX852578:SY852657 ACT852578:ACU852657 AMP852578:AMQ852657 AWL852578:AWM852657 BGH852578:BGI852657 BQD852578:BQE852657 BZZ852578:CAA852657 CJV852578:CJW852657 CTR852578:CTS852657 DDN852578:DDO852657 DNJ852578:DNK852657 DXF852578:DXG852657 EHB852578:EHC852657 EQX852578:EQY852657 FAT852578:FAU852657 FKP852578:FKQ852657 FUL852578:FUM852657 GEH852578:GEI852657 GOD852578:GOE852657 GXZ852578:GYA852657 HHV852578:HHW852657 HRR852578:HRS852657 IBN852578:IBO852657 ILJ852578:ILK852657 IVF852578:IVG852657 JFB852578:JFC852657 JOX852578:JOY852657 JYT852578:JYU852657 KIP852578:KIQ852657 KSL852578:KSM852657 LCH852578:LCI852657 LMD852578:LME852657 LVZ852578:LWA852657 MFV852578:MFW852657 MPR852578:MPS852657 MZN852578:MZO852657 NJJ852578:NJK852657 NTF852578:NTG852657 ODB852578:ODC852657 OMX852578:OMY852657 OWT852578:OWU852657 PGP852578:PGQ852657 PQL852578:PQM852657 QAH852578:QAI852657 QKD852578:QKE852657 QTZ852578:QUA852657 RDV852578:RDW852657 RNR852578:RNS852657 RXN852578:RXO852657 SHJ852578:SHK852657 SRF852578:SRG852657 TBB852578:TBC852657 TKX852578:TKY852657 TUT852578:TUU852657 UEP852578:UEQ852657 UOL852578:UOM852657 UYH852578:UYI852657 VID852578:VIE852657 VRZ852578:VSA852657 WBV852578:WBW852657 WLR852578:WLS852657 WVN852578:WVO852657 G918115:H918194 JB918114:JC918193 SX918114:SY918193 ACT918114:ACU918193 AMP918114:AMQ918193 AWL918114:AWM918193 BGH918114:BGI918193 BQD918114:BQE918193 BZZ918114:CAA918193 CJV918114:CJW918193 CTR918114:CTS918193 DDN918114:DDO918193 DNJ918114:DNK918193 DXF918114:DXG918193 EHB918114:EHC918193 EQX918114:EQY918193 FAT918114:FAU918193 FKP918114:FKQ918193 FUL918114:FUM918193 GEH918114:GEI918193 GOD918114:GOE918193 GXZ918114:GYA918193 HHV918114:HHW918193 HRR918114:HRS918193 IBN918114:IBO918193 ILJ918114:ILK918193 IVF918114:IVG918193 JFB918114:JFC918193 JOX918114:JOY918193 JYT918114:JYU918193 KIP918114:KIQ918193 KSL918114:KSM918193 LCH918114:LCI918193 LMD918114:LME918193 LVZ918114:LWA918193 MFV918114:MFW918193 MPR918114:MPS918193 MZN918114:MZO918193 NJJ918114:NJK918193 NTF918114:NTG918193 ODB918114:ODC918193 OMX918114:OMY918193 OWT918114:OWU918193 PGP918114:PGQ918193 PQL918114:PQM918193 QAH918114:QAI918193 QKD918114:QKE918193 QTZ918114:QUA918193 RDV918114:RDW918193 RNR918114:RNS918193 RXN918114:RXO918193 SHJ918114:SHK918193 SRF918114:SRG918193 TBB918114:TBC918193 TKX918114:TKY918193 TUT918114:TUU918193 UEP918114:UEQ918193 UOL918114:UOM918193 UYH918114:UYI918193 VID918114:VIE918193 VRZ918114:VSA918193 WBV918114:WBW918193 WLR918114:WLS918193 WVN918114:WVO918193 G983651:H983730 JB983650:JC983729 SX983650:SY983729 ACT983650:ACU983729 AMP983650:AMQ983729 AWL983650:AWM983729 BGH983650:BGI983729 BQD983650:BQE983729 BZZ983650:CAA983729 CJV983650:CJW983729 CTR983650:CTS983729 DDN983650:DDO983729 DNJ983650:DNK983729 DXF983650:DXG983729 EHB983650:EHC983729 EQX983650:EQY983729 FAT983650:FAU983729 FKP983650:FKQ983729 FUL983650:FUM983729 GEH983650:GEI983729 GOD983650:GOE983729 GXZ983650:GYA983729 HHV983650:HHW983729 HRR983650:HRS983729 IBN983650:IBO983729 ILJ983650:ILK983729 IVF983650:IVG983729 JFB983650:JFC983729 JOX983650:JOY983729 JYT983650:JYU983729 KIP983650:KIQ983729 KSL983650:KSM983729 LCH983650:LCI983729 LMD983650:LME983729 LVZ983650:LWA983729 MFV983650:MFW983729 MPR983650:MPS983729 MZN983650:MZO983729 NJJ983650:NJK983729 NTF983650:NTG983729 ODB983650:ODC983729 OMX983650:OMY983729 OWT983650:OWU983729 PGP983650:PGQ983729 PQL983650:PQM983729 QAH983650:QAI983729 QKD983650:QKE983729 QTZ983650:QUA983729 RDV983650:RDW983729 RNR983650:RNS983729 RXN983650:RXO983729 SHJ983650:SHK983729 SRF983650:SRG983729 TBB983650:TBC983729 TKX983650:TKY983729 TUT983650:TUU983729 UEP983650:UEQ983729 UOL983650:UOM983729 UYH983650:UYI983729 VID983650:VIE983729 VRZ983650:VSA983729 WBV983650:WBW983729 WLR983650:WLS983729 WBV374:WBW390 VRZ374:VSA390 VID374:VIE390 UYH374:UYI390 UOL374:UOM390 UEP374:UEQ390 TUT374:TUU390 TKX374:TKY390 TBB374:TBC390 SRF374:SRG390 SHJ374:SHK390 RXN374:RXO390 RNR374:RNS390 RDV374:RDW390 QTZ374:QUA390 QKD374:QKE390 QAH374:QAI390 PQL374:PQM390 PGP374:PGQ390 OWT374:OWU390 OMX374:OMY390 ODB374:ODC390 NTF374:NTG390 NJJ374:NJK390 MZN374:MZO390 MPR374:MPS390 MFV374:MFW390 LVZ374:LWA390 LMD374:LME390 LCH374:LCI390 KSL374:KSM390 KIP374:KIQ390 JYT374:JYU390 JOX374:JOY390 JFB374:JFC390 IVF374:IVG390 ILJ374:ILK390 IBN374:IBO390 HRR374:HRS390 HHV374:HHW390 GXZ374:GYA390 GOD374:GOE390 GEH374:GEI390 FUL374:FUM390 FKP374:FKQ390 FAT374:FAU390 EQX374:EQY390 EHB374:EHC390 DXF374:DXG390 DNJ374:DNK390 DDN374:DDO390 CTR374:CTS390 CJV374:CJW390 BZZ374:CAA390 BQD374:BQE390 BGH374:BGI390 AWL374:AWM390 AMP374:AMQ390 ACT374:ACU390 SX374:SY390 JB374:JC390 G374:H390 G161:H184 WVN161:WVO184 WLR161:WLS184 WBV161:WBW184 VRZ161:VSA184 VID161:VIE184 UYH161:UYI184 UOL161:UOM184 UEP161:UEQ184 TUT161:TUU184 TKX161:TKY184 TBB161:TBC184 SRF161:SRG184 SHJ161:SHK184 RXN161:RXO184 RNR161:RNS184 RDV161:RDW184 QTZ161:QUA184 QKD161:QKE184 QAH161:QAI184 PQL161:PQM184 PGP161:PGQ184 OWT161:OWU184 OMX161:OMY184 ODB161:ODC184 NTF161:NTG184 NJJ161:NJK184 MZN161:MZO184 MPR161:MPS184 MFV161:MFW184 LVZ161:LWA184 LMD161:LME184 LCH161:LCI184 KSL161:KSM184 KIP161:KIQ184 JYT161:JYU184 JOX161:JOY184 JFB161:JFC184 IVF161:IVG184 ILJ161:ILK184 IBN161:IBO184 HRR161:HRS184 HHV161:HHW184 GXZ161:GYA184 GOD161:GOE184 GEH161:GEI184 FUL161:FUM184 FKP161:FKQ184 FAT161:FAU184 EQX161:EQY184 EHB161:EHC184 DXF161:DXG184 DNJ161:DNK184 DDN161:DDO184 CTR161:CTS184 CJV161:CJW184 BZZ161:CAA184 BQD161:BQE184 BGH161:BGI184 AWL161:AWM184 AMP161:AMQ184 ACT161:ACU184 SX161:SY184 JB161:JC184 WVN374:WVO390 JB308:JC348 SX308:SY348 ACT308:ACU348 AMP308:AMQ348 AWL308:AWM348 BGH308:BGI348 BQD308:BQE348 BZZ308:CAA348 CJV308:CJW348 CTR308:CTS348 DDN308:DDO348 DNJ308:DNK348 DXF308:DXG348 EHB308:EHC348 EQX308:EQY348 FAT308:FAU348 FKP308:FKQ348 FUL308:FUM348 GEH308:GEI348 GOD308:GOE348 GXZ308:GYA348 HHV308:HHW348 HRR308:HRS348 IBN308:IBO348 ILJ308:ILK348 IVF308:IVG348 JFB308:JFC348 JOX308:JOY348 JYT308:JYU348 KIP308:KIQ348 KSL308:KSM348 LCH308:LCI348 LMD308:LME348 LVZ308:LWA348 MFV308:MFW348 MPR308:MPS348 MZN308:MZO348 NJJ308:NJK348 NTF308:NTG348 ODB308:ODC348 OMX308:OMY348 OWT308:OWU348 PGP308:PGQ348 PQL308:PQM348 QAH308:QAI348 QKD308:QKE348 QTZ308:QUA348 RDV308:RDW348 RNR308:RNS348 RXN308:RXO348 SHJ308:SHK348 SRF308:SRG348 TBB308:TBC348 TKX308:TKY348 TUT308:TUU348 UEP308:UEQ348 UOL308:UOM348 UYH308:UYI348 VID308:VIE348 VRZ308:VSA348 WBV308:WBW348 WLR308:WLS348 WVN308:WVO348 G308:H348 G350:H371 JB350:JC371 SX350:SY371 ACT350:ACU371 AMP350:AMQ371 AWL350:AWM371 BGH350:BGI371 BQD350:BQE371 BZZ350:CAA371 CJV350:CJW371 CTR350:CTS371 DDN350:DDO371 DNJ350:DNK371 DXF350:DXG371 EHB350:EHC371 EQX350:EQY371 FAT350:FAU371 FKP350:FKQ371 FUL350:FUM371 GEH350:GEI371 GOD350:GOE371 GXZ350:GYA371 HHV350:HHW371 HRR350:HRS371 IBN350:IBO371 ILJ350:ILK371 IVF350:IVG371 JFB350:JFC371 JOX350:JOY371 JYT350:JYU371 KIP350:KIQ371 KSL350:KSM371 LCH350:LCI371 LMD350:LME371 LVZ350:LWA371 MFV350:MFW371 MPR350:MPS371 MZN350:MZO371 NJJ350:NJK371 NTF350:NTG371 ODB350:ODC371 OMX350:OMY371 OWT350:OWU371 PGP350:PGQ371 PQL350:PQM371 QAH350:QAI371 QKD350:QKE371 QTZ350:QUA371 RDV350:RDW371 RNR350:RNS371 RXN350:RXO371 SHJ350:SHK371 SRF350:SRG371 TBB350:TBC371 TKX350:TKY371 TUT350:TUU371 UEP350:UEQ371 UOL350:UOM371 UYH350:UYI371 VID350:VIE371 VRZ350:VSA371 WBV350:WBW371 WLR350:WLS371 WVN350:WVO371 JB232:JC234 G232:H234 WVN232:WVO234 WLR232:WLS234 WBV232:WBW234 VRZ232:VSA234 VID232:VIE234 UYH232:UYI234 UOL232:UOM234 UEP232:UEQ234 TUT232:TUU234 TKX232:TKY234 TBB232:TBC234 SRF232:SRG234 SHJ232:SHK234 RXN232:RXO234 RNR232:RNS234 RDV232:RDW234 QTZ232:QUA234 QKD232:QKE234 QAH232:QAI234 PQL232:PQM234 PGP232:PGQ234 OWT232:OWU234 OMX232:OMY234 ODB232:ODC234 NTF232:NTG234 NJJ232:NJK234 MZN232:MZO234 MPR232:MPS234 MFV232:MFW234 LVZ232:LWA234 LMD232:LME234 LCH232:LCI234 KSL232:KSM234 KIP232:KIQ234 JYT232:JYU234 JOX232:JOY234 JFB232:JFC234 IVF232:IVG234 ILJ232:ILK234 IBN232:IBO234 HRR232:HRS234 HHV232:HHW234 GXZ232:GYA234 GOD232:GOE234 GEH232:GEI234 FUL232:FUM234 FKP232:FKQ234 FAT232:FAU234 EQX232:EQY234 EHB232:EHC234 DXF232:DXG234 DNJ232:DNK234 DDN232:DDO234 CTR232:CTS234 CJV232:CJW234 BZZ232:CAA234 BQD232:BQE234 BGH232:BGI234 AWL232:AWM234 AMP232:AMQ234 ACT232:ACU234 SX232:SY234 SX236:SY252" xr:uid="{FA7FAD90-B2EE-4FDD-A6A9-0AE838EF920F}"/>
  </dataValidations>
  <printOptions horizontalCentered="1"/>
  <pageMargins left="0" right="0" top="0.59055118110236227" bottom="0" header="0.39370078740157483" footer="0"/>
  <pageSetup paperSize="9" scale="3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AWI847:AWI851 AMM1006:AMM1010 BGE620:BGE626 AMM1143:AMM1150 ACQ1143:ACQ1150 SU1143:SU1150 IY1143:IY1150 WVK1143:WVK1150 WLO1143:WLO1150 WBS1143:WBS1150 VRW1143:VRW1150 VIA1143:VIA1150 UYE1143:UYE1150 UOI1143:UOI1150 UEM1143:UEM1150 TUQ1143:TUQ1150 TKU1143:TKU1150 TAY1143:TAY1150 SRC1143:SRC1150 SHG1143:SHG1150 RXK1143:RXK1150 RNO1143:RNO1150 RDS1143:RDS1150 QTW1143:QTW1150 QKA1143:QKA1150 QAE1143:QAE1150 PQI1143:PQI1150 PGM1143:PGM1150 OWQ1143:OWQ1150 OMU1143:OMU1150 OCY1143:OCY1150 NTC1143:NTC1150 NJG1143:NJG1150 MZK1143:MZK1150 MPO1143:MPO1150 MFS1143:MFS1150 LVW1143:LVW1150 LMA1143:LMA1150 LCE1143:LCE1150 KSI1143:KSI1150 KIM1143:KIM1150 JYQ1143:JYQ1150 JOU1143:JOU1150 JEY1143:JEY1150 IVC1143:IVC1150 ILG1143:ILG1150 IBK1143:IBK1150 HRO1143:HRO1150 HHS1143:HHS1150 GXW1143:GXW1150 GOA1143:GOA1150 GEE1143:GEE1150 FUI1143:FUI1150 FKM1143:FKM1150 FAQ1143:FAQ1150 EQU1143:EQU1150 EGY1143:EGY1150 DXC1143:DXC1150 DNG1143:DNG1150 DDK1143:DDK1150 CTO1143:CTO1150 CJS1143:CJS1150 BZW1143:BZW1150 BQA1143:BQA1150 BGE1143:BGE1150 D1143:D1148 D1150 BGE185:BGE192 BQA185:BQA192 BZW185:BZW192 CJS185:CJS192 CTO185:CTO192 DDK185:DDK192 DNG185:DNG192 DXC185:DXC192 EGY185:EGY192 EQU185:EQU192 FAQ185:FAQ192 FKM185:FKM192 FUI185:FUI192 GEE185:GEE192 GOA185:GOA192 GXW185:GXW192 HHS185:HHS192 HRO185:HRO192 IBK185:IBK192 ILG185:ILG192 IVC185:IVC192 JEY185:JEY192 JOU185:JOU192 JYQ185:JYQ192 KIM185:KIM192 KSI185:KSI192 LCE185:LCE192 LMA185:LMA192 LVW185:LVW192 MFS185:MFS192 MPO185:MPO192 MZK185:MZK192 NJG185:NJG192 NTC185:NTC192 OCY185:OCY192 OMU185:OMU192 OWQ185:OWQ192 PGM185:PGM192 PQI185:PQI192 QAE185:QAE192 QKA185:QKA192 QTW185:QTW192 RDS185:RDS192 RNO185:RNO192 RXK185:RXK192 SHG185:SHG192 SRC185:SRC192 TAY185:TAY192 TKU185:TKU192 TUQ185:TUQ192 UEM185:UEM192 UOI185:UOI192 UYE185:UYE192 VIA185:VIA192 VRW185:VRW192 WBS185:WBS192 WLO185:WLO192 WVK185:WVK192 IY185:IY192 SU185:SU192 ACQ185:ACQ192 AMM185:AMM192 D185:D192 BQA422:BQA441 BGE422:BGE441 AWI620:AWI626 AWI422:AWI441 AMM620:AMM626 AMM422:AMM441 ACQ620:ACQ626 ACQ422:ACQ441 SU620:SU626 SU422:SU441 IY620:IY626 IY422:IY441 D620:D626 D422:D441 WVK620:WVK626 WVK422:WVK441 WLO620:WLO626 WLO422:WLO441 WBS620:WBS626 WBS422:WBS441 VRW620:VRW626 VRW422:VRW441 VIA620:VIA626 VIA422:VIA441 UYE620:UYE626 UYE422:UYE441 UOI620:UOI626 UOI422:UOI441 UEM620:UEM626 UEM422:UEM441 TUQ620:TUQ626 TUQ422:TUQ441 TKU620:TKU626 TKU422:TKU441 TAY620:TAY626 TAY422:TAY441 SRC620:SRC626 SRC422:SRC441 SHG620:SHG626 SHG422:SHG441 RXK620:RXK626 RXK422:RXK441 RNO620:RNO626 RNO422:RNO441 RDS620:RDS626 RDS422:RDS441 QTW620:QTW626 QTW422:QTW441 QKA620:QKA626 QKA422:QKA441 QAE620:QAE626 QAE422:QAE441 PQI620:PQI626 PQI422:PQI441 PGM620:PGM626 PGM422:PGM441 OWQ620:OWQ626 OWQ422:OWQ441 OMU620:OMU626 OMU422:OMU441 OCY620:OCY626 OCY422:OCY441 NTC620:NTC626 NTC422:NTC441 NJG620:NJG626 NJG422:NJG441 MZK620:MZK626 MZK422:MZK441 MPO620:MPO626 MPO422:MPO441 MFS620:MFS626 MFS422:MFS441 LVW620:LVW626 LVW422:LVW441 LMA620:LMA626 LMA422:LMA441 LCE620:LCE626 LCE422:LCE441 KSI620:KSI626 KSI422:KSI441 KIM620:KIM626 KIM422:KIM441 JYQ620:JYQ626 JYQ422:JYQ441 JOU620:JOU626 JOU422:JOU441 JEY620:JEY626 JEY422:JEY441 IVC620:IVC626 IVC422:IVC441 ILG620:ILG626 ILG422:ILG441 IBK620:IBK626 IBK422:IBK441 HRO620:HRO626 HRO422:HRO441 HHS620:HHS626 HHS422:HHS441 GXW620:GXW626 GXW422:GXW441 GOA620:GOA626 GOA422:GOA441 GEE620:GEE626 GEE422:GEE441 FUI620:FUI626 FUI422:FUI441 FKM620:FKM626 FKM422:FKM441 FAQ620:FAQ626 FAQ422:FAQ441 EQU620:EQU626 EQU422:EQU441 EGY620:EGY626 EGY422:EGY441 DXC620:DXC626 DXC422:DXC441 DNG620:DNG626 DNG422:DNG441 DDK620:DDK626 DDK422:DDK441 CTO620:CTO626 CTO422:CTO441 CJS620:CJS626 CJS422:CJS441 BZW620:BZW626 BZW422:BZW441 WLO1563 WBS1563 VRW1563 VIA1563 UYE1563 UOI1563 UEM1563 TUQ1563 TKU1563 TAY1563 SRC1563 SHG1563 RXK1563 RNO1563 RDS1563 QTW1563 QKA1563 QAE1563 PQI1563 PGM1563 OWQ1563 OMU1563 OCY1563 NTC1563 NJG1563 MZK1563 MPO1563 MFS1563 LVW1563 LMA1563 LCE1563 KSI1563 KIM1563 JYQ1563 JOU1563 JEY1563 IVC1563 ILG1563 IBK1563 HRO1563 HHS1563 GXW1563 GOA1563 GEE1563 FUI1563 FKM1563 FAQ1563 EQU1563 EGY1563 DXC1563 DNG1563 DDK1563 CTO1563 CJS1563 BZW1563 BQA1563 BGE1563 AWI1563 AMM1563 ACQ1563 SU1563 IY1563 WVK1447 WLO1447 WBS1447 VRW1447 VIA1447 UYE1447 UOI1447 UEM1447 TUQ1447 TKU1447 TAY1447 SRC1447 SHG1447 RXK1447 RNO1447 RDS1447 QTW1447 QKA1447 QAE1447 PQI1447 PGM1447 OWQ1447 OMU1447 OCY1447 NTC1447 NJG1447 MZK1447 MPO1447 MFS1447 LVW1447 LMA1447 LCE1447 KSI1447 KIM1447 JYQ1447 JOU1447 JEY1447 IVC1447 ILG1447 IBK1447 HRO1447 HHS1447 GXW1447 GOA1447 GEE1447 FUI1447 FKM1447 FAQ1447 EQU1447 EGY1447 DXC1447 DNG1447 DDK1447 CTO1447 CJS1447 BZW1447 BQA1447 BGE1447 AWI1447 AMM1447 ACQ1447 SU1447 IY1447 D1448 IY1396:IY1398 D1397:D1402 WVK1396:WVK1398 WLO1396:WLO1398 WBS1396:WBS1398 VRW1396:VRW1398 VIA1396:VIA1398 UYE1396:UYE1398 UOI1396:UOI1398 UEM1396:UEM1398 TUQ1396:TUQ1398 TKU1396:TKU1398 TAY1396:TAY1398 SRC1396:SRC1398 SHG1396:SHG1398 RXK1396:RXK1398 RNO1396:RNO1398 RDS1396:RDS1398 QTW1396:QTW1398 QKA1396:QKA1398 QAE1396:QAE1398 PQI1396:PQI1398 PGM1396:PGM1398 OWQ1396:OWQ1398 OMU1396:OMU1398 OCY1396:OCY1398 NTC1396:NTC1398 NJG1396:NJG1398 MZK1396:MZK1398 MPO1396:MPO1398 MFS1396:MFS1398 LVW1396:LVW1398 LMA1396:LMA1398 LCE1396:LCE1398 KSI1396:KSI1398 KIM1396:KIM1398 JYQ1396:JYQ1398 JOU1396:JOU1398 JEY1396:JEY1398 IVC1396:IVC1398 ILG1396:ILG1398 IBK1396:IBK1398 HRO1396:HRO1398 HHS1396:HHS1398 GXW1396:GXW1398 GOA1396:GOA1398 GEE1396:GEE1398 FUI1396:FUI1398 FKM1396:FKM1398 FAQ1396:FAQ1398 EQU1396:EQU1398 EGY1396:EGY1398 DXC1396:DXC1398 DNG1396:DNG1398 DDK1396:DDK1398 CTO1396:CTO1398 CJS1396:CJS1398 BZW1396:BZW1398 BQA1396:BQA1398 BGE1396:BGE1398 AWI1396:AWI1398 AMM1396:AMM1398 ACQ1396:ACQ1398 SU1396:SU1398 ACQ1305:ACQ1309 AWI185:AWI192 AWI1143:AWI1150 WLO1375 WBS1375 VRW1375 VIA1375 UYE1375 UOI1375 UEM1375 TUQ1375 TKU1375 TAY1375 SRC1375 SHG1375 RXK1375 RNO1375 RDS1375 QTW1375 QKA1375 QAE1375 PQI1375 PGM1375 OWQ1375 OMU1375 OCY1375 NTC1375 NJG1375 MZK1375 MPO1375 MFS1375 LVW1375 LMA1375 LCE1375 KSI1375 KIM1375 JYQ1375 JOU1375 JEY1375 IVC1375 ILG1375 IBK1375 HRO1375 HHS1375 GXW1375 GOA1375 GEE1375 FUI1375 FKM1375 FAQ1375 EQU1375 EGY1375 DXC1375 DNG1375 DDK1375 CTO1375 CJS1375 BZW1375 BQA1375 BGE1375 AWI1375 AMM1375 ACQ1375 SU1375 IY1375 WLO1641 WBS1641 VRW1641 VIA1641 UYE1641 UOI1641 UEM1641 TUQ1641 TKU1641 TAY1641 SRC1641 SHG1641 RXK1641 RNO1641 RDS1641 QTW1641 QKA1641 QAE1641 PQI1641 PGM1641 OWQ1641 OMU1641 OCY1641 NTC1641 NJG1641 MZK1641 MPO1641 MFS1641 LVW1641 LMA1641 LCE1641 KSI1641 KIM1641 JYQ1641 JOU1641 JEY1641 IVC1641 ILG1641 IBK1641 HRO1641 HHS1641 GXW1641 GOA1641 GEE1641 FUI1641 FKM1641 FAQ1641 EQU1641 EGY1641 DXC1641 DNG1641 DDK1641 CTO1641 CJS1641 BZW1641 BQA1641 BGE1641 AWI1641 AMM1641 ACQ1641 SU1641 IY1641 D1642:D1643 WLO1656 WBS1656 VRW1656 VIA1656 UYE1656 UOI1656 UEM1656 TUQ1656 TKU1656 TAY1656 SRC1656 SHG1656 RXK1656 RNO1656 RDS1656 QTW1656 QKA1656 QAE1656 PQI1656 PGM1656 OWQ1656 OMU1656 OCY1656 NTC1656 NJG1656 MZK1656 MPO1656 MFS1656 LVW1656 LMA1656 LCE1656 KSI1656 KIM1656 JYQ1656 JOU1656 JEY1656 IVC1656 ILG1656 IBK1656 HRO1656 HHS1656 GXW1656 GOA1656 GEE1656 FUI1656 FKM1656 FAQ1656 EQU1656 EGY1656 DXC1656 DNG1656 DDK1656 CTO1656 CJS1656 BZW1656 BQA1656 BGE1656 AWI1656 AMM1656 ACQ1656 SU1656 IY1656 D1657:D1658 WVK1553:WVK1554 WLO1553:WLO1554 WBS1553:WBS1554 VRW1553:VRW1554 VIA1553:VIA1554 UYE1553:UYE1554 UOI1553:UOI1554 UEM1553:UEM1554 TUQ1553:TUQ1554 TKU1553:TKU1554 TAY1553:TAY1554 SRC1553:SRC1554 SHG1553:SHG1554 RXK1553:RXK1554 RNO1553:RNO1554 RDS1553:RDS1554 QTW1553:QTW1554 QKA1553:QKA1554 QAE1553:QAE1554 PQI1553:PQI1554 PGM1553:PGM1554 OWQ1553:OWQ1554 OMU1553:OMU1554 OCY1553:OCY1554 NTC1553:NTC1554 NJG1553:NJG1554 MZK1553:MZK1554 MPO1553:MPO1554 MFS1553:MFS1554 LVW1553:LVW1554 LMA1553:LMA1554 LCE1553:LCE1554 KSI1553:KSI1554 KIM1553:KIM1554 JYQ1553:JYQ1554 JOU1553:JOU1554 JEY1553:JEY1554 IVC1553:IVC1554 ILG1553:ILG1554 IBK1553:IBK1554 HRO1553:HRO1554 HHS1553:HHS1554 GXW1553:GXW1554 GOA1553:GOA1554 GEE1553:GEE1554 FUI1553:FUI1554 FKM1553:FKM1554 FAQ1553:FAQ1554 EQU1553:EQU1554 EGY1553:EGY1554 DXC1553:DXC1554 DNG1553:DNG1554 DDK1553:DDK1554 CTO1553:CTO1554 CJS1553:CJS1554 BZW1553:BZW1554 BQA1553:BQA1554 BGE1553:BGE1554 AWI1553:AWI1554 AMM1553:AMM1554 ACQ1553:ACQ1554 SU1553:SU1554 IY1553:IY1554 WVK1656 SU1305:SU1309 IY1305:IY1309 AMM847:AMM851 WVK1305:WVK1309 WLO1305:WLO1309 WBS1305:WBS1309 VRW1305:VRW1309 VIA1305:VIA1309 UYE1305:UYE1309 UOI1305:UOI1309 UEM1305:UEM1309 TUQ1305:TUQ1309 TKU1305:TKU1309 TAY1305:TAY1309 SRC1305:SRC1309 SHG1305:SHG1309 RXK1305:RXK1309 RNO1305:RNO1309 RDS1305:RDS1309 QTW1305:QTW1309 QKA1305:QKA1309 QAE1305:QAE1309 PQI1305:PQI1309 PGM1305:PGM1309 OWQ1305:OWQ1309 OMU1305:OMU1309 OCY1305:OCY1309 NTC1305:NTC1309 NJG1305:NJG1309 MZK1305:MZK1309 MPO1305:MPO1309 MFS1305:MFS1309 LVW1305:LVW1309 LMA1305:LMA1309 LCE1305:LCE1309 KSI1305:KSI1309 KIM1305:KIM1309 JYQ1305:JYQ1309 JOU1305:JOU1309 JEY1305:JEY1309 IVC1305:IVC1309 ILG1305:ILG1309 IBK1305:IBK1309 HRO1305:HRO1309 HHS1305:HHS1309 GXW1305:GXW1309 GOA1305:GOA1309 GEE1305:GEE1309 FUI1305:FUI1309 FKM1305:FKM1309 FAQ1305:FAQ1309 EQU1305:EQU1309 EGY1305:EGY1309 DXC1305:DXC1309 DNG1305:DNG1309 DDK1305:DDK1309 CTO1305:CTO1309 CJS1305:CJS1309 BZW1305:BZW1309 BQA1305:BQA1309 BGE1305:BGE1309 AWI1305:AWI1309 AMM1305:AMM1309 WVK1375 WVK1219:WVK1220 WLO1219:WLO1220 WBS1219:WBS1220 VRW1219:VRW1220 VIA1219:VIA1220 UYE1219:UYE1220 UOI1219:UOI1220 UEM1219:UEM1220 TUQ1219:TUQ1220 TKU1219:TKU1220 TAY1219:TAY1220 SRC1219:SRC1220 SHG1219:SHG1220 RXK1219:RXK1220 RNO1219:RNO1220 RDS1219:RDS1220 QTW1219:QTW1220 QKA1219:QKA1220 QAE1219:QAE1220 PQI1219:PQI1220 PGM1219:PGM1220 OWQ1219:OWQ1220 OMU1219:OMU1220 OCY1219:OCY1220 NTC1219:NTC1220 NJG1219:NJG1220 MZK1219:MZK1220 MPO1219:MPO1220 MFS1219:MFS1220 LVW1219:LVW1220 LMA1219:LMA1220 LCE1219:LCE1220 KSI1219:KSI1220 KIM1219:KIM1220 JYQ1219:JYQ1220 JOU1219:JOU1220 JEY1219:JEY1220 IVC1219:IVC1220 ILG1219:ILG1220 IBK1219:IBK1220 HRO1219:HRO1220 HHS1219:HHS1220 GXW1219:GXW1220 GOA1219:GOA1220 GEE1219:GEE1220 FUI1219:FUI1220 FKM1219:FKM1220 FAQ1219:FAQ1220 EQU1219:EQU1220 EGY1219:EGY1220 DXC1219:DXC1220 DNG1219:DNG1220 DDK1219:DDK1220 CTO1219:CTO1220 CJS1219:CJS1220 BZW1219:BZW1220 BQA1219:BQA1220 BGE1219:BGE1220 AWI1219:AWI1220 AMM1219:AMM1220 ACQ1219:ACQ1220 SU1219:SU1220 IY1219:IY1220 D1376 BQA620:BQA626 WVK1563 D1306:D1310 WVK1641 ACQ1006:ACQ1010 SU1006:SU1010 IY1006:IY1010 D1006:D1010 WVK1006:WVK1010 WLO1006:WLO1010 WBS1006:WBS1010 VRW1006:VRW1010 VIA1006:VIA1010 UYE1006:UYE1010 UOI1006:UOI1010 UEM1006:UEM1010 TUQ1006:TUQ1010 TKU1006:TKU1010 TAY1006:TAY1010 SRC1006:SRC1010 SHG1006:SHG1010 RXK1006:RXK1010 RNO1006:RNO1010 RDS1006:RDS1010 QTW1006:QTW1010 QKA1006:QKA1010 QAE1006:QAE1010 PQI1006:PQI1010 PGM1006:PGM1010 OWQ1006:OWQ1010 OMU1006:OMU1010 OCY1006:OCY1010 NTC1006:NTC1010 NJG1006:NJG1010 MZK1006:MZK1010 MPO1006:MPO1010 MFS1006:MFS1010 LVW1006:LVW1010 LMA1006:LMA1010 LCE1006:LCE1010 KSI1006:KSI1010 KIM1006:KIM1010 JYQ1006:JYQ1010 JOU1006:JOU1010 JEY1006:JEY1010 IVC1006:IVC1010 ILG1006:ILG1010 IBK1006:IBK1010 HRO1006:HRO1010 HHS1006:HHS1010 GXW1006:GXW1010 GOA1006:GOA1010 GEE1006:GEE1010 FUI1006:FUI1010 FKM1006:FKM1010 FAQ1006:FAQ1010 EQU1006:EQU1010 EGY1006:EGY1010 DXC1006:DXC1010 DNG1006:DNG1010 DDK1006:DDK1010 CTO1006:CTO1010 CJS1006:CJS1010 BZW1006:BZW1010 BQA1006:BQA1010 BGE1006:BGE1010 AWI1006:AWI1010 ACQ847:ACQ851 SU847:SU851 IY847:IY851 D847:D851 WVK847:WVK851 WLO847:WLO851 WBS847:WBS851 VRW847:VRW851 VIA847:VIA851 UYE847:UYE851 UOI847:UOI851 UEM847:UEM851 TUQ847:TUQ851 TKU847:TKU851 TAY847:TAY851 SRC847:SRC851 SHG847:SHG851 RXK847:RXK851 RNO847:RNO851 RDS847:RDS851 QTW847:QTW851 QKA847:QKA851 QAE847:QAE851 PQI847:PQI851 PGM847:PGM851 OWQ847:OWQ851 OMU847:OMU851 OCY847:OCY851 NTC847:NTC851 NJG847:NJG851 MZK847:MZK851 MPO847:MPO851 MFS847:MFS851 LVW847:LVW851 LMA847:LMA851 LCE847:LCE851 KSI847:KSI851 KIM847:KIM851 JYQ847:JYQ851 JOU847:JOU851 JEY847:JEY851 IVC847:IVC851 ILG847:ILG851 IBK847:IBK851 HRO847:HRO851 HHS847:HHS851 GXW847:GXW851 GOA847:GOA851 GEE847:GEE851 FUI847:FUI851 FKM847:FKM851 FAQ847:FAQ851 EQU847:EQU851 EGY847:EGY851 DXC847:DXC851 DNG847:DNG851 DDK847:DDK851 CTO847:CTO851 CJS847:CJS851 BZW847:BZW851 BQA847:BQA851 BGE847:BGE851 D1554:D1555 D1220:D1225 WVJ1693:WVJ1696 WLO1707:WLO1722 WVK1484 WBS1707:WBS1722 WLO1484 VRW1707:VRW1722 WBS1484 VIA1707:VIA1722 VRW1484 UYE1707:UYE1722 VIA1484 UOI1707:UOI1722 UYE1484 UEM1707:UEM1722 UOI1484 TUQ1707:TUQ1722 UEM1484 TKU1707:TKU1722 TUQ1484 TAY1707:TAY1722 TKU1484 SRC1707:SRC1722 TAY1484 SHG1707:SHG1722 SRC1484 RXK1707:RXK1722 SHG1484 RNO1707:RNO1722 RXK1484 RDS1707:RDS1722 RNO1484 QTW1707:QTW1722 RDS1484 QKA1707:QKA1722 QTW1484 QAE1707:QAE1722 QKA1484 PQI1707:PQI1722 QAE1484 PGM1707:PGM1722 PQI1484 OWQ1707:OWQ1722 PGM1484 OMU1707:OMU1722 OWQ1484 OCY1707:OCY1722 OMU1484 NTC1707:NTC1722 OCY1484 NJG1707:NJG1722 NTC1484 MZK1707:MZK1722 NJG1484 MPO1707:MPO1722 MZK1484 MFS1707:MFS1722 MPO1484 LVW1707:LVW1722 MFS1484 LMA1707:LMA1722 LVW1484 LCE1707:LCE1722 LMA1484 KSI1707:KSI1722 LCE1484 KIM1707:KIM1722 KSI1484 JYQ1707:JYQ1722 KIM1484 JOU1707:JOU1722 JYQ1484 JEY1707:JEY1722 JOU1484 IVC1707:IVC1722 JEY1484 ILG1707:ILG1722 IVC1484 IBK1707:IBK1722 ILG1484 HRO1707:HRO1722 IBK1484 HHS1707:HHS1722 HRO1484 GXW1707:GXW1722 HHS1484 GOA1707:GOA1722 GXW1484 GEE1707:GEE1722 GOA1484 FUI1707:FUI1722 GEE1484 FKM1707:FKM1722 FUI1484 FAQ1707:FAQ1722 FKM1484 EQU1707:EQU1722 FAQ1484 EGY1707:EGY1722 EQU1484 DXC1707:DXC1722 EGY1484 DNG1707:DNG1722 DXC1484 DDK1707:DDK1722 DNG1484 CTO1707:CTO1722 DDK1484 CJS1707:CJS1722 CTO1484 BZW1707:BZW1722 CJS1484 BQA1707:BQA1722 BZW1484 BGE1707:BGE1722 BQA1484 AWI1707:AWI1722 BGE1484 AMM1707:AMM1722 AWI1484 ACQ1707:ACQ1722 AMM1484 SU1707:SU1722 ACQ1484 IY1707:IY1722 SU1484 D1707:D1723 IY1484 WLO1680:WLO1692 WVJ1482:WVJ1483 WLN1482:WLN1483 WBR1482:WBR1483 VRV1482:VRV1483 VHZ1482:VHZ1483 UYD1482:UYD1483 UOH1482:UOH1483 UEL1482:UEL1483 TUP1482:TUP1483 TKT1482:TKT1483 TAX1482:TAX1483 SRB1482:SRB1483 SHF1482:SHF1483 RXJ1482:RXJ1483 RNN1482:RNN1483 RDR1482:RDR1483 QTV1482:QTV1483 QJZ1482:QJZ1483 QAD1482:QAD1483 PQH1482:PQH1483 PGL1482:PGL1483 OWP1482:OWP1483 OMT1482:OMT1483 OCX1482:OCX1483 NTB1482:NTB1483 NJF1482:NJF1483 MZJ1482:MZJ1483 MPN1482:MPN1483 MFR1482:MFR1483 LVV1482:LVV1483 LLZ1482:LLZ1483 LCD1482:LCD1483 KSH1482:KSH1483 KIL1482:KIL1483 JYP1482:JYP1483 JOT1482:JOT1483 JEX1482:JEX1483 IVB1482:IVB1483 ILF1482:ILF1483 IBJ1482:IBJ1483 HRN1482:HRN1483 HHR1482:HHR1483 GXV1482:GXV1483 GNZ1482:GNZ1483 GED1482:GED1483 FUH1482:FUH1483 FKL1482:FKL1483 FAP1482:FAP1483 EQT1482:EQT1483 EGX1482:EGX1483 DXB1482:DXB1483 DNF1482:DNF1483 DDJ1482:DDJ1483 CTN1482:CTN1483 CJR1482:CJR1483 BZV1482:BZV1483 BPZ1482:BPZ1483 BGD1482:BGD1483 AWH1482:AWH1483 AML1482:AML1483 ACP1482:ACP1483 ST1482:ST1483 IX1482:IX1483 WBS1680:WBS1692 VRW1680:VRW1692 VIA1680:VIA1692 UYE1680:UYE1692 UOI1680:UOI1692 UEM1680:UEM1692 TUQ1680:TUQ1692 TKU1680:TKU1692 TAY1680:TAY1692 SRC1680:SRC1692 SHG1680:SHG1692 RXK1680:RXK1692 RNO1680:RNO1692 RDS1680:RDS1692 QTW1680:QTW1692 QKA1680:QKA1692 QAE1680:QAE1692 PQI1680:PQI1692 PGM1680:PGM1692 OWQ1680:OWQ1692 OMU1680:OMU1692 OCY1680:OCY1692 NTC1680:NTC1692 NJG1680:NJG1692 MZK1680:MZK1692 MPO1680:MPO1692 MFS1680:MFS1692 LVW1680:LVW1692 LMA1680:LMA1692 LCE1680:LCE1692 KSI1680:KSI1692 KIM1680:KIM1692 JYQ1680:JYQ1692 JOU1680:JOU1692 JEY1680:JEY1692 IVC1680:IVC1692 ILG1680:ILG1692 IBK1680:IBK1692 HRO1680:HRO1692 HHS1680:HHS1692 GXW1680:GXW1692 GOA1680:GOA1692 GEE1680:GEE1692 FUI1680:FUI1692 FKM1680:FKM1692 FAQ1680:FAQ1692 EQU1680:EQU1692 EGY1680:EGY1692 DXC1680:DXC1692 DNG1680:DNG1692 DDK1680:DDK1692 CTO1680:CTO1692 CJS1680:CJS1692 BZW1680:BZW1692 BQA1680:BQA1692 BGE1680:BGE1692 AWI1680:AWI1692 AMM1680:AMM1692 ACQ1680:ACQ1692 SU1680:SU1692 IY1680:IY1692 WVK1680:WVK1692 WVK1585 WLN1693:WLN1696 WBR1693:WBR1696 VRV1693:VRV1696 VHZ1693:VHZ1696 UYD1693:UYD1696 UOH1693:UOH1696 UEL1693:UEL1696 TUP1693:TUP1696 TKT1693:TKT1696 TAX1693:TAX1696 SRB1693:SRB1696 SHF1693:SHF1696 RXJ1693:RXJ1696 RNN1693:RNN1696 RDR1693:RDR1696 QTV1693:QTV1696 QJZ1693:QJZ1696 QAD1693:QAD1696 PQH1693:PQH1696 PGL1693:PGL1696 OWP1693:OWP1696 OMT1693:OMT1696 OCX1693:OCX1696 NTB1693:NTB1696 NJF1693:NJF1696 MZJ1693:MZJ1696 MPN1693:MPN1696 MFR1693:MFR1696 LVV1693:LVV1696 LLZ1693:LLZ1696 LCD1693:LCD1696 KSH1693:KSH1696 KIL1693:KIL1696 JYP1693:JYP1696 JOT1693:JOT1696 JEX1693:JEX1696 IVB1693:IVB1696 ILF1693:ILF1696 IBJ1693:IBJ1696 HRN1693:HRN1696 HHR1693:HHR1696 GXV1693:GXV1696 GNZ1693:GNZ1696 GED1693:GED1696 FUH1693:FUH1696 FKL1693:FKL1696 FAP1693:FAP1696 EQT1693:EQT1696 EGX1693:EGX1696 DXB1693:DXB1696 DNF1693:DNF1696 DDJ1693:DDJ1696 CTN1693:CTN1696 CJR1693:CJR1696 BZV1693:BZV1696 BPZ1693:BPZ1696 BGD1693:BGD1696 AWH1693:AWH1696 AML1693:AML1696 ACP1693:ACP1696 ST1693:ST1696 IX1693:IX1696 C1694:C1697 D1680:D1690 WVJ1680:WVJ1686 WLN1680:WLN1686 WBR1680:WBR1686 VRV1680:VRV1686 VHZ1680:VHZ1686 UYD1680:UYD1686 UOH1680:UOH1686 UEL1680:UEL1686 TUP1680:TUP1686 TKT1680:TKT1686 TAX1680:TAX1686 SRB1680:SRB1686 SHF1680:SHF1686 RXJ1680:RXJ1686 RNN1680:RNN1686 RDR1680:RDR1686 QTV1680:QTV1686 QJZ1680:QJZ1686 QAD1680:QAD1686 PQH1680:PQH1686 PGL1680:PGL1686 OWP1680:OWP1686 OMT1680:OMT1686 OCX1680:OCX1686 NTB1680:NTB1686 NJF1680:NJF1686 MZJ1680:MZJ1686 MPN1680:MPN1686 MFR1680:MFR1686 LVV1680:LVV1686 LLZ1680:LLZ1686 LCD1680:LCD1686 KSH1680:KSH1686 KIL1680:KIL1686 JYP1680:JYP1686 JOT1680:JOT1686 JEX1680:JEX1686 IVB1680:IVB1686 ILF1680:ILF1686 IBJ1680:IBJ1686 HRN1680:HRN1686 HHR1680:HHR1686 GXV1680:GXV1686 GNZ1680:GNZ1686 GED1680:GED1686 FUH1680:FUH1686 FKL1680:FKL1686 FAP1680:FAP1686 EQT1680:EQT1686 EGX1680:EGX1686 DXB1680:DXB1686 DNF1680:DNF1686 DDJ1680:DDJ1686 CTN1680:CTN1686 CJR1680:CJR1686 BZV1680:BZV1686 BPZ1680:BPZ1686 BGD1680:BGD1686 AWH1680:AWH1686 AML1680:AML1686 ACP1680:ACP1686 ST1680:ST1686 IX1680:IX1686 C1681:C1687 WVJ1676 WLN1676 WBR1676 VRV1676 VHZ1676 UYD1676 UOH1676 UEL1676 TUP1676 TKT1676 TAX1676 SRB1676 SHF1676 RXJ1676 RNN1676 RDR1676 QTV1676 QJZ1676 QAD1676 PQH1676 PGL1676 OWP1676 OMT1676 OCX1676 NTB1676 NJF1676 MZJ1676 MPN1676 MFR1676 LVV1676 LLZ1676 LCD1676 KSH1676 KIL1676 JYP1676 JOT1676 JEX1676 IVB1676 ILF1676 IBJ1676 HRN1676 HHR1676 GXV1676 GNZ1676 GED1676 FUH1676 FKL1676 FAP1676 EQT1676 EGX1676 DXB1676 DNF1676 DDJ1676 CTN1676 CJR1676 BZV1676 BPZ1676 BGD1676 AWH1676 AML1676 ACP1676 ST1676 IX1676 C1677 C1664:D1668 WVJ1664:WVK1667 WVJ1659:WVJ1660 WLN1659:WLN1660 WBR1659:WBR1660 VRV1659:VRV1660 VHZ1659:VHZ1660 UYD1659:UYD1660 UOH1659:UOH1660 UEL1659:UEL1660 TUP1659:TUP1660 TKT1659:TKT1660 TAX1659:TAX1660 SRB1659:SRB1660 SHF1659:SHF1660 RXJ1659:RXJ1660 RNN1659:RNN1660 RDR1659:RDR1660 QTV1659:QTV1660 QJZ1659:QJZ1660 QAD1659:QAD1660 PQH1659:PQH1660 PGL1659:PGL1660 OWP1659:OWP1660 OMT1659:OMT1660 OCX1659:OCX1660 NTB1659:NTB1660 NJF1659:NJF1660 MZJ1659:MZJ1660 MPN1659:MPN1660 MFR1659:MFR1660 LVV1659:LVV1660 LLZ1659:LLZ1660 LCD1659:LCD1660 KSH1659:KSH1660 KIL1659:KIL1660 JYP1659:JYP1660 JOT1659:JOT1660 JEX1659:JEX1660 IVB1659:IVB1660 ILF1659:ILF1660 IBJ1659:IBJ1660 HRN1659:HRN1660 HHR1659:HHR1660 GXV1659:GXV1660 GNZ1659:GNZ1660 GED1659:GED1660 FUH1659:FUH1660 FKL1659:FKL1660 FAP1659:FAP1660 EQT1659:EQT1660 EGX1659:EGX1660 DXB1659:DXB1660 DNF1659:DNF1660 DDJ1659:DDJ1660 CTN1659:CTN1660 CJR1659:CJR1660 BZV1659:BZV1660 BPZ1659:BPZ1660 BGD1659:BGD1660 AWH1659:AWH1660 AML1659:AML1660 ACP1659:ACP1660 ST1659:ST1660 IX1659:IX1660 C1660:C1661 IY1566:IY1571 IY1585 SU1585 ACQ1585 AMM1585 AWI1585 BGE1585 BQA1585 BZW1585 CJS1585 CTO1585 DDK1585 DNG1585 DXC1585 EGY1585 EQU1585 FAQ1585 FKM1585 FUI1585 GEE1585 GOA1585 GXW1585 HHS1585 HRO1585 IBK1585 ILG1585 IVC1585 JEY1585 JOU1585 JYQ1585 KIM1585 KSI1585 LCE1585 LMA1585 LVW1585 MFS1585 MPO1585 MZK1585 NJG1585 NTC1585 OCY1585 OMU1585 OWQ1585 PGM1585 PQI1585 QAE1585 QKA1585 QTW1585 RDS1585 RNO1585 RXK1585 SHG1585 SRC1585 TAY1585 TKU1585 TUQ1585 UEM1585 UOI1585 UYE1585 VIA1585 VRW1585 WBS1585 WLO1585 WVK1579:WVK1582 WVK984756:WVK985823 SU1548:SU1551 ACQ1548:ACQ1551 AMM1548:AMM1551 AWI1548:AWI1551 BGE1548:BGE1551 BQA1548:BQA1551 BZW1548:BZW1551 CJS1548:CJS1551 CTO1548:CTO1551 DDK1548:DDK1551 DNG1548:DNG1551 DXC1548:DXC1551 EGY1548:EGY1551 EQU1548:EQU1551 FAQ1548:FAQ1551 FKM1548:FKM1551 FUI1548:FUI1551 GEE1548:GEE1551 GOA1548:GOA1551 GXW1548:GXW1551 HHS1548:HHS1551 HRO1548:HRO1551 IBK1548:IBK1551 ILG1548:ILG1551 IVC1548:IVC1551 JEY1548:JEY1551 JOU1548:JOU1551 JYQ1548:JYQ1551 KIM1548:KIM1551 KSI1548:KSI1551 LCE1548:LCE1551 LMA1548:LMA1551 LVW1548:LVW1551 MFS1548:MFS1551 MPO1548:MPO1551 MZK1548:MZK1551 NJG1548:NJG1551 NTC1548:NTC1551 OCY1548:OCY1551 OMU1548:OMU1551 OWQ1548:OWQ1551 PGM1548:PGM1551 PQI1548:PQI1551 QAE1548:QAE1551 QKA1548:QKA1551 QTW1548:QTW1551 RDS1548:RDS1551 RNO1548:RNO1551 RXK1548:RXK1551 SHG1548:SHG1551 SRC1548:SRC1551 TAY1548:TAY1551 TKU1548:TKU1551 TUQ1548:TUQ1551 UEM1548:UEM1551 UOI1548:UOI1551 UYE1548:UYE1551 VIA1548:VIA1551 VRW1548:VRW1551 WBS1548:WBS1551 WLO1548:WLO1551 WVK1548:WVK1551 D67194:D67197 IY67193:IY67196 SU67193:SU67196 ACQ67193:ACQ67196 AMM67193:AMM67196 AWI67193:AWI67196 BGE67193:BGE67196 BQA67193:BQA67196 BZW67193:BZW67196 CJS67193:CJS67196 CTO67193:CTO67196 DDK67193:DDK67196 DNG67193:DNG67196 DXC67193:DXC67196 EGY67193:EGY67196 EQU67193:EQU67196 FAQ67193:FAQ67196 FKM67193:FKM67196 FUI67193:FUI67196 GEE67193:GEE67196 GOA67193:GOA67196 GXW67193:GXW67196 HHS67193:HHS67196 HRO67193:HRO67196 IBK67193:IBK67196 ILG67193:ILG67196 IVC67193:IVC67196 JEY67193:JEY67196 JOU67193:JOU67196 JYQ67193:JYQ67196 KIM67193:KIM67196 KSI67193:KSI67196 LCE67193:LCE67196 LMA67193:LMA67196 LVW67193:LVW67196 MFS67193:MFS67196 MPO67193:MPO67196 MZK67193:MZK67196 NJG67193:NJG67196 NTC67193:NTC67196 OCY67193:OCY67196 OMU67193:OMU67196 OWQ67193:OWQ67196 PGM67193:PGM67196 PQI67193:PQI67196 QAE67193:QAE67196 QKA67193:QKA67196 QTW67193:QTW67196 RDS67193:RDS67196 RNO67193:RNO67196 RXK67193:RXK67196 SHG67193:SHG67196 SRC67193:SRC67196 TAY67193:TAY67196 TKU67193:TKU67196 TUQ67193:TUQ67196 UEM67193:UEM67196 UOI67193:UOI67196 UYE67193:UYE67196 VIA67193:VIA67196 VRW67193:VRW67196 WBS67193:WBS67196 WLO67193:WLO67196 WVK67193:WVK67196 D132730:D132733 IY132729:IY132732 SU132729:SU132732 ACQ132729:ACQ132732 AMM132729:AMM132732 AWI132729:AWI132732 BGE132729:BGE132732 BQA132729:BQA132732 BZW132729:BZW132732 CJS132729:CJS132732 CTO132729:CTO132732 DDK132729:DDK132732 DNG132729:DNG132732 DXC132729:DXC132732 EGY132729:EGY132732 EQU132729:EQU132732 FAQ132729:FAQ132732 FKM132729:FKM132732 FUI132729:FUI132732 GEE132729:GEE132732 GOA132729:GOA132732 GXW132729:GXW132732 HHS132729:HHS132732 HRO132729:HRO132732 IBK132729:IBK132732 ILG132729:ILG132732 IVC132729:IVC132732 JEY132729:JEY132732 JOU132729:JOU132732 JYQ132729:JYQ132732 KIM132729:KIM132732 KSI132729:KSI132732 LCE132729:LCE132732 LMA132729:LMA132732 LVW132729:LVW132732 MFS132729:MFS132732 MPO132729:MPO132732 MZK132729:MZK132732 NJG132729:NJG132732 NTC132729:NTC132732 OCY132729:OCY132732 OMU132729:OMU132732 OWQ132729:OWQ132732 PGM132729:PGM132732 PQI132729:PQI132732 QAE132729:QAE132732 QKA132729:QKA132732 QTW132729:QTW132732 RDS132729:RDS132732 RNO132729:RNO132732 RXK132729:RXK132732 SHG132729:SHG132732 SRC132729:SRC132732 TAY132729:TAY132732 TKU132729:TKU132732 TUQ132729:TUQ132732 UEM132729:UEM132732 UOI132729:UOI132732 UYE132729:UYE132732 VIA132729:VIA132732 VRW132729:VRW132732 WBS132729:WBS132732 WLO132729:WLO132732 WVK132729:WVK132732 D198266:D198269 IY198265:IY198268 SU198265:SU198268 ACQ198265:ACQ198268 AMM198265:AMM198268 AWI198265:AWI198268 BGE198265:BGE198268 BQA198265:BQA198268 BZW198265:BZW198268 CJS198265:CJS198268 CTO198265:CTO198268 DDK198265:DDK198268 DNG198265:DNG198268 DXC198265:DXC198268 EGY198265:EGY198268 EQU198265:EQU198268 FAQ198265:FAQ198268 FKM198265:FKM198268 FUI198265:FUI198268 GEE198265:GEE198268 GOA198265:GOA198268 GXW198265:GXW198268 HHS198265:HHS198268 HRO198265:HRO198268 IBK198265:IBK198268 ILG198265:ILG198268 IVC198265:IVC198268 JEY198265:JEY198268 JOU198265:JOU198268 JYQ198265:JYQ198268 KIM198265:KIM198268 KSI198265:KSI198268 LCE198265:LCE198268 LMA198265:LMA198268 LVW198265:LVW198268 MFS198265:MFS198268 MPO198265:MPO198268 MZK198265:MZK198268 NJG198265:NJG198268 NTC198265:NTC198268 OCY198265:OCY198268 OMU198265:OMU198268 OWQ198265:OWQ198268 PGM198265:PGM198268 PQI198265:PQI198268 QAE198265:QAE198268 QKA198265:QKA198268 QTW198265:QTW198268 RDS198265:RDS198268 RNO198265:RNO198268 RXK198265:RXK198268 SHG198265:SHG198268 SRC198265:SRC198268 TAY198265:TAY198268 TKU198265:TKU198268 TUQ198265:TUQ198268 UEM198265:UEM198268 UOI198265:UOI198268 UYE198265:UYE198268 VIA198265:VIA198268 VRW198265:VRW198268 WBS198265:WBS198268 WLO198265:WLO198268 WVK198265:WVK198268 D263802:D263805 IY263801:IY263804 SU263801:SU263804 ACQ263801:ACQ263804 AMM263801:AMM263804 AWI263801:AWI263804 BGE263801:BGE263804 BQA263801:BQA263804 BZW263801:BZW263804 CJS263801:CJS263804 CTO263801:CTO263804 DDK263801:DDK263804 DNG263801:DNG263804 DXC263801:DXC263804 EGY263801:EGY263804 EQU263801:EQU263804 FAQ263801:FAQ263804 FKM263801:FKM263804 FUI263801:FUI263804 GEE263801:GEE263804 GOA263801:GOA263804 GXW263801:GXW263804 HHS263801:HHS263804 HRO263801:HRO263804 IBK263801:IBK263804 ILG263801:ILG263804 IVC263801:IVC263804 JEY263801:JEY263804 JOU263801:JOU263804 JYQ263801:JYQ263804 KIM263801:KIM263804 KSI263801:KSI263804 LCE263801:LCE263804 LMA263801:LMA263804 LVW263801:LVW263804 MFS263801:MFS263804 MPO263801:MPO263804 MZK263801:MZK263804 NJG263801:NJG263804 NTC263801:NTC263804 OCY263801:OCY263804 OMU263801:OMU263804 OWQ263801:OWQ263804 PGM263801:PGM263804 PQI263801:PQI263804 QAE263801:QAE263804 QKA263801:QKA263804 QTW263801:QTW263804 RDS263801:RDS263804 RNO263801:RNO263804 RXK263801:RXK263804 SHG263801:SHG263804 SRC263801:SRC263804 TAY263801:TAY263804 TKU263801:TKU263804 TUQ263801:TUQ263804 UEM263801:UEM263804 UOI263801:UOI263804 UYE263801:UYE263804 VIA263801:VIA263804 VRW263801:VRW263804 WBS263801:WBS263804 WLO263801:WLO263804 WVK263801:WVK263804 D329338:D329341 IY329337:IY329340 SU329337:SU329340 ACQ329337:ACQ329340 AMM329337:AMM329340 AWI329337:AWI329340 BGE329337:BGE329340 BQA329337:BQA329340 BZW329337:BZW329340 CJS329337:CJS329340 CTO329337:CTO329340 DDK329337:DDK329340 DNG329337:DNG329340 DXC329337:DXC329340 EGY329337:EGY329340 EQU329337:EQU329340 FAQ329337:FAQ329340 FKM329337:FKM329340 FUI329337:FUI329340 GEE329337:GEE329340 GOA329337:GOA329340 GXW329337:GXW329340 HHS329337:HHS329340 HRO329337:HRO329340 IBK329337:IBK329340 ILG329337:ILG329340 IVC329337:IVC329340 JEY329337:JEY329340 JOU329337:JOU329340 JYQ329337:JYQ329340 KIM329337:KIM329340 KSI329337:KSI329340 LCE329337:LCE329340 LMA329337:LMA329340 LVW329337:LVW329340 MFS329337:MFS329340 MPO329337:MPO329340 MZK329337:MZK329340 NJG329337:NJG329340 NTC329337:NTC329340 OCY329337:OCY329340 OMU329337:OMU329340 OWQ329337:OWQ329340 PGM329337:PGM329340 PQI329337:PQI329340 QAE329337:QAE329340 QKA329337:QKA329340 QTW329337:QTW329340 RDS329337:RDS329340 RNO329337:RNO329340 RXK329337:RXK329340 SHG329337:SHG329340 SRC329337:SRC329340 TAY329337:TAY329340 TKU329337:TKU329340 TUQ329337:TUQ329340 UEM329337:UEM329340 UOI329337:UOI329340 UYE329337:UYE329340 VIA329337:VIA329340 VRW329337:VRW329340 WBS329337:WBS329340 WLO329337:WLO329340 WVK329337:WVK329340 D394874:D394877 IY394873:IY394876 SU394873:SU394876 ACQ394873:ACQ394876 AMM394873:AMM394876 AWI394873:AWI394876 BGE394873:BGE394876 BQA394873:BQA394876 BZW394873:BZW394876 CJS394873:CJS394876 CTO394873:CTO394876 DDK394873:DDK394876 DNG394873:DNG394876 DXC394873:DXC394876 EGY394873:EGY394876 EQU394873:EQU394876 FAQ394873:FAQ394876 FKM394873:FKM394876 FUI394873:FUI394876 GEE394873:GEE394876 GOA394873:GOA394876 GXW394873:GXW394876 HHS394873:HHS394876 HRO394873:HRO394876 IBK394873:IBK394876 ILG394873:ILG394876 IVC394873:IVC394876 JEY394873:JEY394876 JOU394873:JOU394876 JYQ394873:JYQ394876 KIM394873:KIM394876 KSI394873:KSI394876 LCE394873:LCE394876 LMA394873:LMA394876 LVW394873:LVW394876 MFS394873:MFS394876 MPO394873:MPO394876 MZK394873:MZK394876 NJG394873:NJG394876 NTC394873:NTC394876 OCY394873:OCY394876 OMU394873:OMU394876 OWQ394873:OWQ394876 PGM394873:PGM394876 PQI394873:PQI394876 QAE394873:QAE394876 QKA394873:QKA394876 QTW394873:QTW394876 RDS394873:RDS394876 RNO394873:RNO394876 RXK394873:RXK394876 SHG394873:SHG394876 SRC394873:SRC394876 TAY394873:TAY394876 TKU394873:TKU394876 TUQ394873:TUQ394876 UEM394873:UEM394876 UOI394873:UOI394876 UYE394873:UYE394876 VIA394873:VIA394876 VRW394873:VRW394876 WBS394873:WBS394876 WLO394873:WLO394876 WVK394873:WVK394876 D460410:D460413 IY460409:IY460412 SU460409:SU460412 ACQ460409:ACQ460412 AMM460409:AMM460412 AWI460409:AWI460412 BGE460409:BGE460412 BQA460409:BQA460412 BZW460409:BZW460412 CJS460409:CJS460412 CTO460409:CTO460412 DDK460409:DDK460412 DNG460409:DNG460412 DXC460409:DXC460412 EGY460409:EGY460412 EQU460409:EQU460412 FAQ460409:FAQ460412 FKM460409:FKM460412 FUI460409:FUI460412 GEE460409:GEE460412 GOA460409:GOA460412 GXW460409:GXW460412 HHS460409:HHS460412 HRO460409:HRO460412 IBK460409:IBK460412 ILG460409:ILG460412 IVC460409:IVC460412 JEY460409:JEY460412 JOU460409:JOU460412 JYQ460409:JYQ460412 KIM460409:KIM460412 KSI460409:KSI460412 LCE460409:LCE460412 LMA460409:LMA460412 LVW460409:LVW460412 MFS460409:MFS460412 MPO460409:MPO460412 MZK460409:MZK460412 NJG460409:NJG460412 NTC460409:NTC460412 OCY460409:OCY460412 OMU460409:OMU460412 OWQ460409:OWQ460412 PGM460409:PGM460412 PQI460409:PQI460412 QAE460409:QAE460412 QKA460409:QKA460412 QTW460409:QTW460412 RDS460409:RDS460412 RNO460409:RNO460412 RXK460409:RXK460412 SHG460409:SHG460412 SRC460409:SRC460412 TAY460409:TAY460412 TKU460409:TKU460412 TUQ460409:TUQ460412 UEM460409:UEM460412 UOI460409:UOI460412 UYE460409:UYE460412 VIA460409:VIA460412 VRW460409:VRW460412 WBS460409:WBS460412 WLO460409:WLO460412 WVK460409:WVK460412 D525946:D525949 IY525945:IY525948 SU525945:SU525948 ACQ525945:ACQ525948 AMM525945:AMM525948 AWI525945:AWI525948 BGE525945:BGE525948 BQA525945:BQA525948 BZW525945:BZW525948 CJS525945:CJS525948 CTO525945:CTO525948 DDK525945:DDK525948 DNG525945:DNG525948 DXC525945:DXC525948 EGY525945:EGY525948 EQU525945:EQU525948 FAQ525945:FAQ525948 FKM525945:FKM525948 FUI525945:FUI525948 GEE525945:GEE525948 GOA525945:GOA525948 GXW525945:GXW525948 HHS525945:HHS525948 HRO525945:HRO525948 IBK525945:IBK525948 ILG525945:ILG525948 IVC525945:IVC525948 JEY525945:JEY525948 JOU525945:JOU525948 JYQ525945:JYQ525948 KIM525945:KIM525948 KSI525945:KSI525948 LCE525945:LCE525948 LMA525945:LMA525948 LVW525945:LVW525948 MFS525945:MFS525948 MPO525945:MPO525948 MZK525945:MZK525948 NJG525945:NJG525948 NTC525945:NTC525948 OCY525945:OCY525948 OMU525945:OMU525948 OWQ525945:OWQ525948 PGM525945:PGM525948 PQI525945:PQI525948 QAE525945:QAE525948 QKA525945:QKA525948 QTW525945:QTW525948 RDS525945:RDS525948 RNO525945:RNO525948 RXK525945:RXK525948 SHG525945:SHG525948 SRC525945:SRC525948 TAY525945:TAY525948 TKU525945:TKU525948 TUQ525945:TUQ525948 UEM525945:UEM525948 UOI525945:UOI525948 UYE525945:UYE525948 VIA525945:VIA525948 VRW525945:VRW525948 WBS525945:WBS525948 WLO525945:WLO525948 WVK525945:WVK525948 D591482:D591485 IY591481:IY591484 SU591481:SU591484 ACQ591481:ACQ591484 AMM591481:AMM591484 AWI591481:AWI591484 BGE591481:BGE591484 BQA591481:BQA591484 BZW591481:BZW591484 CJS591481:CJS591484 CTO591481:CTO591484 DDK591481:DDK591484 DNG591481:DNG591484 DXC591481:DXC591484 EGY591481:EGY591484 EQU591481:EQU591484 FAQ591481:FAQ591484 FKM591481:FKM591484 FUI591481:FUI591484 GEE591481:GEE591484 GOA591481:GOA591484 GXW591481:GXW591484 HHS591481:HHS591484 HRO591481:HRO591484 IBK591481:IBK591484 ILG591481:ILG591484 IVC591481:IVC591484 JEY591481:JEY591484 JOU591481:JOU591484 JYQ591481:JYQ591484 KIM591481:KIM591484 KSI591481:KSI591484 LCE591481:LCE591484 LMA591481:LMA591484 LVW591481:LVW591484 MFS591481:MFS591484 MPO591481:MPO591484 MZK591481:MZK591484 NJG591481:NJG591484 NTC591481:NTC591484 OCY591481:OCY591484 OMU591481:OMU591484 OWQ591481:OWQ591484 PGM591481:PGM591484 PQI591481:PQI591484 QAE591481:QAE591484 QKA591481:QKA591484 QTW591481:QTW591484 RDS591481:RDS591484 RNO591481:RNO591484 RXK591481:RXK591484 SHG591481:SHG591484 SRC591481:SRC591484 TAY591481:TAY591484 TKU591481:TKU591484 TUQ591481:TUQ591484 UEM591481:UEM591484 UOI591481:UOI591484 UYE591481:UYE591484 VIA591481:VIA591484 VRW591481:VRW591484 WBS591481:WBS591484 WLO591481:WLO591484 WVK591481:WVK591484 D657018:D657021 IY657017:IY657020 SU657017:SU657020 ACQ657017:ACQ657020 AMM657017:AMM657020 AWI657017:AWI657020 BGE657017:BGE657020 BQA657017:BQA657020 BZW657017:BZW657020 CJS657017:CJS657020 CTO657017:CTO657020 DDK657017:DDK657020 DNG657017:DNG657020 DXC657017:DXC657020 EGY657017:EGY657020 EQU657017:EQU657020 FAQ657017:FAQ657020 FKM657017:FKM657020 FUI657017:FUI657020 GEE657017:GEE657020 GOA657017:GOA657020 GXW657017:GXW657020 HHS657017:HHS657020 HRO657017:HRO657020 IBK657017:IBK657020 ILG657017:ILG657020 IVC657017:IVC657020 JEY657017:JEY657020 JOU657017:JOU657020 JYQ657017:JYQ657020 KIM657017:KIM657020 KSI657017:KSI657020 LCE657017:LCE657020 LMA657017:LMA657020 LVW657017:LVW657020 MFS657017:MFS657020 MPO657017:MPO657020 MZK657017:MZK657020 NJG657017:NJG657020 NTC657017:NTC657020 OCY657017:OCY657020 OMU657017:OMU657020 OWQ657017:OWQ657020 PGM657017:PGM657020 PQI657017:PQI657020 QAE657017:QAE657020 QKA657017:QKA657020 QTW657017:QTW657020 RDS657017:RDS657020 RNO657017:RNO657020 RXK657017:RXK657020 SHG657017:SHG657020 SRC657017:SRC657020 TAY657017:TAY657020 TKU657017:TKU657020 TUQ657017:TUQ657020 UEM657017:UEM657020 UOI657017:UOI657020 UYE657017:UYE657020 VIA657017:VIA657020 VRW657017:VRW657020 WBS657017:WBS657020 WLO657017:WLO657020 WVK657017:WVK657020 D722554:D722557 IY722553:IY722556 SU722553:SU722556 ACQ722553:ACQ722556 AMM722553:AMM722556 AWI722553:AWI722556 BGE722553:BGE722556 BQA722553:BQA722556 BZW722553:BZW722556 CJS722553:CJS722556 CTO722553:CTO722556 DDK722553:DDK722556 DNG722553:DNG722556 DXC722553:DXC722556 EGY722553:EGY722556 EQU722553:EQU722556 FAQ722553:FAQ722556 FKM722553:FKM722556 FUI722553:FUI722556 GEE722553:GEE722556 GOA722553:GOA722556 GXW722553:GXW722556 HHS722553:HHS722556 HRO722553:HRO722556 IBK722553:IBK722556 ILG722553:ILG722556 IVC722553:IVC722556 JEY722553:JEY722556 JOU722553:JOU722556 JYQ722553:JYQ722556 KIM722553:KIM722556 KSI722553:KSI722556 LCE722553:LCE722556 LMA722553:LMA722556 LVW722553:LVW722556 MFS722553:MFS722556 MPO722553:MPO722556 MZK722553:MZK722556 NJG722553:NJG722556 NTC722553:NTC722556 OCY722553:OCY722556 OMU722553:OMU722556 OWQ722553:OWQ722556 PGM722553:PGM722556 PQI722553:PQI722556 QAE722553:QAE722556 QKA722553:QKA722556 QTW722553:QTW722556 RDS722553:RDS722556 RNO722553:RNO722556 RXK722553:RXK722556 SHG722553:SHG722556 SRC722553:SRC722556 TAY722553:TAY722556 TKU722553:TKU722556 TUQ722553:TUQ722556 UEM722553:UEM722556 UOI722553:UOI722556 UYE722553:UYE722556 VIA722553:VIA722556 VRW722553:VRW722556 WBS722553:WBS722556 WLO722553:WLO722556 WVK722553:WVK722556 D788090:D788093 IY788089:IY788092 SU788089:SU788092 ACQ788089:ACQ788092 AMM788089:AMM788092 AWI788089:AWI788092 BGE788089:BGE788092 BQA788089:BQA788092 BZW788089:BZW788092 CJS788089:CJS788092 CTO788089:CTO788092 DDK788089:DDK788092 DNG788089:DNG788092 DXC788089:DXC788092 EGY788089:EGY788092 EQU788089:EQU788092 FAQ788089:FAQ788092 FKM788089:FKM788092 FUI788089:FUI788092 GEE788089:GEE788092 GOA788089:GOA788092 GXW788089:GXW788092 HHS788089:HHS788092 HRO788089:HRO788092 IBK788089:IBK788092 ILG788089:ILG788092 IVC788089:IVC788092 JEY788089:JEY788092 JOU788089:JOU788092 JYQ788089:JYQ788092 KIM788089:KIM788092 KSI788089:KSI788092 LCE788089:LCE788092 LMA788089:LMA788092 LVW788089:LVW788092 MFS788089:MFS788092 MPO788089:MPO788092 MZK788089:MZK788092 NJG788089:NJG788092 NTC788089:NTC788092 OCY788089:OCY788092 OMU788089:OMU788092 OWQ788089:OWQ788092 PGM788089:PGM788092 PQI788089:PQI788092 QAE788089:QAE788092 QKA788089:QKA788092 QTW788089:QTW788092 RDS788089:RDS788092 RNO788089:RNO788092 RXK788089:RXK788092 SHG788089:SHG788092 SRC788089:SRC788092 TAY788089:TAY788092 TKU788089:TKU788092 TUQ788089:TUQ788092 UEM788089:UEM788092 UOI788089:UOI788092 UYE788089:UYE788092 VIA788089:VIA788092 VRW788089:VRW788092 WBS788089:WBS788092 WLO788089:WLO788092 WVK788089:WVK788092 D853626:D853629 IY853625:IY853628 SU853625:SU853628 ACQ853625:ACQ853628 AMM853625:AMM853628 AWI853625:AWI853628 BGE853625:BGE853628 BQA853625:BQA853628 BZW853625:BZW853628 CJS853625:CJS853628 CTO853625:CTO853628 DDK853625:DDK853628 DNG853625:DNG853628 DXC853625:DXC853628 EGY853625:EGY853628 EQU853625:EQU853628 FAQ853625:FAQ853628 FKM853625:FKM853628 FUI853625:FUI853628 GEE853625:GEE853628 GOA853625:GOA853628 GXW853625:GXW853628 HHS853625:HHS853628 HRO853625:HRO853628 IBK853625:IBK853628 ILG853625:ILG853628 IVC853625:IVC853628 JEY853625:JEY853628 JOU853625:JOU853628 JYQ853625:JYQ853628 KIM853625:KIM853628 KSI853625:KSI853628 LCE853625:LCE853628 LMA853625:LMA853628 LVW853625:LVW853628 MFS853625:MFS853628 MPO853625:MPO853628 MZK853625:MZK853628 NJG853625:NJG853628 NTC853625:NTC853628 OCY853625:OCY853628 OMU853625:OMU853628 OWQ853625:OWQ853628 PGM853625:PGM853628 PQI853625:PQI853628 QAE853625:QAE853628 QKA853625:QKA853628 QTW853625:QTW853628 RDS853625:RDS853628 RNO853625:RNO853628 RXK853625:RXK853628 SHG853625:SHG853628 SRC853625:SRC853628 TAY853625:TAY853628 TKU853625:TKU853628 TUQ853625:TUQ853628 UEM853625:UEM853628 UOI853625:UOI853628 UYE853625:UYE853628 VIA853625:VIA853628 VRW853625:VRW853628 WBS853625:WBS853628 WLO853625:WLO853628 WVK853625:WVK853628 D919162:D919165 IY919161:IY919164 SU919161:SU919164 ACQ919161:ACQ919164 AMM919161:AMM919164 AWI919161:AWI919164 BGE919161:BGE919164 BQA919161:BQA919164 BZW919161:BZW919164 CJS919161:CJS919164 CTO919161:CTO919164 DDK919161:DDK919164 DNG919161:DNG919164 DXC919161:DXC919164 EGY919161:EGY919164 EQU919161:EQU919164 FAQ919161:FAQ919164 FKM919161:FKM919164 FUI919161:FUI919164 GEE919161:GEE919164 GOA919161:GOA919164 GXW919161:GXW919164 HHS919161:HHS919164 HRO919161:HRO919164 IBK919161:IBK919164 ILG919161:ILG919164 IVC919161:IVC919164 JEY919161:JEY919164 JOU919161:JOU919164 JYQ919161:JYQ919164 KIM919161:KIM919164 KSI919161:KSI919164 LCE919161:LCE919164 LMA919161:LMA919164 LVW919161:LVW919164 MFS919161:MFS919164 MPO919161:MPO919164 MZK919161:MZK919164 NJG919161:NJG919164 NTC919161:NTC919164 OCY919161:OCY919164 OMU919161:OMU919164 OWQ919161:OWQ919164 PGM919161:PGM919164 PQI919161:PQI919164 QAE919161:QAE919164 QKA919161:QKA919164 QTW919161:QTW919164 RDS919161:RDS919164 RNO919161:RNO919164 RXK919161:RXK919164 SHG919161:SHG919164 SRC919161:SRC919164 TAY919161:TAY919164 TKU919161:TKU919164 TUQ919161:TUQ919164 UEM919161:UEM919164 UOI919161:UOI919164 UYE919161:UYE919164 VIA919161:VIA919164 VRW919161:VRW919164 WBS919161:WBS919164 WLO919161:WLO919164 WVK919161:WVK919164 D984698:D984701 IY984697:IY984700 SU984697:SU984700 ACQ984697:ACQ984700 AMM984697:AMM984700 AWI984697:AWI984700 BGE984697:BGE984700 BQA984697:BQA984700 BZW984697:BZW984700 CJS984697:CJS984700 CTO984697:CTO984700 DDK984697:DDK984700 DNG984697:DNG984700 DXC984697:DXC984700 EGY984697:EGY984700 EQU984697:EQU984700 FAQ984697:FAQ984700 FKM984697:FKM984700 FUI984697:FUI984700 GEE984697:GEE984700 GOA984697:GOA984700 GXW984697:GXW984700 HHS984697:HHS984700 HRO984697:HRO984700 IBK984697:IBK984700 ILG984697:ILG984700 IVC984697:IVC984700 JEY984697:JEY984700 JOU984697:JOU984700 JYQ984697:JYQ984700 KIM984697:KIM984700 KSI984697:KSI984700 LCE984697:LCE984700 LMA984697:LMA984700 LVW984697:LVW984700 MFS984697:MFS984700 MPO984697:MPO984700 MZK984697:MZK984700 NJG984697:NJG984700 NTC984697:NTC984700 OCY984697:OCY984700 OMU984697:OMU984700 OWQ984697:OWQ984700 PGM984697:PGM984700 PQI984697:PQI984700 QAE984697:QAE984700 QKA984697:QKA984700 QTW984697:QTW984700 RDS984697:RDS984700 RNO984697:RNO984700 RXK984697:RXK984700 SHG984697:SHG984700 SRC984697:SRC984700 TAY984697:TAY984700 TKU984697:TKU984700 TUQ984697:TUQ984700 UEM984697:UEM984700 UOI984697:UOI984700 UYE984697:UYE984700 VIA984697:VIA984700 VRW984697:VRW984700 WBS984697:WBS984700 WLO984697:WLO984700 WVK984697:WVK984700 D1564:D1572 D67199:D67205 IY67198:IY67204 SU67198:SU67204 ACQ67198:ACQ67204 AMM67198:AMM67204 AWI67198:AWI67204 BGE67198:BGE67204 BQA67198:BQA67204 BZW67198:BZW67204 CJS67198:CJS67204 CTO67198:CTO67204 DDK67198:DDK67204 DNG67198:DNG67204 DXC67198:DXC67204 EGY67198:EGY67204 EQU67198:EQU67204 FAQ67198:FAQ67204 FKM67198:FKM67204 FUI67198:FUI67204 GEE67198:GEE67204 GOA67198:GOA67204 GXW67198:GXW67204 HHS67198:HHS67204 HRO67198:HRO67204 IBK67198:IBK67204 ILG67198:ILG67204 IVC67198:IVC67204 JEY67198:JEY67204 JOU67198:JOU67204 JYQ67198:JYQ67204 KIM67198:KIM67204 KSI67198:KSI67204 LCE67198:LCE67204 LMA67198:LMA67204 LVW67198:LVW67204 MFS67198:MFS67204 MPO67198:MPO67204 MZK67198:MZK67204 NJG67198:NJG67204 NTC67198:NTC67204 OCY67198:OCY67204 OMU67198:OMU67204 OWQ67198:OWQ67204 PGM67198:PGM67204 PQI67198:PQI67204 QAE67198:QAE67204 QKA67198:QKA67204 QTW67198:QTW67204 RDS67198:RDS67204 RNO67198:RNO67204 RXK67198:RXK67204 SHG67198:SHG67204 SRC67198:SRC67204 TAY67198:TAY67204 TKU67198:TKU67204 TUQ67198:TUQ67204 UEM67198:UEM67204 UOI67198:UOI67204 UYE67198:UYE67204 VIA67198:VIA67204 VRW67198:VRW67204 WBS67198:WBS67204 WLO67198:WLO67204 WVK67198:WVK67204 D132735:D132741 IY132734:IY132740 SU132734:SU132740 ACQ132734:ACQ132740 AMM132734:AMM132740 AWI132734:AWI132740 BGE132734:BGE132740 BQA132734:BQA132740 BZW132734:BZW132740 CJS132734:CJS132740 CTO132734:CTO132740 DDK132734:DDK132740 DNG132734:DNG132740 DXC132734:DXC132740 EGY132734:EGY132740 EQU132734:EQU132740 FAQ132734:FAQ132740 FKM132734:FKM132740 FUI132734:FUI132740 GEE132734:GEE132740 GOA132734:GOA132740 GXW132734:GXW132740 HHS132734:HHS132740 HRO132734:HRO132740 IBK132734:IBK132740 ILG132734:ILG132740 IVC132734:IVC132740 JEY132734:JEY132740 JOU132734:JOU132740 JYQ132734:JYQ132740 KIM132734:KIM132740 KSI132734:KSI132740 LCE132734:LCE132740 LMA132734:LMA132740 LVW132734:LVW132740 MFS132734:MFS132740 MPO132734:MPO132740 MZK132734:MZK132740 NJG132734:NJG132740 NTC132734:NTC132740 OCY132734:OCY132740 OMU132734:OMU132740 OWQ132734:OWQ132740 PGM132734:PGM132740 PQI132734:PQI132740 QAE132734:QAE132740 QKA132734:QKA132740 QTW132734:QTW132740 RDS132734:RDS132740 RNO132734:RNO132740 RXK132734:RXK132740 SHG132734:SHG132740 SRC132734:SRC132740 TAY132734:TAY132740 TKU132734:TKU132740 TUQ132734:TUQ132740 UEM132734:UEM132740 UOI132734:UOI132740 UYE132734:UYE132740 VIA132734:VIA132740 VRW132734:VRW132740 WBS132734:WBS132740 WLO132734:WLO132740 WVK132734:WVK132740 D198271:D198277 IY198270:IY198276 SU198270:SU198276 ACQ198270:ACQ198276 AMM198270:AMM198276 AWI198270:AWI198276 BGE198270:BGE198276 BQA198270:BQA198276 BZW198270:BZW198276 CJS198270:CJS198276 CTO198270:CTO198276 DDK198270:DDK198276 DNG198270:DNG198276 DXC198270:DXC198276 EGY198270:EGY198276 EQU198270:EQU198276 FAQ198270:FAQ198276 FKM198270:FKM198276 FUI198270:FUI198276 GEE198270:GEE198276 GOA198270:GOA198276 GXW198270:GXW198276 HHS198270:HHS198276 HRO198270:HRO198276 IBK198270:IBK198276 ILG198270:ILG198276 IVC198270:IVC198276 JEY198270:JEY198276 JOU198270:JOU198276 JYQ198270:JYQ198276 KIM198270:KIM198276 KSI198270:KSI198276 LCE198270:LCE198276 LMA198270:LMA198276 LVW198270:LVW198276 MFS198270:MFS198276 MPO198270:MPO198276 MZK198270:MZK198276 NJG198270:NJG198276 NTC198270:NTC198276 OCY198270:OCY198276 OMU198270:OMU198276 OWQ198270:OWQ198276 PGM198270:PGM198276 PQI198270:PQI198276 QAE198270:QAE198276 QKA198270:QKA198276 QTW198270:QTW198276 RDS198270:RDS198276 RNO198270:RNO198276 RXK198270:RXK198276 SHG198270:SHG198276 SRC198270:SRC198276 TAY198270:TAY198276 TKU198270:TKU198276 TUQ198270:TUQ198276 UEM198270:UEM198276 UOI198270:UOI198276 UYE198270:UYE198276 VIA198270:VIA198276 VRW198270:VRW198276 WBS198270:WBS198276 WLO198270:WLO198276 WVK198270:WVK198276 D263807:D263813 IY263806:IY263812 SU263806:SU263812 ACQ263806:ACQ263812 AMM263806:AMM263812 AWI263806:AWI263812 BGE263806:BGE263812 BQA263806:BQA263812 BZW263806:BZW263812 CJS263806:CJS263812 CTO263806:CTO263812 DDK263806:DDK263812 DNG263806:DNG263812 DXC263806:DXC263812 EGY263806:EGY263812 EQU263806:EQU263812 FAQ263806:FAQ263812 FKM263806:FKM263812 FUI263806:FUI263812 GEE263806:GEE263812 GOA263806:GOA263812 GXW263806:GXW263812 HHS263806:HHS263812 HRO263806:HRO263812 IBK263806:IBK263812 ILG263806:ILG263812 IVC263806:IVC263812 JEY263806:JEY263812 JOU263806:JOU263812 JYQ263806:JYQ263812 KIM263806:KIM263812 KSI263806:KSI263812 LCE263806:LCE263812 LMA263806:LMA263812 LVW263806:LVW263812 MFS263806:MFS263812 MPO263806:MPO263812 MZK263806:MZK263812 NJG263806:NJG263812 NTC263806:NTC263812 OCY263806:OCY263812 OMU263806:OMU263812 OWQ263806:OWQ263812 PGM263806:PGM263812 PQI263806:PQI263812 QAE263806:QAE263812 QKA263806:QKA263812 QTW263806:QTW263812 RDS263806:RDS263812 RNO263806:RNO263812 RXK263806:RXK263812 SHG263806:SHG263812 SRC263806:SRC263812 TAY263806:TAY263812 TKU263806:TKU263812 TUQ263806:TUQ263812 UEM263806:UEM263812 UOI263806:UOI263812 UYE263806:UYE263812 VIA263806:VIA263812 VRW263806:VRW263812 WBS263806:WBS263812 WLO263806:WLO263812 WVK263806:WVK263812 D329343:D329349 IY329342:IY329348 SU329342:SU329348 ACQ329342:ACQ329348 AMM329342:AMM329348 AWI329342:AWI329348 BGE329342:BGE329348 BQA329342:BQA329348 BZW329342:BZW329348 CJS329342:CJS329348 CTO329342:CTO329348 DDK329342:DDK329348 DNG329342:DNG329348 DXC329342:DXC329348 EGY329342:EGY329348 EQU329342:EQU329348 FAQ329342:FAQ329348 FKM329342:FKM329348 FUI329342:FUI329348 GEE329342:GEE329348 GOA329342:GOA329348 GXW329342:GXW329348 HHS329342:HHS329348 HRO329342:HRO329348 IBK329342:IBK329348 ILG329342:ILG329348 IVC329342:IVC329348 JEY329342:JEY329348 JOU329342:JOU329348 JYQ329342:JYQ329348 KIM329342:KIM329348 KSI329342:KSI329348 LCE329342:LCE329348 LMA329342:LMA329348 LVW329342:LVW329348 MFS329342:MFS329348 MPO329342:MPO329348 MZK329342:MZK329348 NJG329342:NJG329348 NTC329342:NTC329348 OCY329342:OCY329348 OMU329342:OMU329348 OWQ329342:OWQ329348 PGM329342:PGM329348 PQI329342:PQI329348 QAE329342:QAE329348 QKA329342:QKA329348 QTW329342:QTW329348 RDS329342:RDS329348 RNO329342:RNO329348 RXK329342:RXK329348 SHG329342:SHG329348 SRC329342:SRC329348 TAY329342:TAY329348 TKU329342:TKU329348 TUQ329342:TUQ329348 UEM329342:UEM329348 UOI329342:UOI329348 UYE329342:UYE329348 VIA329342:VIA329348 VRW329342:VRW329348 WBS329342:WBS329348 WLO329342:WLO329348 WVK329342:WVK329348 D394879:D394885 IY394878:IY394884 SU394878:SU394884 ACQ394878:ACQ394884 AMM394878:AMM394884 AWI394878:AWI394884 BGE394878:BGE394884 BQA394878:BQA394884 BZW394878:BZW394884 CJS394878:CJS394884 CTO394878:CTO394884 DDK394878:DDK394884 DNG394878:DNG394884 DXC394878:DXC394884 EGY394878:EGY394884 EQU394878:EQU394884 FAQ394878:FAQ394884 FKM394878:FKM394884 FUI394878:FUI394884 GEE394878:GEE394884 GOA394878:GOA394884 GXW394878:GXW394884 HHS394878:HHS394884 HRO394878:HRO394884 IBK394878:IBK394884 ILG394878:ILG394884 IVC394878:IVC394884 JEY394878:JEY394884 JOU394878:JOU394884 JYQ394878:JYQ394884 KIM394878:KIM394884 KSI394878:KSI394884 LCE394878:LCE394884 LMA394878:LMA394884 LVW394878:LVW394884 MFS394878:MFS394884 MPO394878:MPO394884 MZK394878:MZK394884 NJG394878:NJG394884 NTC394878:NTC394884 OCY394878:OCY394884 OMU394878:OMU394884 OWQ394878:OWQ394884 PGM394878:PGM394884 PQI394878:PQI394884 QAE394878:QAE394884 QKA394878:QKA394884 QTW394878:QTW394884 RDS394878:RDS394884 RNO394878:RNO394884 RXK394878:RXK394884 SHG394878:SHG394884 SRC394878:SRC394884 TAY394878:TAY394884 TKU394878:TKU394884 TUQ394878:TUQ394884 UEM394878:UEM394884 UOI394878:UOI394884 UYE394878:UYE394884 VIA394878:VIA394884 VRW394878:VRW394884 WBS394878:WBS394884 WLO394878:WLO394884 WVK394878:WVK394884 D460415:D460421 IY460414:IY460420 SU460414:SU460420 ACQ460414:ACQ460420 AMM460414:AMM460420 AWI460414:AWI460420 BGE460414:BGE460420 BQA460414:BQA460420 BZW460414:BZW460420 CJS460414:CJS460420 CTO460414:CTO460420 DDK460414:DDK460420 DNG460414:DNG460420 DXC460414:DXC460420 EGY460414:EGY460420 EQU460414:EQU460420 FAQ460414:FAQ460420 FKM460414:FKM460420 FUI460414:FUI460420 GEE460414:GEE460420 GOA460414:GOA460420 GXW460414:GXW460420 HHS460414:HHS460420 HRO460414:HRO460420 IBK460414:IBK460420 ILG460414:ILG460420 IVC460414:IVC460420 JEY460414:JEY460420 JOU460414:JOU460420 JYQ460414:JYQ460420 KIM460414:KIM460420 KSI460414:KSI460420 LCE460414:LCE460420 LMA460414:LMA460420 LVW460414:LVW460420 MFS460414:MFS460420 MPO460414:MPO460420 MZK460414:MZK460420 NJG460414:NJG460420 NTC460414:NTC460420 OCY460414:OCY460420 OMU460414:OMU460420 OWQ460414:OWQ460420 PGM460414:PGM460420 PQI460414:PQI460420 QAE460414:QAE460420 QKA460414:QKA460420 QTW460414:QTW460420 RDS460414:RDS460420 RNO460414:RNO460420 RXK460414:RXK460420 SHG460414:SHG460420 SRC460414:SRC460420 TAY460414:TAY460420 TKU460414:TKU460420 TUQ460414:TUQ460420 UEM460414:UEM460420 UOI460414:UOI460420 UYE460414:UYE460420 VIA460414:VIA460420 VRW460414:VRW460420 WBS460414:WBS460420 WLO460414:WLO460420 WVK460414:WVK460420 D525951:D525957 IY525950:IY525956 SU525950:SU525956 ACQ525950:ACQ525956 AMM525950:AMM525956 AWI525950:AWI525956 BGE525950:BGE525956 BQA525950:BQA525956 BZW525950:BZW525956 CJS525950:CJS525956 CTO525950:CTO525956 DDK525950:DDK525956 DNG525950:DNG525956 DXC525950:DXC525956 EGY525950:EGY525956 EQU525950:EQU525956 FAQ525950:FAQ525956 FKM525950:FKM525956 FUI525950:FUI525956 GEE525950:GEE525956 GOA525950:GOA525956 GXW525950:GXW525956 HHS525950:HHS525956 HRO525950:HRO525956 IBK525950:IBK525956 ILG525950:ILG525956 IVC525950:IVC525956 JEY525950:JEY525956 JOU525950:JOU525956 JYQ525950:JYQ525956 KIM525950:KIM525956 KSI525950:KSI525956 LCE525950:LCE525956 LMA525950:LMA525956 LVW525950:LVW525956 MFS525950:MFS525956 MPO525950:MPO525956 MZK525950:MZK525956 NJG525950:NJG525956 NTC525950:NTC525956 OCY525950:OCY525956 OMU525950:OMU525956 OWQ525950:OWQ525956 PGM525950:PGM525956 PQI525950:PQI525956 QAE525950:QAE525956 QKA525950:QKA525956 QTW525950:QTW525956 RDS525950:RDS525956 RNO525950:RNO525956 RXK525950:RXK525956 SHG525950:SHG525956 SRC525950:SRC525956 TAY525950:TAY525956 TKU525950:TKU525956 TUQ525950:TUQ525956 UEM525950:UEM525956 UOI525950:UOI525956 UYE525950:UYE525956 VIA525950:VIA525956 VRW525950:VRW525956 WBS525950:WBS525956 WLO525950:WLO525956 WVK525950:WVK525956 D591487:D591493 IY591486:IY591492 SU591486:SU591492 ACQ591486:ACQ591492 AMM591486:AMM591492 AWI591486:AWI591492 BGE591486:BGE591492 BQA591486:BQA591492 BZW591486:BZW591492 CJS591486:CJS591492 CTO591486:CTO591492 DDK591486:DDK591492 DNG591486:DNG591492 DXC591486:DXC591492 EGY591486:EGY591492 EQU591486:EQU591492 FAQ591486:FAQ591492 FKM591486:FKM591492 FUI591486:FUI591492 GEE591486:GEE591492 GOA591486:GOA591492 GXW591486:GXW591492 HHS591486:HHS591492 HRO591486:HRO591492 IBK591486:IBK591492 ILG591486:ILG591492 IVC591486:IVC591492 JEY591486:JEY591492 JOU591486:JOU591492 JYQ591486:JYQ591492 KIM591486:KIM591492 KSI591486:KSI591492 LCE591486:LCE591492 LMA591486:LMA591492 LVW591486:LVW591492 MFS591486:MFS591492 MPO591486:MPO591492 MZK591486:MZK591492 NJG591486:NJG591492 NTC591486:NTC591492 OCY591486:OCY591492 OMU591486:OMU591492 OWQ591486:OWQ591492 PGM591486:PGM591492 PQI591486:PQI591492 QAE591486:QAE591492 QKA591486:QKA591492 QTW591486:QTW591492 RDS591486:RDS591492 RNO591486:RNO591492 RXK591486:RXK591492 SHG591486:SHG591492 SRC591486:SRC591492 TAY591486:TAY591492 TKU591486:TKU591492 TUQ591486:TUQ591492 UEM591486:UEM591492 UOI591486:UOI591492 UYE591486:UYE591492 VIA591486:VIA591492 VRW591486:VRW591492 WBS591486:WBS591492 WLO591486:WLO591492 WVK591486:WVK591492 D657023:D657029 IY657022:IY657028 SU657022:SU657028 ACQ657022:ACQ657028 AMM657022:AMM657028 AWI657022:AWI657028 BGE657022:BGE657028 BQA657022:BQA657028 BZW657022:BZW657028 CJS657022:CJS657028 CTO657022:CTO657028 DDK657022:DDK657028 DNG657022:DNG657028 DXC657022:DXC657028 EGY657022:EGY657028 EQU657022:EQU657028 FAQ657022:FAQ657028 FKM657022:FKM657028 FUI657022:FUI657028 GEE657022:GEE657028 GOA657022:GOA657028 GXW657022:GXW657028 HHS657022:HHS657028 HRO657022:HRO657028 IBK657022:IBK657028 ILG657022:ILG657028 IVC657022:IVC657028 JEY657022:JEY657028 JOU657022:JOU657028 JYQ657022:JYQ657028 KIM657022:KIM657028 KSI657022:KSI657028 LCE657022:LCE657028 LMA657022:LMA657028 LVW657022:LVW657028 MFS657022:MFS657028 MPO657022:MPO657028 MZK657022:MZK657028 NJG657022:NJG657028 NTC657022:NTC657028 OCY657022:OCY657028 OMU657022:OMU657028 OWQ657022:OWQ657028 PGM657022:PGM657028 PQI657022:PQI657028 QAE657022:QAE657028 QKA657022:QKA657028 QTW657022:QTW657028 RDS657022:RDS657028 RNO657022:RNO657028 RXK657022:RXK657028 SHG657022:SHG657028 SRC657022:SRC657028 TAY657022:TAY657028 TKU657022:TKU657028 TUQ657022:TUQ657028 UEM657022:UEM657028 UOI657022:UOI657028 UYE657022:UYE657028 VIA657022:VIA657028 VRW657022:VRW657028 WBS657022:WBS657028 WLO657022:WLO657028 WVK657022:WVK657028 D722559:D722565 IY722558:IY722564 SU722558:SU722564 ACQ722558:ACQ722564 AMM722558:AMM722564 AWI722558:AWI722564 BGE722558:BGE722564 BQA722558:BQA722564 BZW722558:BZW722564 CJS722558:CJS722564 CTO722558:CTO722564 DDK722558:DDK722564 DNG722558:DNG722564 DXC722558:DXC722564 EGY722558:EGY722564 EQU722558:EQU722564 FAQ722558:FAQ722564 FKM722558:FKM722564 FUI722558:FUI722564 GEE722558:GEE722564 GOA722558:GOA722564 GXW722558:GXW722564 HHS722558:HHS722564 HRO722558:HRO722564 IBK722558:IBK722564 ILG722558:ILG722564 IVC722558:IVC722564 JEY722558:JEY722564 JOU722558:JOU722564 JYQ722558:JYQ722564 KIM722558:KIM722564 KSI722558:KSI722564 LCE722558:LCE722564 LMA722558:LMA722564 LVW722558:LVW722564 MFS722558:MFS722564 MPO722558:MPO722564 MZK722558:MZK722564 NJG722558:NJG722564 NTC722558:NTC722564 OCY722558:OCY722564 OMU722558:OMU722564 OWQ722558:OWQ722564 PGM722558:PGM722564 PQI722558:PQI722564 QAE722558:QAE722564 QKA722558:QKA722564 QTW722558:QTW722564 RDS722558:RDS722564 RNO722558:RNO722564 RXK722558:RXK722564 SHG722558:SHG722564 SRC722558:SRC722564 TAY722558:TAY722564 TKU722558:TKU722564 TUQ722558:TUQ722564 UEM722558:UEM722564 UOI722558:UOI722564 UYE722558:UYE722564 VIA722558:VIA722564 VRW722558:VRW722564 WBS722558:WBS722564 WLO722558:WLO722564 WVK722558:WVK722564 D788095:D788101 IY788094:IY788100 SU788094:SU788100 ACQ788094:ACQ788100 AMM788094:AMM788100 AWI788094:AWI788100 BGE788094:BGE788100 BQA788094:BQA788100 BZW788094:BZW788100 CJS788094:CJS788100 CTO788094:CTO788100 DDK788094:DDK788100 DNG788094:DNG788100 DXC788094:DXC788100 EGY788094:EGY788100 EQU788094:EQU788100 FAQ788094:FAQ788100 FKM788094:FKM788100 FUI788094:FUI788100 GEE788094:GEE788100 GOA788094:GOA788100 GXW788094:GXW788100 HHS788094:HHS788100 HRO788094:HRO788100 IBK788094:IBK788100 ILG788094:ILG788100 IVC788094:IVC788100 JEY788094:JEY788100 JOU788094:JOU788100 JYQ788094:JYQ788100 KIM788094:KIM788100 KSI788094:KSI788100 LCE788094:LCE788100 LMA788094:LMA788100 LVW788094:LVW788100 MFS788094:MFS788100 MPO788094:MPO788100 MZK788094:MZK788100 NJG788094:NJG788100 NTC788094:NTC788100 OCY788094:OCY788100 OMU788094:OMU788100 OWQ788094:OWQ788100 PGM788094:PGM788100 PQI788094:PQI788100 QAE788094:QAE788100 QKA788094:QKA788100 QTW788094:QTW788100 RDS788094:RDS788100 RNO788094:RNO788100 RXK788094:RXK788100 SHG788094:SHG788100 SRC788094:SRC788100 TAY788094:TAY788100 TKU788094:TKU788100 TUQ788094:TUQ788100 UEM788094:UEM788100 UOI788094:UOI788100 UYE788094:UYE788100 VIA788094:VIA788100 VRW788094:VRW788100 WBS788094:WBS788100 WLO788094:WLO788100 WVK788094:WVK788100 D853631:D853637 IY853630:IY853636 SU853630:SU853636 ACQ853630:ACQ853636 AMM853630:AMM853636 AWI853630:AWI853636 BGE853630:BGE853636 BQA853630:BQA853636 BZW853630:BZW853636 CJS853630:CJS853636 CTO853630:CTO853636 DDK853630:DDK853636 DNG853630:DNG853636 DXC853630:DXC853636 EGY853630:EGY853636 EQU853630:EQU853636 FAQ853630:FAQ853636 FKM853630:FKM853636 FUI853630:FUI853636 GEE853630:GEE853636 GOA853630:GOA853636 GXW853630:GXW853636 HHS853630:HHS853636 HRO853630:HRO853636 IBK853630:IBK853636 ILG853630:ILG853636 IVC853630:IVC853636 JEY853630:JEY853636 JOU853630:JOU853636 JYQ853630:JYQ853636 KIM853630:KIM853636 KSI853630:KSI853636 LCE853630:LCE853636 LMA853630:LMA853636 LVW853630:LVW853636 MFS853630:MFS853636 MPO853630:MPO853636 MZK853630:MZK853636 NJG853630:NJG853636 NTC853630:NTC853636 OCY853630:OCY853636 OMU853630:OMU853636 OWQ853630:OWQ853636 PGM853630:PGM853636 PQI853630:PQI853636 QAE853630:QAE853636 QKA853630:QKA853636 QTW853630:QTW853636 RDS853630:RDS853636 RNO853630:RNO853636 RXK853630:RXK853636 SHG853630:SHG853636 SRC853630:SRC853636 TAY853630:TAY853636 TKU853630:TKU853636 TUQ853630:TUQ853636 UEM853630:UEM853636 UOI853630:UOI853636 UYE853630:UYE853636 VIA853630:VIA853636 VRW853630:VRW853636 WBS853630:WBS853636 WLO853630:WLO853636 WVK853630:WVK853636 D919167:D919173 IY919166:IY919172 SU919166:SU919172 ACQ919166:ACQ919172 AMM919166:AMM919172 AWI919166:AWI919172 BGE919166:BGE919172 BQA919166:BQA919172 BZW919166:BZW919172 CJS919166:CJS919172 CTO919166:CTO919172 DDK919166:DDK919172 DNG919166:DNG919172 DXC919166:DXC919172 EGY919166:EGY919172 EQU919166:EQU919172 FAQ919166:FAQ919172 FKM919166:FKM919172 FUI919166:FUI919172 GEE919166:GEE919172 GOA919166:GOA919172 GXW919166:GXW919172 HHS919166:HHS919172 HRO919166:HRO919172 IBK919166:IBK919172 ILG919166:ILG919172 IVC919166:IVC919172 JEY919166:JEY919172 JOU919166:JOU919172 JYQ919166:JYQ919172 KIM919166:KIM919172 KSI919166:KSI919172 LCE919166:LCE919172 LMA919166:LMA919172 LVW919166:LVW919172 MFS919166:MFS919172 MPO919166:MPO919172 MZK919166:MZK919172 NJG919166:NJG919172 NTC919166:NTC919172 OCY919166:OCY919172 OMU919166:OMU919172 OWQ919166:OWQ919172 PGM919166:PGM919172 PQI919166:PQI919172 QAE919166:QAE919172 QKA919166:QKA919172 QTW919166:QTW919172 RDS919166:RDS919172 RNO919166:RNO919172 RXK919166:RXK919172 SHG919166:SHG919172 SRC919166:SRC919172 TAY919166:TAY919172 TKU919166:TKU919172 TUQ919166:TUQ919172 UEM919166:UEM919172 UOI919166:UOI919172 UYE919166:UYE919172 VIA919166:VIA919172 VRW919166:VRW919172 WBS919166:WBS919172 WLO919166:WLO919172 WVK919166:WVK919172 D984703:D984709 IY984702:IY984708 SU984702:SU984708 ACQ984702:ACQ984708 AMM984702:AMM984708 AWI984702:AWI984708 BGE984702:BGE984708 BQA984702:BQA984708 BZW984702:BZW984708 CJS984702:CJS984708 CTO984702:CTO984708 DDK984702:DDK984708 DNG984702:DNG984708 DXC984702:DXC984708 EGY984702:EGY984708 EQU984702:EQU984708 FAQ984702:FAQ984708 FKM984702:FKM984708 FUI984702:FUI984708 GEE984702:GEE984708 GOA984702:GOA984708 GXW984702:GXW984708 HHS984702:HHS984708 HRO984702:HRO984708 IBK984702:IBK984708 ILG984702:ILG984708 IVC984702:IVC984708 JEY984702:JEY984708 JOU984702:JOU984708 JYQ984702:JYQ984708 KIM984702:KIM984708 KSI984702:KSI984708 LCE984702:LCE984708 LMA984702:LMA984708 LVW984702:LVW984708 MFS984702:MFS984708 MPO984702:MPO984708 MZK984702:MZK984708 NJG984702:NJG984708 NTC984702:NTC984708 OCY984702:OCY984708 OMU984702:OMU984708 OWQ984702:OWQ984708 PGM984702:PGM984708 PQI984702:PQI984708 QAE984702:QAE984708 QKA984702:QKA984708 QTW984702:QTW984708 RDS984702:RDS984708 RNO984702:RNO984708 RXK984702:RXK984708 SHG984702:SHG984708 SRC984702:SRC984708 TAY984702:TAY984708 TKU984702:TKU984708 TUQ984702:TUQ984708 UEM984702:UEM984708 UOI984702:UOI984708 UYE984702:UYE984708 VIA984702:VIA984708 VRW984702:VRW984708 WBS984702:WBS984708 WLO984702:WLO984708 WVK984702:WVK984708 C1546:C1547 IX1545:IX1546 ST1545:ST1546 ACP1545:ACP1546 AML1545:AML1546 AWH1545:AWH1546 BGD1545:BGD1546 BPZ1545:BPZ1546 BZV1545:BZV1546 CJR1545:CJR1546 CTN1545:CTN1546 DDJ1545:DDJ1546 DNF1545:DNF1546 DXB1545:DXB1546 EGX1545:EGX1546 EQT1545:EQT1546 FAP1545:FAP1546 FKL1545:FKL1546 FUH1545:FUH1546 GED1545:GED1546 GNZ1545:GNZ1546 GXV1545:GXV1546 HHR1545:HHR1546 HRN1545:HRN1546 IBJ1545:IBJ1546 ILF1545:ILF1546 IVB1545:IVB1546 JEX1545:JEX1546 JOT1545:JOT1546 JYP1545:JYP1546 KIL1545:KIL1546 KSH1545:KSH1546 LCD1545:LCD1546 LLZ1545:LLZ1546 LVV1545:LVV1546 MFR1545:MFR1546 MPN1545:MPN1546 MZJ1545:MZJ1546 NJF1545:NJF1546 NTB1545:NTB1546 OCX1545:OCX1546 OMT1545:OMT1546 OWP1545:OWP1546 PGL1545:PGL1546 PQH1545:PQH1546 QAD1545:QAD1546 QJZ1545:QJZ1546 QTV1545:QTV1546 RDR1545:RDR1546 RNN1545:RNN1546 RXJ1545:RXJ1546 SHF1545:SHF1546 SRB1545:SRB1546 TAX1545:TAX1546 TKT1545:TKT1546 TUP1545:TUP1546 UEL1545:UEL1546 UOH1545:UOH1546 UYD1545:UYD1546 VHZ1545:VHZ1546 VRV1545:VRV1546 WBR1545:WBR1546 WLN1545:WLN1546 WVJ1545:WVJ1546 C67191:C67192 IX67190:IX67191 ST67190:ST67191 ACP67190:ACP67191 AML67190:AML67191 AWH67190:AWH67191 BGD67190:BGD67191 BPZ67190:BPZ67191 BZV67190:BZV67191 CJR67190:CJR67191 CTN67190:CTN67191 DDJ67190:DDJ67191 DNF67190:DNF67191 DXB67190:DXB67191 EGX67190:EGX67191 EQT67190:EQT67191 FAP67190:FAP67191 FKL67190:FKL67191 FUH67190:FUH67191 GED67190:GED67191 GNZ67190:GNZ67191 GXV67190:GXV67191 HHR67190:HHR67191 HRN67190:HRN67191 IBJ67190:IBJ67191 ILF67190:ILF67191 IVB67190:IVB67191 JEX67190:JEX67191 JOT67190:JOT67191 JYP67190:JYP67191 KIL67190:KIL67191 KSH67190:KSH67191 LCD67190:LCD67191 LLZ67190:LLZ67191 LVV67190:LVV67191 MFR67190:MFR67191 MPN67190:MPN67191 MZJ67190:MZJ67191 NJF67190:NJF67191 NTB67190:NTB67191 OCX67190:OCX67191 OMT67190:OMT67191 OWP67190:OWP67191 PGL67190:PGL67191 PQH67190:PQH67191 QAD67190:QAD67191 QJZ67190:QJZ67191 QTV67190:QTV67191 RDR67190:RDR67191 RNN67190:RNN67191 RXJ67190:RXJ67191 SHF67190:SHF67191 SRB67190:SRB67191 TAX67190:TAX67191 TKT67190:TKT67191 TUP67190:TUP67191 UEL67190:UEL67191 UOH67190:UOH67191 UYD67190:UYD67191 VHZ67190:VHZ67191 VRV67190:VRV67191 WBR67190:WBR67191 WLN67190:WLN67191 WVJ67190:WVJ67191 C132727:C132728 IX132726:IX132727 ST132726:ST132727 ACP132726:ACP132727 AML132726:AML132727 AWH132726:AWH132727 BGD132726:BGD132727 BPZ132726:BPZ132727 BZV132726:BZV132727 CJR132726:CJR132727 CTN132726:CTN132727 DDJ132726:DDJ132727 DNF132726:DNF132727 DXB132726:DXB132727 EGX132726:EGX132727 EQT132726:EQT132727 FAP132726:FAP132727 FKL132726:FKL132727 FUH132726:FUH132727 GED132726:GED132727 GNZ132726:GNZ132727 GXV132726:GXV132727 HHR132726:HHR132727 HRN132726:HRN132727 IBJ132726:IBJ132727 ILF132726:ILF132727 IVB132726:IVB132727 JEX132726:JEX132727 JOT132726:JOT132727 JYP132726:JYP132727 KIL132726:KIL132727 KSH132726:KSH132727 LCD132726:LCD132727 LLZ132726:LLZ132727 LVV132726:LVV132727 MFR132726:MFR132727 MPN132726:MPN132727 MZJ132726:MZJ132727 NJF132726:NJF132727 NTB132726:NTB132727 OCX132726:OCX132727 OMT132726:OMT132727 OWP132726:OWP132727 PGL132726:PGL132727 PQH132726:PQH132727 QAD132726:QAD132727 QJZ132726:QJZ132727 QTV132726:QTV132727 RDR132726:RDR132727 RNN132726:RNN132727 RXJ132726:RXJ132727 SHF132726:SHF132727 SRB132726:SRB132727 TAX132726:TAX132727 TKT132726:TKT132727 TUP132726:TUP132727 UEL132726:UEL132727 UOH132726:UOH132727 UYD132726:UYD132727 VHZ132726:VHZ132727 VRV132726:VRV132727 WBR132726:WBR132727 WLN132726:WLN132727 WVJ132726:WVJ132727 C198263:C198264 IX198262:IX198263 ST198262:ST198263 ACP198262:ACP198263 AML198262:AML198263 AWH198262:AWH198263 BGD198262:BGD198263 BPZ198262:BPZ198263 BZV198262:BZV198263 CJR198262:CJR198263 CTN198262:CTN198263 DDJ198262:DDJ198263 DNF198262:DNF198263 DXB198262:DXB198263 EGX198262:EGX198263 EQT198262:EQT198263 FAP198262:FAP198263 FKL198262:FKL198263 FUH198262:FUH198263 GED198262:GED198263 GNZ198262:GNZ198263 GXV198262:GXV198263 HHR198262:HHR198263 HRN198262:HRN198263 IBJ198262:IBJ198263 ILF198262:ILF198263 IVB198262:IVB198263 JEX198262:JEX198263 JOT198262:JOT198263 JYP198262:JYP198263 KIL198262:KIL198263 KSH198262:KSH198263 LCD198262:LCD198263 LLZ198262:LLZ198263 LVV198262:LVV198263 MFR198262:MFR198263 MPN198262:MPN198263 MZJ198262:MZJ198263 NJF198262:NJF198263 NTB198262:NTB198263 OCX198262:OCX198263 OMT198262:OMT198263 OWP198262:OWP198263 PGL198262:PGL198263 PQH198262:PQH198263 QAD198262:QAD198263 QJZ198262:QJZ198263 QTV198262:QTV198263 RDR198262:RDR198263 RNN198262:RNN198263 RXJ198262:RXJ198263 SHF198262:SHF198263 SRB198262:SRB198263 TAX198262:TAX198263 TKT198262:TKT198263 TUP198262:TUP198263 UEL198262:UEL198263 UOH198262:UOH198263 UYD198262:UYD198263 VHZ198262:VHZ198263 VRV198262:VRV198263 WBR198262:WBR198263 WLN198262:WLN198263 WVJ198262:WVJ198263 C263799:C263800 IX263798:IX263799 ST263798:ST263799 ACP263798:ACP263799 AML263798:AML263799 AWH263798:AWH263799 BGD263798:BGD263799 BPZ263798:BPZ263799 BZV263798:BZV263799 CJR263798:CJR263799 CTN263798:CTN263799 DDJ263798:DDJ263799 DNF263798:DNF263799 DXB263798:DXB263799 EGX263798:EGX263799 EQT263798:EQT263799 FAP263798:FAP263799 FKL263798:FKL263799 FUH263798:FUH263799 GED263798:GED263799 GNZ263798:GNZ263799 GXV263798:GXV263799 HHR263798:HHR263799 HRN263798:HRN263799 IBJ263798:IBJ263799 ILF263798:ILF263799 IVB263798:IVB263799 JEX263798:JEX263799 JOT263798:JOT263799 JYP263798:JYP263799 KIL263798:KIL263799 KSH263798:KSH263799 LCD263798:LCD263799 LLZ263798:LLZ263799 LVV263798:LVV263799 MFR263798:MFR263799 MPN263798:MPN263799 MZJ263798:MZJ263799 NJF263798:NJF263799 NTB263798:NTB263799 OCX263798:OCX263799 OMT263798:OMT263799 OWP263798:OWP263799 PGL263798:PGL263799 PQH263798:PQH263799 QAD263798:QAD263799 QJZ263798:QJZ263799 QTV263798:QTV263799 RDR263798:RDR263799 RNN263798:RNN263799 RXJ263798:RXJ263799 SHF263798:SHF263799 SRB263798:SRB263799 TAX263798:TAX263799 TKT263798:TKT263799 TUP263798:TUP263799 UEL263798:UEL263799 UOH263798:UOH263799 UYD263798:UYD263799 VHZ263798:VHZ263799 VRV263798:VRV263799 WBR263798:WBR263799 WLN263798:WLN263799 WVJ263798:WVJ263799 C329335:C329336 IX329334:IX329335 ST329334:ST329335 ACP329334:ACP329335 AML329334:AML329335 AWH329334:AWH329335 BGD329334:BGD329335 BPZ329334:BPZ329335 BZV329334:BZV329335 CJR329334:CJR329335 CTN329334:CTN329335 DDJ329334:DDJ329335 DNF329334:DNF329335 DXB329334:DXB329335 EGX329334:EGX329335 EQT329334:EQT329335 FAP329334:FAP329335 FKL329334:FKL329335 FUH329334:FUH329335 GED329334:GED329335 GNZ329334:GNZ329335 GXV329334:GXV329335 HHR329334:HHR329335 HRN329334:HRN329335 IBJ329334:IBJ329335 ILF329334:ILF329335 IVB329334:IVB329335 JEX329334:JEX329335 JOT329334:JOT329335 JYP329334:JYP329335 KIL329334:KIL329335 KSH329334:KSH329335 LCD329334:LCD329335 LLZ329334:LLZ329335 LVV329334:LVV329335 MFR329334:MFR329335 MPN329334:MPN329335 MZJ329334:MZJ329335 NJF329334:NJF329335 NTB329334:NTB329335 OCX329334:OCX329335 OMT329334:OMT329335 OWP329334:OWP329335 PGL329334:PGL329335 PQH329334:PQH329335 QAD329334:QAD329335 QJZ329334:QJZ329335 QTV329334:QTV329335 RDR329334:RDR329335 RNN329334:RNN329335 RXJ329334:RXJ329335 SHF329334:SHF329335 SRB329334:SRB329335 TAX329334:TAX329335 TKT329334:TKT329335 TUP329334:TUP329335 UEL329334:UEL329335 UOH329334:UOH329335 UYD329334:UYD329335 VHZ329334:VHZ329335 VRV329334:VRV329335 WBR329334:WBR329335 WLN329334:WLN329335 WVJ329334:WVJ329335 C394871:C394872 IX394870:IX394871 ST394870:ST394871 ACP394870:ACP394871 AML394870:AML394871 AWH394870:AWH394871 BGD394870:BGD394871 BPZ394870:BPZ394871 BZV394870:BZV394871 CJR394870:CJR394871 CTN394870:CTN394871 DDJ394870:DDJ394871 DNF394870:DNF394871 DXB394870:DXB394871 EGX394870:EGX394871 EQT394870:EQT394871 FAP394870:FAP394871 FKL394870:FKL394871 FUH394870:FUH394871 GED394870:GED394871 GNZ394870:GNZ394871 GXV394870:GXV394871 HHR394870:HHR394871 HRN394870:HRN394871 IBJ394870:IBJ394871 ILF394870:ILF394871 IVB394870:IVB394871 JEX394870:JEX394871 JOT394870:JOT394871 JYP394870:JYP394871 KIL394870:KIL394871 KSH394870:KSH394871 LCD394870:LCD394871 LLZ394870:LLZ394871 LVV394870:LVV394871 MFR394870:MFR394871 MPN394870:MPN394871 MZJ394870:MZJ394871 NJF394870:NJF394871 NTB394870:NTB394871 OCX394870:OCX394871 OMT394870:OMT394871 OWP394870:OWP394871 PGL394870:PGL394871 PQH394870:PQH394871 QAD394870:QAD394871 QJZ394870:QJZ394871 QTV394870:QTV394871 RDR394870:RDR394871 RNN394870:RNN394871 RXJ394870:RXJ394871 SHF394870:SHF394871 SRB394870:SRB394871 TAX394870:TAX394871 TKT394870:TKT394871 TUP394870:TUP394871 UEL394870:UEL394871 UOH394870:UOH394871 UYD394870:UYD394871 VHZ394870:VHZ394871 VRV394870:VRV394871 WBR394870:WBR394871 WLN394870:WLN394871 WVJ394870:WVJ394871 C460407:C460408 IX460406:IX460407 ST460406:ST460407 ACP460406:ACP460407 AML460406:AML460407 AWH460406:AWH460407 BGD460406:BGD460407 BPZ460406:BPZ460407 BZV460406:BZV460407 CJR460406:CJR460407 CTN460406:CTN460407 DDJ460406:DDJ460407 DNF460406:DNF460407 DXB460406:DXB460407 EGX460406:EGX460407 EQT460406:EQT460407 FAP460406:FAP460407 FKL460406:FKL460407 FUH460406:FUH460407 GED460406:GED460407 GNZ460406:GNZ460407 GXV460406:GXV460407 HHR460406:HHR460407 HRN460406:HRN460407 IBJ460406:IBJ460407 ILF460406:ILF460407 IVB460406:IVB460407 JEX460406:JEX460407 JOT460406:JOT460407 JYP460406:JYP460407 KIL460406:KIL460407 KSH460406:KSH460407 LCD460406:LCD460407 LLZ460406:LLZ460407 LVV460406:LVV460407 MFR460406:MFR460407 MPN460406:MPN460407 MZJ460406:MZJ460407 NJF460406:NJF460407 NTB460406:NTB460407 OCX460406:OCX460407 OMT460406:OMT460407 OWP460406:OWP460407 PGL460406:PGL460407 PQH460406:PQH460407 QAD460406:QAD460407 QJZ460406:QJZ460407 QTV460406:QTV460407 RDR460406:RDR460407 RNN460406:RNN460407 RXJ460406:RXJ460407 SHF460406:SHF460407 SRB460406:SRB460407 TAX460406:TAX460407 TKT460406:TKT460407 TUP460406:TUP460407 UEL460406:UEL460407 UOH460406:UOH460407 UYD460406:UYD460407 VHZ460406:VHZ460407 VRV460406:VRV460407 WBR460406:WBR460407 WLN460406:WLN460407 WVJ460406:WVJ460407 C525943:C525944 IX525942:IX525943 ST525942:ST525943 ACP525942:ACP525943 AML525942:AML525943 AWH525942:AWH525943 BGD525942:BGD525943 BPZ525942:BPZ525943 BZV525942:BZV525943 CJR525942:CJR525943 CTN525942:CTN525943 DDJ525942:DDJ525943 DNF525942:DNF525943 DXB525942:DXB525943 EGX525942:EGX525943 EQT525942:EQT525943 FAP525942:FAP525943 FKL525942:FKL525943 FUH525942:FUH525943 GED525942:GED525943 GNZ525942:GNZ525943 GXV525942:GXV525943 HHR525942:HHR525943 HRN525942:HRN525943 IBJ525942:IBJ525943 ILF525942:ILF525943 IVB525942:IVB525943 JEX525942:JEX525943 JOT525942:JOT525943 JYP525942:JYP525943 KIL525942:KIL525943 KSH525942:KSH525943 LCD525942:LCD525943 LLZ525942:LLZ525943 LVV525942:LVV525943 MFR525942:MFR525943 MPN525942:MPN525943 MZJ525942:MZJ525943 NJF525942:NJF525943 NTB525942:NTB525943 OCX525942:OCX525943 OMT525942:OMT525943 OWP525942:OWP525943 PGL525942:PGL525943 PQH525942:PQH525943 QAD525942:QAD525943 QJZ525942:QJZ525943 QTV525942:QTV525943 RDR525942:RDR525943 RNN525942:RNN525943 RXJ525942:RXJ525943 SHF525942:SHF525943 SRB525942:SRB525943 TAX525942:TAX525943 TKT525942:TKT525943 TUP525942:TUP525943 UEL525942:UEL525943 UOH525942:UOH525943 UYD525942:UYD525943 VHZ525942:VHZ525943 VRV525942:VRV525943 WBR525942:WBR525943 WLN525942:WLN525943 WVJ525942:WVJ525943 C591479:C591480 IX591478:IX591479 ST591478:ST591479 ACP591478:ACP591479 AML591478:AML591479 AWH591478:AWH591479 BGD591478:BGD591479 BPZ591478:BPZ591479 BZV591478:BZV591479 CJR591478:CJR591479 CTN591478:CTN591479 DDJ591478:DDJ591479 DNF591478:DNF591479 DXB591478:DXB591479 EGX591478:EGX591479 EQT591478:EQT591479 FAP591478:FAP591479 FKL591478:FKL591479 FUH591478:FUH591479 GED591478:GED591479 GNZ591478:GNZ591479 GXV591478:GXV591479 HHR591478:HHR591479 HRN591478:HRN591479 IBJ591478:IBJ591479 ILF591478:ILF591479 IVB591478:IVB591479 JEX591478:JEX591479 JOT591478:JOT591479 JYP591478:JYP591479 KIL591478:KIL591479 KSH591478:KSH591479 LCD591478:LCD591479 LLZ591478:LLZ591479 LVV591478:LVV591479 MFR591478:MFR591479 MPN591478:MPN591479 MZJ591478:MZJ591479 NJF591478:NJF591479 NTB591478:NTB591479 OCX591478:OCX591479 OMT591478:OMT591479 OWP591478:OWP591479 PGL591478:PGL591479 PQH591478:PQH591479 QAD591478:QAD591479 QJZ591478:QJZ591479 QTV591478:QTV591479 RDR591478:RDR591479 RNN591478:RNN591479 RXJ591478:RXJ591479 SHF591478:SHF591479 SRB591478:SRB591479 TAX591478:TAX591479 TKT591478:TKT591479 TUP591478:TUP591479 UEL591478:UEL591479 UOH591478:UOH591479 UYD591478:UYD591479 VHZ591478:VHZ591479 VRV591478:VRV591479 WBR591478:WBR591479 WLN591478:WLN591479 WVJ591478:WVJ591479 C657015:C657016 IX657014:IX657015 ST657014:ST657015 ACP657014:ACP657015 AML657014:AML657015 AWH657014:AWH657015 BGD657014:BGD657015 BPZ657014:BPZ657015 BZV657014:BZV657015 CJR657014:CJR657015 CTN657014:CTN657015 DDJ657014:DDJ657015 DNF657014:DNF657015 DXB657014:DXB657015 EGX657014:EGX657015 EQT657014:EQT657015 FAP657014:FAP657015 FKL657014:FKL657015 FUH657014:FUH657015 GED657014:GED657015 GNZ657014:GNZ657015 GXV657014:GXV657015 HHR657014:HHR657015 HRN657014:HRN657015 IBJ657014:IBJ657015 ILF657014:ILF657015 IVB657014:IVB657015 JEX657014:JEX657015 JOT657014:JOT657015 JYP657014:JYP657015 KIL657014:KIL657015 KSH657014:KSH657015 LCD657014:LCD657015 LLZ657014:LLZ657015 LVV657014:LVV657015 MFR657014:MFR657015 MPN657014:MPN657015 MZJ657014:MZJ657015 NJF657014:NJF657015 NTB657014:NTB657015 OCX657014:OCX657015 OMT657014:OMT657015 OWP657014:OWP657015 PGL657014:PGL657015 PQH657014:PQH657015 QAD657014:QAD657015 QJZ657014:QJZ657015 QTV657014:QTV657015 RDR657014:RDR657015 RNN657014:RNN657015 RXJ657014:RXJ657015 SHF657014:SHF657015 SRB657014:SRB657015 TAX657014:TAX657015 TKT657014:TKT657015 TUP657014:TUP657015 UEL657014:UEL657015 UOH657014:UOH657015 UYD657014:UYD657015 VHZ657014:VHZ657015 VRV657014:VRV657015 WBR657014:WBR657015 WLN657014:WLN657015 WVJ657014:WVJ657015 C722551:C722552 IX722550:IX722551 ST722550:ST722551 ACP722550:ACP722551 AML722550:AML722551 AWH722550:AWH722551 BGD722550:BGD722551 BPZ722550:BPZ722551 BZV722550:BZV722551 CJR722550:CJR722551 CTN722550:CTN722551 DDJ722550:DDJ722551 DNF722550:DNF722551 DXB722550:DXB722551 EGX722550:EGX722551 EQT722550:EQT722551 FAP722550:FAP722551 FKL722550:FKL722551 FUH722550:FUH722551 GED722550:GED722551 GNZ722550:GNZ722551 GXV722550:GXV722551 HHR722550:HHR722551 HRN722550:HRN722551 IBJ722550:IBJ722551 ILF722550:ILF722551 IVB722550:IVB722551 JEX722550:JEX722551 JOT722550:JOT722551 JYP722550:JYP722551 KIL722550:KIL722551 KSH722550:KSH722551 LCD722550:LCD722551 LLZ722550:LLZ722551 LVV722550:LVV722551 MFR722550:MFR722551 MPN722550:MPN722551 MZJ722550:MZJ722551 NJF722550:NJF722551 NTB722550:NTB722551 OCX722550:OCX722551 OMT722550:OMT722551 OWP722550:OWP722551 PGL722550:PGL722551 PQH722550:PQH722551 QAD722550:QAD722551 QJZ722550:QJZ722551 QTV722550:QTV722551 RDR722550:RDR722551 RNN722550:RNN722551 RXJ722550:RXJ722551 SHF722550:SHF722551 SRB722550:SRB722551 TAX722550:TAX722551 TKT722550:TKT722551 TUP722550:TUP722551 UEL722550:UEL722551 UOH722550:UOH722551 UYD722550:UYD722551 VHZ722550:VHZ722551 VRV722550:VRV722551 WBR722550:WBR722551 WLN722550:WLN722551 WVJ722550:WVJ722551 C788087:C788088 IX788086:IX788087 ST788086:ST788087 ACP788086:ACP788087 AML788086:AML788087 AWH788086:AWH788087 BGD788086:BGD788087 BPZ788086:BPZ788087 BZV788086:BZV788087 CJR788086:CJR788087 CTN788086:CTN788087 DDJ788086:DDJ788087 DNF788086:DNF788087 DXB788086:DXB788087 EGX788086:EGX788087 EQT788086:EQT788087 FAP788086:FAP788087 FKL788086:FKL788087 FUH788086:FUH788087 GED788086:GED788087 GNZ788086:GNZ788087 GXV788086:GXV788087 HHR788086:HHR788087 HRN788086:HRN788087 IBJ788086:IBJ788087 ILF788086:ILF788087 IVB788086:IVB788087 JEX788086:JEX788087 JOT788086:JOT788087 JYP788086:JYP788087 KIL788086:KIL788087 KSH788086:KSH788087 LCD788086:LCD788087 LLZ788086:LLZ788087 LVV788086:LVV788087 MFR788086:MFR788087 MPN788086:MPN788087 MZJ788086:MZJ788087 NJF788086:NJF788087 NTB788086:NTB788087 OCX788086:OCX788087 OMT788086:OMT788087 OWP788086:OWP788087 PGL788086:PGL788087 PQH788086:PQH788087 QAD788086:QAD788087 QJZ788086:QJZ788087 QTV788086:QTV788087 RDR788086:RDR788087 RNN788086:RNN788087 RXJ788086:RXJ788087 SHF788086:SHF788087 SRB788086:SRB788087 TAX788086:TAX788087 TKT788086:TKT788087 TUP788086:TUP788087 UEL788086:UEL788087 UOH788086:UOH788087 UYD788086:UYD788087 VHZ788086:VHZ788087 VRV788086:VRV788087 WBR788086:WBR788087 WLN788086:WLN788087 WVJ788086:WVJ788087 C853623:C853624 IX853622:IX853623 ST853622:ST853623 ACP853622:ACP853623 AML853622:AML853623 AWH853622:AWH853623 BGD853622:BGD853623 BPZ853622:BPZ853623 BZV853622:BZV853623 CJR853622:CJR853623 CTN853622:CTN853623 DDJ853622:DDJ853623 DNF853622:DNF853623 DXB853622:DXB853623 EGX853622:EGX853623 EQT853622:EQT853623 FAP853622:FAP853623 FKL853622:FKL853623 FUH853622:FUH853623 GED853622:GED853623 GNZ853622:GNZ853623 GXV853622:GXV853623 HHR853622:HHR853623 HRN853622:HRN853623 IBJ853622:IBJ853623 ILF853622:ILF853623 IVB853622:IVB853623 JEX853622:JEX853623 JOT853622:JOT853623 JYP853622:JYP853623 KIL853622:KIL853623 KSH853622:KSH853623 LCD853622:LCD853623 LLZ853622:LLZ853623 LVV853622:LVV853623 MFR853622:MFR853623 MPN853622:MPN853623 MZJ853622:MZJ853623 NJF853622:NJF853623 NTB853622:NTB853623 OCX853622:OCX853623 OMT853622:OMT853623 OWP853622:OWP853623 PGL853622:PGL853623 PQH853622:PQH853623 QAD853622:QAD853623 QJZ853622:QJZ853623 QTV853622:QTV853623 RDR853622:RDR853623 RNN853622:RNN853623 RXJ853622:RXJ853623 SHF853622:SHF853623 SRB853622:SRB853623 TAX853622:TAX853623 TKT853622:TKT853623 TUP853622:TUP853623 UEL853622:UEL853623 UOH853622:UOH853623 UYD853622:UYD853623 VHZ853622:VHZ853623 VRV853622:VRV853623 WBR853622:WBR853623 WLN853622:WLN853623 WVJ853622:WVJ853623 C919159:C919160 IX919158:IX919159 ST919158:ST919159 ACP919158:ACP919159 AML919158:AML919159 AWH919158:AWH919159 BGD919158:BGD919159 BPZ919158:BPZ919159 BZV919158:BZV919159 CJR919158:CJR919159 CTN919158:CTN919159 DDJ919158:DDJ919159 DNF919158:DNF919159 DXB919158:DXB919159 EGX919158:EGX919159 EQT919158:EQT919159 FAP919158:FAP919159 FKL919158:FKL919159 FUH919158:FUH919159 GED919158:GED919159 GNZ919158:GNZ919159 GXV919158:GXV919159 HHR919158:HHR919159 HRN919158:HRN919159 IBJ919158:IBJ919159 ILF919158:ILF919159 IVB919158:IVB919159 JEX919158:JEX919159 JOT919158:JOT919159 JYP919158:JYP919159 KIL919158:KIL919159 KSH919158:KSH919159 LCD919158:LCD919159 LLZ919158:LLZ919159 LVV919158:LVV919159 MFR919158:MFR919159 MPN919158:MPN919159 MZJ919158:MZJ919159 NJF919158:NJF919159 NTB919158:NTB919159 OCX919158:OCX919159 OMT919158:OMT919159 OWP919158:OWP919159 PGL919158:PGL919159 PQH919158:PQH919159 QAD919158:QAD919159 QJZ919158:QJZ919159 QTV919158:QTV919159 RDR919158:RDR919159 RNN919158:RNN919159 RXJ919158:RXJ919159 SHF919158:SHF919159 SRB919158:SRB919159 TAX919158:TAX919159 TKT919158:TKT919159 TUP919158:TUP919159 UEL919158:UEL919159 UOH919158:UOH919159 UYD919158:UYD919159 VHZ919158:VHZ919159 VRV919158:VRV919159 WBR919158:WBR919159 WLN919158:WLN919159 WVJ919158:WVJ919159 C984695:C984696 IX984694:IX984695 ST984694:ST984695 ACP984694:ACP984695 AML984694:AML984695 AWH984694:AWH984695 BGD984694:BGD984695 BPZ984694:BPZ984695 BZV984694:BZV984695 CJR984694:CJR984695 CTN984694:CTN984695 DDJ984694:DDJ984695 DNF984694:DNF984695 DXB984694:DXB984695 EGX984694:EGX984695 EQT984694:EQT984695 FAP984694:FAP984695 FKL984694:FKL984695 FUH984694:FUH984695 GED984694:GED984695 GNZ984694:GNZ984695 GXV984694:GXV984695 HHR984694:HHR984695 HRN984694:HRN984695 IBJ984694:IBJ984695 ILF984694:ILF984695 IVB984694:IVB984695 JEX984694:JEX984695 JOT984694:JOT984695 JYP984694:JYP984695 KIL984694:KIL984695 KSH984694:KSH984695 LCD984694:LCD984695 LLZ984694:LLZ984695 LVV984694:LVV984695 MFR984694:MFR984695 MPN984694:MPN984695 MZJ984694:MZJ984695 NJF984694:NJF984695 NTB984694:NTB984695 OCX984694:OCX984695 OMT984694:OMT984695 OWP984694:OWP984695 PGL984694:PGL984695 PQH984694:PQH984695 QAD984694:QAD984695 QJZ984694:QJZ984695 QTV984694:QTV984695 RDR984694:RDR984695 RNN984694:RNN984695 RXJ984694:RXJ984695 SHF984694:SHF984695 SRB984694:SRB984695 TAX984694:TAX984695 TKT984694:TKT984695 TUP984694:TUP984695 UEL984694:UEL984695 UOH984694:UOH984695 UYD984694:UYD984695 VHZ984694:VHZ984695 VRV984694:VRV984695 WBR984694:WBR984695 WLN984694:WLN984695 WVJ984694:WVJ984695 D1541:D1545 IY1540:IY1544 SU1540:SU1544 ACQ1540:ACQ1544 AMM1540:AMM1544 AWI1540:AWI1544 BGE1540:BGE1544 BQA1540:BQA1544 BZW1540:BZW1544 CJS1540:CJS1544 CTO1540:CTO1544 DDK1540:DDK1544 DNG1540:DNG1544 DXC1540:DXC1544 EGY1540:EGY1544 EQU1540:EQU1544 FAQ1540:FAQ1544 FKM1540:FKM1544 FUI1540:FUI1544 GEE1540:GEE1544 GOA1540:GOA1544 GXW1540:GXW1544 HHS1540:HHS1544 HRO1540:HRO1544 IBK1540:IBK1544 ILG1540:ILG1544 IVC1540:IVC1544 JEY1540:JEY1544 JOU1540:JOU1544 JYQ1540:JYQ1544 KIM1540:KIM1544 KSI1540:KSI1544 LCE1540:LCE1544 LMA1540:LMA1544 LVW1540:LVW1544 MFS1540:MFS1544 MPO1540:MPO1544 MZK1540:MZK1544 NJG1540:NJG1544 NTC1540:NTC1544 OCY1540:OCY1544 OMU1540:OMU1544 OWQ1540:OWQ1544 PGM1540:PGM1544 PQI1540:PQI1544 QAE1540:QAE1544 QKA1540:QKA1544 QTW1540:QTW1544 RDS1540:RDS1544 RNO1540:RNO1544 RXK1540:RXK1544 SHG1540:SHG1544 SRC1540:SRC1544 TAY1540:TAY1544 TKU1540:TKU1544 TUQ1540:TUQ1544 UEM1540:UEM1544 UOI1540:UOI1544 UYE1540:UYE1544 VIA1540:VIA1544 VRW1540:VRW1544 WBS1540:WBS1544 WLO1540:WLO1544 WVK1540:WVK1544 D67186:D67190 IY67185:IY67189 SU67185:SU67189 ACQ67185:ACQ67189 AMM67185:AMM67189 AWI67185:AWI67189 BGE67185:BGE67189 BQA67185:BQA67189 BZW67185:BZW67189 CJS67185:CJS67189 CTO67185:CTO67189 DDK67185:DDK67189 DNG67185:DNG67189 DXC67185:DXC67189 EGY67185:EGY67189 EQU67185:EQU67189 FAQ67185:FAQ67189 FKM67185:FKM67189 FUI67185:FUI67189 GEE67185:GEE67189 GOA67185:GOA67189 GXW67185:GXW67189 HHS67185:HHS67189 HRO67185:HRO67189 IBK67185:IBK67189 ILG67185:ILG67189 IVC67185:IVC67189 JEY67185:JEY67189 JOU67185:JOU67189 JYQ67185:JYQ67189 KIM67185:KIM67189 KSI67185:KSI67189 LCE67185:LCE67189 LMA67185:LMA67189 LVW67185:LVW67189 MFS67185:MFS67189 MPO67185:MPO67189 MZK67185:MZK67189 NJG67185:NJG67189 NTC67185:NTC67189 OCY67185:OCY67189 OMU67185:OMU67189 OWQ67185:OWQ67189 PGM67185:PGM67189 PQI67185:PQI67189 QAE67185:QAE67189 QKA67185:QKA67189 QTW67185:QTW67189 RDS67185:RDS67189 RNO67185:RNO67189 RXK67185:RXK67189 SHG67185:SHG67189 SRC67185:SRC67189 TAY67185:TAY67189 TKU67185:TKU67189 TUQ67185:TUQ67189 UEM67185:UEM67189 UOI67185:UOI67189 UYE67185:UYE67189 VIA67185:VIA67189 VRW67185:VRW67189 WBS67185:WBS67189 WLO67185:WLO67189 WVK67185:WVK67189 D132722:D132726 IY132721:IY132725 SU132721:SU132725 ACQ132721:ACQ132725 AMM132721:AMM132725 AWI132721:AWI132725 BGE132721:BGE132725 BQA132721:BQA132725 BZW132721:BZW132725 CJS132721:CJS132725 CTO132721:CTO132725 DDK132721:DDK132725 DNG132721:DNG132725 DXC132721:DXC132725 EGY132721:EGY132725 EQU132721:EQU132725 FAQ132721:FAQ132725 FKM132721:FKM132725 FUI132721:FUI132725 GEE132721:GEE132725 GOA132721:GOA132725 GXW132721:GXW132725 HHS132721:HHS132725 HRO132721:HRO132725 IBK132721:IBK132725 ILG132721:ILG132725 IVC132721:IVC132725 JEY132721:JEY132725 JOU132721:JOU132725 JYQ132721:JYQ132725 KIM132721:KIM132725 KSI132721:KSI132725 LCE132721:LCE132725 LMA132721:LMA132725 LVW132721:LVW132725 MFS132721:MFS132725 MPO132721:MPO132725 MZK132721:MZK132725 NJG132721:NJG132725 NTC132721:NTC132725 OCY132721:OCY132725 OMU132721:OMU132725 OWQ132721:OWQ132725 PGM132721:PGM132725 PQI132721:PQI132725 QAE132721:QAE132725 QKA132721:QKA132725 QTW132721:QTW132725 RDS132721:RDS132725 RNO132721:RNO132725 RXK132721:RXK132725 SHG132721:SHG132725 SRC132721:SRC132725 TAY132721:TAY132725 TKU132721:TKU132725 TUQ132721:TUQ132725 UEM132721:UEM132725 UOI132721:UOI132725 UYE132721:UYE132725 VIA132721:VIA132725 VRW132721:VRW132725 WBS132721:WBS132725 WLO132721:WLO132725 WVK132721:WVK132725 D198258:D198262 IY198257:IY198261 SU198257:SU198261 ACQ198257:ACQ198261 AMM198257:AMM198261 AWI198257:AWI198261 BGE198257:BGE198261 BQA198257:BQA198261 BZW198257:BZW198261 CJS198257:CJS198261 CTO198257:CTO198261 DDK198257:DDK198261 DNG198257:DNG198261 DXC198257:DXC198261 EGY198257:EGY198261 EQU198257:EQU198261 FAQ198257:FAQ198261 FKM198257:FKM198261 FUI198257:FUI198261 GEE198257:GEE198261 GOA198257:GOA198261 GXW198257:GXW198261 HHS198257:HHS198261 HRO198257:HRO198261 IBK198257:IBK198261 ILG198257:ILG198261 IVC198257:IVC198261 JEY198257:JEY198261 JOU198257:JOU198261 JYQ198257:JYQ198261 KIM198257:KIM198261 KSI198257:KSI198261 LCE198257:LCE198261 LMA198257:LMA198261 LVW198257:LVW198261 MFS198257:MFS198261 MPO198257:MPO198261 MZK198257:MZK198261 NJG198257:NJG198261 NTC198257:NTC198261 OCY198257:OCY198261 OMU198257:OMU198261 OWQ198257:OWQ198261 PGM198257:PGM198261 PQI198257:PQI198261 QAE198257:QAE198261 QKA198257:QKA198261 QTW198257:QTW198261 RDS198257:RDS198261 RNO198257:RNO198261 RXK198257:RXK198261 SHG198257:SHG198261 SRC198257:SRC198261 TAY198257:TAY198261 TKU198257:TKU198261 TUQ198257:TUQ198261 UEM198257:UEM198261 UOI198257:UOI198261 UYE198257:UYE198261 VIA198257:VIA198261 VRW198257:VRW198261 WBS198257:WBS198261 WLO198257:WLO198261 WVK198257:WVK198261 D263794:D263798 IY263793:IY263797 SU263793:SU263797 ACQ263793:ACQ263797 AMM263793:AMM263797 AWI263793:AWI263797 BGE263793:BGE263797 BQA263793:BQA263797 BZW263793:BZW263797 CJS263793:CJS263797 CTO263793:CTO263797 DDK263793:DDK263797 DNG263793:DNG263797 DXC263793:DXC263797 EGY263793:EGY263797 EQU263793:EQU263797 FAQ263793:FAQ263797 FKM263793:FKM263797 FUI263793:FUI263797 GEE263793:GEE263797 GOA263793:GOA263797 GXW263793:GXW263797 HHS263793:HHS263797 HRO263793:HRO263797 IBK263793:IBK263797 ILG263793:ILG263797 IVC263793:IVC263797 JEY263793:JEY263797 JOU263793:JOU263797 JYQ263793:JYQ263797 KIM263793:KIM263797 KSI263793:KSI263797 LCE263793:LCE263797 LMA263793:LMA263797 LVW263793:LVW263797 MFS263793:MFS263797 MPO263793:MPO263797 MZK263793:MZK263797 NJG263793:NJG263797 NTC263793:NTC263797 OCY263793:OCY263797 OMU263793:OMU263797 OWQ263793:OWQ263797 PGM263793:PGM263797 PQI263793:PQI263797 QAE263793:QAE263797 QKA263793:QKA263797 QTW263793:QTW263797 RDS263793:RDS263797 RNO263793:RNO263797 RXK263793:RXK263797 SHG263793:SHG263797 SRC263793:SRC263797 TAY263793:TAY263797 TKU263793:TKU263797 TUQ263793:TUQ263797 UEM263793:UEM263797 UOI263793:UOI263797 UYE263793:UYE263797 VIA263793:VIA263797 VRW263793:VRW263797 WBS263793:WBS263797 WLO263793:WLO263797 WVK263793:WVK263797 D329330:D329334 IY329329:IY329333 SU329329:SU329333 ACQ329329:ACQ329333 AMM329329:AMM329333 AWI329329:AWI329333 BGE329329:BGE329333 BQA329329:BQA329333 BZW329329:BZW329333 CJS329329:CJS329333 CTO329329:CTO329333 DDK329329:DDK329333 DNG329329:DNG329333 DXC329329:DXC329333 EGY329329:EGY329333 EQU329329:EQU329333 FAQ329329:FAQ329333 FKM329329:FKM329333 FUI329329:FUI329333 GEE329329:GEE329333 GOA329329:GOA329333 GXW329329:GXW329333 HHS329329:HHS329333 HRO329329:HRO329333 IBK329329:IBK329333 ILG329329:ILG329333 IVC329329:IVC329333 JEY329329:JEY329333 JOU329329:JOU329333 JYQ329329:JYQ329333 KIM329329:KIM329333 KSI329329:KSI329333 LCE329329:LCE329333 LMA329329:LMA329333 LVW329329:LVW329333 MFS329329:MFS329333 MPO329329:MPO329333 MZK329329:MZK329333 NJG329329:NJG329333 NTC329329:NTC329333 OCY329329:OCY329333 OMU329329:OMU329333 OWQ329329:OWQ329333 PGM329329:PGM329333 PQI329329:PQI329333 QAE329329:QAE329333 QKA329329:QKA329333 QTW329329:QTW329333 RDS329329:RDS329333 RNO329329:RNO329333 RXK329329:RXK329333 SHG329329:SHG329333 SRC329329:SRC329333 TAY329329:TAY329333 TKU329329:TKU329333 TUQ329329:TUQ329333 UEM329329:UEM329333 UOI329329:UOI329333 UYE329329:UYE329333 VIA329329:VIA329333 VRW329329:VRW329333 WBS329329:WBS329333 WLO329329:WLO329333 WVK329329:WVK329333 D394866:D394870 IY394865:IY394869 SU394865:SU394869 ACQ394865:ACQ394869 AMM394865:AMM394869 AWI394865:AWI394869 BGE394865:BGE394869 BQA394865:BQA394869 BZW394865:BZW394869 CJS394865:CJS394869 CTO394865:CTO394869 DDK394865:DDK394869 DNG394865:DNG394869 DXC394865:DXC394869 EGY394865:EGY394869 EQU394865:EQU394869 FAQ394865:FAQ394869 FKM394865:FKM394869 FUI394865:FUI394869 GEE394865:GEE394869 GOA394865:GOA394869 GXW394865:GXW394869 HHS394865:HHS394869 HRO394865:HRO394869 IBK394865:IBK394869 ILG394865:ILG394869 IVC394865:IVC394869 JEY394865:JEY394869 JOU394865:JOU394869 JYQ394865:JYQ394869 KIM394865:KIM394869 KSI394865:KSI394869 LCE394865:LCE394869 LMA394865:LMA394869 LVW394865:LVW394869 MFS394865:MFS394869 MPO394865:MPO394869 MZK394865:MZK394869 NJG394865:NJG394869 NTC394865:NTC394869 OCY394865:OCY394869 OMU394865:OMU394869 OWQ394865:OWQ394869 PGM394865:PGM394869 PQI394865:PQI394869 QAE394865:QAE394869 QKA394865:QKA394869 QTW394865:QTW394869 RDS394865:RDS394869 RNO394865:RNO394869 RXK394865:RXK394869 SHG394865:SHG394869 SRC394865:SRC394869 TAY394865:TAY394869 TKU394865:TKU394869 TUQ394865:TUQ394869 UEM394865:UEM394869 UOI394865:UOI394869 UYE394865:UYE394869 VIA394865:VIA394869 VRW394865:VRW394869 WBS394865:WBS394869 WLO394865:WLO394869 WVK394865:WVK394869 D460402:D460406 IY460401:IY460405 SU460401:SU460405 ACQ460401:ACQ460405 AMM460401:AMM460405 AWI460401:AWI460405 BGE460401:BGE460405 BQA460401:BQA460405 BZW460401:BZW460405 CJS460401:CJS460405 CTO460401:CTO460405 DDK460401:DDK460405 DNG460401:DNG460405 DXC460401:DXC460405 EGY460401:EGY460405 EQU460401:EQU460405 FAQ460401:FAQ460405 FKM460401:FKM460405 FUI460401:FUI460405 GEE460401:GEE460405 GOA460401:GOA460405 GXW460401:GXW460405 HHS460401:HHS460405 HRO460401:HRO460405 IBK460401:IBK460405 ILG460401:ILG460405 IVC460401:IVC460405 JEY460401:JEY460405 JOU460401:JOU460405 JYQ460401:JYQ460405 KIM460401:KIM460405 KSI460401:KSI460405 LCE460401:LCE460405 LMA460401:LMA460405 LVW460401:LVW460405 MFS460401:MFS460405 MPO460401:MPO460405 MZK460401:MZK460405 NJG460401:NJG460405 NTC460401:NTC460405 OCY460401:OCY460405 OMU460401:OMU460405 OWQ460401:OWQ460405 PGM460401:PGM460405 PQI460401:PQI460405 QAE460401:QAE460405 QKA460401:QKA460405 QTW460401:QTW460405 RDS460401:RDS460405 RNO460401:RNO460405 RXK460401:RXK460405 SHG460401:SHG460405 SRC460401:SRC460405 TAY460401:TAY460405 TKU460401:TKU460405 TUQ460401:TUQ460405 UEM460401:UEM460405 UOI460401:UOI460405 UYE460401:UYE460405 VIA460401:VIA460405 VRW460401:VRW460405 WBS460401:WBS460405 WLO460401:WLO460405 WVK460401:WVK460405 D525938:D525942 IY525937:IY525941 SU525937:SU525941 ACQ525937:ACQ525941 AMM525937:AMM525941 AWI525937:AWI525941 BGE525937:BGE525941 BQA525937:BQA525941 BZW525937:BZW525941 CJS525937:CJS525941 CTO525937:CTO525941 DDK525937:DDK525941 DNG525937:DNG525941 DXC525937:DXC525941 EGY525937:EGY525941 EQU525937:EQU525941 FAQ525937:FAQ525941 FKM525937:FKM525941 FUI525937:FUI525941 GEE525937:GEE525941 GOA525937:GOA525941 GXW525937:GXW525941 HHS525937:HHS525941 HRO525937:HRO525941 IBK525937:IBK525941 ILG525937:ILG525941 IVC525937:IVC525941 JEY525937:JEY525941 JOU525937:JOU525941 JYQ525937:JYQ525941 KIM525937:KIM525941 KSI525937:KSI525941 LCE525937:LCE525941 LMA525937:LMA525941 LVW525937:LVW525941 MFS525937:MFS525941 MPO525937:MPO525941 MZK525937:MZK525941 NJG525937:NJG525941 NTC525937:NTC525941 OCY525937:OCY525941 OMU525937:OMU525941 OWQ525937:OWQ525941 PGM525937:PGM525941 PQI525937:PQI525941 QAE525937:QAE525941 QKA525937:QKA525941 QTW525937:QTW525941 RDS525937:RDS525941 RNO525937:RNO525941 RXK525937:RXK525941 SHG525937:SHG525941 SRC525937:SRC525941 TAY525937:TAY525941 TKU525937:TKU525941 TUQ525937:TUQ525941 UEM525937:UEM525941 UOI525937:UOI525941 UYE525937:UYE525941 VIA525937:VIA525941 VRW525937:VRW525941 WBS525937:WBS525941 WLO525937:WLO525941 WVK525937:WVK525941 D591474:D591478 IY591473:IY591477 SU591473:SU591477 ACQ591473:ACQ591477 AMM591473:AMM591477 AWI591473:AWI591477 BGE591473:BGE591477 BQA591473:BQA591477 BZW591473:BZW591477 CJS591473:CJS591477 CTO591473:CTO591477 DDK591473:DDK591477 DNG591473:DNG591477 DXC591473:DXC591477 EGY591473:EGY591477 EQU591473:EQU591477 FAQ591473:FAQ591477 FKM591473:FKM591477 FUI591473:FUI591477 GEE591473:GEE591477 GOA591473:GOA591477 GXW591473:GXW591477 HHS591473:HHS591477 HRO591473:HRO591477 IBK591473:IBK591477 ILG591473:ILG591477 IVC591473:IVC591477 JEY591473:JEY591477 JOU591473:JOU591477 JYQ591473:JYQ591477 KIM591473:KIM591477 KSI591473:KSI591477 LCE591473:LCE591477 LMA591473:LMA591477 LVW591473:LVW591477 MFS591473:MFS591477 MPO591473:MPO591477 MZK591473:MZK591477 NJG591473:NJG591477 NTC591473:NTC591477 OCY591473:OCY591477 OMU591473:OMU591477 OWQ591473:OWQ591477 PGM591473:PGM591477 PQI591473:PQI591477 QAE591473:QAE591477 QKA591473:QKA591477 QTW591473:QTW591477 RDS591473:RDS591477 RNO591473:RNO591477 RXK591473:RXK591477 SHG591473:SHG591477 SRC591473:SRC591477 TAY591473:TAY591477 TKU591473:TKU591477 TUQ591473:TUQ591477 UEM591473:UEM591477 UOI591473:UOI591477 UYE591473:UYE591477 VIA591473:VIA591477 VRW591473:VRW591477 WBS591473:WBS591477 WLO591473:WLO591477 WVK591473:WVK591477 D657010:D657014 IY657009:IY657013 SU657009:SU657013 ACQ657009:ACQ657013 AMM657009:AMM657013 AWI657009:AWI657013 BGE657009:BGE657013 BQA657009:BQA657013 BZW657009:BZW657013 CJS657009:CJS657013 CTO657009:CTO657013 DDK657009:DDK657013 DNG657009:DNG657013 DXC657009:DXC657013 EGY657009:EGY657013 EQU657009:EQU657013 FAQ657009:FAQ657013 FKM657009:FKM657013 FUI657009:FUI657013 GEE657009:GEE657013 GOA657009:GOA657013 GXW657009:GXW657013 HHS657009:HHS657013 HRO657009:HRO657013 IBK657009:IBK657013 ILG657009:ILG657013 IVC657009:IVC657013 JEY657009:JEY657013 JOU657009:JOU657013 JYQ657009:JYQ657013 KIM657009:KIM657013 KSI657009:KSI657013 LCE657009:LCE657013 LMA657009:LMA657013 LVW657009:LVW657013 MFS657009:MFS657013 MPO657009:MPO657013 MZK657009:MZK657013 NJG657009:NJG657013 NTC657009:NTC657013 OCY657009:OCY657013 OMU657009:OMU657013 OWQ657009:OWQ657013 PGM657009:PGM657013 PQI657009:PQI657013 QAE657009:QAE657013 QKA657009:QKA657013 QTW657009:QTW657013 RDS657009:RDS657013 RNO657009:RNO657013 RXK657009:RXK657013 SHG657009:SHG657013 SRC657009:SRC657013 TAY657009:TAY657013 TKU657009:TKU657013 TUQ657009:TUQ657013 UEM657009:UEM657013 UOI657009:UOI657013 UYE657009:UYE657013 VIA657009:VIA657013 VRW657009:VRW657013 WBS657009:WBS657013 WLO657009:WLO657013 WVK657009:WVK657013 D722546:D722550 IY722545:IY722549 SU722545:SU722549 ACQ722545:ACQ722549 AMM722545:AMM722549 AWI722545:AWI722549 BGE722545:BGE722549 BQA722545:BQA722549 BZW722545:BZW722549 CJS722545:CJS722549 CTO722545:CTO722549 DDK722545:DDK722549 DNG722545:DNG722549 DXC722545:DXC722549 EGY722545:EGY722549 EQU722545:EQU722549 FAQ722545:FAQ722549 FKM722545:FKM722549 FUI722545:FUI722549 GEE722545:GEE722549 GOA722545:GOA722549 GXW722545:GXW722549 HHS722545:HHS722549 HRO722545:HRO722549 IBK722545:IBK722549 ILG722545:ILG722549 IVC722545:IVC722549 JEY722545:JEY722549 JOU722545:JOU722549 JYQ722545:JYQ722549 KIM722545:KIM722549 KSI722545:KSI722549 LCE722545:LCE722549 LMA722545:LMA722549 LVW722545:LVW722549 MFS722545:MFS722549 MPO722545:MPO722549 MZK722545:MZK722549 NJG722545:NJG722549 NTC722545:NTC722549 OCY722545:OCY722549 OMU722545:OMU722549 OWQ722545:OWQ722549 PGM722545:PGM722549 PQI722545:PQI722549 QAE722545:QAE722549 QKA722545:QKA722549 QTW722545:QTW722549 RDS722545:RDS722549 RNO722545:RNO722549 RXK722545:RXK722549 SHG722545:SHG722549 SRC722545:SRC722549 TAY722545:TAY722549 TKU722545:TKU722549 TUQ722545:TUQ722549 UEM722545:UEM722549 UOI722545:UOI722549 UYE722545:UYE722549 VIA722545:VIA722549 VRW722545:VRW722549 WBS722545:WBS722549 WLO722545:WLO722549 WVK722545:WVK722549 D788082:D788086 IY788081:IY788085 SU788081:SU788085 ACQ788081:ACQ788085 AMM788081:AMM788085 AWI788081:AWI788085 BGE788081:BGE788085 BQA788081:BQA788085 BZW788081:BZW788085 CJS788081:CJS788085 CTO788081:CTO788085 DDK788081:DDK788085 DNG788081:DNG788085 DXC788081:DXC788085 EGY788081:EGY788085 EQU788081:EQU788085 FAQ788081:FAQ788085 FKM788081:FKM788085 FUI788081:FUI788085 GEE788081:GEE788085 GOA788081:GOA788085 GXW788081:GXW788085 HHS788081:HHS788085 HRO788081:HRO788085 IBK788081:IBK788085 ILG788081:ILG788085 IVC788081:IVC788085 JEY788081:JEY788085 JOU788081:JOU788085 JYQ788081:JYQ788085 KIM788081:KIM788085 KSI788081:KSI788085 LCE788081:LCE788085 LMA788081:LMA788085 LVW788081:LVW788085 MFS788081:MFS788085 MPO788081:MPO788085 MZK788081:MZK788085 NJG788081:NJG788085 NTC788081:NTC788085 OCY788081:OCY788085 OMU788081:OMU788085 OWQ788081:OWQ788085 PGM788081:PGM788085 PQI788081:PQI788085 QAE788081:QAE788085 QKA788081:QKA788085 QTW788081:QTW788085 RDS788081:RDS788085 RNO788081:RNO788085 RXK788081:RXK788085 SHG788081:SHG788085 SRC788081:SRC788085 TAY788081:TAY788085 TKU788081:TKU788085 TUQ788081:TUQ788085 UEM788081:UEM788085 UOI788081:UOI788085 UYE788081:UYE788085 VIA788081:VIA788085 VRW788081:VRW788085 WBS788081:WBS788085 WLO788081:WLO788085 WVK788081:WVK788085 D853618:D853622 IY853617:IY853621 SU853617:SU853621 ACQ853617:ACQ853621 AMM853617:AMM853621 AWI853617:AWI853621 BGE853617:BGE853621 BQA853617:BQA853621 BZW853617:BZW853621 CJS853617:CJS853621 CTO853617:CTO853621 DDK853617:DDK853621 DNG853617:DNG853621 DXC853617:DXC853621 EGY853617:EGY853621 EQU853617:EQU853621 FAQ853617:FAQ853621 FKM853617:FKM853621 FUI853617:FUI853621 GEE853617:GEE853621 GOA853617:GOA853621 GXW853617:GXW853621 HHS853617:HHS853621 HRO853617:HRO853621 IBK853617:IBK853621 ILG853617:ILG853621 IVC853617:IVC853621 JEY853617:JEY853621 JOU853617:JOU853621 JYQ853617:JYQ853621 KIM853617:KIM853621 KSI853617:KSI853621 LCE853617:LCE853621 LMA853617:LMA853621 LVW853617:LVW853621 MFS853617:MFS853621 MPO853617:MPO853621 MZK853617:MZK853621 NJG853617:NJG853621 NTC853617:NTC853621 OCY853617:OCY853621 OMU853617:OMU853621 OWQ853617:OWQ853621 PGM853617:PGM853621 PQI853617:PQI853621 QAE853617:QAE853621 QKA853617:QKA853621 QTW853617:QTW853621 RDS853617:RDS853621 RNO853617:RNO853621 RXK853617:RXK853621 SHG853617:SHG853621 SRC853617:SRC853621 TAY853617:TAY853621 TKU853617:TKU853621 TUQ853617:TUQ853621 UEM853617:UEM853621 UOI853617:UOI853621 UYE853617:UYE853621 VIA853617:VIA853621 VRW853617:VRW853621 WBS853617:WBS853621 WLO853617:WLO853621 WVK853617:WVK853621 D919154:D919158 IY919153:IY919157 SU919153:SU919157 ACQ919153:ACQ919157 AMM919153:AMM919157 AWI919153:AWI919157 BGE919153:BGE919157 BQA919153:BQA919157 BZW919153:BZW919157 CJS919153:CJS919157 CTO919153:CTO919157 DDK919153:DDK919157 DNG919153:DNG919157 DXC919153:DXC919157 EGY919153:EGY919157 EQU919153:EQU919157 FAQ919153:FAQ919157 FKM919153:FKM919157 FUI919153:FUI919157 GEE919153:GEE919157 GOA919153:GOA919157 GXW919153:GXW919157 HHS919153:HHS919157 HRO919153:HRO919157 IBK919153:IBK919157 ILG919153:ILG919157 IVC919153:IVC919157 JEY919153:JEY919157 JOU919153:JOU919157 JYQ919153:JYQ919157 KIM919153:KIM919157 KSI919153:KSI919157 LCE919153:LCE919157 LMA919153:LMA919157 LVW919153:LVW919157 MFS919153:MFS919157 MPO919153:MPO919157 MZK919153:MZK919157 NJG919153:NJG919157 NTC919153:NTC919157 OCY919153:OCY919157 OMU919153:OMU919157 OWQ919153:OWQ919157 PGM919153:PGM919157 PQI919153:PQI919157 QAE919153:QAE919157 QKA919153:QKA919157 QTW919153:QTW919157 RDS919153:RDS919157 RNO919153:RNO919157 RXK919153:RXK919157 SHG919153:SHG919157 SRC919153:SRC919157 TAY919153:TAY919157 TKU919153:TKU919157 TUQ919153:TUQ919157 UEM919153:UEM919157 UOI919153:UOI919157 UYE919153:UYE919157 VIA919153:VIA919157 VRW919153:VRW919157 WBS919153:WBS919157 WLO919153:WLO919157 WVK919153:WVK919157 D984690:D984694 IY984689:IY984693 SU984689:SU984693 ACQ984689:ACQ984693 AMM984689:AMM984693 AWI984689:AWI984693 BGE984689:BGE984693 BQA984689:BQA984693 BZW984689:BZW984693 CJS984689:CJS984693 CTO984689:CTO984693 DDK984689:DDK984693 DNG984689:DNG984693 DXC984689:DXC984693 EGY984689:EGY984693 EQU984689:EQU984693 FAQ984689:FAQ984693 FKM984689:FKM984693 FUI984689:FUI984693 GEE984689:GEE984693 GOA984689:GOA984693 GXW984689:GXW984693 HHS984689:HHS984693 HRO984689:HRO984693 IBK984689:IBK984693 ILG984689:ILG984693 IVC984689:IVC984693 JEY984689:JEY984693 JOU984689:JOU984693 JYQ984689:JYQ984693 KIM984689:KIM984693 KSI984689:KSI984693 LCE984689:LCE984693 LMA984689:LMA984693 LVW984689:LVW984693 MFS984689:MFS984693 MPO984689:MPO984693 MZK984689:MZK984693 NJG984689:NJG984693 NTC984689:NTC984693 OCY984689:OCY984693 OMU984689:OMU984693 OWQ984689:OWQ984693 PGM984689:PGM984693 PQI984689:PQI984693 QAE984689:QAE984693 QKA984689:QKA984693 QTW984689:QTW984693 RDS984689:RDS984693 RNO984689:RNO984693 RXK984689:RXK984693 SHG984689:SHG984693 SRC984689:SRC984693 TAY984689:TAY984693 TKU984689:TKU984693 TUQ984689:TUQ984693 UEM984689:UEM984693 UOI984689:UOI984693 UYE984689:UYE984693 VIA984689:VIA984693 VRW984689:VRW984693 WBS984689:WBS984693 WLO984689:WLO984693 WVK984689:WVK984693 C1569:C1570 IX1568:IX1569 ST1568:ST1569 ACP1568:ACP1569 AML1568:AML1569 AWH1568:AWH1569 BGD1568:BGD1569 BPZ1568:BPZ1569 BZV1568:BZV1569 CJR1568:CJR1569 CTN1568:CTN1569 DDJ1568:DDJ1569 DNF1568:DNF1569 DXB1568:DXB1569 EGX1568:EGX1569 EQT1568:EQT1569 FAP1568:FAP1569 FKL1568:FKL1569 FUH1568:FUH1569 GED1568:GED1569 GNZ1568:GNZ1569 GXV1568:GXV1569 HHR1568:HHR1569 HRN1568:HRN1569 IBJ1568:IBJ1569 ILF1568:ILF1569 IVB1568:IVB1569 JEX1568:JEX1569 JOT1568:JOT1569 JYP1568:JYP1569 KIL1568:KIL1569 KSH1568:KSH1569 LCD1568:LCD1569 LLZ1568:LLZ1569 LVV1568:LVV1569 MFR1568:MFR1569 MPN1568:MPN1569 MZJ1568:MZJ1569 NJF1568:NJF1569 NTB1568:NTB1569 OCX1568:OCX1569 OMT1568:OMT1569 OWP1568:OWP1569 PGL1568:PGL1569 PQH1568:PQH1569 QAD1568:QAD1569 QJZ1568:QJZ1569 QTV1568:QTV1569 RDR1568:RDR1569 RNN1568:RNN1569 RXJ1568:RXJ1569 SHF1568:SHF1569 SRB1568:SRB1569 TAX1568:TAX1569 TKT1568:TKT1569 TUP1568:TUP1569 UEL1568:UEL1569 UOH1568:UOH1569 UYD1568:UYD1569 VHZ1568:VHZ1569 VRV1568:VRV1569 WBR1568:WBR1569 WLN1568:WLN1569 WVJ1568:WVJ1569 C67202:C67203 IX67201:IX67202 ST67201:ST67202 ACP67201:ACP67202 AML67201:AML67202 AWH67201:AWH67202 BGD67201:BGD67202 BPZ67201:BPZ67202 BZV67201:BZV67202 CJR67201:CJR67202 CTN67201:CTN67202 DDJ67201:DDJ67202 DNF67201:DNF67202 DXB67201:DXB67202 EGX67201:EGX67202 EQT67201:EQT67202 FAP67201:FAP67202 FKL67201:FKL67202 FUH67201:FUH67202 GED67201:GED67202 GNZ67201:GNZ67202 GXV67201:GXV67202 HHR67201:HHR67202 HRN67201:HRN67202 IBJ67201:IBJ67202 ILF67201:ILF67202 IVB67201:IVB67202 JEX67201:JEX67202 JOT67201:JOT67202 JYP67201:JYP67202 KIL67201:KIL67202 KSH67201:KSH67202 LCD67201:LCD67202 LLZ67201:LLZ67202 LVV67201:LVV67202 MFR67201:MFR67202 MPN67201:MPN67202 MZJ67201:MZJ67202 NJF67201:NJF67202 NTB67201:NTB67202 OCX67201:OCX67202 OMT67201:OMT67202 OWP67201:OWP67202 PGL67201:PGL67202 PQH67201:PQH67202 QAD67201:QAD67202 QJZ67201:QJZ67202 QTV67201:QTV67202 RDR67201:RDR67202 RNN67201:RNN67202 RXJ67201:RXJ67202 SHF67201:SHF67202 SRB67201:SRB67202 TAX67201:TAX67202 TKT67201:TKT67202 TUP67201:TUP67202 UEL67201:UEL67202 UOH67201:UOH67202 UYD67201:UYD67202 VHZ67201:VHZ67202 VRV67201:VRV67202 WBR67201:WBR67202 WLN67201:WLN67202 WVJ67201:WVJ67202 C132738:C132739 IX132737:IX132738 ST132737:ST132738 ACP132737:ACP132738 AML132737:AML132738 AWH132737:AWH132738 BGD132737:BGD132738 BPZ132737:BPZ132738 BZV132737:BZV132738 CJR132737:CJR132738 CTN132737:CTN132738 DDJ132737:DDJ132738 DNF132737:DNF132738 DXB132737:DXB132738 EGX132737:EGX132738 EQT132737:EQT132738 FAP132737:FAP132738 FKL132737:FKL132738 FUH132737:FUH132738 GED132737:GED132738 GNZ132737:GNZ132738 GXV132737:GXV132738 HHR132737:HHR132738 HRN132737:HRN132738 IBJ132737:IBJ132738 ILF132737:ILF132738 IVB132737:IVB132738 JEX132737:JEX132738 JOT132737:JOT132738 JYP132737:JYP132738 KIL132737:KIL132738 KSH132737:KSH132738 LCD132737:LCD132738 LLZ132737:LLZ132738 LVV132737:LVV132738 MFR132737:MFR132738 MPN132737:MPN132738 MZJ132737:MZJ132738 NJF132737:NJF132738 NTB132737:NTB132738 OCX132737:OCX132738 OMT132737:OMT132738 OWP132737:OWP132738 PGL132737:PGL132738 PQH132737:PQH132738 QAD132737:QAD132738 QJZ132737:QJZ132738 QTV132737:QTV132738 RDR132737:RDR132738 RNN132737:RNN132738 RXJ132737:RXJ132738 SHF132737:SHF132738 SRB132737:SRB132738 TAX132737:TAX132738 TKT132737:TKT132738 TUP132737:TUP132738 UEL132737:UEL132738 UOH132737:UOH132738 UYD132737:UYD132738 VHZ132737:VHZ132738 VRV132737:VRV132738 WBR132737:WBR132738 WLN132737:WLN132738 WVJ132737:WVJ132738 C198274:C198275 IX198273:IX198274 ST198273:ST198274 ACP198273:ACP198274 AML198273:AML198274 AWH198273:AWH198274 BGD198273:BGD198274 BPZ198273:BPZ198274 BZV198273:BZV198274 CJR198273:CJR198274 CTN198273:CTN198274 DDJ198273:DDJ198274 DNF198273:DNF198274 DXB198273:DXB198274 EGX198273:EGX198274 EQT198273:EQT198274 FAP198273:FAP198274 FKL198273:FKL198274 FUH198273:FUH198274 GED198273:GED198274 GNZ198273:GNZ198274 GXV198273:GXV198274 HHR198273:HHR198274 HRN198273:HRN198274 IBJ198273:IBJ198274 ILF198273:ILF198274 IVB198273:IVB198274 JEX198273:JEX198274 JOT198273:JOT198274 JYP198273:JYP198274 KIL198273:KIL198274 KSH198273:KSH198274 LCD198273:LCD198274 LLZ198273:LLZ198274 LVV198273:LVV198274 MFR198273:MFR198274 MPN198273:MPN198274 MZJ198273:MZJ198274 NJF198273:NJF198274 NTB198273:NTB198274 OCX198273:OCX198274 OMT198273:OMT198274 OWP198273:OWP198274 PGL198273:PGL198274 PQH198273:PQH198274 QAD198273:QAD198274 QJZ198273:QJZ198274 QTV198273:QTV198274 RDR198273:RDR198274 RNN198273:RNN198274 RXJ198273:RXJ198274 SHF198273:SHF198274 SRB198273:SRB198274 TAX198273:TAX198274 TKT198273:TKT198274 TUP198273:TUP198274 UEL198273:UEL198274 UOH198273:UOH198274 UYD198273:UYD198274 VHZ198273:VHZ198274 VRV198273:VRV198274 WBR198273:WBR198274 WLN198273:WLN198274 WVJ198273:WVJ198274 C263810:C263811 IX263809:IX263810 ST263809:ST263810 ACP263809:ACP263810 AML263809:AML263810 AWH263809:AWH263810 BGD263809:BGD263810 BPZ263809:BPZ263810 BZV263809:BZV263810 CJR263809:CJR263810 CTN263809:CTN263810 DDJ263809:DDJ263810 DNF263809:DNF263810 DXB263809:DXB263810 EGX263809:EGX263810 EQT263809:EQT263810 FAP263809:FAP263810 FKL263809:FKL263810 FUH263809:FUH263810 GED263809:GED263810 GNZ263809:GNZ263810 GXV263809:GXV263810 HHR263809:HHR263810 HRN263809:HRN263810 IBJ263809:IBJ263810 ILF263809:ILF263810 IVB263809:IVB263810 JEX263809:JEX263810 JOT263809:JOT263810 JYP263809:JYP263810 KIL263809:KIL263810 KSH263809:KSH263810 LCD263809:LCD263810 LLZ263809:LLZ263810 LVV263809:LVV263810 MFR263809:MFR263810 MPN263809:MPN263810 MZJ263809:MZJ263810 NJF263809:NJF263810 NTB263809:NTB263810 OCX263809:OCX263810 OMT263809:OMT263810 OWP263809:OWP263810 PGL263809:PGL263810 PQH263809:PQH263810 QAD263809:QAD263810 QJZ263809:QJZ263810 QTV263809:QTV263810 RDR263809:RDR263810 RNN263809:RNN263810 RXJ263809:RXJ263810 SHF263809:SHF263810 SRB263809:SRB263810 TAX263809:TAX263810 TKT263809:TKT263810 TUP263809:TUP263810 UEL263809:UEL263810 UOH263809:UOH263810 UYD263809:UYD263810 VHZ263809:VHZ263810 VRV263809:VRV263810 WBR263809:WBR263810 WLN263809:WLN263810 WVJ263809:WVJ263810 C329346:C329347 IX329345:IX329346 ST329345:ST329346 ACP329345:ACP329346 AML329345:AML329346 AWH329345:AWH329346 BGD329345:BGD329346 BPZ329345:BPZ329346 BZV329345:BZV329346 CJR329345:CJR329346 CTN329345:CTN329346 DDJ329345:DDJ329346 DNF329345:DNF329346 DXB329345:DXB329346 EGX329345:EGX329346 EQT329345:EQT329346 FAP329345:FAP329346 FKL329345:FKL329346 FUH329345:FUH329346 GED329345:GED329346 GNZ329345:GNZ329346 GXV329345:GXV329346 HHR329345:HHR329346 HRN329345:HRN329346 IBJ329345:IBJ329346 ILF329345:ILF329346 IVB329345:IVB329346 JEX329345:JEX329346 JOT329345:JOT329346 JYP329345:JYP329346 KIL329345:KIL329346 KSH329345:KSH329346 LCD329345:LCD329346 LLZ329345:LLZ329346 LVV329345:LVV329346 MFR329345:MFR329346 MPN329345:MPN329346 MZJ329345:MZJ329346 NJF329345:NJF329346 NTB329345:NTB329346 OCX329345:OCX329346 OMT329345:OMT329346 OWP329345:OWP329346 PGL329345:PGL329346 PQH329345:PQH329346 QAD329345:QAD329346 QJZ329345:QJZ329346 QTV329345:QTV329346 RDR329345:RDR329346 RNN329345:RNN329346 RXJ329345:RXJ329346 SHF329345:SHF329346 SRB329345:SRB329346 TAX329345:TAX329346 TKT329345:TKT329346 TUP329345:TUP329346 UEL329345:UEL329346 UOH329345:UOH329346 UYD329345:UYD329346 VHZ329345:VHZ329346 VRV329345:VRV329346 WBR329345:WBR329346 WLN329345:WLN329346 WVJ329345:WVJ329346 C394882:C394883 IX394881:IX394882 ST394881:ST394882 ACP394881:ACP394882 AML394881:AML394882 AWH394881:AWH394882 BGD394881:BGD394882 BPZ394881:BPZ394882 BZV394881:BZV394882 CJR394881:CJR394882 CTN394881:CTN394882 DDJ394881:DDJ394882 DNF394881:DNF394882 DXB394881:DXB394882 EGX394881:EGX394882 EQT394881:EQT394882 FAP394881:FAP394882 FKL394881:FKL394882 FUH394881:FUH394882 GED394881:GED394882 GNZ394881:GNZ394882 GXV394881:GXV394882 HHR394881:HHR394882 HRN394881:HRN394882 IBJ394881:IBJ394882 ILF394881:ILF394882 IVB394881:IVB394882 JEX394881:JEX394882 JOT394881:JOT394882 JYP394881:JYP394882 KIL394881:KIL394882 KSH394881:KSH394882 LCD394881:LCD394882 LLZ394881:LLZ394882 LVV394881:LVV394882 MFR394881:MFR394882 MPN394881:MPN394882 MZJ394881:MZJ394882 NJF394881:NJF394882 NTB394881:NTB394882 OCX394881:OCX394882 OMT394881:OMT394882 OWP394881:OWP394882 PGL394881:PGL394882 PQH394881:PQH394882 QAD394881:QAD394882 QJZ394881:QJZ394882 QTV394881:QTV394882 RDR394881:RDR394882 RNN394881:RNN394882 RXJ394881:RXJ394882 SHF394881:SHF394882 SRB394881:SRB394882 TAX394881:TAX394882 TKT394881:TKT394882 TUP394881:TUP394882 UEL394881:UEL394882 UOH394881:UOH394882 UYD394881:UYD394882 VHZ394881:VHZ394882 VRV394881:VRV394882 WBR394881:WBR394882 WLN394881:WLN394882 WVJ394881:WVJ394882 C460418:C460419 IX460417:IX460418 ST460417:ST460418 ACP460417:ACP460418 AML460417:AML460418 AWH460417:AWH460418 BGD460417:BGD460418 BPZ460417:BPZ460418 BZV460417:BZV460418 CJR460417:CJR460418 CTN460417:CTN460418 DDJ460417:DDJ460418 DNF460417:DNF460418 DXB460417:DXB460418 EGX460417:EGX460418 EQT460417:EQT460418 FAP460417:FAP460418 FKL460417:FKL460418 FUH460417:FUH460418 GED460417:GED460418 GNZ460417:GNZ460418 GXV460417:GXV460418 HHR460417:HHR460418 HRN460417:HRN460418 IBJ460417:IBJ460418 ILF460417:ILF460418 IVB460417:IVB460418 JEX460417:JEX460418 JOT460417:JOT460418 JYP460417:JYP460418 KIL460417:KIL460418 KSH460417:KSH460418 LCD460417:LCD460418 LLZ460417:LLZ460418 LVV460417:LVV460418 MFR460417:MFR460418 MPN460417:MPN460418 MZJ460417:MZJ460418 NJF460417:NJF460418 NTB460417:NTB460418 OCX460417:OCX460418 OMT460417:OMT460418 OWP460417:OWP460418 PGL460417:PGL460418 PQH460417:PQH460418 QAD460417:QAD460418 QJZ460417:QJZ460418 QTV460417:QTV460418 RDR460417:RDR460418 RNN460417:RNN460418 RXJ460417:RXJ460418 SHF460417:SHF460418 SRB460417:SRB460418 TAX460417:TAX460418 TKT460417:TKT460418 TUP460417:TUP460418 UEL460417:UEL460418 UOH460417:UOH460418 UYD460417:UYD460418 VHZ460417:VHZ460418 VRV460417:VRV460418 WBR460417:WBR460418 WLN460417:WLN460418 WVJ460417:WVJ460418 C525954:C525955 IX525953:IX525954 ST525953:ST525954 ACP525953:ACP525954 AML525953:AML525954 AWH525953:AWH525954 BGD525953:BGD525954 BPZ525953:BPZ525954 BZV525953:BZV525954 CJR525953:CJR525954 CTN525953:CTN525954 DDJ525953:DDJ525954 DNF525953:DNF525954 DXB525953:DXB525954 EGX525953:EGX525954 EQT525953:EQT525954 FAP525953:FAP525954 FKL525953:FKL525954 FUH525953:FUH525954 GED525953:GED525954 GNZ525953:GNZ525954 GXV525953:GXV525954 HHR525953:HHR525954 HRN525953:HRN525954 IBJ525953:IBJ525954 ILF525953:ILF525954 IVB525953:IVB525954 JEX525953:JEX525954 JOT525953:JOT525954 JYP525953:JYP525954 KIL525953:KIL525954 KSH525953:KSH525954 LCD525953:LCD525954 LLZ525953:LLZ525954 LVV525953:LVV525954 MFR525953:MFR525954 MPN525953:MPN525954 MZJ525953:MZJ525954 NJF525953:NJF525954 NTB525953:NTB525954 OCX525953:OCX525954 OMT525953:OMT525954 OWP525953:OWP525954 PGL525953:PGL525954 PQH525953:PQH525954 QAD525953:QAD525954 QJZ525953:QJZ525954 QTV525953:QTV525954 RDR525953:RDR525954 RNN525953:RNN525954 RXJ525953:RXJ525954 SHF525953:SHF525954 SRB525953:SRB525954 TAX525953:TAX525954 TKT525953:TKT525954 TUP525953:TUP525954 UEL525953:UEL525954 UOH525953:UOH525954 UYD525953:UYD525954 VHZ525953:VHZ525954 VRV525953:VRV525954 WBR525953:WBR525954 WLN525953:WLN525954 WVJ525953:WVJ525954 C591490:C591491 IX591489:IX591490 ST591489:ST591490 ACP591489:ACP591490 AML591489:AML591490 AWH591489:AWH591490 BGD591489:BGD591490 BPZ591489:BPZ591490 BZV591489:BZV591490 CJR591489:CJR591490 CTN591489:CTN591490 DDJ591489:DDJ591490 DNF591489:DNF591490 DXB591489:DXB591490 EGX591489:EGX591490 EQT591489:EQT591490 FAP591489:FAP591490 FKL591489:FKL591490 FUH591489:FUH591490 GED591489:GED591490 GNZ591489:GNZ591490 GXV591489:GXV591490 HHR591489:HHR591490 HRN591489:HRN591490 IBJ591489:IBJ591490 ILF591489:ILF591490 IVB591489:IVB591490 JEX591489:JEX591490 JOT591489:JOT591490 JYP591489:JYP591490 KIL591489:KIL591490 KSH591489:KSH591490 LCD591489:LCD591490 LLZ591489:LLZ591490 LVV591489:LVV591490 MFR591489:MFR591490 MPN591489:MPN591490 MZJ591489:MZJ591490 NJF591489:NJF591490 NTB591489:NTB591490 OCX591489:OCX591490 OMT591489:OMT591490 OWP591489:OWP591490 PGL591489:PGL591490 PQH591489:PQH591490 QAD591489:QAD591490 QJZ591489:QJZ591490 QTV591489:QTV591490 RDR591489:RDR591490 RNN591489:RNN591490 RXJ591489:RXJ591490 SHF591489:SHF591490 SRB591489:SRB591490 TAX591489:TAX591490 TKT591489:TKT591490 TUP591489:TUP591490 UEL591489:UEL591490 UOH591489:UOH591490 UYD591489:UYD591490 VHZ591489:VHZ591490 VRV591489:VRV591490 WBR591489:WBR591490 WLN591489:WLN591490 WVJ591489:WVJ591490 C657026:C657027 IX657025:IX657026 ST657025:ST657026 ACP657025:ACP657026 AML657025:AML657026 AWH657025:AWH657026 BGD657025:BGD657026 BPZ657025:BPZ657026 BZV657025:BZV657026 CJR657025:CJR657026 CTN657025:CTN657026 DDJ657025:DDJ657026 DNF657025:DNF657026 DXB657025:DXB657026 EGX657025:EGX657026 EQT657025:EQT657026 FAP657025:FAP657026 FKL657025:FKL657026 FUH657025:FUH657026 GED657025:GED657026 GNZ657025:GNZ657026 GXV657025:GXV657026 HHR657025:HHR657026 HRN657025:HRN657026 IBJ657025:IBJ657026 ILF657025:ILF657026 IVB657025:IVB657026 JEX657025:JEX657026 JOT657025:JOT657026 JYP657025:JYP657026 KIL657025:KIL657026 KSH657025:KSH657026 LCD657025:LCD657026 LLZ657025:LLZ657026 LVV657025:LVV657026 MFR657025:MFR657026 MPN657025:MPN657026 MZJ657025:MZJ657026 NJF657025:NJF657026 NTB657025:NTB657026 OCX657025:OCX657026 OMT657025:OMT657026 OWP657025:OWP657026 PGL657025:PGL657026 PQH657025:PQH657026 QAD657025:QAD657026 QJZ657025:QJZ657026 QTV657025:QTV657026 RDR657025:RDR657026 RNN657025:RNN657026 RXJ657025:RXJ657026 SHF657025:SHF657026 SRB657025:SRB657026 TAX657025:TAX657026 TKT657025:TKT657026 TUP657025:TUP657026 UEL657025:UEL657026 UOH657025:UOH657026 UYD657025:UYD657026 VHZ657025:VHZ657026 VRV657025:VRV657026 WBR657025:WBR657026 WLN657025:WLN657026 WVJ657025:WVJ657026 C722562:C722563 IX722561:IX722562 ST722561:ST722562 ACP722561:ACP722562 AML722561:AML722562 AWH722561:AWH722562 BGD722561:BGD722562 BPZ722561:BPZ722562 BZV722561:BZV722562 CJR722561:CJR722562 CTN722561:CTN722562 DDJ722561:DDJ722562 DNF722561:DNF722562 DXB722561:DXB722562 EGX722561:EGX722562 EQT722561:EQT722562 FAP722561:FAP722562 FKL722561:FKL722562 FUH722561:FUH722562 GED722561:GED722562 GNZ722561:GNZ722562 GXV722561:GXV722562 HHR722561:HHR722562 HRN722561:HRN722562 IBJ722561:IBJ722562 ILF722561:ILF722562 IVB722561:IVB722562 JEX722561:JEX722562 JOT722561:JOT722562 JYP722561:JYP722562 KIL722561:KIL722562 KSH722561:KSH722562 LCD722561:LCD722562 LLZ722561:LLZ722562 LVV722561:LVV722562 MFR722561:MFR722562 MPN722561:MPN722562 MZJ722561:MZJ722562 NJF722561:NJF722562 NTB722561:NTB722562 OCX722561:OCX722562 OMT722561:OMT722562 OWP722561:OWP722562 PGL722561:PGL722562 PQH722561:PQH722562 QAD722561:QAD722562 QJZ722561:QJZ722562 QTV722561:QTV722562 RDR722561:RDR722562 RNN722561:RNN722562 RXJ722561:RXJ722562 SHF722561:SHF722562 SRB722561:SRB722562 TAX722561:TAX722562 TKT722561:TKT722562 TUP722561:TUP722562 UEL722561:UEL722562 UOH722561:UOH722562 UYD722561:UYD722562 VHZ722561:VHZ722562 VRV722561:VRV722562 WBR722561:WBR722562 WLN722561:WLN722562 WVJ722561:WVJ722562 C788098:C788099 IX788097:IX788098 ST788097:ST788098 ACP788097:ACP788098 AML788097:AML788098 AWH788097:AWH788098 BGD788097:BGD788098 BPZ788097:BPZ788098 BZV788097:BZV788098 CJR788097:CJR788098 CTN788097:CTN788098 DDJ788097:DDJ788098 DNF788097:DNF788098 DXB788097:DXB788098 EGX788097:EGX788098 EQT788097:EQT788098 FAP788097:FAP788098 FKL788097:FKL788098 FUH788097:FUH788098 GED788097:GED788098 GNZ788097:GNZ788098 GXV788097:GXV788098 HHR788097:HHR788098 HRN788097:HRN788098 IBJ788097:IBJ788098 ILF788097:ILF788098 IVB788097:IVB788098 JEX788097:JEX788098 JOT788097:JOT788098 JYP788097:JYP788098 KIL788097:KIL788098 KSH788097:KSH788098 LCD788097:LCD788098 LLZ788097:LLZ788098 LVV788097:LVV788098 MFR788097:MFR788098 MPN788097:MPN788098 MZJ788097:MZJ788098 NJF788097:NJF788098 NTB788097:NTB788098 OCX788097:OCX788098 OMT788097:OMT788098 OWP788097:OWP788098 PGL788097:PGL788098 PQH788097:PQH788098 QAD788097:QAD788098 QJZ788097:QJZ788098 QTV788097:QTV788098 RDR788097:RDR788098 RNN788097:RNN788098 RXJ788097:RXJ788098 SHF788097:SHF788098 SRB788097:SRB788098 TAX788097:TAX788098 TKT788097:TKT788098 TUP788097:TUP788098 UEL788097:UEL788098 UOH788097:UOH788098 UYD788097:UYD788098 VHZ788097:VHZ788098 VRV788097:VRV788098 WBR788097:WBR788098 WLN788097:WLN788098 WVJ788097:WVJ788098 C853634:C853635 IX853633:IX853634 ST853633:ST853634 ACP853633:ACP853634 AML853633:AML853634 AWH853633:AWH853634 BGD853633:BGD853634 BPZ853633:BPZ853634 BZV853633:BZV853634 CJR853633:CJR853634 CTN853633:CTN853634 DDJ853633:DDJ853634 DNF853633:DNF853634 DXB853633:DXB853634 EGX853633:EGX853634 EQT853633:EQT853634 FAP853633:FAP853634 FKL853633:FKL853634 FUH853633:FUH853634 GED853633:GED853634 GNZ853633:GNZ853634 GXV853633:GXV853634 HHR853633:HHR853634 HRN853633:HRN853634 IBJ853633:IBJ853634 ILF853633:ILF853634 IVB853633:IVB853634 JEX853633:JEX853634 JOT853633:JOT853634 JYP853633:JYP853634 KIL853633:KIL853634 KSH853633:KSH853634 LCD853633:LCD853634 LLZ853633:LLZ853634 LVV853633:LVV853634 MFR853633:MFR853634 MPN853633:MPN853634 MZJ853633:MZJ853634 NJF853633:NJF853634 NTB853633:NTB853634 OCX853633:OCX853634 OMT853633:OMT853634 OWP853633:OWP853634 PGL853633:PGL853634 PQH853633:PQH853634 QAD853633:QAD853634 QJZ853633:QJZ853634 QTV853633:QTV853634 RDR853633:RDR853634 RNN853633:RNN853634 RXJ853633:RXJ853634 SHF853633:SHF853634 SRB853633:SRB853634 TAX853633:TAX853634 TKT853633:TKT853634 TUP853633:TUP853634 UEL853633:UEL853634 UOH853633:UOH853634 UYD853633:UYD853634 VHZ853633:VHZ853634 VRV853633:VRV853634 WBR853633:WBR853634 WLN853633:WLN853634 WVJ853633:WVJ853634 C919170:C919171 IX919169:IX919170 ST919169:ST919170 ACP919169:ACP919170 AML919169:AML919170 AWH919169:AWH919170 BGD919169:BGD919170 BPZ919169:BPZ919170 BZV919169:BZV919170 CJR919169:CJR919170 CTN919169:CTN919170 DDJ919169:DDJ919170 DNF919169:DNF919170 DXB919169:DXB919170 EGX919169:EGX919170 EQT919169:EQT919170 FAP919169:FAP919170 FKL919169:FKL919170 FUH919169:FUH919170 GED919169:GED919170 GNZ919169:GNZ919170 GXV919169:GXV919170 HHR919169:HHR919170 HRN919169:HRN919170 IBJ919169:IBJ919170 ILF919169:ILF919170 IVB919169:IVB919170 JEX919169:JEX919170 JOT919169:JOT919170 JYP919169:JYP919170 KIL919169:KIL919170 KSH919169:KSH919170 LCD919169:LCD919170 LLZ919169:LLZ919170 LVV919169:LVV919170 MFR919169:MFR919170 MPN919169:MPN919170 MZJ919169:MZJ919170 NJF919169:NJF919170 NTB919169:NTB919170 OCX919169:OCX919170 OMT919169:OMT919170 OWP919169:OWP919170 PGL919169:PGL919170 PQH919169:PQH919170 QAD919169:QAD919170 QJZ919169:QJZ919170 QTV919169:QTV919170 RDR919169:RDR919170 RNN919169:RNN919170 RXJ919169:RXJ919170 SHF919169:SHF919170 SRB919169:SRB919170 TAX919169:TAX919170 TKT919169:TKT919170 TUP919169:TUP919170 UEL919169:UEL919170 UOH919169:UOH919170 UYD919169:UYD919170 VHZ919169:VHZ919170 VRV919169:VRV919170 WBR919169:WBR919170 WLN919169:WLN919170 WVJ919169:WVJ919170 C984706:C984707 IX984705:IX984706 ST984705:ST984706 ACP984705:ACP984706 AML984705:AML984706 AWH984705:AWH984706 BGD984705:BGD984706 BPZ984705:BPZ984706 BZV984705:BZV984706 CJR984705:CJR984706 CTN984705:CTN984706 DDJ984705:DDJ984706 DNF984705:DNF984706 DXB984705:DXB984706 EGX984705:EGX984706 EQT984705:EQT984706 FAP984705:FAP984706 FKL984705:FKL984706 FUH984705:FUH984706 GED984705:GED984706 GNZ984705:GNZ984706 GXV984705:GXV984706 HHR984705:HHR984706 HRN984705:HRN984706 IBJ984705:IBJ984706 ILF984705:ILF984706 IVB984705:IVB984706 JEX984705:JEX984706 JOT984705:JOT984706 JYP984705:JYP984706 KIL984705:KIL984706 KSH984705:KSH984706 LCD984705:LCD984706 LLZ984705:LLZ984706 LVV984705:LVV984706 MFR984705:MFR984706 MPN984705:MPN984706 MZJ984705:MZJ984706 NJF984705:NJF984706 NTB984705:NTB984706 OCX984705:OCX984706 OMT984705:OMT984706 OWP984705:OWP984706 PGL984705:PGL984706 PQH984705:PQH984706 QAD984705:QAD984706 QJZ984705:QJZ984706 QTV984705:QTV984706 RDR984705:RDR984706 RNN984705:RNN984706 RXJ984705:RXJ984706 SHF984705:SHF984706 SRB984705:SRB984706 TAX984705:TAX984706 TKT984705:TKT984706 TUP984705:TUP984706 UEL984705:UEL984706 UOH984705:UOH984706 UYD984705:UYD984706 VHZ984705:VHZ984706 VRV984705:VRV984706 WBR984705:WBR984706 WLN984705:WLN984706 WVJ984705:WVJ984706 C1578:C1579 IX1577:IX1578 ST1577:ST1578 ACP1577:ACP1578 AML1577:AML1578 AWH1577:AWH1578 BGD1577:BGD1578 BPZ1577:BPZ1578 BZV1577:BZV1578 CJR1577:CJR1578 CTN1577:CTN1578 DDJ1577:DDJ1578 DNF1577:DNF1578 DXB1577:DXB1578 EGX1577:EGX1578 EQT1577:EQT1578 FAP1577:FAP1578 FKL1577:FKL1578 FUH1577:FUH1578 GED1577:GED1578 GNZ1577:GNZ1578 GXV1577:GXV1578 HHR1577:HHR1578 HRN1577:HRN1578 IBJ1577:IBJ1578 ILF1577:ILF1578 IVB1577:IVB1578 JEX1577:JEX1578 JOT1577:JOT1578 JYP1577:JYP1578 KIL1577:KIL1578 KSH1577:KSH1578 LCD1577:LCD1578 LLZ1577:LLZ1578 LVV1577:LVV1578 MFR1577:MFR1578 MPN1577:MPN1578 MZJ1577:MZJ1578 NJF1577:NJF1578 NTB1577:NTB1578 OCX1577:OCX1578 OMT1577:OMT1578 OWP1577:OWP1578 PGL1577:PGL1578 PQH1577:PQH1578 QAD1577:QAD1578 QJZ1577:QJZ1578 QTV1577:QTV1578 RDR1577:RDR1578 RNN1577:RNN1578 RXJ1577:RXJ1578 SHF1577:SHF1578 SRB1577:SRB1578 TAX1577:TAX1578 TKT1577:TKT1578 TUP1577:TUP1578 UEL1577:UEL1578 UOH1577:UOH1578 UYD1577:UYD1578 VHZ1577:VHZ1578 VRV1577:VRV1578 WBR1577:WBR1578 WLN1577:WLN1578 WVJ1577:WVJ1578 C67210:C67211 IX67209:IX67210 ST67209:ST67210 ACP67209:ACP67210 AML67209:AML67210 AWH67209:AWH67210 BGD67209:BGD67210 BPZ67209:BPZ67210 BZV67209:BZV67210 CJR67209:CJR67210 CTN67209:CTN67210 DDJ67209:DDJ67210 DNF67209:DNF67210 DXB67209:DXB67210 EGX67209:EGX67210 EQT67209:EQT67210 FAP67209:FAP67210 FKL67209:FKL67210 FUH67209:FUH67210 GED67209:GED67210 GNZ67209:GNZ67210 GXV67209:GXV67210 HHR67209:HHR67210 HRN67209:HRN67210 IBJ67209:IBJ67210 ILF67209:ILF67210 IVB67209:IVB67210 JEX67209:JEX67210 JOT67209:JOT67210 JYP67209:JYP67210 KIL67209:KIL67210 KSH67209:KSH67210 LCD67209:LCD67210 LLZ67209:LLZ67210 LVV67209:LVV67210 MFR67209:MFR67210 MPN67209:MPN67210 MZJ67209:MZJ67210 NJF67209:NJF67210 NTB67209:NTB67210 OCX67209:OCX67210 OMT67209:OMT67210 OWP67209:OWP67210 PGL67209:PGL67210 PQH67209:PQH67210 QAD67209:QAD67210 QJZ67209:QJZ67210 QTV67209:QTV67210 RDR67209:RDR67210 RNN67209:RNN67210 RXJ67209:RXJ67210 SHF67209:SHF67210 SRB67209:SRB67210 TAX67209:TAX67210 TKT67209:TKT67210 TUP67209:TUP67210 UEL67209:UEL67210 UOH67209:UOH67210 UYD67209:UYD67210 VHZ67209:VHZ67210 VRV67209:VRV67210 WBR67209:WBR67210 WLN67209:WLN67210 WVJ67209:WVJ67210 C132746:C132747 IX132745:IX132746 ST132745:ST132746 ACP132745:ACP132746 AML132745:AML132746 AWH132745:AWH132746 BGD132745:BGD132746 BPZ132745:BPZ132746 BZV132745:BZV132746 CJR132745:CJR132746 CTN132745:CTN132746 DDJ132745:DDJ132746 DNF132745:DNF132746 DXB132745:DXB132746 EGX132745:EGX132746 EQT132745:EQT132746 FAP132745:FAP132746 FKL132745:FKL132746 FUH132745:FUH132746 GED132745:GED132746 GNZ132745:GNZ132746 GXV132745:GXV132746 HHR132745:HHR132746 HRN132745:HRN132746 IBJ132745:IBJ132746 ILF132745:ILF132746 IVB132745:IVB132746 JEX132745:JEX132746 JOT132745:JOT132746 JYP132745:JYP132746 KIL132745:KIL132746 KSH132745:KSH132746 LCD132745:LCD132746 LLZ132745:LLZ132746 LVV132745:LVV132746 MFR132745:MFR132746 MPN132745:MPN132746 MZJ132745:MZJ132746 NJF132745:NJF132746 NTB132745:NTB132746 OCX132745:OCX132746 OMT132745:OMT132746 OWP132745:OWP132746 PGL132745:PGL132746 PQH132745:PQH132746 QAD132745:QAD132746 QJZ132745:QJZ132746 QTV132745:QTV132746 RDR132745:RDR132746 RNN132745:RNN132746 RXJ132745:RXJ132746 SHF132745:SHF132746 SRB132745:SRB132746 TAX132745:TAX132746 TKT132745:TKT132746 TUP132745:TUP132746 UEL132745:UEL132746 UOH132745:UOH132746 UYD132745:UYD132746 VHZ132745:VHZ132746 VRV132745:VRV132746 WBR132745:WBR132746 WLN132745:WLN132746 WVJ132745:WVJ132746 C198282:C198283 IX198281:IX198282 ST198281:ST198282 ACP198281:ACP198282 AML198281:AML198282 AWH198281:AWH198282 BGD198281:BGD198282 BPZ198281:BPZ198282 BZV198281:BZV198282 CJR198281:CJR198282 CTN198281:CTN198282 DDJ198281:DDJ198282 DNF198281:DNF198282 DXB198281:DXB198282 EGX198281:EGX198282 EQT198281:EQT198282 FAP198281:FAP198282 FKL198281:FKL198282 FUH198281:FUH198282 GED198281:GED198282 GNZ198281:GNZ198282 GXV198281:GXV198282 HHR198281:HHR198282 HRN198281:HRN198282 IBJ198281:IBJ198282 ILF198281:ILF198282 IVB198281:IVB198282 JEX198281:JEX198282 JOT198281:JOT198282 JYP198281:JYP198282 KIL198281:KIL198282 KSH198281:KSH198282 LCD198281:LCD198282 LLZ198281:LLZ198282 LVV198281:LVV198282 MFR198281:MFR198282 MPN198281:MPN198282 MZJ198281:MZJ198282 NJF198281:NJF198282 NTB198281:NTB198282 OCX198281:OCX198282 OMT198281:OMT198282 OWP198281:OWP198282 PGL198281:PGL198282 PQH198281:PQH198282 QAD198281:QAD198282 QJZ198281:QJZ198282 QTV198281:QTV198282 RDR198281:RDR198282 RNN198281:RNN198282 RXJ198281:RXJ198282 SHF198281:SHF198282 SRB198281:SRB198282 TAX198281:TAX198282 TKT198281:TKT198282 TUP198281:TUP198282 UEL198281:UEL198282 UOH198281:UOH198282 UYD198281:UYD198282 VHZ198281:VHZ198282 VRV198281:VRV198282 WBR198281:WBR198282 WLN198281:WLN198282 WVJ198281:WVJ198282 C263818:C263819 IX263817:IX263818 ST263817:ST263818 ACP263817:ACP263818 AML263817:AML263818 AWH263817:AWH263818 BGD263817:BGD263818 BPZ263817:BPZ263818 BZV263817:BZV263818 CJR263817:CJR263818 CTN263817:CTN263818 DDJ263817:DDJ263818 DNF263817:DNF263818 DXB263817:DXB263818 EGX263817:EGX263818 EQT263817:EQT263818 FAP263817:FAP263818 FKL263817:FKL263818 FUH263817:FUH263818 GED263817:GED263818 GNZ263817:GNZ263818 GXV263817:GXV263818 HHR263817:HHR263818 HRN263817:HRN263818 IBJ263817:IBJ263818 ILF263817:ILF263818 IVB263817:IVB263818 JEX263817:JEX263818 JOT263817:JOT263818 JYP263817:JYP263818 KIL263817:KIL263818 KSH263817:KSH263818 LCD263817:LCD263818 LLZ263817:LLZ263818 LVV263817:LVV263818 MFR263817:MFR263818 MPN263817:MPN263818 MZJ263817:MZJ263818 NJF263817:NJF263818 NTB263817:NTB263818 OCX263817:OCX263818 OMT263817:OMT263818 OWP263817:OWP263818 PGL263817:PGL263818 PQH263817:PQH263818 QAD263817:QAD263818 QJZ263817:QJZ263818 QTV263817:QTV263818 RDR263817:RDR263818 RNN263817:RNN263818 RXJ263817:RXJ263818 SHF263817:SHF263818 SRB263817:SRB263818 TAX263817:TAX263818 TKT263817:TKT263818 TUP263817:TUP263818 UEL263817:UEL263818 UOH263817:UOH263818 UYD263817:UYD263818 VHZ263817:VHZ263818 VRV263817:VRV263818 WBR263817:WBR263818 WLN263817:WLN263818 WVJ263817:WVJ263818 C329354:C329355 IX329353:IX329354 ST329353:ST329354 ACP329353:ACP329354 AML329353:AML329354 AWH329353:AWH329354 BGD329353:BGD329354 BPZ329353:BPZ329354 BZV329353:BZV329354 CJR329353:CJR329354 CTN329353:CTN329354 DDJ329353:DDJ329354 DNF329353:DNF329354 DXB329353:DXB329354 EGX329353:EGX329354 EQT329353:EQT329354 FAP329353:FAP329354 FKL329353:FKL329354 FUH329353:FUH329354 GED329353:GED329354 GNZ329353:GNZ329354 GXV329353:GXV329354 HHR329353:HHR329354 HRN329353:HRN329354 IBJ329353:IBJ329354 ILF329353:ILF329354 IVB329353:IVB329354 JEX329353:JEX329354 JOT329353:JOT329354 JYP329353:JYP329354 KIL329353:KIL329354 KSH329353:KSH329354 LCD329353:LCD329354 LLZ329353:LLZ329354 LVV329353:LVV329354 MFR329353:MFR329354 MPN329353:MPN329354 MZJ329353:MZJ329354 NJF329353:NJF329354 NTB329353:NTB329354 OCX329353:OCX329354 OMT329353:OMT329354 OWP329353:OWP329354 PGL329353:PGL329354 PQH329353:PQH329354 QAD329353:QAD329354 QJZ329353:QJZ329354 QTV329353:QTV329354 RDR329353:RDR329354 RNN329353:RNN329354 RXJ329353:RXJ329354 SHF329353:SHF329354 SRB329353:SRB329354 TAX329353:TAX329354 TKT329353:TKT329354 TUP329353:TUP329354 UEL329353:UEL329354 UOH329353:UOH329354 UYD329353:UYD329354 VHZ329353:VHZ329354 VRV329353:VRV329354 WBR329353:WBR329354 WLN329353:WLN329354 WVJ329353:WVJ329354 C394890:C394891 IX394889:IX394890 ST394889:ST394890 ACP394889:ACP394890 AML394889:AML394890 AWH394889:AWH394890 BGD394889:BGD394890 BPZ394889:BPZ394890 BZV394889:BZV394890 CJR394889:CJR394890 CTN394889:CTN394890 DDJ394889:DDJ394890 DNF394889:DNF394890 DXB394889:DXB394890 EGX394889:EGX394890 EQT394889:EQT394890 FAP394889:FAP394890 FKL394889:FKL394890 FUH394889:FUH394890 GED394889:GED394890 GNZ394889:GNZ394890 GXV394889:GXV394890 HHR394889:HHR394890 HRN394889:HRN394890 IBJ394889:IBJ394890 ILF394889:ILF394890 IVB394889:IVB394890 JEX394889:JEX394890 JOT394889:JOT394890 JYP394889:JYP394890 KIL394889:KIL394890 KSH394889:KSH394890 LCD394889:LCD394890 LLZ394889:LLZ394890 LVV394889:LVV394890 MFR394889:MFR394890 MPN394889:MPN394890 MZJ394889:MZJ394890 NJF394889:NJF394890 NTB394889:NTB394890 OCX394889:OCX394890 OMT394889:OMT394890 OWP394889:OWP394890 PGL394889:PGL394890 PQH394889:PQH394890 QAD394889:QAD394890 QJZ394889:QJZ394890 QTV394889:QTV394890 RDR394889:RDR394890 RNN394889:RNN394890 RXJ394889:RXJ394890 SHF394889:SHF394890 SRB394889:SRB394890 TAX394889:TAX394890 TKT394889:TKT394890 TUP394889:TUP394890 UEL394889:UEL394890 UOH394889:UOH394890 UYD394889:UYD394890 VHZ394889:VHZ394890 VRV394889:VRV394890 WBR394889:WBR394890 WLN394889:WLN394890 WVJ394889:WVJ394890 C460426:C460427 IX460425:IX460426 ST460425:ST460426 ACP460425:ACP460426 AML460425:AML460426 AWH460425:AWH460426 BGD460425:BGD460426 BPZ460425:BPZ460426 BZV460425:BZV460426 CJR460425:CJR460426 CTN460425:CTN460426 DDJ460425:DDJ460426 DNF460425:DNF460426 DXB460425:DXB460426 EGX460425:EGX460426 EQT460425:EQT460426 FAP460425:FAP460426 FKL460425:FKL460426 FUH460425:FUH460426 GED460425:GED460426 GNZ460425:GNZ460426 GXV460425:GXV460426 HHR460425:HHR460426 HRN460425:HRN460426 IBJ460425:IBJ460426 ILF460425:ILF460426 IVB460425:IVB460426 JEX460425:JEX460426 JOT460425:JOT460426 JYP460425:JYP460426 KIL460425:KIL460426 KSH460425:KSH460426 LCD460425:LCD460426 LLZ460425:LLZ460426 LVV460425:LVV460426 MFR460425:MFR460426 MPN460425:MPN460426 MZJ460425:MZJ460426 NJF460425:NJF460426 NTB460425:NTB460426 OCX460425:OCX460426 OMT460425:OMT460426 OWP460425:OWP460426 PGL460425:PGL460426 PQH460425:PQH460426 QAD460425:QAD460426 QJZ460425:QJZ460426 QTV460425:QTV460426 RDR460425:RDR460426 RNN460425:RNN460426 RXJ460425:RXJ460426 SHF460425:SHF460426 SRB460425:SRB460426 TAX460425:TAX460426 TKT460425:TKT460426 TUP460425:TUP460426 UEL460425:UEL460426 UOH460425:UOH460426 UYD460425:UYD460426 VHZ460425:VHZ460426 VRV460425:VRV460426 WBR460425:WBR460426 WLN460425:WLN460426 WVJ460425:WVJ460426 C525962:C525963 IX525961:IX525962 ST525961:ST525962 ACP525961:ACP525962 AML525961:AML525962 AWH525961:AWH525962 BGD525961:BGD525962 BPZ525961:BPZ525962 BZV525961:BZV525962 CJR525961:CJR525962 CTN525961:CTN525962 DDJ525961:DDJ525962 DNF525961:DNF525962 DXB525961:DXB525962 EGX525961:EGX525962 EQT525961:EQT525962 FAP525961:FAP525962 FKL525961:FKL525962 FUH525961:FUH525962 GED525961:GED525962 GNZ525961:GNZ525962 GXV525961:GXV525962 HHR525961:HHR525962 HRN525961:HRN525962 IBJ525961:IBJ525962 ILF525961:ILF525962 IVB525961:IVB525962 JEX525961:JEX525962 JOT525961:JOT525962 JYP525961:JYP525962 KIL525961:KIL525962 KSH525961:KSH525962 LCD525961:LCD525962 LLZ525961:LLZ525962 LVV525961:LVV525962 MFR525961:MFR525962 MPN525961:MPN525962 MZJ525961:MZJ525962 NJF525961:NJF525962 NTB525961:NTB525962 OCX525961:OCX525962 OMT525961:OMT525962 OWP525961:OWP525962 PGL525961:PGL525962 PQH525961:PQH525962 QAD525961:QAD525962 QJZ525961:QJZ525962 QTV525961:QTV525962 RDR525961:RDR525962 RNN525961:RNN525962 RXJ525961:RXJ525962 SHF525961:SHF525962 SRB525961:SRB525962 TAX525961:TAX525962 TKT525961:TKT525962 TUP525961:TUP525962 UEL525961:UEL525962 UOH525961:UOH525962 UYD525961:UYD525962 VHZ525961:VHZ525962 VRV525961:VRV525962 WBR525961:WBR525962 WLN525961:WLN525962 WVJ525961:WVJ525962 C591498:C591499 IX591497:IX591498 ST591497:ST591498 ACP591497:ACP591498 AML591497:AML591498 AWH591497:AWH591498 BGD591497:BGD591498 BPZ591497:BPZ591498 BZV591497:BZV591498 CJR591497:CJR591498 CTN591497:CTN591498 DDJ591497:DDJ591498 DNF591497:DNF591498 DXB591497:DXB591498 EGX591497:EGX591498 EQT591497:EQT591498 FAP591497:FAP591498 FKL591497:FKL591498 FUH591497:FUH591498 GED591497:GED591498 GNZ591497:GNZ591498 GXV591497:GXV591498 HHR591497:HHR591498 HRN591497:HRN591498 IBJ591497:IBJ591498 ILF591497:ILF591498 IVB591497:IVB591498 JEX591497:JEX591498 JOT591497:JOT591498 JYP591497:JYP591498 KIL591497:KIL591498 KSH591497:KSH591498 LCD591497:LCD591498 LLZ591497:LLZ591498 LVV591497:LVV591498 MFR591497:MFR591498 MPN591497:MPN591498 MZJ591497:MZJ591498 NJF591497:NJF591498 NTB591497:NTB591498 OCX591497:OCX591498 OMT591497:OMT591498 OWP591497:OWP591498 PGL591497:PGL591498 PQH591497:PQH591498 QAD591497:QAD591498 QJZ591497:QJZ591498 QTV591497:QTV591498 RDR591497:RDR591498 RNN591497:RNN591498 RXJ591497:RXJ591498 SHF591497:SHF591498 SRB591497:SRB591498 TAX591497:TAX591498 TKT591497:TKT591498 TUP591497:TUP591498 UEL591497:UEL591498 UOH591497:UOH591498 UYD591497:UYD591498 VHZ591497:VHZ591498 VRV591497:VRV591498 WBR591497:WBR591498 WLN591497:WLN591498 WVJ591497:WVJ591498 C657034:C657035 IX657033:IX657034 ST657033:ST657034 ACP657033:ACP657034 AML657033:AML657034 AWH657033:AWH657034 BGD657033:BGD657034 BPZ657033:BPZ657034 BZV657033:BZV657034 CJR657033:CJR657034 CTN657033:CTN657034 DDJ657033:DDJ657034 DNF657033:DNF657034 DXB657033:DXB657034 EGX657033:EGX657034 EQT657033:EQT657034 FAP657033:FAP657034 FKL657033:FKL657034 FUH657033:FUH657034 GED657033:GED657034 GNZ657033:GNZ657034 GXV657033:GXV657034 HHR657033:HHR657034 HRN657033:HRN657034 IBJ657033:IBJ657034 ILF657033:ILF657034 IVB657033:IVB657034 JEX657033:JEX657034 JOT657033:JOT657034 JYP657033:JYP657034 KIL657033:KIL657034 KSH657033:KSH657034 LCD657033:LCD657034 LLZ657033:LLZ657034 LVV657033:LVV657034 MFR657033:MFR657034 MPN657033:MPN657034 MZJ657033:MZJ657034 NJF657033:NJF657034 NTB657033:NTB657034 OCX657033:OCX657034 OMT657033:OMT657034 OWP657033:OWP657034 PGL657033:PGL657034 PQH657033:PQH657034 QAD657033:QAD657034 QJZ657033:QJZ657034 QTV657033:QTV657034 RDR657033:RDR657034 RNN657033:RNN657034 RXJ657033:RXJ657034 SHF657033:SHF657034 SRB657033:SRB657034 TAX657033:TAX657034 TKT657033:TKT657034 TUP657033:TUP657034 UEL657033:UEL657034 UOH657033:UOH657034 UYD657033:UYD657034 VHZ657033:VHZ657034 VRV657033:VRV657034 WBR657033:WBR657034 WLN657033:WLN657034 WVJ657033:WVJ657034 C722570:C722571 IX722569:IX722570 ST722569:ST722570 ACP722569:ACP722570 AML722569:AML722570 AWH722569:AWH722570 BGD722569:BGD722570 BPZ722569:BPZ722570 BZV722569:BZV722570 CJR722569:CJR722570 CTN722569:CTN722570 DDJ722569:DDJ722570 DNF722569:DNF722570 DXB722569:DXB722570 EGX722569:EGX722570 EQT722569:EQT722570 FAP722569:FAP722570 FKL722569:FKL722570 FUH722569:FUH722570 GED722569:GED722570 GNZ722569:GNZ722570 GXV722569:GXV722570 HHR722569:HHR722570 HRN722569:HRN722570 IBJ722569:IBJ722570 ILF722569:ILF722570 IVB722569:IVB722570 JEX722569:JEX722570 JOT722569:JOT722570 JYP722569:JYP722570 KIL722569:KIL722570 KSH722569:KSH722570 LCD722569:LCD722570 LLZ722569:LLZ722570 LVV722569:LVV722570 MFR722569:MFR722570 MPN722569:MPN722570 MZJ722569:MZJ722570 NJF722569:NJF722570 NTB722569:NTB722570 OCX722569:OCX722570 OMT722569:OMT722570 OWP722569:OWP722570 PGL722569:PGL722570 PQH722569:PQH722570 QAD722569:QAD722570 QJZ722569:QJZ722570 QTV722569:QTV722570 RDR722569:RDR722570 RNN722569:RNN722570 RXJ722569:RXJ722570 SHF722569:SHF722570 SRB722569:SRB722570 TAX722569:TAX722570 TKT722569:TKT722570 TUP722569:TUP722570 UEL722569:UEL722570 UOH722569:UOH722570 UYD722569:UYD722570 VHZ722569:VHZ722570 VRV722569:VRV722570 WBR722569:WBR722570 WLN722569:WLN722570 WVJ722569:WVJ722570 C788106:C788107 IX788105:IX788106 ST788105:ST788106 ACP788105:ACP788106 AML788105:AML788106 AWH788105:AWH788106 BGD788105:BGD788106 BPZ788105:BPZ788106 BZV788105:BZV788106 CJR788105:CJR788106 CTN788105:CTN788106 DDJ788105:DDJ788106 DNF788105:DNF788106 DXB788105:DXB788106 EGX788105:EGX788106 EQT788105:EQT788106 FAP788105:FAP788106 FKL788105:FKL788106 FUH788105:FUH788106 GED788105:GED788106 GNZ788105:GNZ788106 GXV788105:GXV788106 HHR788105:HHR788106 HRN788105:HRN788106 IBJ788105:IBJ788106 ILF788105:ILF788106 IVB788105:IVB788106 JEX788105:JEX788106 JOT788105:JOT788106 JYP788105:JYP788106 KIL788105:KIL788106 KSH788105:KSH788106 LCD788105:LCD788106 LLZ788105:LLZ788106 LVV788105:LVV788106 MFR788105:MFR788106 MPN788105:MPN788106 MZJ788105:MZJ788106 NJF788105:NJF788106 NTB788105:NTB788106 OCX788105:OCX788106 OMT788105:OMT788106 OWP788105:OWP788106 PGL788105:PGL788106 PQH788105:PQH788106 QAD788105:QAD788106 QJZ788105:QJZ788106 QTV788105:QTV788106 RDR788105:RDR788106 RNN788105:RNN788106 RXJ788105:RXJ788106 SHF788105:SHF788106 SRB788105:SRB788106 TAX788105:TAX788106 TKT788105:TKT788106 TUP788105:TUP788106 UEL788105:UEL788106 UOH788105:UOH788106 UYD788105:UYD788106 VHZ788105:VHZ788106 VRV788105:VRV788106 WBR788105:WBR788106 WLN788105:WLN788106 WVJ788105:WVJ788106 C853642:C853643 IX853641:IX853642 ST853641:ST853642 ACP853641:ACP853642 AML853641:AML853642 AWH853641:AWH853642 BGD853641:BGD853642 BPZ853641:BPZ853642 BZV853641:BZV853642 CJR853641:CJR853642 CTN853641:CTN853642 DDJ853641:DDJ853642 DNF853641:DNF853642 DXB853641:DXB853642 EGX853641:EGX853642 EQT853641:EQT853642 FAP853641:FAP853642 FKL853641:FKL853642 FUH853641:FUH853642 GED853641:GED853642 GNZ853641:GNZ853642 GXV853641:GXV853642 HHR853641:HHR853642 HRN853641:HRN853642 IBJ853641:IBJ853642 ILF853641:ILF853642 IVB853641:IVB853642 JEX853641:JEX853642 JOT853641:JOT853642 JYP853641:JYP853642 KIL853641:KIL853642 KSH853641:KSH853642 LCD853641:LCD853642 LLZ853641:LLZ853642 LVV853641:LVV853642 MFR853641:MFR853642 MPN853641:MPN853642 MZJ853641:MZJ853642 NJF853641:NJF853642 NTB853641:NTB853642 OCX853641:OCX853642 OMT853641:OMT853642 OWP853641:OWP853642 PGL853641:PGL853642 PQH853641:PQH853642 QAD853641:QAD853642 QJZ853641:QJZ853642 QTV853641:QTV853642 RDR853641:RDR853642 RNN853641:RNN853642 RXJ853641:RXJ853642 SHF853641:SHF853642 SRB853641:SRB853642 TAX853641:TAX853642 TKT853641:TKT853642 TUP853641:TUP853642 UEL853641:UEL853642 UOH853641:UOH853642 UYD853641:UYD853642 VHZ853641:VHZ853642 VRV853641:VRV853642 WBR853641:WBR853642 WLN853641:WLN853642 WVJ853641:WVJ853642 C919178:C919179 IX919177:IX919178 ST919177:ST919178 ACP919177:ACP919178 AML919177:AML919178 AWH919177:AWH919178 BGD919177:BGD919178 BPZ919177:BPZ919178 BZV919177:BZV919178 CJR919177:CJR919178 CTN919177:CTN919178 DDJ919177:DDJ919178 DNF919177:DNF919178 DXB919177:DXB919178 EGX919177:EGX919178 EQT919177:EQT919178 FAP919177:FAP919178 FKL919177:FKL919178 FUH919177:FUH919178 GED919177:GED919178 GNZ919177:GNZ919178 GXV919177:GXV919178 HHR919177:HHR919178 HRN919177:HRN919178 IBJ919177:IBJ919178 ILF919177:ILF919178 IVB919177:IVB919178 JEX919177:JEX919178 JOT919177:JOT919178 JYP919177:JYP919178 KIL919177:KIL919178 KSH919177:KSH919178 LCD919177:LCD919178 LLZ919177:LLZ919178 LVV919177:LVV919178 MFR919177:MFR919178 MPN919177:MPN919178 MZJ919177:MZJ919178 NJF919177:NJF919178 NTB919177:NTB919178 OCX919177:OCX919178 OMT919177:OMT919178 OWP919177:OWP919178 PGL919177:PGL919178 PQH919177:PQH919178 QAD919177:QAD919178 QJZ919177:QJZ919178 QTV919177:QTV919178 RDR919177:RDR919178 RNN919177:RNN919178 RXJ919177:RXJ919178 SHF919177:SHF919178 SRB919177:SRB919178 TAX919177:TAX919178 TKT919177:TKT919178 TUP919177:TUP919178 UEL919177:UEL919178 UOH919177:UOH919178 UYD919177:UYD919178 VHZ919177:VHZ919178 VRV919177:VRV919178 WBR919177:WBR919178 WLN919177:WLN919178 WVJ919177:WVJ919178 C984714:C984715 IX984713:IX984714 ST984713:ST984714 ACP984713:ACP984714 AML984713:AML984714 AWH984713:AWH984714 BGD984713:BGD984714 BPZ984713:BPZ984714 BZV984713:BZV984714 CJR984713:CJR984714 CTN984713:CTN984714 DDJ984713:DDJ984714 DNF984713:DNF984714 DXB984713:DXB984714 EGX984713:EGX984714 EQT984713:EQT984714 FAP984713:FAP984714 FKL984713:FKL984714 FUH984713:FUH984714 GED984713:GED984714 GNZ984713:GNZ984714 GXV984713:GXV984714 HHR984713:HHR984714 HRN984713:HRN984714 IBJ984713:IBJ984714 ILF984713:ILF984714 IVB984713:IVB984714 JEX984713:JEX984714 JOT984713:JOT984714 JYP984713:JYP984714 KIL984713:KIL984714 KSH984713:KSH984714 LCD984713:LCD984714 LLZ984713:LLZ984714 LVV984713:LVV984714 MFR984713:MFR984714 MPN984713:MPN984714 MZJ984713:MZJ984714 NJF984713:NJF984714 NTB984713:NTB984714 OCX984713:OCX984714 OMT984713:OMT984714 OWP984713:OWP984714 PGL984713:PGL984714 PQH984713:PQH984714 QAD984713:QAD984714 QJZ984713:QJZ984714 QTV984713:QTV984714 RDR984713:RDR984714 RNN984713:RNN984714 RXJ984713:RXJ984714 SHF984713:SHF984714 SRB984713:SRB984714 TAX984713:TAX984714 TKT984713:TKT984714 TUP984713:TUP984714 UEL984713:UEL984714 UOH984713:UOH984714 UYD984713:UYD984714 VHZ984713:VHZ984714 VRV984713:VRV984714 WBR984713:WBR984714 WLN984713:WLN984714 WVJ984713:WVJ984714 WVK1734:WVK2783 D1580:D1583 IY1579:IY1582 SU1579:SU1582 ACQ1579:ACQ1582 AMM1579:AMM1582 AWI1579:AWI1582 BGE1579:BGE1582 BQA1579:BQA1582 BZW1579:BZW1582 CJS1579:CJS1582 CTO1579:CTO1582 DDK1579:DDK1582 DNG1579:DNG1582 DXC1579:DXC1582 EGY1579:EGY1582 EQU1579:EQU1582 FAQ1579:FAQ1582 FKM1579:FKM1582 FUI1579:FUI1582 GEE1579:GEE1582 GOA1579:GOA1582 GXW1579:GXW1582 HHS1579:HHS1582 HRO1579:HRO1582 IBK1579:IBK1582 ILG1579:ILG1582 IVC1579:IVC1582 JEY1579:JEY1582 JOU1579:JOU1582 JYQ1579:JYQ1582 KIM1579:KIM1582 KSI1579:KSI1582 LCE1579:LCE1582 LMA1579:LMA1582 LVW1579:LVW1582 MFS1579:MFS1582 MPO1579:MPO1582 MZK1579:MZK1582 NJG1579:NJG1582 NTC1579:NTC1582 OCY1579:OCY1582 OMU1579:OMU1582 OWQ1579:OWQ1582 PGM1579:PGM1582 PQI1579:PQI1582 QAE1579:QAE1582 QKA1579:QKA1582 QTW1579:QTW1582 RDS1579:RDS1582 RNO1579:RNO1582 RXK1579:RXK1582 SHG1579:SHG1582 SRC1579:SRC1582 TAY1579:TAY1582 TKU1579:TKU1582 TUQ1579:TUQ1582 UEM1579:UEM1582 UOI1579:UOI1582 UYE1579:UYE1582 VIA1579:VIA1582 VRW1579:VRW1582 WBS1579:WBS1582 WLO1579:WLO1582 D67212:D67215 IY67211:IY67214 SU67211:SU67214 ACQ67211:ACQ67214 AMM67211:AMM67214 AWI67211:AWI67214 BGE67211:BGE67214 BQA67211:BQA67214 BZW67211:BZW67214 CJS67211:CJS67214 CTO67211:CTO67214 DDK67211:DDK67214 DNG67211:DNG67214 DXC67211:DXC67214 EGY67211:EGY67214 EQU67211:EQU67214 FAQ67211:FAQ67214 FKM67211:FKM67214 FUI67211:FUI67214 GEE67211:GEE67214 GOA67211:GOA67214 GXW67211:GXW67214 HHS67211:HHS67214 HRO67211:HRO67214 IBK67211:IBK67214 ILG67211:ILG67214 IVC67211:IVC67214 JEY67211:JEY67214 JOU67211:JOU67214 JYQ67211:JYQ67214 KIM67211:KIM67214 KSI67211:KSI67214 LCE67211:LCE67214 LMA67211:LMA67214 LVW67211:LVW67214 MFS67211:MFS67214 MPO67211:MPO67214 MZK67211:MZK67214 NJG67211:NJG67214 NTC67211:NTC67214 OCY67211:OCY67214 OMU67211:OMU67214 OWQ67211:OWQ67214 PGM67211:PGM67214 PQI67211:PQI67214 QAE67211:QAE67214 QKA67211:QKA67214 QTW67211:QTW67214 RDS67211:RDS67214 RNO67211:RNO67214 RXK67211:RXK67214 SHG67211:SHG67214 SRC67211:SRC67214 TAY67211:TAY67214 TKU67211:TKU67214 TUQ67211:TUQ67214 UEM67211:UEM67214 UOI67211:UOI67214 UYE67211:UYE67214 VIA67211:VIA67214 VRW67211:VRW67214 WBS67211:WBS67214 WLO67211:WLO67214 WVK67211:WVK67214 D132748:D132751 IY132747:IY132750 SU132747:SU132750 ACQ132747:ACQ132750 AMM132747:AMM132750 AWI132747:AWI132750 BGE132747:BGE132750 BQA132747:BQA132750 BZW132747:BZW132750 CJS132747:CJS132750 CTO132747:CTO132750 DDK132747:DDK132750 DNG132747:DNG132750 DXC132747:DXC132750 EGY132747:EGY132750 EQU132747:EQU132750 FAQ132747:FAQ132750 FKM132747:FKM132750 FUI132747:FUI132750 GEE132747:GEE132750 GOA132747:GOA132750 GXW132747:GXW132750 HHS132747:HHS132750 HRO132747:HRO132750 IBK132747:IBK132750 ILG132747:ILG132750 IVC132747:IVC132750 JEY132747:JEY132750 JOU132747:JOU132750 JYQ132747:JYQ132750 KIM132747:KIM132750 KSI132747:KSI132750 LCE132747:LCE132750 LMA132747:LMA132750 LVW132747:LVW132750 MFS132747:MFS132750 MPO132747:MPO132750 MZK132747:MZK132750 NJG132747:NJG132750 NTC132747:NTC132750 OCY132747:OCY132750 OMU132747:OMU132750 OWQ132747:OWQ132750 PGM132747:PGM132750 PQI132747:PQI132750 QAE132747:QAE132750 QKA132747:QKA132750 QTW132747:QTW132750 RDS132747:RDS132750 RNO132747:RNO132750 RXK132747:RXK132750 SHG132747:SHG132750 SRC132747:SRC132750 TAY132747:TAY132750 TKU132747:TKU132750 TUQ132747:TUQ132750 UEM132747:UEM132750 UOI132747:UOI132750 UYE132747:UYE132750 VIA132747:VIA132750 VRW132747:VRW132750 WBS132747:WBS132750 WLO132747:WLO132750 WVK132747:WVK132750 D198284:D198287 IY198283:IY198286 SU198283:SU198286 ACQ198283:ACQ198286 AMM198283:AMM198286 AWI198283:AWI198286 BGE198283:BGE198286 BQA198283:BQA198286 BZW198283:BZW198286 CJS198283:CJS198286 CTO198283:CTO198286 DDK198283:DDK198286 DNG198283:DNG198286 DXC198283:DXC198286 EGY198283:EGY198286 EQU198283:EQU198286 FAQ198283:FAQ198286 FKM198283:FKM198286 FUI198283:FUI198286 GEE198283:GEE198286 GOA198283:GOA198286 GXW198283:GXW198286 HHS198283:HHS198286 HRO198283:HRO198286 IBK198283:IBK198286 ILG198283:ILG198286 IVC198283:IVC198286 JEY198283:JEY198286 JOU198283:JOU198286 JYQ198283:JYQ198286 KIM198283:KIM198286 KSI198283:KSI198286 LCE198283:LCE198286 LMA198283:LMA198286 LVW198283:LVW198286 MFS198283:MFS198286 MPO198283:MPO198286 MZK198283:MZK198286 NJG198283:NJG198286 NTC198283:NTC198286 OCY198283:OCY198286 OMU198283:OMU198286 OWQ198283:OWQ198286 PGM198283:PGM198286 PQI198283:PQI198286 QAE198283:QAE198286 QKA198283:QKA198286 QTW198283:QTW198286 RDS198283:RDS198286 RNO198283:RNO198286 RXK198283:RXK198286 SHG198283:SHG198286 SRC198283:SRC198286 TAY198283:TAY198286 TKU198283:TKU198286 TUQ198283:TUQ198286 UEM198283:UEM198286 UOI198283:UOI198286 UYE198283:UYE198286 VIA198283:VIA198286 VRW198283:VRW198286 WBS198283:WBS198286 WLO198283:WLO198286 WVK198283:WVK198286 D263820:D263823 IY263819:IY263822 SU263819:SU263822 ACQ263819:ACQ263822 AMM263819:AMM263822 AWI263819:AWI263822 BGE263819:BGE263822 BQA263819:BQA263822 BZW263819:BZW263822 CJS263819:CJS263822 CTO263819:CTO263822 DDK263819:DDK263822 DNG263819:DNG263822 DXC263819:DXC263822 EGY263819:EGY263822 EQU263819:EQU263822 FAQ263819:FAQ263822 FKM263819:FKM263822 FUI263819:FUI263822 GEE263819:GEE263822 GOA263819:GOA263822 GXW263819:GXW263822 HHS263819:HHS263822 HRO263819:HRO263822 IBK263819:IBK263822 ILG263819:ILG263822 IVC263819:IVC263822 JEY263819:JEY263822 JOU263819:JOU263822 JYQ263819:JYQ263822 KIM263819:KIM263822 KSI263819:KSI263822 LCE263819:LCE263822 LMA263819:LMA263822 LVW263819:LVW263822 MFS263819:MFS263822 MPO263819:MPO263822 MZK263819:MZK263822 NJG263819:NJG263822 NTC263819:NTC263822 OCY263819:OCY263822 OMU263819:OMU263822 OWQ263819:OWQ263822 PGM263819:PGM263822 PQI263819:PQI263822 QAE263819:QAE263822 QKA263819:QKA263822 QTW263819:QTW263822 RDS263819:RDS263822 RNO263819:RNO263822 RXK263819:RXK263822 SHG263819:SHG263822 SRC263819:SRC263822 TAY263819:TAY263822 TKU263819:TKU263822 TUQ263819:TUQ263822 UEM263819:UEM263822 UOI263819:UOI263822 UYE263819:UYE263822 VIA263819:VIA263822 VRW263819:VRW263822 WBS263819:WBS263822 WLO263819:WLO263822 WVK263819:WVK263822 D329356:D329359 IY329355:IY329358 SU329355:SU329358 ACQ329355:ACQ329358 AMM329355:AMM329358 AWI329355:AWI329358 BGE329355:BGE329358 BQA329355:BQA329358 BZW329355:BZW329358 CJS329355:CJS329358 CTO329355:CTO329358 DDK329355:DDK329358 DNG329355:DNG329358 DXC329355:DXC329358 EGY329355:EGY329358 EQU329355:EQU329358 FAQ329355:FAQ329358 FKM329355:FKM329358 FUI329355:FUI329358 GEE329355:GEE329358 GOA329355:GOA329358 GXW329355:GXW329358 HHS329355:HHS329358 HRO329355:HRO329358 IBK329355:IBK329358 ILG329355:ILG329358 IVC329355:IVC329358 JEY329355:JEY329358 JOU329355:JOU329358 JYQ329355:JYQ329358 KIM329355:KIM329358 KSI329355:KSI329358 LCE329355:LCE329358 LMA329355:LMA329358 LVW329355:LVW329358 MFS329355:MFS329358 MPO329355:MPO329358 MZK329355:MZK329358 NJG329355:NJG329358 NTC329355:NTC329358 OCY329355:OCY329358 OMU329355:OMU329358 OWQ329355:OWQ329358 PGM329355:PGM329358 PQI329355:PQI329358 QAE329355:QAE329358 QKA329355:QKA329358 QTW329355:QTW329358 RDS329355:RDS329358 RNO329355:RNO329358 RXK329355:RXK329358 SHG329355:SHG329358 SRC329355:SRC329358 TAY329355:TAY329358 TKU329355:TKU329358 TUQ329355:TUQ329358 UEM329355:UEM329358 UOI329355:UOI329358 UYE329355:UYE329358 VIA329355:VIA329358 VRW329355:VRW329358 WBS329355:WBS329358 WLO329355:WLO329358 WVK329355:WVK329358 D394892:D394895 IY394891:IY394894 SU394891:SU394894 ACQ394891:ACQ394894 AMM394891:AMM394894 AWI394891:AWI394894 BGE394891:BGE394894 BQA394891:BQA394894 BZW394891:BZW394894 CJS394891:CJS394894 CTO394891:CTO394894 DDK394891:DDK394894 DNG394891:DNG394894 DXC394891:DXC394894 EGY394891:EGY394894 EQU394891:EQU394894 FAQ394891:FAQ394894 FKM394891:FKM394894 FUI394891:FUI394894 GEE394891:GEE394894 GOA394891:GOA394894 GXW394891:GXW394894 HHS394891:HHS394894 HRO394891:HRO394894 IBK394891:IBK394894 ILG394891:ILG394894 IVC394891:IVC394894 JEY394891:JEY394894 JOU394891:JOU394894 JYQ394891:JYQ394894 KIM394891:KIM394894 KSI394891:KSI394894 LCE394891:LCE394894 LMA394891:LMA394894 LVW394891:LVW394894 MFS394891:MFS394894 MPO394891:MPO394894 MZK394891:MZK394894 NJG394891:NJG394894 NTC394891:NTC394894 OCY394891:OCY394894 OMU394891:OMU394894 OWQ394891:OWQ394894 PGM394891:PGM394894 PQI394891:PQI394894 QAE394891:QAE394894 QKA394891:QKA394894 QTW394891:QTW394894 RDS394891:RDS394894 RNO394891:RNO394894 RXK394891:RXK394894 SHG394891:SHG394894 SRC394891:SRC394894 TAY394891:TAY394894 TKU394891:TKU394894 TUQ394891:TUQ394894 UEM394891:UEM394894 UOI394891:UOI394894 UYE394891:UYE394894 VIA394891:VIA394894 VRW394891:VRW394894 WBS394891:WBS394894 WLO394891:WLO394894 WVK394891:WVK394894 D460428:D460431 IY460427:IY460430 SU460427:SU460430 ACQ460427:ACQ460430 AMM460427:AMM460430 AWI460427:AWI460430 BGE460427:BGE460430 BQA460427:BQA460430 BZW460427:BZW460430 CJS460427:CJS460430 CTO460427:CTO460430 DDK460427:DDK460430 DNG460427:DNG460430 DXC460427:DXC460430 EGY460427:EGY460430 EQU460427:EQU460430 FAQ460427:FAQ460430 FKM460427:FKM460430 FUI460427:FUI460430 GEE460427:GEE460430 GOA460427:GOA460430 GXW460427:GXW460430 HHS460427:HHS460430 HRO460427:HRO460430 IBK460427:IBK460430 ILG460427:ILG460430 IVC460427:IVC460430 JEY460427:JEY460430 JOU460427:JOU460430 JYQ460427:JYQ460430 KIM460427:KIM460430 KSI460427:KSI460430 LCE460427:LCE460430 LMA460427:LMA460430 LVW460427:LVW460430 MFS460427:MFS460430 MPO460427:MPO460430 MZK460427:MZK460430 NJG460427:NJG460430 NTC460427:NTC460430 OCY460427:OCY460430 OMU460427:OMU460430 OWQ460427:OWQ460430 PGM460427:PGM460430 PQI460427:PQI460430 QAE460427:QAE460430 QKA460427:QKA460430 QTW460427:QTW460430 RDS460427:RDS460430 RNO460427:RNO460430 RXK460427:RXK460430 SHG460427:SHG460430 SRC460427:SRC460430 TAY460427:TAY460430 TKU460427:TKU460430 TUQ460427:TUQ460430 UEM460427:UEM460430 UOI460427:UOI460430 UYE460427:UYE460430 VIA460427:VIA460430 VRW460427:VRW460430 WBS460427:WBS460430 WLO460427:WLO460430 WVK460427:WVK460430 D525964:D525967 IY525963:IY525966 SU525963:SU525966 ACQ525963:ACQ525966 AMM525963:AMM525966 AWI525963:AWI525966 BGE525963:BGE525966 BQA525963:BQA525966 BZW525963:BZW525966 CJS525963:CJS525966 CTO525963:CTO525966 DDK525963:DDK525966 DNG525963:DNG525966 DXC525963:DXC525966 EGY525963:EGY525966 EQU525963:EQU525966 FAQ525963:FAQ525966 FKM525963:FKM525966 FUI525963:FUI525966 GEE525963:GEE525966 GOA525963:GOA525966 GXW525963:GXW525966 HHS525963:HHS525966 HRO525963:HRO525966 IBK525963:IBK525966 ILG525963:ILG525966 IVC525963:IVC525966 JEY525963:JEY525966 JOU525963:JOU525966 JYQ525963:JYQ525966 KIM525963:KIM525966 KSI525963:KSI525966 LCE525963:LCE525966 LMA525963:LMA525966 LVW525963:LVW525966 MFS525963:MFS525966 MPO525963:MPO525966 MZK525963:MZK525966 NJG525963:NJG525966 NTC525963:NTC525966 OCY525963:OCY525966 OMU525963:OMU525966 OWQ525963:OWQ525966 PGM525963:PGM525966 PQI525963:PQI525966 QAE525963:QAE525966 QKA525963:QKA525966 QTW525963:QTW525966 RDS525963:RDS525966 RNO525963:RNO525966 RXK525963:RXK525966 SHG525963:SHG525966 SRC525963:SRC525966 TAY525963:TAY525966 TKU525963:TKU525966 TUQ525963:TUQ525966 UEM525963:UEM525966 UOI525963:UOI525966 UYE525963:UYE525966 VIA525963:VIA525966 VRW525963:VRW525966 WBS525963:WBS525966 WLO525963:WLO525966 WVK525963:WVK525966 D591500:D591503 IY591499:IY591502 SU591499:SU591502 ACQ591499:ACQ591502 AMM591499:AMM591502 AWI591499:AWI591502 BGE591499:BGE591502 BQA591499:BQA591502 BZW591499:BZW591502 CJS591499:CJS591502 CTO591499:CTO591502 DDK591499:DDK591502 DNG591499:DNG591502 DXC591499:DXC591502 EGY591499:EGY591502 EQU591499:EQU591502 FAQ591499:FAQ591502 FKM591499:FKM591502 FUI591499:FUI591502 GEE591499:GEE591502 GOA591499:GOA591502 GXW591499:GXW591502 HHS591499:HHS591502 HRO591499:HRO591502 IBK591499:IBK591502 ILG591499:ILG591502 IVC591499:IVC591502 JEY591499:JEY591502 JOU591499:JOU591502 JYQ591499:JYQ591502 KIM591499:KIM591502 KSI591499:KSI591502 LCE591499:LCE591502 LMA591499:LMA591502 LVW591499:LVW591502 MFS591499:MFS591502 MPO591499:MPO591502 MZK591499:MZK591502 NJG591499:NJG591502 NTC591499:NTC591502 OCY591499:OCY591502 OMU591499:OMU591502 OWQ591499:OWQ591502 PGM591499:PGM591502 PQI591499:PQI591502 QAE591499:QAE591502 QKA591499:QKA591502 QTW591499:QTW591502 RDS591499:RDS591502 RNO591499:RNO591502 RXK591499:RXK591502 SHG591499:SHG591502 SRC591499:SRC591502 TAY591499:TAY591502 TKU591499:TKU591502 TUQ591499:TUQ591502 UEM591499:UEM591502 UOI591499:UOI591502 UYE591499:UYE591502 VIA591499:VIA591502 VRW591499:VRW591502 WBS591499:WBS591502 WLO591499:WLO591502 WVK591499:WVK591502 D657036:D657039 IY657035:IY657038 SU657035:SU657038 ACQ657035:ACQ657038 AMM657035:AMM657038 AWI657035:AWI657038 BGE657035:BGE657038 BQA657035:BQA657038 BZW657035:BZW657038 CJS657035:CJS657038 CTO657035:CTO657038 DDK657035:DDK657038 DNG657035:DNG657038 DXC657035:DXC657038 EGY657035:EGY657038 EQU657035:EQU657038 FAQ657035:FAQ657038 FKM657035:FKM657038 FUI657035:FUI657038 GEE657035:GEE657038 GOA657035:GOA657038 GXW657035:GXW657038 HHS657035:HHS657038 HRO657035:HRO657038 IBK657035:IBK657038 ILG657035:ILG657038 IVC657035:IVC657038 JEY657035:JEY657038 JOU657035:JOU657038 JYQ657035:JYQ657038 KIM657035:KIM657038 KSI657035:KSI657038 LCE657035:LCE657038 LMA657035:LMA657038 LVW657035:LVW657038 MFS657035:MFS657038 MPO657035:MPO657038 MZK657035:MZK657038 NJG657035:NJG657038 NTC657035:NTC657038 OCY657035:OCY657038 OMU657035:OMU657038 OWQ657035:OWQ657038 PGM657035:PGM657038 PQI657035:PQI657038 QAE657035:QAE657038 QKA657035:QKA657038 QTW657035:QTW657038 RDS657035:RDS657038 RNO657035:RNO657038 RXK657035:RXK657038 SHG657035:SHG657038 SRC657035:SRC657038 TAY657035:TAY657038 TKU657035:TKU657038 TUQ657035:TUQ657038 UEM657035:UEM657038 UOI657035:UOI657038 UYE657035:UYE657038 VIA657035:VIA657038 VRW657035:VRW657038 WBS657035:WBS657038 WLO657035:WLO657038 WVK657035:WVK657038 D722572:D722575 IY722571:IY722574 SU722571:SU722574 ACQ722571:ACQ722574 AMM722571:AMM722574 AWI722571:AWI722574 BGE722571:BGE722574 BQA722571:BQA722574 BZW722571:BZW722574 CJS722571:CJS722574 CTO722571:CTO722574 DDK722571:DDK722574 DNG722571:DNG722574 DXC722571:DXC722574 EGY722571:EGY722574 EQU722571:EQU722574 FAQ722571:FAQ722574 FKM722571:FKM722574 FUI722571:FUI722574 GEE722571:GEE722574 GOA722571:GOA722574 GXW722571:GXW722574 HHS722571:HHS722574 HRO722571:HRO722574 IBK722571:IBK722574 ILG722571:ILG722574 IVC722571:IVC722574 JEY722571:JEY722574 JOU722571:JOU722574 JYQ722571:JYQ722574 KIM722571:KIM722574 KSI722571:KSI722574 LCE722571:LCE722574 LMA722571:LMA722574 LVW722571:LVW722574 MFS722571:MFS722574 MPO722571:MPO722574 MZK722571:MZK722574 NJG722571:NJG722574 NTC722571:NTC722574 OCY722571:OCY722574 OMU722571:OMU722574 OWQ722571:OWQ722574 PGM722571:PGM722574 PQI722571:PQI722574 QAE722571:QAE722574 QKA722571:QKA722574 QTW722571:QTW722574 RDS722571:RDS722574 RNO722571:RNO722574 RXK722571:RXK722574 SHG722571:SHG722574 SRC722571:SRC722574 TAY722571:TAY722574 TKU722571:TKU722574 TUQ722571:TUQ722574 UEM722571:UEM722574 UOI722571:UOI722574 UYE722571:UYE722574 VIA722571:VIA722574 VRW722571:VRW722574 WBS722571:WBS722574 WLO722571:WLO722574 WVK722571:WVK722574 D788108:D788111 IY788107:IY788110 SU788107:SU788110 ACQ788107:ACQ788110 AMM788107:AMM788110 AWI788107:AWI788110 BGE788107:BGE788110 BQA788107:BQA788110 BZW788107:BZW788110 CJS788107:CJS788110 CTO788107:CTO788110 DDK788107:DDK788110 DNG788107:DNG788110 DXC788107:DXC788110 EGY788107:EGY788110 EQU788107:EQU788110 FAQ788107:FAQ788110 FKM788107:FKM788110 FUI788107:FUI788110 GEE788107:GEE788110 GOA788107:GOA788110 GXW788107:GXW788110 HHS788107:HHS788110 HRO788107:HRO788110 IBK788107:IBK788110 ILG788107:ILG788110 IVC788107:IVC788110 JEY788107:JEY788110 JOU788107:JOU788110 JYQ788107:JYQ788110 KIM788107:KIM788110 KSI788107:KSI788110 LCE788107:LCE788110 LMA788107:LMA788110 LVW788107:LVW788110 MFS788107:MFS788110 MPO788107:MPO788110 MZK788107:MZK788110 NJG788107:NJG788110 NTC788107:NTC788110 OCY788107:OCY788110 OMU788107:OMU788110 OWQ788107:OWQ788110 PGM788107:PGM788110 PQI788107:PQI788110 QAE788107:QAE788110 QKA788107:QKA788110 QTW788107:QTW788110 RDS788107:RDS788110 RNO788107:RNO788110 RXK788107:RXK788110 SHG788107:SHG788110 SRC788107:SRC788110 TAY788107:TAY788110 TKU788107:TKU788110 TUQ788107:TUQ788110 UEM788107:UEM788110 UOI788107:UOI788110 UYE788107:UYE788110 VIA788107:VIA788110 VRW788107:VRW788110 WBS788107:WBS788110 WLO788107:WLO788110 WVK788107:WVK788110 D853644:D853647 IY853643:IY853646 SU853643:SU853646 ACQ853643:ACQ853646 AMM853643:AMM853646 AWI853643:AWI853646 BGE853643:BGE853646 BQA853643:BQA853646 BZW853643:BZW853646 CJS853643:CJS853646 CTO853643:CTO853646 DDK853643:DDK853646 DNG853643:DNG853646 DXC853643:DXC853646 EGY853643:EGY853646 EQU853643:EQU853646 FAQ853643:FAQ853646 FKM853643:FKM853646 FUI853643:FUI853646 GEE853643:GEE853646 GOA853643:GOA853646 GXW853643:GXW853646 HHS853643:HHS853646 HRO853643:HRO853646 IBK853643:IBK853646 ILG853643:ILG853646 IVC853643:IVC853646 JEY853643:JEY853646 JOU853643:JOU853646 JYQ853643:JYQ853646 KIM853643:KIM853646 KSI853643:KSI853646 LCE853643:LCE853646 LMA853643:LMA853646 LVW853643:LVW853646 MFS853643:MFS853646 MPO853643:MPO853646 MZK853643:MZK853646 NJG853643:NJG853646 NTC853643:NTC853646 OCY853643:OCY853646 OMU853643:OMU853646 OWQ853643:OWQ853646 PGM853643:PGM853646 PQI853643:PQI853646 QAE853643:QAE853646 QKA853643:QKA853646 QTW853643:QTW853646 RDS853643:RDS853646 RNO853643:RNO853646 RXK853643:RXK853646 SHG853643:SHG853646 SRC853643:SRC853646 TAY853643:TAY853646 TKU853643:TKU853646 TUQ853643:TUQ853646 UEM853643:UEM853646 UOI853643:UOI853646 UYE853643:UYE853646 VIA853643:VIA853646 VRW853643:VRW853646 WBS853643:WBS853646 WLO853643:WLO853646 WVK853643:WVK853646 D919180:D919183 IY919179:IY919182 SU919179:SU919182 ACQ919179:ACQ919182 AMM919179:AMM919182 AWI919179:AWI919182 BGE919179:BGE919182 BQA919179:BQA919182 BZW919179:BZW919182 CJS919179:CJS919182 CTO919179:CTO919182 DDK919179:DDK919182 DNG919179:DNG919182 DXC919179:DXC919182 EGY919179:EGY919182 EQU919179:EQU919182 FAQ919179:FAQ919182 FKM919179:FKM919182 FUI919179:FUI919182 GEE919179:GEE919182 GOA919179:GOA919182 GXW919179:GXW919182 HHS919179:HHS919182 HRO919179:HRO919182 IBK919179:IBK919182 ILG919179:ILG919182 IVC919179:IVC919182 JEY919179:JEY919182 JOU919179:JOU919182 JYQ919179:JYQ919182 KIM919179:KIM919182 KSI919179:KSI919182 LCE919179:LCE919182 LMA919179:LMA919182 LVW919179:LVW919182 MFS919179:MFS919182 MPO919179:MPO919182 MZK919179:MZK919182 NJG919179:NJG919182 NTC919179:NTC919182 OCY919179:OCY919182 OMU919179:OMU919182 OWQ919179:OWQ919182 PGM919179:PGM919182 PQI919179:PQI919182 QAE919179:QAE919182 QKA919179:QKA919182 QTW919179:QTW919182 RDS919179:RDS919182 RNO919179:RNO919182 RXK919179:RXK919182 SHG919179:SHG919182 SRC919179:SRC919182 TAY919179:TAY919182 TKU919179:TKU919182 TUQ919179:TUQ919182 UEM919179:UEM919182 UOI919179:UOI919182 UYE919179:UYE919182 VIA919179:VIA919182 VRW919179:VRW919182 WBS919179:WBS919182 WLO919179:WLO919182 WVK919179:WVK919182 D984716:D984719 IY984715:IY984718 SU984715:SU984718 ACQ984715:ACQ984718 AMM984715:AMM984718 AWI984715:AWI984718 BGE984715:BGE984718 BQA984715:BQA984718 BZW984715:BZW984718 CJS984715:CJS984718 CTO984715:CTO984718 DDK984715:DDK984718 DNG984715:DNG984718 DXC984715:DXC984718 EGY984715:EGY984718 EQU984715:EQU984718 FAQ984715:FAQ984718 FKM984715:FKM984718 FUI984715:FUI984718 GEE984715:GEE984718 GOA984715:GOA984718 GXW984715:GXW984718 HHS984715:HHS984718 HRO984715:HRO984718 IBK984715:IBK984718 ILG984715:ILG984718 IVC984715:IVC984718 JEY984715:JEY984718 JOU984715:JOU984718 JYQ984715:JYQ984718 KIM984715:KIM984718 KSI984715:KSI984718 LCE984715:LCE984718 LMA984715:LMA984718 LVW984715:LVW984718 MFS984715:MFS984718 MPO984715:MPO984718 MZK984715:MZK984718 NJG984715:NJG984718 NTC984715:NTC984718 OCY984715:OCY984718 OMU984715:OMU984718 OWQ984715:OWQ984718 PGM984715:PGM984718 PQI984715:PQI984718 QAE984715:QAE984718 QKA984715:QKA984718 QTW984715:QTW984718 RDS984715:RDS984718 RNO984715:RNO984718 RXK984715:RXK984718 SHG984715:SHG984718 SRC984715:SRC984718 TAY984715:TAY984718 TKU984715:TKU984718 TUQ984715:TUQ984718 UEM984715:UEM984718 UOI984715:UOI984718 UYE984715:UYE984718 VIA984715:VIA984718 VRW984715:VRW984718 WBS984715:WBS984718 WLO984715:WLO984718 WVK984715:WVK984718 C67217:C67218 IX67216:IX67217 ST67216:ST67217 ACP67216:ACP67217 AML67216:AML67217 AWH67216:AWH67217 BGD67216:BGD67217 BPZ67216:BPZ67217 BZV67216:BZV67217 CJR67216:CJR67217 CTN67216:CTN67217 DDJ67216:DDJ67217 DNF67216:DNF67217 DXB67216:DXB67217 EGX67216:EGX67217 EQT67216:EQT67217 FAP67216:FAP67217 FKL67216:FKL67217 FUH67216:FUH67217 GED67216:GED67217 GNZ67216:GNZ67217 GXV67216:GXV67217 HHR67216:HHR67217 HRN67216:HRN67217 IBJ67216:IBJ67217 ILF67216:ILF67217 IVB67216:IVB67217 JEX67216:JEX67217 JOT67216:JOT67217 JYP67216:JYP67217 KIL67216:KIL67217 KSH67216:KSH67217 LCD67216:LCD67217 LLZ67216:LLZ67217 LVV67216:LVV67217 MFR67216:MFR67217 MPN67216:MPN67217 MZJ67216:MZJ67217 NJF67216:NJF67217 NTB67216:NTB67217 OCX67216:OCX67217 OMT67216:OMT67217 OWP67216:OWP67217 PGL67216:PGL67217 PQH67216:PQH67217 QAD67216:QAD67217 QJZ67216:QJZ67217 QTV67216:QTV67217 RDR67216:RDR67217 RNN67216:RNN67217 RXJ67216:RXJ67217 SHF67216:SHF67217 SRB67216:SRB67217 TAX67216:TAX67217 TKT67216:TKT67217 TUP67216:TUP67217 UEL67216:UEL67217 UOH67216:UOH67217 UYD67216:UYD67217 VHZ67216:VHZ67217 VRV67216:VRV67217 WBR67216:WBR67217 WLN67216:WLN67217 WVJ67216:WVJ67217 C132753:C132754 IX132752:IX132753 ST132752:ST132753 ACP132752:ACP132753 AML132752:AML132753 AWH132752:AWH132753 BGD132752:BGD132753 BPZ132752:BPZ132753 BZV132752:BZV132753 CJR132752:CJR132753 CTN132752:CTN132753 DDJ132752:DDJ132753 DNF132752:DNF132753 DXB132752:DXB132753 EGX132752:EGX132753 EQT132752:EQT132753 FAP132752:FAP132753 FKL132752:FKL132753 FUH132752:FUH132753 GED132752:GED132753 GNZ132752:GNZ132753 GXV132752:GXV132753 HHR132752:HHR132753 HRN132752:HRN132753 IBJ132752:IBJ132753 ILF132752:ILF132753 IVB132752:IVB132753 JEX132752:JEX132753 JOT132752:JOT132753 JYP132752:JYP132753 KIL132752:KIL132753 KSH132752:KSH132753 LCD132752:LCD132753 LLZ132752:LLZ132753 LVV132752:LVV132753 MFR132752:MFR132753 MPN132752:MPN132753 MZJ132752:MZJ132753 NJF132752:NJF132753 NTB132752:NTB132753 OCX132752:OCX132753 OMT132752:OMT132753 OWP132752:OWP132753 PGL132752:PGL132753 PQH132752:PQH132753 QAD132752:QAD132753 QJZ132752:QJZ132753 QTV132752:QTV132753 RDR132752:RDR132753 RNN132752:RNN132753 RXJ132752:RXJ132753 SHF132752:SHF132753 SRB132752:SRB132753 TAX132752:TAX132753 TKT132752:TKT132753 TUP132752:TUP132753 UEL132752:UEL132753 UOH132752:UOH132753 UYD132752:UYD132753 VHZ132752:VHZ132753 VRV132752:VRV132753 WBR132752:WBR132753 WLN132752:WLN132753 WVJ132752:WVJ132753 C198289:C198290 IX198288:IX198289 ST198288:ST198289 ACP198288:ACP198289 AML198288:AML198289 AWH198288:AWH198289 BGD198288:BGD198289 BPZ198288:BPZ198289 BZV198288:BZV198289 CJR198288:CJR198289 CTN198288:CTN198289 DDJ198288:DDJ198289 DNF198288:DNF198289 DXB198288:DXB198289 EGX198288:EGX198289 EQT198288:EQT198289 FAP198288:FAP198289 FKL198288:FKL198289 FUH198288:FUH198289 GED198288:GED198289 GNZ198288:GNZ198289 GXV198288:GXV198289 HHR198288:HHR198289 HRN198288:HRN198289 IBJ198288:IBJ198289 ILF198288:ILF198289 IVB198288:IVB198289 JEX198288:JEX198289 JOT198288:JOT198289 JYP198288:JYP198289 KIL198288:KIL198289 KSH198288:KSH198289 LCD198288:LCD198289 LLZ198288:LLZ198289 LVV198288:LVV198289 MFR198288:MFR198289 MPN198288:MPN198289 MZJ198288:MZJ198289 NJF198288:NJF198289 NTB198288:NTB198289 OCX198288:OCX198289 OMT198288:OMT198289 OWP198288:OWP198289 PGL198288:PGL198289 PQH198288:PQH198289 QAD198288:QAD198289 QJZ198288:QJZ198289 QTV198288:QTV198289 RDR198288:RDR198289 RNN198288:RNN198289 RXJ198288:RXJ198289 SHF198288:SHF198289 SRB198288:SRB198289 TAX198288:TAX198289 TKT198288:TKT198289 TUP198288:TUP198289 UEL198288:UEL198289 UOH198288:UOH198289 UYD198288:UYD198289 VHZ198288:VHZ198289 VRV198288:VRV198289 WBR198288:WBR198289 WLN198288:WLN198289 WVJ198288:WVJ198289 C263825:C263826 IX263824:IX263825 ST263824:ST263825 ACP263824:ACP263825 AML263824:AML263825 AWH263824:AWH263825 BGD263824:BGD263825 BPZ263824:BPZ263825 BZV263824:BZV263825 CJR263824:CJR263825 CTN263824:CTN263825 DDJ263824:DDJ263825 DNF263824:DNF263825 DXB263824:DXB263825 EGX263824:EGX263825 EQT263824:EQT263825 FAP263824:FAP263825 FKL263824:FKL263825 FUH263824:FUH263825 GED263824:GED263825 GNZ263824:GNZ263825 GXV263824:GXV263825 HHR263824:HHR263825 HRN263824:HRN263825 IBJ263824:IBJ263825 ILF263824:ILF263825 IVB263824:IVB263825 JEX263824:JEX263825 JOT263824:JOT263825 JYP263824:JYP263825 KIL263824:KIL263825 KSH263824:KSH263825 LCD263824:LCD263825 LLZ263824:LLZ263825 LVV263824:LVV263825 MFR263824:MFR263825 MPN263824:MPN263825 MZJ263824:MZJ263825 NJF263824:NJF263825 NTB263824:NTB263825 OCX263824:OCX263825 OMT263824:OMT263825 OWP263824:OWP263825 PGL263824:PGL263825 PQH263824:PQH263825 QAD263824:QAD263825 QJZ263824:QJZ263825 QTV263824:QTV263825 RDR263824:RDR263825 RNN263824:RNN263825 RXJ263824:RXJ263825 SHF263824:SHF263825 SRB263824:SRB263825 TAX263824:TAX263825 TKT263824:TKT263825 TUP263824:TUP263825 UEL263824:UEL263825 UOH263824:UOH263825 UYD263824:UYD263825 VHZ263824:VHZ263825 VRV263824:VRV263825 WBR263824:WBR263825 WLN263824:WLN263825 WVJ263824:WVJ263825 C329361:C329362 IX329360:IX329361 ST329360:ST329361 ACP329360:ACP329361 AML329360:AML329361 AWH329360:AWH329361 BGD329360:BGD329361 BPZ329360:BPZ329361 BZV329360:BZV329361 CJR329360:CJR329361 CTN329360:CTN329361 DDJ329360:DDJ329361 DNF329360:DNF329361 DXB329360:DXB329361 EGX329360:EGX329361 EQT329360:EQT329361 FAP329360:FAP329361 FKL329360:FKL329361 FUH329360:FUH329361 GED329360:GED329361 GNZ329360:GNZ329361 GXV329360:GXV329361 HHR329360:HHR329361 HRN329360:HRN329361 IBJ329360:IBJ329361 ILF329360:ILF329361 IVB329360:IVB329361 JEX329360:JEX329361 JOT329360:JOT329361 JYP329360:JYP329361 KIL329360:KIL329361 KSH329360:KSH329361 LCD329360:LCD329361 LLZ329360:LLZ329361 LVV329360:LVV329361 MFR329360:MFR329361 MPN329360:MPN329361 MZJ329360:MZJ329361 NJF329360:NJF329361 NTB329360:NTB329361 OCX329360:OCX329361 OMT329360:OMT329361 OWP329360:OWP329361 PGL329360:PGL329361 PQH329360:PQH329361 QAD329360:QAD329361 QJZ329360:QJZ329361 QTV329360:QTV329361 RDR329360:RDR329361 RNN329360:RNN329361 RXJ329360:RXJ329361 SHF329360:SHF329361 SRB329360:SRB329361 TAX329360:TAX329361 TKT329360:TKT329361 TUP329360:TUP329361 UEL329360:UEL329361 UOH329360:UOH329361 UYD329360:UYD329361 VHZ329360:VHZ329361 VRV329360:VRV329361 WBR329360:WBR329361 WLN329360:WLN329361 WVJ329360:WVJ329361 C394897:C394898 IX394896:IX394897 ST394896:ST394897 ACP394896:ACP394897 AML394896:AML394897 AWH394896:AWH394897 BGD394896:BGD394897 BPZ394896:BPZ394897 BZV394896:BZV394897 CJR394896:CJR394897 CTN394896:CTN394897 DDJ394896:DDJ394897 DNF394896:DNF394897 DXB394896:DXB394897 EGX394896:EGX394897 EQT394896:EQT394897 FAP394896:FAP394897 FKL394896:FKL394897 FUH394896:FUH394897 GED394896:GED394897 GNZ394896:GNZ394897 GXV394896:GXV394897 HHR394896:HHR394897 HRN394896:HRN394897 IBJ394896:IBJ394897 ILF394896:ILF394897 IVB394896:IVB394897 JEX394896:JEX394897 JOT394896:JOT394897 JYP394896:JYP394897 KIL394896:KIL394897 KSH394896:KSH394897 LCD394896:LCD394897 LLZ394896:LLZ394897 LVV394896:LVV394897 MFR394896:MFR394897 MPN394896:MPN394897 MZJ394896:MZJ394897 NJF394896:NJF394897 NTB394896:NTB394897 OCX394896:OCX394897 OMT394896:OMT394897 OWP394896:OWP394897 PGL394896:PGL394897 PQH394896:PQH394897 QAD394896:QAD394897 QJZ394896:QJZ394897 QTV394896:QTV394897 RDR394896:RDR394897 RNN394896:RNN394897 RXJ394896:RXJ394897 SHF394896:SHF394897 SRB394896:SRB394897 TAX394896:TAX394897 TKT394896:TKT394897 TUP394896:TUP394897 UEL394896:UEL394897 UOH394896:UOH394897 UYD394896:UYD394897 VHZ394896:VHZ394897 VRV394896:VRV394897 WBR394896:WBR394897 WLN394896:WLN394897 WVJ394896:WVJ394897 C460433:C460434 IX460432:IX460433 ST460432:ST460433 ACP460432:ACP460433 AML460432:AML460433 AWH460432:AWH460433 BGD460432:BGD460433 BPZ460432:BPZ460433 BZV460432:BZV460433 CJR460432:CJR460433 CTN460432:CTN460433 DDJ460432:DDJ460433 DNF460432:DNF460433 DXB460432:DXB460433 EGX460432:EGX460433 EQT460432:EQT460433 FAP460432:FAP460433 FKL460432:FKL460433 FUH460432:FUH460433 GED460432:GED460433 GNZ460432:GNZ460433 GXV460432:GXV460433 HHR460432:HHR460433 HRN460432:HRN460433 IBJ460432:IBJ460433 ILF460432:ILF460433 IVB460432:IVB460433 JEX460432:JEX460433 JOT460432:JOT460433 JYP460432:JYP460433 KIL460432:KIL460433 KSH460432:KSH460433 LCD460432:LCD460433 LLZ460432:LLZ460433 LVV460432:LVV460433 MFR460432:MFR460433 MPN460432:MPN460433 MZJ460432:MZJ460433 NJF460432:NJF460433 NTB460432:NTB460433 OCX460432:OCX460433 OMT460432:OMT460433 OWP460432:OWP460433 PGL460432:PGL460433 PQH460432:PQH460433 QAD460432:QAD460433 QJZ460432:QJZ460433 QTV460432:QTV460433 RDR460432:RDR460433 RNN460432:RNN460433 RXJ460432:RXJ460433 SHF460432:SHF460433 SRB460432:SRB460433 TAX460432:TAX460433 TKT460432:TKT460433 TUP460432:TUP460433 UEL460432:UEL460433 UOH460432:UOH460433 UYD460432:UYD460433 VHZ460432:VHZ460433 VRV460432:VRV460433 WBR460432:WBR460433 WLN460432:WLN460433 WVJ460432:WVJ460433 C525969:C525970 IX525968:IX525969 ST525968:ST525969 ACP525968:ACP525969 AML525968:AML525969 AWH525968:AWH525969 BGD525968:BGD525969 BPZ525968:BPZ525969 BZV525968:BZV525969 CJR525968:CJR525969 CTN525968:CTN525969 DDJ525968:DDJ525969 DNF525968:DNF525969 DXB525968:DXB525969 EGX525968:EGX525969 EQT525968:EQT525969 FAP525968:FAP525969 FKL525968:FKL525969 FUH525968:FUH525969 GED525968:GED525969 GNZ525968:GNZ525969 GXV525968:GXV525969 HHR525968:HHR525969 HRN525968:HRN525969 IBJ525968:IBJ525969 ILF525968:ILF525969 IVB525968:IVB525969 JEX525968:JEX525969 JOT525968:JOT525969 JYP525968:JYP525969 KIL525968:KIL525969 KSH525968:KSH525969 LCD525968:LCD525969 LLZ525968:LLZ525969 LVV525968:LVV525969 MFR525968:MFR525969 MPN525968:MPN525969 MZJ525968:MZJ525969 NJF525968:NJF525969 NTB525968:NTB525969 OCX525968:OCX525969 OMT525968:OMT525969 OWP525968:OWP525969 PGL525968:PGL525969 PQH525968:PQH525969 QAD525968:QAD525969 QJZ525968:QJZ525969 QTV525968:QTV525969 RDR525968:RDR525969 RNN525968:RNN525969 RXJ525968:RXJ525969 SHF525968:SHF525969 SRB525968:SRB525969 TAX525968:TAX525969 TKT525968:TKT525969 TUP525968:TUP525969 UEL525968:UEL525969 UOH525968:UOH525969 UYD525968:UYD525969 VHZ525968:VHZ525969 VRV525968:VRV525969 WBR525968:WBR525969 WLN525968:WLN525969 WVJ525968:WVJ525969 C591505:C591506 IX591504:IX591505 ST591504:ST591505 ACP591504:ACP591505 AML591504:AML591505 AWH591504:AWH591505 BGD591504:BGD591505 BPZ591504:BPZ591505 BZV591504:BZV591505 CJR591504:CJR591505 CTN591504:CTN591505 DDJ591504:DDJ591505 DNF591504:DNF591505 DXB591504:DXB591505 EGX591504:EGX591505 EQT591504:EQT591505 FAP591504:FAP591505 FKL591504:FKL591505 FUH591504:FUH591505 GED591504:GED591505 GNZ591504:GNZ591505 GXV591504:GXV591505 HHR591504:HHR591505 HRN591504:HRN591505 IBJ591504:IBJ591505 ILF591504:ILF591505 IVB591504:IVB591505 JEX591504:JEX591505 JOT591504:JOT591505 JYP591504:JYP591505 KIL591504:KIL591505 KSH591504:KSH591505 LCD591504:LCD591505 LLZ591504:LLZ591505 LVV591504:LVV591505 MFR591504:MFR591505 MPN591504:MPN591505 MZJ591504:MZJ591505 NJF591504:NJF591505 NTB591504:NTB591505 OCX591504:OCX591505 OMT591504:OMT591505 OWP591504:OWP591505 PGL591504:PGL591505 PQH591504:PQH591505 QAD591504:QAD591505 QJZ591504:QJZ591505 QTV591504:QTV591505 RDR591504:RDR591505 RNN591504:RNN591505 RXJ591504:RXJ591505 SHF591504:SHF591505 SRB591504:SRB591505 TAX591504:TAX591505 TKT591504:TKT591505 TUP591504:TUP591505 UEL591504:UEL591505 UOH591504:UOH591505 UYD591504:UYD591505 VHZ591504:VHZ591505 VRV591504:VRV591505 WBR591504:WBR591505 WLN591504:WLN591505 WVJ591504:WVJ591505 C657041:C657042 IX657040:IX657041 ST657040:ST657041 ACP657040:ACP657041 AML657040:AML657041 AWH657040:AWH657041 BGD657040:BGD657041 BPZ657040:BPZ657041 BZV657040:BZV657041 CJR657040:CJR657041 CTN657040:CTN657041 DDJ657040:DDJ657041 DNF657040:DNF657041 DXB657040:DXB657041 EGX657040:EGX657041 EQT657040:EQT657041 FAP657040:FAP657041 FKL657040:FKL657041 FUH657040:FUH657041 GED657040:GED657041 GNZ657040:GNZ657041 GXV657040:GXV657041 HHR657040:HHR657041 HRN657040:HRN657041 IBJ657040:IBJ657041 ILF657040:ILF657041 IVB657040:IVB657041 JEX657040:JEX657041 JOT657040:JOT657041 JYP657040:JYP657041 KIL657040:KIL657041 KSH657040:KSH657041 LCD657040:LCD657041 LLZ657040:LLZ657041 LVV657040:LVV657041 MFR657040:MFR657041 MPN657040:MPN657041 MZJ657040:MZJ657041 NJF657040:NJF657041 NTB657040:NTB657041 OCX657040:OCX657041 OMT657040:OMT657041 OWP657040:OWP657041 PGL657040:PGL657041 PQH657040:PQH657041 QAD657040:QAD657041 QJZ657040:QJZ657041 QTV657040:QTV657041 RDR657040:RDR657041 RNN657040:RNN657041 RXJ657040:RXJ657041 SHF657040:SHF657041 SRB657040:SRB657041 TAX657040:TAX657041 TKT657040:TKT657041 TUP657040:TUP657041 UEL657040:UEL657041 UOH657040:UOH657041 UYD657040:UYD657041 VHZ657040:VHZ657041 VRV657040:VRV657041 WBR657040:WBR657041 WLN657040:WLN657041 WVJ657040:WVJ657041 C722577:C722578 IX722576:IX722577 ST722576:ST722577 ACP722576:ACP722577 AML722576:AML722577 AWH722576:AWH722577 BGD722576:BGD722577 BPZ722576:BPZ722577 BZV722576:BZV722577 CJR722576:CJR722577 CTN722576:CTN722577 DDJ722576:DDJ722577 DNF722576:DNF722577 DXB722576:DXB722577 EGX722576:EGX722577 EQT722576:EQT722577 FAP722576:FAP722577 FKL722576:FKL722577 FUH722576:FUH722577 GED722576:GED722577 GNZ722576:GNZ722577 GXV722576:GXV722577 HHR722576:HHR722577 HRN722576:HRN722577 IBJ722576:IBJ722577 ILF722576:ILF722577 IVB722576:IVB722577 JEX722576:JEX722577 JOT722576:JOT722577 JYP722576:JYP722577 KIL722576:KIL722577 KSH722576:KSH722577 LCD722576:LCD722577 LLZ722576:LLZ722577 LVV722576:LVV722577 MFR722576:MFR722577 MPN722576:MPN722577 MZJ722576:MZJ722577 NJF722576:NJF722577 NTB722576:NTB722577 OCX722576:OCX722577 OMT722576:OMT722577 OWP722576:OWP722577 PGL722576:PGL722577 PQH722576:PQH722577 QAD722576:QAD722577 QJZ722576:QJZ722577 QTV722576:QTV722577 RDR722576:RDR722577 RNN722576:RNN722577 RXJ722576:RXJ722577 SHF722576:SHF722577 SRB722576:SRB722577 TAX722576:TAX722577 TKT722576:TKT722577 TUP722576:TUP722577 UEL722576:UEL722577 UOH722576:UOH722577 UYD722576:UYD722577 VHZ722576:VHZ722577 VRV722576:VRV722577 WBR722576:WBR722577 WLN722576:WLN722577 WVJ722576:WVJ722577 C788113:C788114 IX788112:IX788113 ST788112:ST788113 ACP788112:ACP788113 AML788112:AML788113 AWH788112:AWH788113 BGD788112:BGD788113 BPZ788112:BPZ788113 BZV788112:BZV788113 CJR788112:CJR788113 CTN788112:CTN788113 DDJ788112:DDJ788113 DNF788112:DNF788113 DXB788112:DXB788113 EGX788112:EGX788113 EQT788112:EQT788113 FAP788112:FAP788113 FKL788112:FKL788113 FUH788112:FUH788113 GED788112:GED788113 GNZ788112:GNZ788113 GXV788112:GXV788113 HHR788112:HHR788113 HRN788112:HRN788113 IBJ788112:IBJ788113 ILF788112:ILF788113 IVB788112:IVB788113 JEX788112:JEX788113 JOT788112:JOT788113 JYP788112:JYP788113 KIL788112:KIL788113 KSH788112:KSH788113 LCD788112:LCD788113 LLZ788112:LLZ788113 LVV788112:LVV788113 MFR788112:MFR788113 MPN788112:MPN788113 MZJ788112:MZJ788113 NJF788112:NJF788113 NTB788112:NTB788113 OCX788112:OCX788113 OMT788112:OMT788113 OWP788112:OWP788113 PGL788112:PGL788113 PQH788112:PQH788113 QAD788112:QAD788113 QJZ788112:QJZ788113 QTV788112:QTV788113 RDR788112:RDR788113 RNN788112:RNN788113 RXJ788112:RXJ788113 SHF788112:SHF788113 SRB788112:SRB788113 TAX788112:TAX788113 TKT788112:TKT788113 TUP788112:TUP788113 UEL788112:UEL788113 UOH788112:UOH788113 UYD788112:UYD788113 VHZ788112:VHZ788113 VRV788112:VRV788113 WBR788112:WBR788113 WLN788112:WLN788113 WVJ788112:WVJ788113 C853649:C853650 IX853648:IX853649 ST853648:ST853649 ACP853648:ACP853649 AML853648:AML853649 AWH853648:AWH853649 BGD853648:BGD853649 BPZ853648:BPZ853649 BZV853648:BZV853649 CJR853648:CJR853649 CTN853648:CTN853649 DDJ853648:DDJ853649 DNF853648:DNF853649 DXB853648:DXB853649 EGX853648:EGX853649 EQT853648:EQT853649 FAP853648:FAP853649 FKL853648:FKL853649 FUH853648:FUH853649 GED853648:GED853649 GNZ853648:GNZ853649 GXV853648:GXV853649 HHR853648:HHR853649 HRN853648:HRN853649 IBJ853648:IBJ853649 ILF853648:ILF853649 IVB853648:IVB853649 JEX853648:JEX853649 JOT853648:JOT853649 JYP853648:JYP853649 KIL853648:KIL853649 KSH853648:KSH853649 LCD853648:LCD853649 LLZ853648:LLZ853649 LVV853648:LVV853649 MFR853648:MFR853649 MPN853648:MPN853649 MZJ853648:MZJ853649 NJF853648:NJF853649 NTB853648:NTB853649 OCX853648:OCX853649 OMT853648:OMT853649 OWP853648:OWP853649 PGL853648:PGL853649 PQH853648:PQH853649 QAD853648:QAD853649 QJZ853648:QJZ853649 QTV853648:QTV853649 RDR853648:RDR853649 RNN853648:RNN853649 RXJ853648:RXJ853649 SHF853648:SHF853649 SRB853648:SRB853649 TAX853648:TAX853649 TKT853648:TKT853649 TUP853648:TUP853649 UEL853648:UEL853649 UOH853648:UOH853649 UYD853648:UYD853649 VHZ853648:VHZ853649 VRV853648:VRV853649 WBR853648:WBR853649 WLN853648:WLN853649 WVJ853648:WVJ853649 C919185:C919186 IX919184:IX919185 ST919184:ST919185 ACP919184:ACP919185 AML919184:AML919185 AWH919184:AWH919185 BGD919184:BGD919185 BPZ919184:BPZ919185 BZV919184:BZV919185 CJR919184:CJR919185 CTN919184:CTN919185 DDJ919184:DDJ919185 DNF919184:DNF919185 DXB919184:DXB919185 EGX919184:EGX919185 EQT919184:EQT919185 FAP919184:FAP919185 FKL919184:FKL919185 FUH919184:FUH919185 GED919184:GED919185 GNZ919184:GNZ919185 GXV919184:GXV919185 HHR919184:HHR919185 HRN919184:HRN919185 IBJ919184:IBJ919185 ILF919184:ILF919185 IVB919184:IVB919185 JEX919184:JEX919185 JOT919184:JOT919185 JYP919184:JYP919185 KIL919184:KIL919185 KSH919184:KSH919185 LCD919184:LCD919185 LLZ919184:LLZ919185 LVV919184:LVV919185 MFR919184:MFR919185 MPN919184:MPN919185 MZJ919184:MZJ919185 NJF919184:NJF919185 NTB919184:NTB919185 OCX919184:OCX919185 OMT919184:OMT919185 OWP919184:OWP919185 PGL919184:PGL919185 PQH919184:PQH919185 QAD919184:QAD919185 QJZ919184:QJZ919185 QTV919184:QTV919185 RDR919184:RDR919185 RNN919184:RNN919185 RXJ919184:RXJ919185 SHF919184:SHF919185 SRB919184:SRB919185 TAX919184:TAX919185 TKT919184:TKT919185 TUP919184:TUP919185 UEL919184:UEL919185 UOH919184:UOH919185 UYD919184:UYD919185 VHZ919184:VHZ919185 VRV919184:VRV919185 WBR919184:WBR919185 WLN919184:WLN919185 WVJ919184:WVJ919185 C984721:C984722 IX984720:IX984721 ST984720:ST984721 ACP984720:ACP984721 AML984720:AML984721 AWH984720:AWH984721 BGD984720:BGD984721 BPZ984720:BPZ984721 BZV984720:BZV984721 CJR984720:CJR984721 CTN984720:CTN984721 DDJ984720:DDJ984721 DNF984720:DNF984721 DXB984720:DXB984721 EGX984720:EGX984721 EQT984720:EQT984721 FAP984720:FAP984721 FKL984720:FKL984721 FUH984720:FUH984721 GED984720:GED984721 GNZ984720:GNZ984721 GXV984720:GXV984721 HHR984720:HHR984721 HRN984720:HRN984721 IBJ984720:IBJ984721 ILF984720:ILF984721 IVB984720:IVB984721 JEX984720:JEX984721 JOT984720:JOT984721 JYP984720:JYP984721 KIL984720:KIL984721 KSH984720:KSH984721 LCD984720:LCD984721 LLZ984720:LLZ984721 LVV984720:LVV984721 MFR984720:MFR984721 MPN984720:MPN984721 MZJ984720:MZJ984721 NJF984720:NJF984721 NTB984720:NTB984721 OCX984720:OCX984721 OMT984720:OMT984721 OWP984720:OWP984721 PGL984720:PGL984721 PQH984720:PQH984721 QAD984720:QAD984721 QJZ984720:QJZ984721 QTV984720:QTV984721 RDR984720:RDR984721 RNN984720:RNN984721 RXJ984720:RXJ984721 SHF984720:SHF984721 SRB984720:SRB984721 TAX984720:TAX984721 TKT984720:TKT984721 TUP984720:TUP984721 UEL984720:UEL984721 UOH984720:UOH984721 UYD984720:UYD984721 VHZ984720:VHZ984721 VRV984720:VRV984721 WBR984720:WBR984721 WLN984720:WLN984721 WVJ984720:WVJ984721 C67220:C67224 IX67219:IX67223 ST67219:ST67223 ACP67219:ACP67223 AML67219:AML67223 AWH67219:AWH67223 BGD67219:BGD67223 BPZ67219:BPZ67223 BZV67219:BZV67223 CJR67219:CJR67223 CTN67219:CTN67223 DDJ67219:DDJ67223 DNF67219:DNF67223 DXB67219:DXB67223 EGX67219:EGX67223 EQT67219:EQT67223 FAP67219:FAP67223 FKL67219:FKL67223 FUH67219:FUH67223 GED67219:GED67223 GNZ67219:GNZ67223 GXV67219:GXV67223 HHR67219:HHR67223 HRN67219:HRN67223 IBJ67219:IBJ67223 ILF67219:ILF67223 IVB67219:IVB67223 JEX67219:JEX67223 JOT67219:JOT67223 JYP67219:JYP67223 KIL67219:KIL67223 KSH67219:KSH67223 LCD67219:LCD67223 LLZ67219:LLZ67223 LVV67219:LVV67223 MFR67219:MFR67223 MPN67219:MPN67223 MZJ67219:MZJ67223 NJF67219:NJF67223 NTB67219:NTB67223 OCX67219:OCX67223 OMT67219:OMT67223 OWP67219:OWP67223 PGL67219:PGL67223 PQH67219:PQH67223 QAD67219:QAD67223 QJZ67219:QJZ67223 QTV67219:QTV67223 RDR67219:RDR67223 RNN67219:RNN67223 RXJ67219:RXJ67223 SHF67219:SHF67223 SRB67219:SRB67223 TAX67219:TAX67223 TKT67219:TKT67223 TUP67219:TUP67223 UEL67219:UEL67223 UOH67219:UOH67223 UYD67219:UYD67223 VHZ67219:VHZ67223 VRV67219:VRV67223 WBR67219:WBR67223 WLN67219:WLN67223 WVJ67219:WVJ67223 C132756:C132760 IX132755:IX132759 ST132755:ST132759 ACP132755:ACP132759 AML132755:AML132759 AWH132755:AWH132759 BGD132755:BGD132759 BPZ132755:BPZ132759 BZV132755:BZV132759 CJR132755:CJR132759 CTN132755:CTN132759 DDJ132755:DDJ132759 DNF132755:DNF132759 DXB132755:DXB132759 EGX132755:EGX132759 EQT132755:EQT132759 FAP132755:FAP132759 FKL132755:FKL132759 FUH132755:FUH132759 GED132755:GED132759 GNZ132755:GNZ132759 GXV132755:GXV132759 HHR132755:HHR132759 HRN132755:HRN132759 IBJ132755:IBJ132759 ILF132755:ILF132759 IVB132755:IVB132759 JEX132755:JEX132759 JOT132755:JOT132759 JYP132755:JYP132759 KIL132755:KIL132759 KSH132755:KSH132759 LCD132755:LCD132759 LLZ132755:LLZ132759 LVV132755:LVV132759 MFR132755:MFR132759 MPN132755:MPN132759 MZJ132755:MZJ132759 NJF132755:NJF132759 NTB132755:NTB132759 OCX132755:OCX132759 OMT132755:OMT132759 OWP132755:OWP132759 PGL132755:PGL132759 PQH132755:PQH132759 QAD132755:QAD132759 QJZ132755:QJZ132759 QTV132755:QTV132759 RDR132755:RDR132759 RNN132755:RNN132759 RXJ132755:RXJ132759 SHF132755:SHF132759 SRB132755:SRB132759 TAX132755:TAX132759 TKT132755:TKT132759 TUP132755:TUP132759 UEL132755:UEL132759 UOH132755:UOH132759 UYD132755:UYD132759 VHZ132755:VHZ132759 VRV132755:VRV132759 WBR132755:WBR132759 WLN132755:WLN132759 WVJ132755:WVJ132759 C198292:C198296 IX198291:IX198295 ST198291:ST198295 ACP198291:ACP198295 AML198291:AML198295 AWH198291:AWH198295 BGD198291:BGD198295 BPZ198291:BPZ198295 BZV198291:BZV198295 CJR198291:CJR198295 CTN198291:CTN198295 DDJ198291:DDJ198295 DNF198291:DNF198295 DXB198291:DXB198295 EGX198291:EGX198295 EQT198291:EQT198295 FAP198291:FAP198295 FKL198291:FKL198295 FUH198291:FUH198295 GED198291:GED198295 GNZ198291:GNZ198295 GXV198291:GXV198295 HHR198291:HHR198295 HRN198291:HRN198295 IBJ198291:IBJ198295 ILF198291:ILF198295 IVB198291:IVB198295 JEX198291:JEX198295 JOT198291:JOT198295 JYP198291:JYP198295 KIL198291:KIL198295 KSH198291:KSH198295 LCD198291:LCD198295 LLZ198291:LLZ198295 LVV198291:LVV198295 MFR198291:MFR198295 MPN198291:MPN198295 MZJ198291:MZJ198295 NJF198291:NJF198295 NTB198291:NTB198295 OCX198291:OCX198295 OMT198291:OMT198295 OWP198291:OWP198295 PGL198291:PGL198295 PQH198291:PQH198295 QAD198291:QAD198295 QJZ198291:QJZ198295 QTV198291:QTV198295 RDR198291:RDR198295 RNN198291:RNN198295 RXJ198291:RXJ198295 SHF198291:SHF198295 SRB198291:SRB198295 TAX198291:TAX198295 TKT198291:TKT198295 TUP198291:TUP198295 UEL198291:UEL198295 UOH198291:UOH198295 UYD198291:UYD198295 VHZ198291:VHZ198295 VRV198291:VRV198295 WBR198291:WBR198295 WLN198291:WLN198295 WVJ198291:WVJ198295 C263828:C263832 IX263827:IX263831 ST263827:ST263831 ACP263827:ACP263831 AML263827:AML263831 AWH263827:AWH263831 BGD263827:BGD263831 BPZ263827:BPZ263831 BZV263827:BZV263831 CJR263827:CJR263831 CTN263827:CTN263831 DDJ263827:DDJ263831 DNF263827:DNF263831 DXB263827:DXB263831 EGX263827:EGX263831 EQT263827:EQT263831 FAP263827:FAP263831 FKL263827:FKL263831 FUH263827:FUH263831 GED263827:GED263831 GNZ263827:GNZ263831 GXV263827:GXV263831 HHR263827:HHR263831 HRN263827:HRN263831 IBJ263827:IBJ263831 ILF263827:ILF263831 IVB263827:IVB263831 JEX263827:JEX263831 JOT263827:JOT263831 JYP263827:JYP263831 KIL263827:KIL263831 KSH263827:KSH263831 LCD263827:LCD263831 LLZ263827:LLZ263831 LVV263827:LVV263831 MFR263827:MFR263831 MPN263827:MPN263831 MZJ263827:MZJ263831 NJF263827:NJF263831 NTB263827:NTB263831 OCX263827:OCX263831 OMT263827:OMT263831 OWP263827:OWP263831 PGL263827:PGL263831 PQH263827:PQH263831 QAD263827:QAD263831 QJZ263827:QJZ263831 QTV263827:QTV263831 RDR263827:RDR263831 RNN263827:RNN263831 RXJ263827:RXJ263831 SHF263827:SHF263831 SRB263827:SRB263831 TAX263827:TAX263831 TKT263827:TKT263831 TUP263827:TUP263831 UEL263827:UEL263831 UOH263827:UOH263831 UYD263827:UYD263831 VHZ263827:VHZ263831 VRV263827:VRV263831 WBR263827:WBR263831 WLN263827:WLN263831 WVJ263827:WVJ263831 C329364:C329368 IX329363:IX329367 ST329363:ST329367 ACP329363:ACP329367 AML329363:AML329367 AWH329363:AWH329367 BGD329363:BGD329367 BPZ329363:BPZ329367 BZV329363:BZV329367 CJR329363:CJR329367 CTN329363:CTN329367 DDJ329363:DDJ329367 DNF329363:DNF329367 DXB329363:DXB329367 EGX329363:EGX329367 EQT329363:EQT329367 FAP329363:FAP329367 FKL329363:FKL329367 FUH329363:FUH329367 GED329363:GED329367 GNZ329363:GNZ329367 GXV329363:GXV329367 HHR329363:HHR329367 HRN329363:HRN329367 IBJ329363:IBJ329367 ILF329363:ILF329367 IVB329363:IVB329367 JEX329363:JEX329367 JOT329363:JOT329367 JYP329363:JYP329367 KIL329363:KIL329367 KSH329363:KSH329367 LCD329363:LCD329367 LLZ329363:LLZ329367 LVV329363:LVV329367 MFR329363:MFR329367 MPN329363:MPN329367 MZJ329363:MZJ329367 NJF329363:NJF329367 NTB329363:NTB329367 OCX329363:OCX329367 OMT329363:OMT329367 OWP329363:OWP329367 PGL329363:PGL329367 PQH329363:PQH329367 QAD329363:QAD329367 QJZ329363:QJZ329367 QTV329363:QTV329367 RDR329363:RDR329367 RNN329363:RNN329367 RXJ329363:RXJ329367 SHF329363:SHF329367 SRB329363:SRB329367 TAX329363:TAX329367 TKT329363:TKT329367 TUP329363:TUP329367 UEL329363:UEL329367 UOH329363:UOH329367 UYD329363:UYD329367 VHZ329363:VHZ329367 VRV329363:VRV329367 WBR329363:WBR329367 WLN329363:WLN329367 WVJ329363:WVJ329367 C394900:C394904 IX394899:IX394903 ST394899:ST394903 ACP394899:ACP394903 AML394899:AML394903 AWH394899:AWH394903 BGD394899:BGD394903 BPZ394899:BPZ394903 BZV394899:BZV394903 CJR394899:CJR394903 CTN394899:CTN394903 DDJ394899:DDJ394903 DNF394899:DNF394903 DXB394899:DXB394903 EGX394899:EGX394903 EQT394899:EQT394903 FAP394899:FAP394903 FKL394899:FKL394903 FUH394899:FUH394903 GED394899:GED394903 GNZ394899:GNZ394903 GXV394899:GXV394903 HHR394899:HHR394903 HRN394899:HRN394903 IBJ394899:IBJ394903 ILF394899:ILF394903 IVB394899:IVB394903 JEX394899:JEX394903 JOT394899:JOT394903 JYP394899:JYP394903 KIL394899:KIL394903 KSH394899:KSH394903 LCD394899:LCD394903 LLZ394899:LLZ394903 LVV394899:LVV394903 MFR394899:MFR394903 MPN394899:MPN394903 MZJ394899:MZJ394903 NJF394899:NJF394903 NTB394899:NTB394903 OCX394899:OCX394903 OMT394899:OMT394903 OWP394899:OWP394903 PGL394899:PGL394903 PQH394899:PQH394903 QAD394899:QAD394903 QJZ394899:QJZ394903 QTV394899:QTV394903 RDR394899:RDR394903 RNN394899:RNN394903 RXJ394899:RXJ394903 SHF394899:SHF394903 SRB394899:SRB394903 TAX394899:TAX394903 TKT394899:TKT394903 TUP394899:TUP394903 UEL394899:UEL394903 UOH394899:UOH394903 UYD394899:UYD394903 VHZ394899:VHZ394903 VRV394899:VRV394903 WBR394899:WBR394903 WLN394899:WLN394903 WVJ394899:WVJ394903 C460436:C460440 IX460435:IX460439 ST460435:ST460439 ACP460435:ACP460439 AML460435:AML460439 AWH460435:AWH460439 BGD460435:BGD460439 BPZ460435:BPZ460439 BZV460435:BZV460439 CJR460435:CJR460439 CTN460435:CTN460439 DDJ460435:DDJ460439 DNF460435:DNF460439 DXB460435:DXB460439 EGX460435:EGX460439 EQT460435:EQT460439 FAP460435:FAP460439 FKL460435:FKL460439 FUH460435:FUH460439 GED460435:GED460439 GNZ460435:GNZ460439 GXV460435:GXV460439 HHR460435:HHR460439 HRN460435:HRN460439 IBJ460435:IBJ460439 ILF460435:ILF460439 IVB460435:IVB460439 JEX460435:JEX460439 JOT460435:JOT460439 JYP460435:JYP460439 KIL460435:KIL460439 KSH460435:KSH460439 LCD460435:LCD460439 LLZ460435:LLZ460439 LVV460435:LVV460439 MFR460435:MFR460439 MPN460435:MPN460439 MZJ460435:MZJ460439 NJF460435:NJF460439 NTB460435:NTB460439 OCX460435:OCX460439 OMT460435:OMT460439 OWP460435:OWP460439 PGL460435:PGL460439 PQH460435:PQH460439 QAD460435:QAD460439 QJZ460435:QJZ460439 QTV460435:QTV460439 RDR460435:RDR460439 RNN460435:RNN460439 RXJ460435:RXJ460439 SHF460435:SHF460439 SRB460435:SRB460439 TAX460435:TAX460439 TKT460435:TKT460439 TUP460435:TUP460439 UEL460435:UEL460439 UOH460435:UOH460439 UYD460435:UYD460439 VHZ460435:VHZ460439 VRV460435:VRV460439 WBR460435:WBR460439 WLN460435:WLN460439 WVJ460435:WVJ460439 C525972:C525976 IX525971:IX525975 ST525971:ST525975 ACP525971:ACP525975 AML525971:AML525975 AWH525971:AWH525975 BGD525971:BGD525975 BPZ525971:BPZ525975 BZV525971:BZV525975 CJR525971:CJR525975 CTN525971:CTN525975 DDJ525971:DDJ525975 DNF525971:DNF525975 DXB525971:DXB525975 EGX525971:EGX525975 EQT525971:EQT525975 FAP525971:FAP525975 FKL525971:FKL525975 FUH525971:FUH525975 GED525971:GED525975 GNZ525971:GNZ525975 GXV525971:GXV525975 HHR525971:HHR525975 HRN525971:HRN525975 IBJ525971:IBJ525975 ILF525971:ILF525975 IVB525971:IVB525975 JEX525971:JEX525975 JOT525971:JOT525975 JYP525971:JYP525975 KIL525971:KIL525975 KSH525971:KSH525975 LCD525971:LCD525975 LLZ525971:LLZ525975 LVV525971:LVV525975 MFR525971:MFR525975 MPN525971:MPN525975 MZJ525971:MZJ525975 NJF525971:NJF525975 NTB525971:NTB525975 OCX525971:OCX525975 OMT525971:OMT525975 OWP525971:OWP525975 PGL525971:PGL525975 PQH525971:PQH525975 QAD525971:QAD525975 QJZ525971:QJZ525975 QTV525971:QTV525975 RDR525971:RDR525975 RNN525971:RNN525975 RXJ525971:RXJ525975 SHF525971:SHF525975 SRB525971:SRB525975 TAX525971:TAX525975 TKT525971:TKT525975 TUP525971:TUP525975 UEL525971:UEL525975 UOH525971:UOH525975 UYD525971:UYD525975 VHZ525971:VHZ525975 VRV525971:VRV525975 WBR525971:WBR525975 WLN525971:WLN525975 WVJ525971:WVJ525975 C591508:C591512 IX591507:IX591511 ST591507:ST591511 ACP591507:ACP591511 AML591507:AML591511 AWH591507:AWH591511 BGD591507:BGD591511 BPZ591507:BPZ591511 BZV591507:BZV591511 CJR591507:CJR591511 CTN591507:CTN591511 DDJ591507:DDJ591511 DNF591507:DNF591511 DXB591507:DXB591511 EGX591507:EGX591511 EQT591507:EQT591511 FAP591507:FAP591511 FKL591507:FKL591511 FUH591507:FUH591511 GED591507:GED591511 GNZ591507:GNZ591511 GXV591507:GXV591511 HHR591507:HHR591511 HRN591507:HRN591511 IBJ591507:IBJ591511 ILF591507:ILF591511 IVB591507:IVB591511 JEX591507:JEX591511 JOT591507:JOT591511 JYP591507:JYP591511 KIL591507:KIL591511 KSH591507:KSH591511 LCD591507:LCD591511 LLZ591507:LLZ591511 LVV591507:LVV591511 MFR591507:MFR591511 MPN591507:MPN591511 MZJ591507:MZJ591511 NJF591507:NJF591511 NTB591507:NTB591511 OCX591507:OCX591511 OMT591507:OMT591511 OWP591507:OWP591511 PGL591507:PGL591511 PQH591507:PQH591511 QAD591507:QAD591511 QJZ591507:QJZ591511 QTV591507:QTV591511 RDR591507:RDR591511 RNN591507:RNN591511 RXJ591507:RXJ591511 SHF591507:SHF591511 SRB591507:SRB591511 TAX591507:TAX591511 TKT591507:TKT591511 TUP591507:TUP591511 UEL591507:UEL591511 UOH591507:UOH591511 UYD591507:UYD591511 VHZ591507:VHZ591511 VRV591507:VRV591511 WBR591507:WBR591511 WLN591507:WLN591511 WVJ591507:WVJ591511 C657044:C657048 IX657043:IX657047 ST657043:ST657047 ACP657043:ACP657047 AML657043:AML657047 AWH657043:AWH657047 BGD657043:BGD657047 BPZ657043:BPZ657047 BZV657043:BZV657047 CJR657043:CJR657047 CTN657043:CTN657047 DDJ657043:DDJ657047 DNF657043:DNF657047 DXB657043:DXB657047 EGX657043:EGX657047 EQT657043:EQT657047 FAP657043:FAP657047 FKL657043:FKL657047 FUH657043:FUH657047 GED657043:GED657047 GNZ657043:GNZ657047 GXV657043:GXV657047 HHR657043:HHR657047 HRN657043:HRN657047 IBJ657043:IBJ657047 ILF657043:ILF657047 IVB657043:IVB657047 JEX657043:JEX657047 JOT657043:JOT657047 JYP657043:JYP657047 KIL657043:KIL657047 KSH657043:KSH657047 LCD657043:LCD657047 LLZ657043:LLZ657047 LVV657043:LVV657047 MFR657043:MFR657047 MPN657043:MPN657047 MZJ657043:MZJ657047 NJF657043:NJF657047 NTB657043:NTB657047 OCX657043:OCX657047 OMT657043:OMT657047 OWP657043:OWP657047 PGL657043:PGL657047 PQH657043:PQH657047 QAD657043:QAD657047 QJZ657043:QJZ657047 QTV657043:QTV657047 RDR657043:RDR657047 RNN657043:RNN657047 RXJ657043:RXJ657047 SHF657043:SHF657047 SRB657043:SRB657047 TAX657043:TAX657047 TKT657043:TKT657047 TUP657043:TUP657047 UEL657043:UEL657047 UOH657043:UOH657047 UYD657043:UYD657047 VHZ657043:VHZ657047 VRV657043:VRV657047 WBR657043:WBR657047 WLN657043:WLN657047 WVJ657043:WVJ657047 C722580:C722584 IX722579:IX722583 ST722579:ST722583 ACP722579:ACP722583 AML722579:AML722583 AWH722579:AWH722583 BGD722579:BGD722583 BPZ722579:BPZ722583 BZV722579:BZV722583 CJR722579:CJR722583 CTN722579:CTN722583 DDJ722579:DDJ722583 DNF722579:DNF722583 DXB722579:DXB722583 EGX722579:EGX722583 EQT722579:EQT722583 FAP722579:FAP722583 FKL722579:FKL722583 FUH722579:FUH722583 GED722579:GED722583 GNZ722579:GNZ722583 GXV722579:GXV722583 HHR722579:HHR722583 HRN722579:HRN722583 IBJ722579:IBJ722583 ILF722579:ILF722583 IVB722579:IVB722583 JEX722579:JEX722583 JOT722579:JOT722583 JYP722579:JYP722583 KIL722579:KIL722583 KSH722579:KSH722583 LCD722579:LCD722583 LLZ722579:LLZ722583 LVV722579:LVV722583 MFR722579:MFR722583 MPN722579:MPN722583 MZJ722579:MZJ722583 NJF722579:NJF722583 NTB722579:NTB722583 OCX722579:OCX722583 OMT722579:OMT722583 OWP722579:OWP722583 PGL722579:PGL722583 PQH722579:PQH722583 QAD722579:QAD722583 QJZ722579:QJZ722583 QTV722579:QTV722583 RDR722579:RDR722583 RNN722579:RNN722583 RXJ722579:RXJ722583 SHF722579:SHF722583 SRB722579:SRB722583 TAX722579:TAX722583 TKT722579:TKT722583 TUP722579:TUP722583 UEL722579:UEL722583 UOH722579:UOH722583 UYD722579:UYD722583 VHZ722579:VHZ722583 VRV722579:VRV722583 WBR722579:WBR722583 WLN722579:WLN722583 WVJ722579:WVJ722583 C788116:C788120 IX788115:IX788119 ST788115:ST788119 ACP788115:ACP788119 AML788115:AML788119 AWH788115:AWH788119 BGD788115:BGD788119 BPZ788115:BPZ788119 BZV788115:BZV788119 CJR788115:CJR788119 CTN788115:CTN788119 DDJ788115:DDJ788119 DNF788115:DNF788119 DXB788115:DXB788119 EGX788115:EGX788119 EQT788115:EQT788119 FAP788115:FAP788119 FKL788115:FKL788119 FUH788115:FUH788119 GED788115:GED788119 GNZ788115:GNZ788119 GXV788115:GXV788119 HHR788115:HHR788119 HRN788115:HRN788119 IBJ788115:IBJ788119 ILF788115:ILF788119 IVB788115:IVB788119 JEX788115:JEX788119 JOT788115:JOT788119 JYP788115:JYP788119 KIL788115:KIL788119 KSH788115:KSH788119 LCD788115:LCD788119 LLZ788115:LLZ788119 LVV788115:LVV788119 MFR788115:MFR788119 MPN788115:MPN788119 MZJ788115:MZJ788119 NJF788115:NJF788119 NTB788115:NTB788119 OCX788115:OCX788119 OMT788115:OMT788119 OWP788115:OWP788119 PGL788115:PGL788119 PQH788115:PQH788119 QAD788115:QAD788119 QJZ788115:QJZ788119 QTV788115:QTV788119 RDR788115:RDR788119 RNN788115:RNN788119 RXJ788115:RXJ788119 SHF788115:SHF788119 SRB788115:SRB788119 TAX788115:TAX788119 TKT788115:TKT788119 TUP788115:TUP788119 UEL788115:UEL788119 UOH788115:UOH788119 UYD788115:UYD788119 VHZ788115:VHZ788119 VRV788115:VRV788119 WBR788115:WBR788119 WLN788115:WLN788119 WVJ788115:WVJ788119 C853652:C853656 IX853651:IX853655 ST853651:ST853655 ACP853651:ACP853655 AML853651:AML853655 AWH853651:AWH853655 BGD853651:BGD853655 BPZ853651:BPZ853655 BZV853651:BZV853655 CJR853651:CJR853655 CTN853651:CTN853655 DDJ853651:DDJ853655 DNF853651:DNF853655 DXB853651:DXB853655 EGX853651:EGX853655 EQT853651:EQT853655 FAP853651:FAP853655 FKL853651:FKL853655 FUH853651:FUH853655 GED853651:GED853655 GNZ853651:GNZ853655 GXV853651:GXV853655 HHR853651:HHR853655 HRN853651:HRN853655 IBJ853651:IBJ853655 ILF853651:ILF853655 IVB853651:IVB853655 JEX853651:JEX853655 JOT853651:JOT853655 JYP853651:JYP853655 KIL853651:KIL853655 KSH853651:KSH853655 LCD853651:LCD853655 LLZ853651:LLZ853655 LVV853651:LVV853655 MFR853651:MFR853655 MPN853651:MPN853655 MZJ853651:MZJ853655 NJF853651:NJF853655 NTB853651:NTB853655 OCX853651:OCX853655 OMT853651:OMT853655 OWP853651:OWP853655 PGL853651:PGL853655 PQH853651:PQH853655 QAD853651:QAD853655 QJZ853651:QJZ853655 QTV853651:QTV853655 RDR853651:RDR853655 RNN853651:RNN853655 RXJ853651:RXJ853655 SHF853651:SHF853655 SRB853651:SRB853655 TAX853651:TAX853655 TKT853651:TKT853655 TUP853651:TUP853655 UEL853651:UEL853655 UOH853651:UOH853655 UYD853651:UYD853655 VHZ853651:VHZ853655 VRV853651:VRV853655 WBR853651:WBR853655 WLN853651:WLN853655 WVJ853651:WVJ853655 C919188:C919192 IX919187:IX919191 ST919187:ST919191 ACP919187:ACP919191 AML919187:AML919191 AWH919187:AWH919191 BGD919187:BGD919191 BPZ919187:BPZ919191 BZV919187:BZV919191 CJR919187:CJR919191 CTN919187:CTN919191 DDJ919187:DDJ919191 DNF919187:DNF919191 DXB919187:DXB919191 EGX919187:EGX919191 EQT919187:EQT919191 FAP919187:FAP919191 FKL919187:FKL919191 FUH919187:FUH919191 GED919187:GED919191 GNZ919187:GNZ919191 GXV919187:GXV919191 HHR919187:HHR919191 HRN919187:HRN919191 IBJ919187:IBJ919191 ILF919187:ILF919191 IVB919187:IVB919191 JEX919187:JEX919191 JOT919187:JOT919191 JYP919187:JYP919191 KIL919187:KIL919191 KSH919187:KSH919191 LCD919187:LCD919191 LLZ919187:LLZ919191 LVV919187:LVV919191 MFR919187:MFR919191 MPN919187:MPN919191 MZJ919187:MZJ919191 NJF919187:NJF919191 NTB919187:NTB919191 OCX919187:OCX919191 OMT919187:OMT919191 OWP919187:OWP919191 PGL919187:PGL919191 PQH919187:PQH919191 QAD919187:QAD919191 QJZ919187:QJZ919191 QTV919187:QTV919191 RDR919187:RDR919191 RNN919187:RNN919191 RXJ919187:RXJ919191 SHF919187:SHF919191 SRB919187:SRB919191 TAX919187:TAX919191 TKT919187:TKT919191 TUP919187:TUP919191 UEL919187:UEL919191 UOH919187:UOH919191 UYD919187:UYD919191 VHZ919187:VHZ919191 VRV919187:VRV919191 WBR919187:WBR919191 WLN919187:WLN919191 WVJ919187:WVJ919191 C984724:C984728 IX984723:IX984727 ST984723:ST984727 ACP984723:ACP984727 AML984723:AML984727 AWH984723:AWH984727 BGD984723:BGD984727 BPZ984723:BPZ984727 BZV984723:BZV984727 CJR984723:CJR984727 CTN984723:CTN984727 DDJ984723:DDJ984727 DNF984723:DNF984727 DXB984723:DXB984727 EGX984723:EGX984727 EQT984723:EQT984727 FAP984723:FAP984727 FKL984723:FKL984727 FUH984723:FUH984727 GED984723:GED984727 GNZ984723:GNZ984727 GXV984723:GXV984727 HHR984723:HHR984727 HRN984723:HRN984727 IBJ984723:IBJ984727 ILF984723:ILF984727 IVB984723:IVB984727 JEX984723:JEX984727 JOT984723:JOT984727 JYP984723:JYP984727 KIL984723:KIL984727 KSH984723:KSH984727 LCD984723:LCD984727 LLZ984723:LLZ984727 LVV984723:LVV984727 MFR984723:MFR984727 MPN984723:MPN984727 MZJ984723:MZJ984727 NJF984723:NJF984727 NTB984723:NTB984727 OCX984723:OCX984727 OMT984723:OMT984727 OWP984723:OWP984727 PGL984723:PGL984727 PQH984723:PQH984727 QAD984723:QAD984727 QJZ984723:QJZ984727 QTV984723:QTV984727 RDR984723:RDR984727 RNN984723:RNN984727 RXJ984723:RXJ984727 SHF984723:SHF984727 SRB984723:SRB984727 TAX984723:TAX984727 TKT984723:TKT984727 TUP984723:TUP984727 UEL984723:UEL984727 UOH984723:UOH984727 UYD984723:UYD984727 VHZ984723:VHZ984727 VRV984723:VRV984727 WBR984723:WBR984727 WLN984723:WLN984727 WVJ984723:WVJ984727 C67227 IX67226 ST67226 ACP67226 AML67226 AWH67226 BGD67226 BPZ67226 BZV67226 CJR67226 CTN67226 DDJ67226 DNF67226 DXB67226 EGX67226 EQT67226 FAP67226 FKL67226 FUH67226 GED67226 GNZ67226 GXV67226 HHR67226 HRN67226 IBJ67226 ILF67226 IVB67226 JEX67226 JOT67226 JYP67226 KIL67226 KSH67226 LCD67226 LLZ67226 LVV67226 MFR67226 MPN67226 MZJ67226 NJF67226 NTB67226 OCX67226 OMT67226 OWP67226 PGL67226 PQH67226 QAD67226 QJZ67226 QTV67226 RDR67226 RNN67226 RXJ67226 SHF67226 SRB67226 TAX67226 TKT67226 TUP67226 UEL67226 UOH67226 UYD67226 VHZ67226 VRV67226 WBR67226 WLN67226 WVJ67226 C132763 IX132762 ST132762 ACP132762 AML132762 AWH132762 BGD132762 BPZ132762 BZV132762 CJR132762 CTN132762 DDJ132762 DNF132762 DXB132762 EGX132762 EQT132762 FAP132762 FKL132762 FUH132762 GED132762 GNZ132762 GXV132762 HHR132762 HRN132762 IBJ132762 ILF132762 IVB132762 JEX132762 JOT132762 JYP132762 KIL132762 KSH132762 LCD132762 LLZ132762 LVV132762 MFR132762 MPN132762 MZJ132762 NJF132762 NTB132762 OCX132762 OMT132762 OWP132762 PGL132762 PQH132762 QAD132762 QJZ132762 QTV132762 RDR132762 RNN132762 RXJ132762 SHF132762 SRB132762 TAX132762 TKT132762 TUP132762 UEL132762 UOH132762 UYD132762 VHZ132762 VRV132762 WBR132762 WLN132762 WVJ132762 C198299 IX198298 ST198298 ACP198298 AML198298 AWH198298 BGD198298 BPZ198298 BZV198298 CJR198298 CTN198298 DDJ198298 DNF198298 DXB198298 EGX198298 EQT198298 FAP198298 FKL198298 FUH198298 GED198298 GNZ198298 GXV198298 HHR198298 HRN198298 IBJ198298 ILF198298 IVB198298 JEX198298 JOT198298 JYP198298 KIL198298 KSH198298 LCD198298 LLZ198298 LVV198298 MFR198298 MPN198298 MZJ198298 NJF198298 NTB198298 OCX198298 OMT198298 OWP198298 PGL198298 PQH198298 QAD198298 QJZ198298 QTV198298 RDR198298 RNN198298 RXJ198298 SHF198298 SRB198298 TAX198298 TKT198298 TUP198298 UEL198298 UOH198298 UYD198298 VHZ198298 VRV198298 WBR198298 WLN198298 WVJ198298 C263835 IX263834 ST263834 ACP263834 AML263834 AWH263834 BGD263834 BPZ263834 BZV263834 CJR263834 CTN263834 DDJ263834 DNF263834 DXB263834 EGX263834 EQT263834 FAP263834 FKL263834 FUH263834 GED263834 GNZ263834 GXV263834 HHR263834 HRN263834 IBJ263834 ILF263834 IVB263834 JEX263834 JOT263834 JYP263834 KIL263834 KSH263834 LCD263834 LLZ263834 LVV263834 MFR263834 MPN263834 MZJ263834 NJF263834 NTB263834 OCX263834 OMT263834 OWP263834 PGL263834 PQH263834 QAD263834 QJZ263834 QTV263834 RDR263834 RNN263834 RXJ263834 SHF263834 SRB263834 TAX263834 TKT263834 TUP263834 UEL263834 UOH263834 UYD263834 VHZ263834 VRV263834 WBR263834 WLN263834 WVJ263834 C329371 IX329370 ST329370 ACP329370 AML329370 AWH329370 BGD329370 BPZ329370 BZV329370 CJR329370 CTN329370 DDJ329370 DNF329370 DXB329370 EGX329370 EQT329370 FAP329370 FKL329370 FUH329370 GED329370 GNZ329370 GXV329370 HHR329370 HRN329370 IBJ329370 ILF329370 IVB329370 JEX329370 JOT329370 JYP329370 KIL329370 KSH329370 LCD329370 LLZ329370 LVV329370 MFR329370 MPN329370 MZJ329370 NJF329370 NTB329370 OCX329370 OMT329370 OWP329370 PGL329370 PQH329370 QAD329370 QJZ329370 QTV329370 RDR329370 RNN329370 RXJ329370 SHF329370 SRB329370 TAX329370 TKT329370 TUP329370 UEL329370 UOH329370 UYD329370 VHZ329370 VRV329370 WBR329370 WLN329370 WVJ329370 C394907 IX394906 ST394906 ACP394906 AML394906 AWH394906 BGD394906 BPZ394906 BZV394906 CJR394906 CTN394906 DDJ394906 DNF394906 DXB394906 EGX394906 EQT394906 FAP394906 FKL394906 FUH394906 GED394906 GNZ394906 GXV394906 HHR394906 HRN394906 IBJ394906 ILF394906 IVB394906 JEX394906 JOT394906 JYP394906 KIL394906 KSH394906 LCD394906 LLZ394906 LVV394906 MFR394906 MPN394906 MZJ394906 NJF394906 NTB394906 OCX394906 OMT394906 OWP394906 PGL394906 PQH394906 QAD394906 QJZ394906 QTV394906 RDR394906 RNN394906 RXJ394906 SHF394906 SRB394906 TAX394906 TKT394906 TUP394906 UEL394906 UOH394906 UYD394906 VHZ394906 VRV394906 WBR394906 WLN394906 WVJ394906 C460443 IX460442 ST460442 ACP460442 AML460442 AWH460442 BGD460442 BPZ460442 BZV460442 CJR460442 CTN460442 DDJ460442 DNF460442 DXB460442 EGX460442 EQT460442 FAP460442 FKL460442 FUH460442 GED460442 GNZ460442 GXV460442 HHR460442 HRN460442 IBJ460442 ILF460442 IVB460442 JEX460442 JOT460442 JYP460442 KIL460442 KSH460442 LCD460442 LLZ460442 LVV460442 MFR460442 MPN460442 MZJ460442 NJF460442 NTB460442 OCX460442 OMT460442 OWP460442 PGL460442 PQH460442 QAD460442 QJZ460442 QTV460442 RDR460442 RNN460442 RXJ460442 SHF460442 SRB460442 TAX460442 TKT460442 TUP460442 UEL460442 UOH460442 UYD460442 VHZ460442 VRV460442 WBR460442 WLN460442 WVJ460442 C525979 IX525978 ST525978 ACP525978 AML525978 AWH525978 BGD525978 BPZ525978 BZV525978 CJR525978 CTN525978 DDJ525978 DNF525978 DXB525978 EGX525978 EQT525978 FAP525978 FKL525978 FUH525978 GED525978 GNZ525978 GXV525978 HHR525978 HRN525978 IBJ525978 ILF525978 IVB525978 JEX525978 JOT525978 JYP525978 KIL525978 KSH525978 LCD525978 LLZ525978 LVV525978 MFR525978 MPN525978 MZJ525978 NJF525978 NTB525978 OCX525978 OMT525978 OWP525978 PGL525978 PQH525978 QAD525978 QJZ525978 QTV525978 RDR525978 RNN525978 RXJ525978 SHF525978 SRB525978 TAX525978 TKT525978 TUP525978 UEL525978 UOH525978 UYD525978 VHZ525978 VRV525978 WBR525978 WLN525978 WVJ525978 C591515 IX591514 ST591514 ACP591514 AML591514 AWH591514 BGD591514 BPZ591514 BZV591514 CJR591514 CTN591514 DDJ591514 DNF591514 DXB591514 EGX591514 EQT591514 FAP591514 FKL591514 FUH591514 GED591514 GNZ591514 GXV591514 HHR591514 HRN591514 IBJ591514 ILF591514 IVB591514 JEX591514 JOT591514 JYP591514 KIL591514 KSH591514 LCD591514 LLZ591514 LVV591514 MFR591514 MPN591514 MZJ591514 NJF591514 NTB591514 OCX591514 OMT591514 OWP591514 PGL591514 PQH591514 QAD591514 QJZ591514 QTV591514 RDR591514 RNN591514 RXJ591514 SHF591514 SRB591514 TAX591514 TKT591514 TUP591514 UEL591514 UOH591514 UYD591514 VHZ591514 VRV591514 WBR591514 WLN591514 WVJ591514 C657051 IX657050 ST657050 ACP657050 AML657050 AWH657050 BGD657050 BPZ657050 BZV657050 CJR657050 CTN657050 DDJ657050 DNF657050 DXB657050 EGX657050 EQT657050 FAP657050 FKL657050 FUH657050 GED657050 GNZ657050 GXV657050 HHR657050 HRN657050 IBJ657050 ILF657050 IVB657050 JEX657050 JOT657050 JYP657050 KIL657050 KSH657050 LCD657050 LLZ657050 LVV657050 MFR657050 MPN657050 MZJ657050 NJF657050 NTB657050 OCX657050 OMT657050 OWP657050 PGL657050 PQH657050 QAD657050 QJZ657050 QTV657050 RDR657050 RNN657050 RXJ657050 SHF657050 SRB657050 TAX657050 TKT657050 TUP657050 UEL657050 UOH657050 UYD657050 VHZ657050 VRV657050 WBR657050 WLN657050 WVJ657050 C722587 IX722586 ST722586 ACP722586 AML722586 AWH722586 BGD722586 BPZ722586 BZV722586 CJR722586 CTN722586 DDJ722586 DNF722586 DXB722586 EGX722586 EQT722586 FAP722586 FKL722586 FUH722586 GED722586 GNZ722586 GXV722586 HHR722586 HRN722586 IBJ722586 ILF722586 IVB722586 JEX722586 JOT722586 JYP722586 KIL722586 KSH722586 LCD722586 LLZ722586 LVV722586 MFR722586 MPN722586 MZJ722586 NJF722586 NTB722586 OCX722586 OMT722586 OWP722586 PGL722586 PQH722586 QAD722586 QJZ722586 QTV722586 RDR722586 RNN722586 RXJ722586 SHF722586 SRB722586 TAX722586 TKT722586 TUP722586 UEL722586 UOH722586 UYD722586 VHZ722586 VRV722586 WBR722586 WLN722586 WVJ722586 C788123 IX788122 ST788122 ACP788122 AML788122 AWH788122 BGD788122 BPZ788122 BZV788122 CJR788122 CTN788122 DDJ788122 DNF788122 DXB788122 EGX788122 EQT788122 FAP788122 FKL788122 FUH788122 GED788122 GNZ788122 GXV788122 HHR788122 HRN788122 IBJ788122 ILF788122 IVB788122 JEX788122 JOT788122 JYP788122 KIL788122 KSH788122 LCD788122 LLZ788122 LVV788122 MFR788122 MPN788122 MZJ788122 NJF788122 NTB788122 OCX788122 OMT788122 OWP788122 PGL788122 PQH788122 QAD788122 QJZ788122 QTV788122 RDR788122 RNN788122 RXJ788122 SHF788122 SRB788122 TAX788122 TKT788122 TUP788122 UEL788122 UOH788122 UYD788122 VHZ788122 VRV788122 WBR788122 WLN788122 WVJ788122 C853659 IX853658 ST853658 ACP853658 AML853658 AWH853658 BGD853658 BPZ853658 BZV853658 CJR853658 CTN853658 DDJ853658 DNF853658 DXB853658 EGX853658 EQT853658 FAP853658 FKL853658 FUH853658 GED853658 GNZ853658 GXV853658 HHR853658 HRN853658 IBJ853658 ILF853658 IVB853658 JEX853658 JOT853658 JYP853658 KIL853658 KSH853658 LCD853658 LLZ853658 LVV853658 MFR853658 MPN853658 MZJ853658 NJF853658 NTB853658 OCX853658 OMT853658 OWP853658 PGL853658 PQH853658 QAD853658 QJZ853658 QTV853658 RDR853658 RNN853658 RXJ853658 SHF853658 SRB853658 TAX853658 TKT853658 TUP853658 UEL853658 UOH853658 UYD853658 VHZ853658 VRV853658 WBR853658 WLN853658 WVJ853658 C919195 IX919194 ST919194 ACP919194 AML919194 AWH919194 BGD919194 BPZ919194 BZV919194 CJR919194 CTN919194 DDJ919194 DNF919194 DXB919194 EGX919194 EQT919194 FAP919194 FKL919194 FUH919194 GED919194 GNZ919194 GXV919194 HHR919194 HRN919194 IBJ919194 ILF919194 IVB919194 JEX919194 JOT919194 JYP919194 KIL919194 KSH919194 LCD919194 LLZ919194 LVV919194 MFR919194 MPN919194 MZJ919194 NJF919194 NTB919194 OCX919194 OMT919194 OWP919194 PGL919194 PQH919194 QAD919194 QJZ919194 QTV919194 RDR919194 RNN919194 RXJ919194 SHF919194 SRB919194 TAX919194 TKT919194 TUP919194 UEL919194 UOH919194 UYD919194 VHZ919194 VRV919194 WBR919194 WLN919194 WVJ919194 C984731 IX984730 ST984730 ACP984730 AML984730 AWH984730 BGD984730 BPZ984730 BZV984730 CJR984730 CTN984730 DDJ984730 DNF984730 DXB984730 EGX984730 EQT984730 FAP984730 FKL984730 FUH984730 GED984730 GNZ984730 GXV984730 HHR984730 HRN984730 IBJ984730 ILF984730 IVB984730 JEX984730 JOT984730 JYP984730 KIL984730 KSH984730 LCD984730 LLZ984730 LVV984730 MFR984730 MPN984730 MZJ984730 NJF984730 NTB984730 OCX984730 OMT984730 OWP984730 PGL984730 PQH984730 QAD984730 QJZ984730 QTV984730 RDR984730 RNN984730 RXJ984730 SHF984730 SRB984730 TAX984730 TKT984730 TUP984730 UEL984730 UOH984730 UYD984730 VHZ984730 VRV984730 WBR984730 WLN984730 WVJ984730 C67230:C67236 IX67229:IX67235 ST67229:ST67235 ACP67229:ACP67235 AML67229:AML67235 AWH67229:AWH67235 BGD67229:BGD67235 BPZ67229:BPZ67235 BZV67229:BZV67235 CJR67229:CJR67235 CTN67229:CTN67235 DDJ67229:DDJ67235 DNF67229:DNF67235 DXB67229:DXB67235 EGX67229:EGX67235 EQT67229:EQT67235 FAP67229:FAP67235 FKL67229:FKL67235 FUH67229:FUH67235 GED67229:GED67235 GNZ67229:GNZ67235 GXV67229:GXV67235 HHR67229:HHR67235 HRN67229:HRN67235 IBJ67229:IBJ67235 ILF67229:ILF67235 IVB67229:IVB67235 JEX67229:JEX67235 JOT67229:JOT67235 JYP67229:JYP67235 KIL67229:KIL67235 KSH67229:KSH67235 LCD67229:LCD67235 LLZ67229:LLZ67235 LVV67229:LVV67235 MFR67229:MFR67235 MPN67229:MPN67235 MZJ67229:MZJ67235 NJF67229:NJF67235 NTB67229:NTB67235 OCX67229:OCX67235 OMT67229:OMT67235 OWP67229:OWP67235 PGL67229:PGL67235 PQH67229:PQH67235 QAD67229:QAD67235 QJZ67229:QJZ67235 QTV67229:QTV67235 RDR67229:RDR67235 RNN67229:RNN67235 RXJ67229:RXJ67235 SHF67229:SHF67235 SRB67229:SRB67235 TAX67229:TAX67235 TKT67229:TKT67235 TUP67229:TUP67235 UEL67229:UEL67235 UOH67229:UOH67235 UYD67229:UYD67235 VHZ67229:VHZ67235 VRV67229:VRV67235 WBR67229:WBR67235 WLN67229:WLN67235 WVJ67229:WVJ67235 C132766:C132772 IX132765:IX132771 ST132765:ST132771 ACP132765:ACP132771 AML132765:AML132771 AWH132765:AWH132771 BGD132765:BGD132771 BPZ132765:BPZ132771 BZV132765:BZV132771 CJR132765:CJR132771 CTN132765:CTN132771 DDJ132765:DDJ132771 DNF132765:DNF132771 DXB132765:DXB132771 EGX132765:EGX132771 EQT132765:EQT132771 FAP132765:FAP132771 FKL132765:FKL132771 FUH132765:FUH132771 GED132765:GED132771 GNZ132765:GNZ132771 GXV132765:GXV132771 HHR132765:HHR132771 HRN132765:HRN132771 IBJ132765:IBJ132771 ILF132765:ILF132771 IVB132765:IVB132771 JEX132765:JEX132771 JOT132765:JOT132771 JYP132765:JYP132771 KIL132765:KIL132771 KSH132765:KSH132771 LCD132765:LCD132771 LLZ132765:LLZ132771 LVV132765:LVV132771 MFR132765:MFR132771 MPN132765:MPN132771 MZJ132765:MZJ132771 NJF132765:NJF132771 NTB132765:NTB132771 OCX132765:OCX132771 OMT132765:OMT132771 OWP132765:OWP132771 PGL132765:PGL132771 PQH132765:PQH132771 QAD132765:QAD132771 QJZ132765:QJZ132771 QTV132765:QTV132771 RDR132765:RDR132771 RNN132765:RNN132771 RXJ132765:RXJ132771 SHF132765:SHF132771 SRB132765:SRB132771 TAX132765:TAX132771 TKT132765:TKT132771 TUP132765:TUP132771 UEL132765:UEL132771 UOH132765:UOH132771 UYD132765:UYD132771 VHZ132765:VHZ132771 VRV132765:VRV132771 WBR132765:WBR132771 WLN132765:WLN132771 WVJ132765:WVJ132771 C198302:C198308 IX198301:IX198307 ST198301:ST198307 ACP198301:ACP198307 AML198301:AML198307 AWH198301:AWH198307 BGD198301:BGD198307 BPZ198301:BPZ198307 BZV198301:BZV198307 CJR198301:CJR198307 CTN198301:CTN198307 DDJ198301:DDJ198307 DNF198301:DNF198307 DXB198301:DXB198307 EGX198301:EGX198307 EQT198301:EQT198307 FAP198301:FAP198307 FKL198301:FKL198307 FUH198301:FUH198307 GED198301:GED198307 GNZ198301:GNZ198307 GXV198301:GXV198307 HHR198301:HHR198307 HRN198301:HRN198307 IBJ198301:IBJ198307 ILF198301:ILF198307 IVB198301:IVB198307 JEX198301:JEX198307 JOT198301:JOT198307 JYP198301:JYP198307 KIL198301:KIL198307 KSH198301:KSH198307 LCD198301:LCD198307 LLZ198301:LLZ198307 LVV198301:LVV198307 MFR198301:MFR198307 MPN198301:MPN198307 MZJ198301:MZJ198307 NJF198301:NJF198307 NTB198301:NTB198307 OCX198301:OCX198307 OMT198301:OMT198307 OWP198301:OWP198307 PGL198301:PGL198307 PQH198301:PQH198307 QAD198301:QAD198307 QJZ198301:QJZ198307 QTV198301:QTV198307 RDR198301:RDR198307 RNN198301:RNN198307 RXJ198301:RXJ198307 SHF198301:SHF198307 SRB198301:SRB198307 TAX198301:TAX198307 TKT198301:TKT198307 TUP198301:TUP198307 UEL198301:UEL198307 UOH198301:UOH198307 UYD198301:UYD198307 VHZ198301:VHZ198307 VRV198301:VRV198307 WBR198301:WBR198307 WLN198301:WLN198307 WVJ198301:WVJ198307 C263838:C263844 IX263837:IX263843 ST263837:ST263843 ACP263837:ACP263843 AML263837:AML263843 AWH263837:AWH263843 BGD263837:BGD263843 BPZ263837:BPZ263843 BZV263837:BZV263843 CJR263837:CJR263843 CTN263837:CTN263843 DDJ263837:DDJ263843 DNF263837:DNF263843 DXB263837:DXB263843 EGX263837:EGX263843 EQT263837:EQT263843 FAP263837:FAP263843 FKL263837:FKL263843 FUH263837:FUH263843 GED263837:GED263843 GNZ263837:GNZ263843 GXV263837:GXV263843 HHR263837:HHR263843 HRN263837:HRN263843 IBJ263837:IBJ263843 ILF263837:ILF263843 IVB263837:IVB263843 JEX263837:JEX263843 JOT263837:JOT263843 JYP263837:JYP263843 KIL263837:KIL263843 KSH263837:KSH263843 LCD263837:LCD263843 LLZ263837:LLZ263843 LVV263837:LVV263843 MFR263837:MFR263843 MPN263837:MPN263843 MZJ263837:MZJ263843 NJF263837:NJF263843 NTB263837:NTB263843 OCX263837:OCX263843 OMT263837:OMT263843 OWP263837:OWP263843 PGL263837:PGL263843 PQH263837:PQH263843 QAD263837:QAD263843 QJZ263837:QJZ263843 QTV263837:QTV263843 RDR263837:RDR263843 RNN263837:RNN263843 RXJ263837:RXJ263843 SHF263837:SHF263843 SRB263837:SRB263843 TAX263837:TAX263843 TKT263837:TKT263843 TUP263837:TUP263843 UEL263837:UEL263843 UOH263837:UOH263843 UYD263837:UYD263843 VHZ263837:VHZ263843 VRV263837:VRV263843 WBR263837:WBR263843 WLN263837:WLN263843 WVJ263837:WVJ263843 C329374:C329380 IX329373:IX329379 ST329373:ST329379 ACP329373:ACP329379 AML329373:AML329379 AWH329373:AWH329379 BGD329373:BGD329379 BPZ329373:BPZ329379 BZV329373:BZV329379 CJR329373:CJR329379 CTN329373:CTN329379 DDJ329373:DDJ329379 DNF329373:DNF329379 DXB329373:DXB329379 EGX329373:EGX329379 EQT329373:EQT329379 FAP329373:FAP329379 FKL329373:FKL329379 FUH329373:FUH329379 GED329373:GED329379 GNZ329373:GNZ329379 GXV329373:GXV329379 HHR329373:HHR329379 HRN329373:HRN329379 IBJ329373:IBJ329379 ILF329373:ILF329379 IVB329373:IVB329379 JEX329373:JEX329379 JOT329373:JOT329379 JYP329373:JYP329379 KIL329373:KIL329379 KSH329373:KSH329379 LCD329373:LCD329379 LLZ329373:LLZ329379 LVV329373:LVV329379 MFR329373:MFR329379 MPN329373:MPN329379 MZJ329373:MZJ329379 NJF329373:NJF329379 NTB329373:NTB329379 OCX329373:OCX329379 OMT329373:OMT329379 OWP329373:OWP329379 PGL329373:PGL329379 PQH329373:PQH329379 QAD329373:QAD329379 QJZ329373:QJZ329379 QTV329373:QTV329379 RDR329373:RDR329379 RNN329373:RNN329379 RXJ329373:RXJ329379 SHF329373:SHF329379 SRB329373:SRB329379 TAX329373:TAX329379 TKT329373:TKT329379 TUP329373:TUP329379 UEL329373:UEL329379 UOH329373:UOH329379 UYD329373:UYD329379 VHZ329373:VHZ329379 VRV329373:VRV329379 WBR329373:WBR329379 WLN329373:WLN329379 WVJ329373:WVJ329379 C394910:C394916 IX394909:IX394915 ST394909:ST394915 ACP394909:ACP394915 AML394909:AML394915 AWH394909:AWH394915 BGD394909:BGD394915 BPZ394909:BPZ394915 BZV394909:BZV394915 CJR394909:CJR394915 CTN394909:CTN394915 DDJ394909:DDJ394915 DNF394909:DNF394915 DXB394909:DXB394915 EGX394909:EGX394915 EQT394909:EQT394915 FAP394909:FAP394915 FKL394909:FKL394915 FUH394909:FUH394915 GED394909:GED394915 GNZ394909:GNZ394915 GXV394909:GXV394915 HHR394909:HHR394915 HRN394909:HRN394915 IBJ394909:IBJ394915 ILF394909:ILF394915 IVB394909:IVB394915 JEX394909:JEX394915 JOT394909:JOT394915 JYP394909:JYP394915 KIL394909:KIL394915 KSH394909:KSH394915 LCD394909:LCD394915 LLZ394909:LLZ394915 LVV394909:LVV394915 MFR394909:MFR394915 MPN394909:MPN394915 MZJ394909:MZJ394915 NJF394909:NJF394915 NTB394909:NTB394915 OCX394909:OCX394915 OMT394909:OMT394915 OWP394909:OWP394915 PGL394909:PGL394915 PQH394909:PQH394915 QAD394909:QAD394915 QJZ394909:QJZ394915 QTV394909:QTV394915 RDR394909:RDR394915 RNN394909:RNN394915 RXJ394909:RXJ394915 SHF394909:SHF394915 SRB394909:SRB394915 TAX394909:TAX394915 TKT394909:TKT394915 TUP394909:TUP394915 UEL394909:UEL394915 UOH394909:UOH394915 UYD394909:UYD394915 VHZ394909:VHZ394915 VRV394909:VRV394915 WBR394909:WBR394915 WLN394909:WLN394915 WVJ394909:WVJ394915 C460446:C460452 IX460445:IX460451 ST460445:ST460451 ACP460445:ACP460451 AML460445:AML460451 AWH460445:AWH460451 BGD460445:BGD460451 BPZ460445:BPZ460451 BZV460445:BZV460451 CJR460445:CJR460451 CTN460445:CTN460451 DDJ460445:DDJ460451 DNF460445:DNF460451 DXB460445:DXB460451 EGX460445:EGX460451 EQT460445:EQT460451 FAP460445:FAP460451 FKL460445:FKL460451 FUH460445:FUH460451 GED460445:GED460451 GNZ460445:GNZ460451 GXV460445:GXV460451 HHR460445:HHR460451 HRN460445:HRN460451 IBJ460445:IBJ460451 ILF460445:ILF460451 IVB460445:IVB460451 JEX460445:JEX460451 JOT460445:JOT460451 JYP460445:JYP460451 KIL460445:KIL460451 KSH460445:KSH460451 LCD460445:LCD460451 LLZ460445:LLZ460451 LVV460445:LVV460451 MFR460445:MFR460451 MPN460445:MPN460451 MZJ460445:MZJ460451 NJF460445:NJF460451 NTB460445:NTB460451 OCX460445:OCX460451 OMT460445:OMT460451 OWP460445:OWP460451 PGL460445:PGL460451 PQH460445:PQH460451 QAD460445:QAD460451 QJZ460445:QJZ460451 QTV460445:QTV460451 RDR460445:RDR460451 RNN460445:RNN460451 RXJ460445:RXJ460451 SHF460445:SHF460451 SRB460445:SRB460451 TAX460445:TAX460451 TKT460445:TKT460451 TUP460445:TUP460451 UEL460445:UEL460451 UOH460445:UOH460451 UYD460445:UYD460451 VHZ460445:VHZ460451 VRV460445:VRV460451 WBR460445:WBR460451 WLN460445:WLN460451 WVJ460445:WVJ460451 C525982:C525988 IX525981:IX525987 ST525981:ST525987 ACP525981:ACP525987 AML525981:AML525987 AWH525981:AWH525987 BGD525981:BGD525987 BPZ525981:BPZ525987 BZV525981:BZV525987 CJR525981:CJR525987 CTN525981:CTN525987 DDJ525981:DDJ525987 DNF525981:DNF525987 DXB525981:DXB525987 EGX525981:EGX525987 EQT525981:EQT525987 FAP525981:FAP525987 FKL525981:FKL525987 FUH525981:FUH525987 GED525981:GED525987 GNZ525981:GNZ525987 GXV525981:GXV525987 HHR525981:HHR525987 HRN525981:HRN525987 IBJ525981:IBJ525987 ILF525981:ILF525987 IVB525981:IVB525987 JEX525981:JEX525987 JOT525981:JOT525987 JYP525981:JYP525987 KIL525981:KIL525987 KSH525981:KSH525987 LCD525981:LCD525987 LLZ525981:LLZ525987 LVV525981:LVV525987 MFR525981:MFR525987 MPN525981:MPN525987 MZJ525981:MZJ525987 NJF525981:NJF525987 NTB525981:NTB525987 OCX525981:OCX525987 OMT525981:OMT525987 OWP525981:OWP525987 PGL525981:PGL525987 PQH525981:PQH525987 QAD525981:QAD525987 QJZ525981:QJZ525987 QTV525981:QTV525987 RDR525981:RDR525987 RNN525981:RNN525987 RXJ525981:RXJ525987 SHF525981:SHF525987 SRB525981:SRB525987 TAX525981:TAX525987 TKT525981:TKT525987 TUP525981:TUP525987 UEL525981:UEL525987 UOH525981:UOH525987 UYD525981:UYD525987 VHZ525981:VHZ525987 VRV525981:VRV525987 WBR525981:WBR525987 WLN525981:WLN525987 WVJ525981:WVJ525987 C591518:C591524 IX591517:IX591523 ST591517:ST591523 ACP591517:ACP591523 AML591517:AML591523 AWH591517:AWH591523 BGD591517:BGD591523 BPZ591517:BPZ591523 BZV591517:BZV591523 CJR591517:CJR591523 CTN591517:CTN591523 DDJ591517:DDJ591523 DNF591517:DNF591523 DXB591517:DXB591523 EGX591517:EGX591523 EQT591517:EQT591523 FAP591517:FAP591523 FKL591517:FKL591523 FUH591517:FUH591523 GED591517:GED591523 GNZ591517:GNZ591523 GXV591517:GXV591523 HHR591517:HHR591523 HRN591517:HRN591523 IBJ591517:IBJ591523 ILF591517:ILF591523 IVB591517:IVB591523 JEX591517:JEX591523 JOT591517:JOT591523 JYP591517:JYP591523 KIL591517:KIL591523 KSH591517:KSH591523 LCD591517:LCD591523 LLZ591517:LLZ591523 LVV591517:LVV591523 MFR591517:MFR591523 MPN591517:MPN591523 MZJ591517:MZJ591523 NJF591517:NJF591523 NTB591517:NTB591523 OCX591517:OCX591523 OMT591517:OMT591523 OWP591517:OWP591523 PGL591517:PGL591523 PQH591517:PQH591523 QAD591517:QAD591523 QJZ591517:QJZ591523 QTV591517:QTV591523 RDR591517:RDR591523 RNN591517:RNN591523 RXJ591517:RXJ591523 SHF591517:SHF591523 SRB591517:SRB591523 TAX591517:TAX591523 TKT591517:TKT591523 TUP591517:TUP591523 UEL591517:UEL591523 UOH591517:UOH591523 UYD591517:UYD591523 VHZ591517:VHZ591523 VRV591517:VRV591523 WBR591517:WBR591523 WLN591517:WLN591523 WVJ591517:WVJ591523 C657054:C657060 IX657053:IX657059 ST657053:ST657059 ACP657053:ACP657059 AML657053:AML657059 AWH657053:AWH657059 BGD657053:BGD657059 BPZ657053:BPZ657059 BZV657053:BZV657059 CJR657053:CJR657059 CTN657053:CTN657059 DDJ657053:DDJ657059 DNF657053:DNF657059 DXB657053:DXB657059 EGX657053:EGX657059 EQT657053:EQT657059 FAP657053:FAP657059 FKL657053:FKL657059 FUH657053:FUH657059 GED657053:GED657059 GNZ657053:GNZ657059 GXV657053:GXV657059 HHR657053:HHR657059 HRN657053:HRN657059 IBJ657053:IBJ657059 ILF657053:ILF657059 IVB657053:IVB657059 JEX657053:JEX657059 JOT657053:JOT657059 JYP657053:JYP657059 KIL657053:KIL657059 KSH657053:KSH657059 LCD657053:LCD657059 LLZ657053:LLZ657059 LVV657053:LVV657059 MFR657053:MFR657059 MPN657053:MPN657059 MZJ657053:MZJ657059 NJF657053:NJF657059 NTB657053:NTB657059 OCX657053:OCX657059 OMT657053:OMT657059 OWP657053:OWP657059 PGL657053:PGL657059 PQH657053:PQH657059 QAD657053:QAD657059 QJZ657053:QJZ657059 QTV657053:QTV657059 RDR657053:RDR657059 RNN657053:RNN657059 RXJ657053:RXJ657059 SHF657053:SHF657059 SRB657053:SRB657059 TAX657053:TAX657059 TKT657053:TKT657059 TUP657053:TUP657059 UEL657053:UEL657059 UOH657053:UOH657059 UYD657053:UYD657059 VHZ657053:VHZ657059 VRV657053:VRV657059 WBR657053:WBR657059 WLN657053:WLN657059 WVJ657053:WVJ657059 C722590:C722596 IX722589:IX722595 ST722589:ST722595 ACP722589:ACP722595 AML722589:AML722595 AWH722589:AWH722595 BGD722589:BGD722595 BPZ722589:BPZ722595 BZV722589:BZV722595 CJR722589:CJR722595 CTN722589:CTN722595 DDJ722589:DDJ722595 DNF722589:DNF722595 DXB722589:DXB722595 EGX722589:EGX722595 EQT722589:EQT722595 FAP722589:FAP722595 FKL722589:FKL722595 FUH722589:FUH722595 GED722589:GED722595 GNZ722589:GNZ722595 GXV722589:GXV722595 HHR722589:HHR722595 HRN722589:HRN722595 IBJ722589:IBJ722595 ILF722589:ILF722595 IVB722589:IVB722595 JEX722589:JEX722595 JOT722589:JOT722595 JYP722589:JYP722595 KIL722589:KIL722595 KSH722589:KSH722595 LCD722589:LCD722595 LLZ722589:LLZ722595 LVV722589:LVV722595 MFR722589:MFR722595 MPN722589:MPN722595 MZJ722589:MZJ722595 NJF722589:NJF722595 NTB722589:NTB722595 OCX722589:OCX722595 OMT722589:OMT722595 OWP722589:OWP722595 PGL722589:PGL722595 PQH722589:PQH722595 QAD722589:QAD722595 QJZ722589:QJZ722595 QTV722589:QTV722595 RDR722589:RDR722595 RNN722589:RNN722595 RXJ722589:RXJ722595 SHF722589:SHF722595 SRB722589:SRB722595 TAX722589:TAX722595 TKT722589:TKT722595 TUP722589:TUP722595 UEL722589:UEL722595 UOH722589:UOH722595 UYD722589:UYD722595 VHZ722589:VHZ722595 VRV722589:VRV722595 WBR722589:WBR722595 WLN722589:WLN722595 WVJ722589:WVJ722595 C788126:C788132 IX788125:IX788131 ST788125:ST788131 ACP788125:ACP788131 AML788125:AML788131 AWH788125:AWH788131 BGD788125:BGD788131 BPZ788125:BPZ788131 BZV788125:BZV788131 CJR788125:CJR788131 CTN788125:CTN788131 DDJ788125:DDJ788131 DNF788125:DNF788131 DXB788125:DXB788131 EGX788125:EGX788131 EQT788125:EQT788131 FAP788125:FAP788131 FKL788125:FKL788131 FUH788125:FUH788131 GED788125:GED788131 GNZ788125:GNZ788131 GXV788125:GXV788131 HHR788125:HHR788131 HRN788125:HRN788131 IBJ788125:IBJ788131 ILF788125:ILF788131 IVB788125:IVB788131 JEX788125:JEX788131 JOT788125:JOT788131 JYP788125:JYP788131 KIL788125:KIL788131 KSH788125:KSH788131 LCD788125:LCD788131 LLZ788125:LLZ788131 LVV788125:LVV788131 MFR788125:MFR788131 MPN788125:MPN788131 MZJ788125:MZJ788131 NJF788125:NJF788131 NTB788125:NTB788131 OCX788125:OCX788131 OMT788125:OMT788131 OWP788125:OWP788131 PGL788125:PGL788131 PQH788125:PQH788131 QAD788125:QAD788131 QJZ788125:QJZ788131 QTV788125:QTV788131 RDR788125:RDR788131 RNN788125:RNN788131 RXJ788125:RXJ788131 SHF788125:SHF788131 SRB788125:SRB788131 TAX788125:TAX788131 TKT788125:TKT788131 TUP788125:TUP788131 UEL788125:UEL788131 UOH788125:UOH788131 UYD788125:UYD788131 VHZ788125:VHZ788131 VRV788125:VRV788131 WBR788125:WBR788131 WLN788125:WLN788131 WVJ788125:WVJ788131 C853662:C853668 IX853661:IX853667 ST853661:ST853667 ACP853661:ACP853667 AML853661:AML853667 AWH853661:AWH853667 BGD853661:BGD853667 BPZ853661:BPZ853667 BZV853661:BZV853667 CJR853661:CJR853667 CTN853661:CTN853667 DDJ853661:DDJ853667 DNF853661:DNF853667 DXB853661:DXB853667 EGX853661:EGX853667 EQT853661:EQT853667 FAP853661:FAP853667 FKL853661:FKL853667 FUH853661:FUH853667 GED853661:GED853667 GNZ853661:GNZ853667 GXV853661:GXV853667 HHR853661:HHR853667 HRN853661:HRN853667 IBJ853661:IBJ853667 ILF853661:ILF853667 IVB853661:IVB853667 JEX853661:JEX853667 JOT853661:JOT853667 JYP853661:JYP853667 KIL853661:KIL853667 KSH853661:KSH853667 LCD853661:LCD853667 LLZ853661:LLZ853667 LVV853661:LVV853667 MFR853661:MFR853667 MPN853661:MPN853667 MZJ853661:MZJ853667 NJF853661:NJF853667 NTB853661:NTB853667 OCX853661:OCX853667 OMT853661:OMT853667 OWP853661:OWP853667 PGL853661:PGL853667 PQH853661:PQH853667 QAD853661:QAD853667 QJZ853661:QJZ853667 QTV853661:QTV853667 RDR853661:RDR853667 RNN853661:RNN853667 RXJ853661:RXJ853667 SHF853661:SHF853667 SRB853661:SRB853667 TAX853661:TAX853667 TKT853661:TKT853667 TUP853661:TUP853667 UEL853661:UEL853667 UOH853661:UOH853667 UYD853661:UYD853667 VHZ853661:VHZ853667 VRV853661:VRV853667 WBR853661:WBR853667 WLN853661:WLN853667 WVJ853661:WVJ853667 C919198:C919204 IX919197:IX919203 ST919197:ST919203 ACP919197:ACP919203 AML919197:AML919203 AWH919197:AWH919203 BGD919197:BGD919203 BPZ919197:BPZ919203 BZV919197:BZV919203 CJR919197:CJR919203 CTN919197:CTN919203 DDJ919197:DDJ919203 DNF919197:DNF919203 DXB919197:DXB919203 EGX919197:EGX919203 EQT919197:EQT919203 FAP919197:FAP919203 FKL919197:FKL919203 FUH919197:FUH919203 GED919197:GED919203 GNZ919197:GNZ919203 GXV919197:GXV919203 HHR919197:HHR919203 HRN919197:HRN919203 IBJ919197:IBJ919203 ILF919197:ILF919203 IVB919197:IVB919203 JEX919197:JEX919203 JOT919197:JOT919203 JYP919197:JYP919203 KIL919197:KIL919203 KSH919197:KSH919203 LCD919197:LCD919203 LLZ919197:LLZ919203 LVV919197:LVV919203 MFR919197:MFR919203 MPN919197:MPN919203 MZJ919197:MZJ919203 NJF919197:NJF919203 NTB919197:NTB919203 OCX919197:OCX919203 OMT919197:OMT919203 OWP919197:OWP919203 PGL919197:PGL919203 PQH919197:PQH919203 QAD919197:QAD919203 QJZ919197:QJZ919203 QTV919197:QTV919203 RDR919197:RDR919203 RNN919197:RNN919203 RXJ919197:RXJ919203 SHF919197:SHF919203 SRB919197:SRB919203 TAX919197:TAX919203 TKT919197:TKT919203 TUP919197:TUP919203 UEL919197:UEL919203 UOH919197:UOH919203 UYD919197:UYD919203 VHZ919197:VHZ919203 VRV919197:VRV919203 WBR919197:WBR919203 WLN919197:WLN919203 WVJ919197:WVJ919203 C984734:C984740 IX984733:IX984739 ST984733:ST984739 ACP984733:ACP984739 AML984733:AML984739 AWH984733:AWH984739 BGD984733:BGD984739 BPZ984733:BPZ984739 BZV984733:BZV984739 CJR984733:CJR984739 CTN984733:CTN984739 DDJ984733:DDJ984739 DNF984733:DNF984739 DXB984733:DXB984739 EGX984733:EGX984739 EQT984733:EQT984739 FAP984733:FAP984739 FKL984733:FKL984739 FUH984733:FUH984739 GED984733:GED984739 GNZ984733:GNZ984739 GXV984733:GXV984739 HHR984733:HHR984739 HRN984733:HRN984739 IBJ984733:IBJ984739 ILF984733:ILF984739 IVB984733:IVB984739 JEX984733:JEX984739 JOT984733:JOT984739 JYP984733:JYP984739 KIL984733:KIL984739 KSH984733:KSH984739 LCD984733:LCD984739 LLZ984733:LLZ984739 LVV984733:LVV984739 MFR984733:MFR984739 MPN984733:MPN984739 MZJ984733:MZJ984739 NJF984733:NJF984739 NTB984733:NTB984739 OCX984733:OCX984739 OMT984733:OMT984739 OWP984733:OWP984739 PGL984733:PGL984739 PQH984733:PQH984739 QAD984733:QAD984739 QJZ984733:QJZ984739 QTV984733:QTV984739 RDR984733:RDR984739 RNN984733:RNN984739 RXJ984733:RXJ984739 SHF984733:SHF984739 SRB984733:SRB984739 TAX984733:TAX984739 TKT984733:TKT984739 TUP984733:TUP984739 UEL984733:UEL984739 UOH984733:UOH984739 UYD984733:UYD984739 VHZ984733:VHZ984739 VRV984733:VRV984739 WBR984733:WBR984739 WLN984733:WLN984739 WVJ984733:WVJ984739 C67243:C67246 IX67242:IX67245 ST67242:ST67245 ACP67242:ACP67245 AML67242:AML67245 AWH67242:AWH67245 BGD67242:BGD67245 BPZ67242:BPZ67245 BZV67242:BZV67245 CJR67242:CJR67245 CTN67242:CTN67245 DDJ67242:DDJ67245 DNF67242:DNF67245 DXB67242:DXB67245 EGX67242:EGX67245 EQT67242:EQT67245 FAP67242:FAP67245 FKL67242:FKL67245 FUH67242:FUH67245 GED67242:GED67245 GNZ67242:GNZ67245 GXV67242:GXV67245 HHR67242:HHR67245 HRN67242:HRN67245 IBJ67242:IBJ67245 ILF67242:ILF67245 IVB67242:IVB67245 JEX67242:JEX67245 JOT67242:JOT67245 JYP67242:JYP67245 KIL67242:KIL67245 KSH67242:KSH67245 LCD67242:LCD67245 LLZ67242:LLZ67245 LVV67242:LVV67245 MFR67242:MFR67245 MPN67242:MPN67245 MZJ67242:MZJ67245 NJF67242:NJF67245 NTB67242:NTB67245 OCX67242:OCX67245 OMT67242:OMT67245 OWP67242:OWP67245 PGL67242:PGL67245 PQH67242:PQH67245 QAD67242:QAD67245 QJZ67242:QJZ67245 QTV67242:QTV67245 RDR67242:RDR67245 RNN67242:RNN67245 RXJ67242:RXJ67245 SHF67242:SHF67245 SRB67242:SRB67245 TAX67242:TAX67245 TKT67242:TKT67245 TUP67242:TUP67245 UEL67242:UEL67245 UOH67242:UOH67245 UYD67242:UYD67245 VHZ67242:VHZ67245 VRV67242:VRV67245 WBR67242:WBR67245 WLN67242:WLN67245 WVJ67242:WVJ67245 C132779:C132782 IX132778:IX132781 ST132778:ST132781 ACP132778:ACP132781 AML132778:AML132781 AWH132778:AWH132781 BGD132778:BGD132781 BPZ132778:BPZ132781 BZV132778:BZV132781 CJR132778:CJR132781 CTN132778:CTN132781 DDJ132778:DDJ132781 DNF132778:DNF132781 DXB132778:DXB132781 EGX132778:EGX132781 EQT132778:EQT132781 FAP132778:FAP132781 FKL132778:FKL132781 FUH132778:FUH132781 GED132778:GED132781 GNZ132778:GNZ132781 GXV132778:GXV132781 HHR132778:HHR132781 HRN132778:HRN132781 IBJ132778:IBJ132781 ILF132778:ILF132781 IVB132778:IVB132781 JEX132778:JEX132781 JOT132778:JOT132781 JYP132778:JYP132781 KIL132778:KIL132781 KSH132778:KSH132781 LCD132778:LCD132781 LLZ132778:LLZ132781 LVV132778:LVV132781 MFR132778:MFR132781 MPN132778:MPN132781 MZJ132778:MZJ132781 NJF132778:NJF132781 NTB132778:NTB132781 OCX132778:OCX132781 OMT132778:OMT132781 OWP132778:OWP132781 PGL132778:PGL132781 PQH132778:PQH132781 QAD132778:QAD132781 QJZ132778:QJZ132781 QTV132778:QTV132781 RDR132778:RDR132781 RNN132778:RNN132781 RXJ132778:RXJ132781 SHF132778:SHF132781 SRB132778:SRB132781 TAX132778:TAX132781 TKT132778:TKT132781 TUP132778:TUP132781 UEL132778:UEL132781 UOH132778:UOH132781 UYD132778:UYD132781 VHZ132778:VHZ132781 VRV132778:VRV132781 WBR132778:WBR132781 WLN132778:WLN132781 WVJ132778:WVJ132781 C198315:C198318 IX198314:IX198317 ST198314:ST198317 ACP198314:ACP198317 AML198314:AML198317 AWH198314:AWH198317 BGD198314:BGD198317 BPZ198314:BPZ198317 BZV198314:BZV198317 CJR198314:CJR198317 CTN198314:CTN198317 DDJ198314:DDJ198317 DNF198314:DNF198317 DXB198314:DXB198317 EGX198314:EGX198317 EQT198314:EQT198317 FAP198314:FAP198317 FKL198314:FKL198317 FUH198314:FUH198317 GED198314:GED198317 GNZ198314:GNZ198317 GXV198314:GXV198317 HHR198314:HHR198317 HRN198314:HRN198317 IBJ198314:IBJ198317 ILF198314:ILF198317 IVB198314:IVB198317 JEX198314:JEX198317 JOT198314:JOT198317 JYP198314:JYP198317 KIL198314:KIL198317 KSH198314:KSH198317 LCD198314:LCD198317 LLZ198314:LLZ198317 LVV198314:LVV198317 MFR198314:MFR198317 MPN198314:MPN198317 MZJ198314:MZJ198317 NJF198314:NJF198317 NTB198314:NTB198317 OCX198314:OCX198317 OMT198314:OMT198317 OWP198314:OWP198317 PGL198314:PGL198317 PQH198314:PQH198317 QAD198314:QAD198317 QJZ198314:QJZ198317 QTV198314:QTV198317 RDR198314:RDR198317 RNN198314:RNN198317 RXJ198314:RXJ198317 SHF198314:SHF198317 SRB198314:SRB198317 TAX198314:TAX198317 TKT198314:TKT198317 TUP198314:TUP198317 UEL198314:UEL198317 UOH198314:UOH198317 UYD198314:UYD198317 VHZ198314:VHZ198317 VRV198314:VRV198317 WBR198314:WBR198317 WLN198314:WLN198317 WVJ198314:WVJ198317 C263851:C263854 IX263850:IX263853 ST263850:ST263853 ACP263850:ACP263853 AML263850:AML263853 AWH263850:AWH263853 BGD263850:BGD263853 BPZ263850:BPZ263853 BZV263850:BZV263853 CJR263850:CJR263853 CTN263850:CTN263853 DDJ263850:DDJ263853 DNF263850:DNF263853 DXB263850:DXB263853 EGX263850:EGX263853 EQT263850:EQT263853 FAP263850:FAP263853 FKL263850:FKL263853 FUH263850:FUH263853 GED263850:GED263853 GNZ263850:GNZ263853 GXV263850:GXV263853 HHR263850:HHR263853 HRN263850:HRN263853 IBJ263850:IBJ263853 ILF263850:ILF263853 IVB263850:IVB263853 JEX263850:JEX263853 JOT263850:JOT263853 JYP263850:JYP263853 KIL263850:KIL263853 KSH263850:KSH263853 LCD263850:LCD263853 LLZ263850:LLZ263853 LVV263850:LVV263853 MFR263850:MFR263853 MPN263850:MPN263853 MZJ263850:MZJ263853 NJF263850:NJF263853 NTB263850:NTB263853 OCX263850:OCX263853 OMT263850:OMT263853 OWP263850:OWP263853 PGL263850:PGL263853 PQH263850:PQH263853 QAD263850:QAD263853 QJZ263850:QJZ263853 QTV263850:QTV263853 RDR263850:RDR263853 RNN263850:RNN263853 RXJ263850:RXJ263853 SHF263850:SHF263853 SRB263850:SRB263853 TAX263850:TAX263853 TKT263850:TKT263853 TUP263850:TUP263853 UEL263850:UEL263853 UOH263850:UOH263853 UYD263850:UYD263853 VHZ263850:VHZ263853 VRV263850:VRV263853 WBR263850:WBR263853 WLN263850:WLN263853 WVJ263850:WVJ263853 C329387:C329390 IX329386:IX329389 ST329386:ST329389 ACP329386:ACP329389 AML329386:AML329389 AWH329386:AWH329389 BGD329386:BGD329389 BPZ329386:BPZ329389 BZV329386:BZV329389 CJR329386:CJR329389 CTN329386:CTN329389 DDJ329386:DDJ329389 DNF329386:DNF329389 DXB329386:DXB329389 EGX329386:EGX329389 EQT329386:EQT329389 FAP329386:FAP329389 FKL329386:FKL329389 FUH329386:FUH329389 GED329386:GED329389 GNZ329386:GNZ329389 GXV329386:GXV329389 HHR329386:HHR329389 HRN329386:HRN329389 IBJ329386:IBJ329389 ILF329386:ILF329389 IVB329386:IVB329389 JEX329386:JEX329389 JOT329386:JOT329389 JYP329386:JYP329389 KIL329386:KIL329389 KSH329386:KSH329389 LCD329386:LCD329389 LLZ329386:LLZ329389 LVV329386:LVV329389 MFR329386:MFR329389 MPN329386:MPN329389 MZJ329386:MZJ329389 NJF329386:NJF329389 NTB329386:NTB329389 OCX329386:OCX329389 OMT329386:OMT329389 OWP329386:OWP329389 PGL329386:PGL329389 PQH329386:PQH329389 QAD329386:QAD329389 QJZ329386:QJZ329389 QTV329386:QTV329389 RDR329386:RDR329389 RNN329386:RNN329389 RXJ329386:RXJ329389 SHF329386:SHF329389 SRB329386:SRB329389 TAX329386:TAX329389 TKT329386:TKT329389 TUP329386:TUP329389 UEL329386:UEL329389 UOH329386:UOH329389 UYD329386:UYD329389 VHZ329386:VHZ329389 VRV329386:VRV329389 WBR329386:WBR329389 WLN329386:WLN329389 WVJ329386:WVJ329389 C394923:C394926 IX394922:IX394925 ST394922:ST394925 ACP394922:ACP394925 AML394922:AML394925 AWH394922:AWH394925 BGD394922:BGD394925 BPZ394922:BPZ394925 BZV394922:BZV394925 CJR394922:CJR394925 CTN394922:CTN394925 DDJ394922:DDJ394925 DNF394922:DNF394925 DXB394922:DXB394925 EGX394922:EGX394925 EQT394922:EQT394925 FAP394922:FAP394925 FKL394922:FKL394925 FUH394922:FUH394925 GED394922:GED394925 GNZ394922:GNZ394925 GXV394922:GXV394925 HHR394922:HHR394925 HRN394922:HRN394925 IBJ394922:IBJ394925 ILF394922:ILF394925 IVB394922:IVB394925 JEX394922:JEX394925 JOT394922:JOT394925 JYP394922:JYP394925 KIL394922:KIL394925 KSH394922:KSH394925 LCD394922:LCD394925 LLZ394922:LLZ394925 LVV394922:LVV394925 MFR394922:MFR394925 MPN394922:MPN394925 MZJ394922:MZJ394925 NJF394922:NJF394925 NTB394922:NTB394925 OCX394922:OCX394925 OMT394922:OMT394925 OWP394922:OWP394925 PGL394922:PGL394925 PQH394922:PQH394925 QAD394922:QAD394925 QJZ394922:QJZ394925 QTV394922:QTV394925 RDR394922:RDR394925 RNN394922:RNN394925 RXJ394922:RXJ394925 SHF394922:SHF394925 SRB394922:SRB394925 TAX394922:TAX394925 TKT394922:TKT394925 TUP394922:TUP394925 UEL394922:UEL394925 UOH394922:UOH394925 UYD394922:UYD394925 VHZ394922:VHZ394925 VRV394922:VRV394925 WBR394922:WBR394925 WLN394922:WLN394925 WVJ394922:WVJ394925 C460459:C460462 IX460458:IX460461 ST460458:ST460461 ACP460458:ACP460461 AML460458:AML460461 AWH460458:AWH460461 BGD460458:BGD460461 BPZ460458:BPZ460461 BZV460458:BZV460461 CJR460458:CJR460461 CTN460458:CTN460461 DDJ460458:DDJ460461 DNF460458:DNF460461 DXB460458:DXB460461 EGX460458:EGX460461 EQT460458:EQT460461 FAP460458:FAP460461 FKL460458:FKL460461 FUH460458:FUH460461 GED460458:GED460461 GNZ460458:GNZ460461 GXV460458:GXV460461 HHR460458:HHR460461 HRN460458:HRN460461 IBJ460458:IBJ460461 ILF460458:ILF460461 IVB460458:IVB460461 JEX460458:JEX460461 JOT460458:JOT460461 JYP460458:JYP460461 KIL460458:KIL460461 KSH460458:KSH460461 LCD460458:LCD460461 LLZ460458:LLZ460461 LVV460458:LVV460461 MFR460458:MFR460461 MPN460458:MPN460461 MZJ460458:MZJ460461 NJF460458:NJF460461 NTB460458:NTB460461 OCX460458:OCX460461 OMT460458:OMT460461 OWP460458:OWP460461 PGL460458:PGL460461 PQH460458:PQH460461 QAD460458:QAD460461 QJZ460458:QJZ460461 QTV460458:QTV460461 RDR460458:RDR460461 RNN460458:RNN460461 RXJ460458:RXJ460461 SHF460458:SHF460461 SRB460458:SRB460461 TAX460458:TAX460461 TKT460458:TKT460461 TUP460458:TUP460461 UEL460458:UEL460461 UOH460458:UOH460461 UYD460458:UYD460461 VHZ460458:VHZ460461 VRV460458:VRV460461 WBR460458:WBR460461 WLN460458:WLN460461 WVJ460458:WVJ460461 C525995:C525998 IX525994:IX525997 ST525994:ST525997 ACP525994:ACP525997 AML525994:AML525997 AWH525994:AWH525997 BGD525994:BGD525997 BPZ525994:BPZ525997 BZV525994:BZV525997 CJR525994:CJR525997 CTN525994:CTN525997 DDJ525994:DDJ525997 DNF525994:DNF525997 DXB525994:DXB525997 EGX525994:EGX525997 EQT525994:EQT525997 FAP525994:FAP525997 FKL525994:FKL525997 FUH525994:FUH525997 GED525994:GED525997 GNZ525994:GNZ525997 GXV525994:GXV525997 HHR525994:HHR525997 HRN525994:HRN525997 IBJ525994:IBJ525997 ILF525994:ILF525997 IVB525994:IVB525997 JEX525994:JEX525997 JOT525994:JOT525997 JYP525994:JYP525997 KIL525994:KIL525997 KSH525994:KSH525997 LCD525994:LCD525997 LLZ525994:LLZ525997 LVV525994:LVV525997 MFR525994:MFR525997 MPN525994:MPN525997 MZJ525994:MZJ525997 NJF525994:NJF525997 NTB525994:NTB525997 OCX525994:OCX525997 OMT525994:OMT525997 OWP525994:OWP525997 PGL525994:PGL525997 PQH525994:PQH525997 QAD525994:QAD525997 QJZ525994:QJZ525997 QTV525994:QTV525997 RDR525994:RDR525997 RNN525994:RNN525997 RXJ525994:RXJ525997 SHF525994:SHF525997 SRB525994:SRB525997 TAX525994:TAX525997 TKT525994:TKT525997 TUP525994:TUP525997 UEL525994:UEL525997 UOH525994:UOH525997 UYD525994:UYD525997 VHZ525994:VHZ525997 VRV525994:VRV525997 WBR525994:WBR525997 WLN525994:WLN525997 WVJ525994:WVJ525997 C591531:C591534 IX591530:IX591533 ST591530:ST591533 ACP591530:ACP591533 AML591530:AML591533 AWH591530:AWH591533 BGD591530:BGD591533 BPZ591530:BPZ591533 BZV591530:BZV591533 CJR591530:CJR591533 CTN591530:CTN591533 DDJ591530:DDJ591533 DNF591530:DNF591533 DXB591530:DXB591533 EGX591530:EGX591533 EQT591530:EQT591533 FAP591530:FAP591533 FKL591530:FKL591533 FUH591530:FUH591533 GED591530:GED591533 GNZ591530:GNZ591533 GXV591530:GXV591533 HHR591530:HHR591533 HRN591530:HRN591533 IBJ591530:IBJ591533 ILF591530:ILF591533 IVB591530:IVB591533 JEX591530:JEX591533 JOT591530:JOT591533 JYP591530:JYP591533 KIL591530:KIL591533 KSH591530:KSH591533 LCD591530:LCD591533 LLZ591530:LLZ591533 LVV591530:LVV591533 MFR591530:MFR591533 MPN591530:MPN591533 MZJ591530:MZJ591533 NJF591530:NJF591533 NTB591530:NTB591533 OCX591530:OCX591533 OMT591530:OMT591533 OWP591530:OWP591533 PGL591530:PGL591533 PQH591530:PQH591533 QAD591530:QAD591533 QJZ591530:QJZ591533 QTV591530:QTV591533 RDR591530:RDR591533 RNN591530:RNN591533 RXJ591530:RXJ591533 SHF591530:SHF591533 SRB591530:SRB591533 TAX591530:TAX591533 TKT591530:TKT591533 TUP591530:TUP591533 UEL591530:UEL591533 UOH591530:UOH591533 UYD591530:UYD591533 VHZ591530:VHZ591533 VRV591530:VRV591533 WBR591530:WBR591533 WLN591530:WLN591533 WVJ591530:WVJ591533 C657067:C657070 IX657066:IX657069 ST657066:ST657069 ACP657066:ACP657069 AML657066:AML657069 AWH657066:AWH657069 BGD657066:BGD657069 BPZ657066:BPZ657069 BZV657066:BZV657069 CJR657066:CJR657069 CTN657066:CTN657069 DDJ657066:DDJ657069 DNF657066:DNF657069 DXB657066:DXB657069 EGX657066:EGX657069 EQT657066:EQT657069 FAP657066:FAP657069 FKL657066:FKL657069 FUH657066:FUH657069 GED657066:GED657069 GNZ657066:GNZ657069 GXV657066:GXV657069 HHR657066:HHR657069 HRN657066:HRN657069 IBJ657066:IBJ657069 ILF657066:ILF657069 IVB657066:IVB657069 JEX657066:JEX657069 JOT657066:JOT657069 JYP657066:JYP657069 KIL657066:KIL657069 KSH657066:KSH657069 LCD657066:LCD657069 LLZ657066:LLZ657069 LVV657066:LVV657069 MFR657066:MFR657069 MPN657066:MPN657069 MZJ657066:MZJ657069 NJF657066:NJF657069 NTB657066:NTB657069 OCX657066:OCX657069 OMT657066:OMT657069 OWP657066:OWP657069 PGL657066:PGL657069 PQH657066:PQH657069 QAD657066:QAD657069 QJZ657066:QJZ657069 QTV657066:QTV657069 RDR657066:RDR657069 RNN657066:RNN657069 RXJ657066:RXJ657069 SHF657066:SHF657069 SRB657066:SRB657069 TAX657066:TAX657069 TKT657066:TKT657069 TUP657066:TUP657069 UEL657066:UEL657069 UOH657066:UOH657069 UYD657066:UYD657069 VHZ657066:VHZ657069 VRV657066:VRV657069 WBR657066:WBR657069 WLN657066:WLN657069 WVJ657066:WVJ657069 C722603:C722606 IX722602:IX722605 ST722602:ST722605 ACP722602:ACP722605 AML722602:AML722605 AWH722602:AWH722605 BGD722602:BGD722605 BPZ722602:BPZ722605 BZV722602:BZV722605 CJR722602:CJR722605 CTN722602:CTN722605 DDJ722602:DDJ722605 DNF722602:DNF722605 DXB722602:DXB722605 EGX722602:EGX722605 EQT722602:EQT722605 FAP722602:FAP722605 FKL722602:FKL722605 FUH722602:FUH722605 GED722602:GED722605 GNZ722602:GNZ722605 GXV722602:GXV722605 HHR722602:HHR722605 HRN722602:HRN722605 IBJ722602:IBJ722605 ILF722602:ILF722605 IVB722602:IVB722605 JEX722602:JEX722605 JOT722602:JOT722605 JYP722602:JYP722605 KIL722602:KIL722605 KSH722602:KSH722605 LCD722602:LCD722605 LLZ722602:LLZ722605 LVV722602:LVV722605 MFR722602:MFR722605 MPN722602:MPN722605 MZJ722602:MZJ722605 NJF722602:NJF722605 NTB722602:NTB722605 OCX722602:OCX722605 OMT722602:OMT722605 OWP722602:OWP722605 PGL722602:PGL722605 PQH722602:PQH722605 QAD722602:QAD722605 QJZ722602:QJZ722605 QTV722602:QTV722605 RDR722602:RDR722605 RNN722602:RNN722605 RXJ722602:RXJ722605 SHF722602:SHF722605 SRB722602:SRB722605 TAX722602:TAX722605 TKT722602:TKT722605 TUP722602:TUP722605 UEL722602:UEL722605 UOH722602:UOH722605 UYD722602:UYD722605 VHZ722602:VHZ722605 VRV722602:VRV722605 WBR722602:WBR722605 WLN722602:WLN722605 WVJ722602:WVJ722605 C788139:C788142 IX788138:IX788141 ST788138:ST788141 ACP788138:ACP788141 AML788138:AML788141 AWH788138:AWH788141 BGD788138:BGD788141 BPZ788138:BPZ788141 BZV788138:BZV788141 CJR788138:CJR788141 CTN788138:CTN788141 DDJ788138:DDJ788141 DNF788138:DNF788141 DXB788138:DXB788141 EGX788138:EGX788141 EQT788138:EQT788141 FAP788138:FAP788141 FKL788138:FKL788141 FUH788138:FUH788141 GED788138:GED788141 GNZ788138:GNZ788141 GXV788138:GXV788141 HHR788138:HHR788141 HRN788138:HRN788141 IBJ788138:IBJ788141 ILF788138:ILF788141 IVB788138:IVB788141 JEX788138:JEX788141 JOT788138:JOT788141 JYP788138:JYP788141 KIL788138:KIL788141 KSH788138:KSH788141 LCD788138:LCD788141 LLZ788138:LLZ788141 LVV788138:LVV788141 MFR788138:MFR788141 MPN788138:MPN788141 MZJ788138:MZJ788141 NJF788138:NJF788141 NTB788138:NTB788141 OCX788138:OCX788141 OMT788138:OMT788141 OWP788138:OWP788141 PGL788138:PGL788141 PQH788138:PQH788141 QAD788138:QAD788141 QJZ788138:QJZ788141 QTV788138:QTV788141 RDR788138:RDR788141 RNN788138:RNN788141 RXJ788138:RXJ788141 SHF788138:SHF788141 SRB788138:SRB788141 TAX788138:TAX788141 TKT788138:TKT788141 TUP788138:TUP788141 UEL788138:UEL788141 UOH788138:UOH788141 UYD788138:UYD788141 VHZ788138:VHZ788141 VRV788138:VRV788141 WBR788138:WBR788141 WLN788138:WLN788141 WVJ788138:WVJ788141 C853675:C853678 IX853674:IX853677 ST853674:ST853677 ACP853674:ACP853677 AML853674:AML853677 AWH853674:AWH853677 BGD853674:BGD853677 BPZ853674:BPZ853677 BZV853674:BZV853677 CJR853674:CJR853677 CTN853674:CTN853677 DDJ853674:DDJ853677 DNF853674:DNF853677 DXB853674:DXB853677 EGX853674:EGX853677 EQT853674:EQT853677 FAP853674:FAP853677 FKL853674:FKL853677 FUH853674:FUH853677 GED853674:GED853677 GNZ853674:GNZ853677 GXV853674:GXV853677 HHR853674:HHR853677 HRN853674:HRN853677 IBJ853674:IBJ853677 ILF853674:ILF853677 IVB853674:IVB853677 JEX853674:JEX853677 JOT853674:JOT853677 JYP853674:JYP853677 KIL853674:KIL853677 KSH853674:KSH853677 LCD853674:LCD853677 LLZ853674:LLZ853677 LVV853674:LVV853677 MFR853674:MFR853677 MPN853674:MPN853677 MZJ853674:MZJ853677 NJF853674:NJF853677 NTB853674:NTB853677 OCX853674:OCX853677 OMT853674:OMT853677 OWP853674:OWP853677 PGL853674:PGL853677 PQH853674:PQH853677 QAD853674:QAD853677 QJZ853674:QJZ853677 QTV853674:QTV853677 RDR853674:RDR853677 RNN853674:RNN853677 RXJ853674:RXJ853677 SHF853674:SHF853677 SRB853674:SRB853677 TAX853674:TAX853677 TKT853674:TKT853677 TUP853674:TUP853677 UEL853674:UEL853677 UOH853674:UOH853677 UYD853674:UYD853677 VHZ853674:VHZ853677 VRV853674:VRV853677 WBR853674:WBR853677 WLN853674:WLN853677 WVJ853674:WVJ853677 C919211:C919214 IX919210:IX919213 ST919210:ST919213 ACP919210:ACP919213 AML919210:AML919213 AWH919210:AWH919213 BGD919210:BGD919213 BPZ919210:BPZ919213 BZV919210:BZV919213 CJR919210:CJR919213 CTN919210:CTN919213 DDJ919210:DDJ919213 DNF919210:DNF919213 DXB919210:DXB919213 EGX919210:EGX919213 EQT919210:EQT919213 FAP919210:FAP919213 FKL919210:FKL919213 FUH919210:FUH919213 GED919210:GED919213 GNZ919210:GNZ919213 GXV919210:GXV919213 HHR919210:HHR919213 HRN919210:HRN919213 IBJ919210:IBJ919213 ILF919210:ILF919213 IVB919210:IVB919213 JEX919210:JEX919213 JOT919210:JOT919213 JYP919210:JYP919213 KIL919210:KIL919213 KSH919210:KSH919213 LCD919210:LCD919213 LLZ919210:LLZ919213 LVV919210:LVV919213 MFR919210:MFR919213 MPN919210:MPN919213 MZJ919210:MZJ919213 NJF919210:NJF919213 NTB919210:NTB919213 OCX919210:OCX919213 OMT919210:OMT919213 OWP919210:OWP919213 PGL919210:PGL919213 PQH919210:PQH919213 QAD919210:QAD919213 QJZ919210:QJZ919213 QTV919210:QTV919213 RDR919210:RDR919213 RNN919210:RNN919213 RXJ919210:RXJ919213 SHF919210:SHF919213 SRB919210:SRB919213 TAX919210:TAX919213 TKT919210:TKT919213 TUP919210:TUP919213 UEL919210:UEL919213 UOH919210:UOH919213 UYD919210:UYD919213 VHZ919210:VHZ919213 VRV919210:VRV919213 WBR919210:WBR919213 WLN919210:WLN919213 WVJ919210:WVJ919213 C984747:C984750 IX984746:IX984749 ST984746:ST984749 ACP984746:ACP984749 AML984746:AML984749 AWH984746:AWH984749 BGD984746:BGD984749 BPZ984746:BPZ984749 BZV984746:BZV984749 CJR984746:CJR984749 CTN984746:CTN984749 DDJ984746:DDJ984749 DNF984746:DNF984749 DXB984746:DXB984749 EGX984746:EGX984749 EQT984746:EQT984749 FAP984746:FAP984749 FKL984746:FKL984749 FUH984746:FUH984749 GED984746:GED984749 GNZ984746:GNZ984749 GXV984746:GXV984749 HHR984746:HHR984749 HRN984746:HRN984749 IBJ984746:IBJ984749 ILF984746:ILF984749 IVB984746:IVB984749 JEX984746:JEX984749 JOT984746:JOT984749 JYP984746:JYP984749 KIL984746:KIL984749 KSH984746:KSH984749 LCD984746:LCD984749 LLZ984746:LLZ984749 LVV984746:LVV984749 MFR984746:MFR984749 MPN984746:MPN984749 MZJ984746:MZJ984749 NJF984746:NJF984749 NTB984746:NTB984749 OCX984746:OCX984749 OMT984746:OMT984749 OWP984746:OWP984749 PGL984746:PGL984749 PQH984746:PQH984749 QAD984746:QAD984749 QJZ984746:QJZ984749 QTV984746:QTV984749 RDR984746:RDR984749 RNN984746:RNN984749 RXJ984746:RXJ984749 SHF984746:SHF984749 SRB984746:SRB984749 TAX984746:TAX984749 TKT984746:TKT984749 TUP984746:TUP984749 UEL984746:UEL984749 UOH984746:UOH984749 UYD984746:UYD984749 VHZ984746:VHZ984749 VRV984746:VRV984749 WBR984746:WBR984749 WLN984746:WLN984749 WVJ984746:WVJ984749 D67217:D67242 IY67216:IY67241 SU67216:SU67241 ACQ67216:ACQ67241 AMM67216:AMM67241 AWI67216:AWI67241 BGE67216:BGE67241 BQA67216:BQA67241 BZW67216:BZW67241 CJS67216:CJS67241 CTO67216:CTO67241 DDK67216:DDK67241 DNG67216:DNG67241 DXC67216:DXC67241 EGY67216:EGY67241 EQU67216:EQU67241 FAQ67216:FAQ67241 FKM67216:FKM67241 FUI67216:FUI67241 GEE67216:GEE67241 GOA67216:GOA67241 GXW67216:GXW67241 HHS67216:HHS67241 HRO67216:HRO67241 IBK67216:IBK67241 ILG67216:ILG67241 IVC67216:IVC67241 JEY67216:JEY67241 JOU67216:JOU67241 JYQ67216:JYQ67241 KIM67216:KIM67241 KSI67216:KSI67241 LCE67216:LCE67241 LMA67216:LMA67241 LVW67216:LVW67241 MFS67216:MFS67241 MPO67216:MPO67241 MZK67216:MZK67241 NJG67216:NJG67241 NTC67216:NTC67241 OCY67216:OCY67241 OMU67216:OMU67241 OWQ67216:OWQ67241 PGM67216:PGM67241 PQI67216:PQI67241 QAE67216:QAE67241 QKA67216:QKA67241 QTW67216:QTW67241 RDS67216:RDS67241 RNO67216:RNO67241 RXK67216:RXK67241 SHG67216:SHG67241 SRC67216:SRC67241 TAY67216:TAY67241 TKU67216:TKU67241 TUQ67216:TUQ67241 UEM67216:UEM67241 UOI67216:UOI67241 UYE67216:UYE67241 VIA67216:VIA67241 VRW67216:VRW67241 WBS67216:WBS67241 WLO67216:WLO67241 WVK67216:WVK67241 D132753:D132778 IY132752:IY132777 SU132752:SU132777 ACQ132752:ACQ132777 AMM132752:AMM132777 AWI132752:AWI132777 BGE132752:BGE132777 BQA132752:BQA132777 BZW132752:BZW132777 CJS132752:CJS132777 CTO132752:CTO132777 DDK132752:DDK132777 DNG132752:DNG132777 DXC132752:DXC132777 EGY132752:EGY132777 EQU132752:EQU132777 FAQ132752:FAQ132777 FKM132752:FKM132777 FUI132752:FUI132777 GEE132752:GEE132777 GOA132752:GOA132777 GXW132752:GXW132777 HHS132752:HHS132777 HRO132752:HRO132777 IBK132752:IBK132777 ILG132752:ILG132777 IVC132752:IVC132777 JEY132752:JEY132777 JOU132752:JOU132777 JYQ132752:JYQ132777 KIM132752:KIM132777 KSI132752:KSI132777 LCE132752:LCE132777 LMA132752:LMA132777 LVW132752:LVW132777 MFS132752:MFS132777 MPO132752:MPO132777 MZK132752:MZK132777 NJG132752:NJG132777 NTC132752:NTC132777 OCY132752:OCY132777 OMU132752:OMU132777 OWQ132752:OWQ132777 PGM132752:PGM132777 PQI132752:PQI132777 QAE132752:QAE132777 QKA132752:QKA132777 QTW132752:QTW132777 RDS132752:RDS132777 RNO132752:RNO132777 RXK132752:RXK132777 SHG132752:SHG132777 SRC132752:SRC132777 TAY132752:TAY132777 TKU132752:TKU132777 TUQ132752:TUQ132777 UEM132752:UEM132777 UOI132752:UOI132777 UYE132752:UYE132777 VIA132752:VIA132777 VRW132752:VRW132777 WBS132752:WBS132777 WLO132752:WLO132777 WVK132752:WVK132777 D198289:D198314 IY198288:IY198313 SU198288:SU198313 ACQ198288:ACQ198313 AMM198288:AMM198313 AWI198288:AWI198313 BGE198288:BGE198313 BQA198288:BQA198313 BZW198288:BZW198313 CJS198288:CJS198313 CTO198288:CTO198313 DDK198288:DDK198313 DNG198288:DNG198313 DXC198288:DXC198313 EGY198288:EGY198313 EQU198288:EQU198313 FAQ198288:FAQ198313 FKM198288:FKM198313 FUI198288:FUI198313 GEE198288:GEE198313 GOA198288:GOA198313 GXW198288:GXW198313 HHS198288:HHS198313 HRO198288:HRO198313 IBK198288:IBK198313 ILG198288:ILG198313 IVC198288:IVC198313 JEY198288:JEY198313 JOU198288:JOU198313 JYQ198288:JYQ198313 KIM198288:KIM198313 KSI198288:KSI198313 LCE198288:LCE198313 LMA198288:LMA198313 LVW198288:LVW198313 MFS198288:MFS198313 MPO198288:MPO198313 MZK198288:MZK198313 NJG198288:NJG198313 NTC198288:NTC198313 OCY198288:OCY198313 OMU198288:OMU198313 OWQ198288:OWQ198313 PGM198288:PGM198313 PQI198288:PQI198313 QAE198288:QAE198313 QKA198288:QKA198313 QTW198288:QTW198313 RDS198288:RDS198313 RNO198288:RNO198313 RXK198288:RXK198313 SHG198288:SHG198313 SRC198288:SRC198313 TAY198288:TAY198313 TKU198288:TKU198313 TUQ198288:TUQ198313 UEM198288:UEM198313 UOI198288:UOI198313 UYE198288:UYE198313 VIA198288:VIA198313 VRW198288:VRW198313 WBS198288:WBS198313 WLO198288:WLO198313 WVK198288:WVK198313 D263825:D263850 IY263824:IY263849 SU263824:SU263849 ACQ263824:ACQ263849 AMM263824:AMM263849 AWI263824:AWI263849 BGE263824:BGE263849 BQA263824:BQA263849 BZW263824:BZW263849 CJS263824:CJS263849 CTO263824:CTO263849 DDK263824:DDK263849 DNG263824:DNG263849 DXC263824:DXC263849 EGY263824:EGY263849 EQU263824:EQU263849 FAQ263824:FAQ263849 FKM263824:FKM263849 FUI263824:FUI263849 GEE263824:GEE263849 GOA263824:GOA263849 GXW263824:GXW263849 HHS263824:HHS263849 HRO263824:HRO263849 IBK263824:IBK263849 ILG263824:ILG263849 IVC263824:IVC263849 JEY263824:JEY263849 JOU263824:JOU263849 JYQ263824:JYQ263849 KIM263824:KIM263849 KSI263824:KSI263849 LCE263824:LCE263849 LMA263824:LMA263849 LVW263824:LVW263849 MFS263824:MFS263849 MPO263824:MPO263849 MZK263824:MZK263849 NJG263824:NJG263849 NTC263824:NTC263849 OCY263824:OCY263849 OMU263824:OMU263849 OWQ263824:OWQ263849 PGM263824:PGM263849 PQI263824:PQI263849 QAE263824:QAE263849 QKA263824:QKA263849 QTW263824:QTW263849 RDS263824:RDS263849 RNO263824:RNO263849 RXK263824:RXK263849 SHG263824:SHG263849 SRC263824:SRC263849 TAY263824:TAY263849 TKU263824:TKU263849 TUQ263824:TUQ263849 UEM263824:UEM263849 UOI263824:UOI263849 UYE263824:UYE263849 VIA263824:VIA263849 VRW263824:VRW263849 WBS263824:WBS263849 WLO263824:WLO263849 WVK263824:WVK263849 D329361:D329386 IY329360:IY329385 SU329360:SU329385 ACQ329360:ACQ329385 AMM329360:AMM329385 AWI329360:AWI329385 BGE329360:BGE329385 BQA329360:BQA329385 BZW329360:BZW329385 CJS329360:CJS329385 CTO329360:CTO329385 DDK329360:DDK329385 DNG329360:DNG329385 DXC329360:DXC329385 EGY329360:EGY329385 EQU329360:EQU329385 FAQ329360:FAQ329385 FKM329360:FKM329385 FUI329360:FUI329385 GEE329360:GEE329385 GOA329360:GOA329385 GXW329360:GXW329385 HHS329360:HHS329385 HRO329360:HRO329385 IBK329360:IBK329385 ILG329360:ILG329385 IVC329360:IVC329385 JEY329360:JEY329385 JOU329360:JOU329385 JYQ329360:JYQ329385 KIM329360:KIM329385 KSI329360:KSI329385 LCE329360:LCE329385 LMA329360:LMA329385 LVW329360:LVW329385 MFS329360:MFS329385 MPO329360:MPO329385 MZK329360:MZK329385 NJG329360:NJG329385 NTC329360:NTC329385 OCY329360:OCY329385 OMU329360:OMU329385 OWQ329360:OWQ329385 PGM329360:PGM329385 PQI329360:PQI329385 QAE329360:QAE329385 QKA329360:QKA329385 QTW329360:QTW329385 RDS329360:RDS329385 RNO329360:RNO329385 RXK329360:RXK329385 SHG329360:SHG329385 SRC329360:SRC329385 TAY329360:TAY329385 TKU329360:TKU329385 TUQ329360:TUQ329385 UEM329360:UEM329385 UOI329360:UOI329385 UYE329360:UYE329385 VIA329360:VIA329385 VRW329360:VRW329385 WBS329360:WBS329385 WLO329360:WLO329385 WVK329360:WVK329385 D394897:D394922 IY394896:IY394921 SU394896:SU394921 ACQ394896:ACQ394921 AMM394896:AMM394921 AWI394896:AWI394921 BGE394896:BGE394921 BQA394896:BQA394921 BZW394896:BZW394921 CJS394896:CJS394921 CTO394896:CTO394921 DDK394896:DDK394921 DNG394896:DNG394921 DXC394896:DXC394921 EGY394896:EGY394921 EQU394896:EQU394921 FAQ394896:FAQ394921 FKM394896:FKM394921 FUI394896:FUI394921 GEE394896:GEE394921 GOA394896:GOA394921 GXW394896:GXW394921 HHS394896:HHS394921 HRO394896:HRO394921 IBK394896:IBK394921 ILG394896:ILG394921 IVC394896:IVC394921 JEY394896:JEY394921 JOU394896:JOU394921 JYQ394896:JYQ394921 KIM394896:KIM394921 KSI394896:KSI394921 LCE394896:LCE394921 LMA394896:LMA394921 LVW394896:LVW394921 MFS394896:MFS394921 MPO394896:MPO394921 MZK394896:MZK394921 NJG394896:NJG394921 NTC394896:NTC394921 OCY394896:OCY394921 OMU394896:OMU394921 OWQ394896:OWQ394921 PGM394896:PGM394921 PQI394896:PQI394921 QAE394896:QAE394921 QKA394896:QKA394921 QTW394896:QTW394921 RDS394896:RDS394921 RNO394896:RNO394921 RXK394896:RXK394921 SHG394896:SHG394921 SRC394896:SRC394921 TAY394896:TAY394921 TKU394896:TKU394921 TUQ394896:TUQ394921 UEM394896:UEM394921 UOI394896:UOI394921 UYE394896:UYE394921 VIA394896:VIA394921 VRW394896:VRW394921 WBS394896:WBS394921 WLO394896:WLO394921 WVK394896:WVK394921 D460433:D460458 IY460432:IY460457 SU460432:SU460457 ACQ460432:ACQ460457 AMM460432:AMM460457 AWI460432:AWI460457 BGE460432:BGE460457 BQA460432:BQA460457 BZW460432:BZW460457 CJS460432:CJS460457 CTO460432:CTO460457 DDK460432:DDK460457 DNG460432:DNG460457 DXC460432:DXC460457 EGY460432:EGY460457 EQU460432:EQU460457 FAQ460432:FAQ460457 FKM460432:FKM460457 FUI460432:FUI460457 GEE460432:GEE460457 GOA460432:GOA460457 GXW460432:GXW460457 HHS460432:HHS460457 HRO460432:HRO460457 IBK460432:IBK460457 ILG460432:ILG460457 IVC460432:IVC460457 JEY460432:JEY460457 JOU460432:JOU460457 JYQ460432:JYQ460457 KIM460432:KIM460457 KSI460432:KSI460457 LCE460432:LCE460457 LMA460432:LMA460457 LVW460432:LVW460457 MFS460432:MFS460457 MPO460432:MPO460457 MZK460432:MZK460457 NJG460432:NJG460457 NTC460432:NTC460457 OCY460432:OCY460457 OMU460432:OMU460457 OWQ460432:OWQ460457 PGM460432:PGM460457 PQI460432:PQI460457 QAE460432:QAE460457 QKA460432:QKA460457 QTW460432:QTW460457 RDS460432:RDS460457 RNO460432:RNO460457 RXK460432:RXK460457 SHG460432:SHG460457 SRC460432:SRC460457 TAY460432:TAY460457 TKU460432:TKU460457 TUQ460432:TUQ460457 UEM460432:UEM460457 UOI460432:UOI460457 UYE460432:UYE460457 VIA460432:VIA460457 VRW460432:VRW460457 WBS460432:WBS460457 WLO460432:WLO460457 WVK460432:WVK460457 D525969:D525994 IY525968:IY525993 SU525968:SU525993 ACQ525968:ACQ525993 AMM525968:AMM525993 AWI525968:AWI525993 BGE525968:BGE525993 BQA525968:BQA525993 BZW525968:BZW525993 CJS525968:CJS525993 CTO525968:CTO525993 DDK525968:DDK525993 DNG525968:DNG525993 DXC525968:DXC525993 EGY525968:EGY525993 EQU525968:EQU525993 FAQ525968:FAQ525993 FKM525968:FKM525993 FUI525968:FUI525993 GEE525968:GEE525993 GOA525968:GOA525993 GXW525968:GXW525993 HHS525968:HHS525993 HRO525968:HRO525993 IBK525968:IBK525993 ILG525968:ILG525993 IVC525968:IVC525993 JEY525968:JEY525993 JOU525968:JOU525993 JYQ525968:JYQ525993 KIM525968:KIM525993 KSI525968:KSI525993 LCE525968:LCE525993 LMA525968:LMA525993 LVW525968:LVW525993 MFS525968:MFS525993 MPO525968:MPO525993 MZK525968:MZK525993 NJG525968:NJG525993 NTC525968:NTC525993 OCY525968:OCY525993 OMU525968:OMU525993 OWQ525968:OWQ525993 PGM525968:PGM525993 PQI525968:PQI525993 QAE525968:QAE525993 QKA525968:QKA525993 QTW525968:QTW525993 RDS525968:RDS525993 RNO525968:RNO525993 RXK525968:RXK525993 SHG525968:SHG525993 SRC525968:SRC525993 TAY525968:TAY525993 TKU525968:TKU525993 TUQ525968:TUQ525993 UEM525968:UEM525993 UOI525968:UOI525993 UYE525968:UYE525993 VIA525968:VIA525993 VRW525968:VRW525993 WBS525968:WBS525993 WLO525968:WLO525993 WVK525968:WVK525993 D591505:D591530 IY591504:IY591529 SU591504:SU591529 ACQ591504:ACQ591529 AMM591504:AMM591529 AWI591504:AWI591529 BGE591504:BGE591529 BQA591504:BQA591529 BZW591504:BZW591529 CJS591504:CJS591529 CTO591504:CTO591529 DDK591504:DDK591529 DNG591504:DNG591529 DXC591504:DXC591529 EGY591504:EGY591529 EQU591504:EQU591529 FAQ591504:FAQ591529 FKM591504:FKM591529 FUI591504:FUI591529 GEE591504:GEE591529 GOA591504:GOA591529 GXW591504:GXW591529 HHS591504:HHS591529 HRO591504:HRO591529 IBK591504:IBK591529 ILG591504:ILG591529 IVC591504:IVC591529 JEY591504:JEY591529 JOU591504:JOU591529 JYQ591504:JYQ591529 KIM591504:KIM591529 KSI591504:KSI591529 LCE591504:LCE591529 LMA591504:LMA591529 LVW591504:LVW591529 MFS591504:MFS591529 MPO591504:MPO591529 MZK591504:MZK591529 NJG591504:NJG591529 NTC591504:NTC591529 OCY591504:OCY591529 OMU591504:OMU591529 OWQ591504:OWQ591529 PGM591504:PGM591529 PQI591504:PQI591529 QAE591504:QAE591529 QKA591504:QKA591529 QTW591504:QTW591529 RDS591504:RDS591529 RNO591504:RNO591529 RXK591504:RXK591529 SHG591504:SHG591529 SRC591504:SRC591529 TAY591504:TAY591529 TKU591504:TKU591529 TUQ591504:TUQ591529 UEM591504:UEM591529 UOI591504:UOI591529 UYE591504:UYE591529 VIA591504:VIA591529 VRW591504:VRW591529 WBS591504:WBS591529 WLO591504:WLO591529 WVK591504:WVK591529 D657041:D657066 IY657040:IY657065 SU657040:SU657065 ACQ657040:ACQ657065 AMM657040:AMM657065 AWI657040:AWI657065 BGE657040:BGE657065 BQA657040:BQA657065 BZW657040:BZW657065 CJS657040:CJS657065 CTO657040:CTO657065 DDK657040:DDK657065 DNG657040:DNG657065 DXC657040:DXC657065 EGY657040:EGY657065 EQU657040:EQU657065 FAQ657040:FAQ657065 FKM657040:FKM657065 FUI657040:FUI657065 GEE657040:GEE657065 GOA657040:GOA657065 GXW657040:GXW657065 HHS657040:HHS657065 HRO657040:HRO657065 IBK657040:IBK657065 ILG657040:ILG657065 IVC657040:IVC657065 JEY657040:JEY657065 JOU657040:JOU657065 JYQ657040:JYQ657065 KIM657040:KIM657065 KSI657040:KSI657065 LCE657040:LCE657065 LMA657040:LMA657065 LVW657040:LVW657065 MFS657040:MFS657065 MPO657040:MPO657065 MZK657040:MZK657065 NJG657040:NJG657065 NTC657040:NTC657065 OCY657040:OCY657065 OMU657040:OMU657065 OWQ657040:OWQ657065 PGM657040:PGM657065 PQI657040:PQI657065 QAE657040:QAE657065 QKA657040:QKA657065 QTW657040:QTW657065 RDS657040:RDS657065 RNO657040:RNO657065 RXK657040:RXK657065 SHG657040:SHG657065 SRC657040:SRC657065 TAY657040:TAY657065 TKU657040:TKU657065 TUQ657040:TUQ657065 UEM657040:UEM657065 UOI657040:UOI657065 UYE657040:UYE657065 VIA657040:VIA657065 VRW657040:VRW657065 WBS657040:WBS657065 WLO657040:WLO657065 WVK657040:WVK657065 D722577:D722602 IY722576:IY722601 SU722576:SU722601 ACQ722576:ACQ722601 AMM722576:AMM722601 AWI722576:AWI722601 BGE722576:BGE722601 BQA722576:BQA722601 BZW722576:BZW722601 CJS722576:CJS722601 CTO722576:CTO722601 DDK722576:DDK722601 DNG722576:DNG722601 DXC722576:DXC722601 EGY722576:EGY722601 EQU722576:EQU722601 FAQ722576:FAQ722601 FKM722576:FKM722601 FUI722576:FUI722601 GEE722576:GEE722601 GOA722576:GOA722601 GXW722576:GXW722601 HHS722576:HHS722601 HRO722576:HRO722601 IBK722576:IBK722601 ILG722576:ILG722601 IVC722576:IVC722601 JEY722576:JEY722601 JOU722576:JOU722601 JYQ722576:JYQ722601 KIM722576:KIM722601 KSI722576:KSI722601 LCE722576:LCE722601 LMA722576:LMA722601 LVW722576:LVW722601 MFS722576:MFS722601 MPO722576:MPO722601 MZK722576:MZK722601 NJG722576:NJG722601 NTC722576:NTC722601 OCY722576:OCY722601 OMU722576:OMU722601 OWQ722576:OWQ722601 PGM722576:PGM722601 PQI722576:PQI722601 QAE722576:QAE722601 QKA722576:QKA722601 QTW722576:QTW722601 RDS722576:RDS722601 RNO722576:RNO722601 RXK722576:RXK722601 SHG722576:SHG722601 SRC722576:SRC722601 TAY722576:TAY722601 TKU722576:TKU722601 TUQ722576:TUQ722601 UEM722576:UEM722601 UOI722576:UOI722601 UYE722576:UYE722601 VIA722576:VIA722601 VRW722576:VRW722601 WBS722576:WBS722601 WLO722576:WLO722601 WVK722576:WVK722601 D788113:D788138 IY788112:IY788137 SU788112:SU788137 ACQ788112:ACQ788137 AMM788112:AMM788137 AWI788112:AWI788137 BGE788112:BGE788137 BQA788112:BQA788137 BZW788112:BZW788137 CJS788112:CJS788137 CTO788112:CTO788137 DDK788112:DDK788137 DNG788112:DNG788137 DXC788112:DXC788137 EGY788112:EGY788137 EQU788112:EQU788137 FAQ788112:FAQ788137 FKM788112:FKM788137 FUI788112:FUI788137 GEE788112:GEE788137 GOA788112:GOA788137 GXW788112:GXW788137 HHS788112:HHS788137 HRO788112:HRO788137 IBK788112:IBK788137 ILG788112:ILG788137 IVC788112:IVC788137 JEY788112:JEY788137 JOU788112:JOU788137 JYQ788112:JYQ788137 KIM788112:KIM788137 KSI788112:KSI788137 LCE788112:LCE788137 LMA788112:LMA788137 LVW788112:LVW788137 MFS788112:MFS788137 MPO788112:MPO788137 MZK788112:MZK788137 NJG788112:NJG788137 NTC788112:NTC788137 OCY788112:OCY788137 OMU788112:OMU788137 OWQ788112:OWQ788137 PGM788112:PGM788137 PQI788112:PQI788137 QAE788112:QAE788137 QKA788112:QKA788137 QTW788112:QTW788137 RDS788112:RDS788137 RNO788112:RNO788137 RXK788112:RXK788137 SHG788112:SHG788137 SRC788112:SRC788137 TAY788112:TAY788137 TKU788112:TKU788137 TUQ788112:TUQ788137 UEM788112:UEM788137 UOI788112:UOI788137 UYE788112:UYE788137 VIA788112:VIA788137 VRW788112:VRW788137 WBS788112:WBS788137 WLO788112:WLO788137 WVK788112:WVK788137 D853649:D853674 IY853648:IY853673 SU853648:SU853673 ACQ853648:ACQ853673 AMM853648:AMM853673 AWI853648:AWI853673 BGE853648:BGE853673 BQA853648:BQA853673 BZW853648:BZW853673 CJS853648:CJS853673 CTO853648:CTO853673 DDK853648:DDK853673 DNG853648:DNG853673 DXC853648:DXC853673 EGY853648:EGY853673 EQU853648:EQU853673 FAQ853648:FAQ853673 FKM853648:FKM853673 FUI853648:FUI853673 GEE853648:GEE853673 GOA853648:GOA853673 GXW853648:GXW853673 HHS853648:HHS853673 HRO853648:HRO853673 IBK853648:IBK853673 ILG853648:ILG853673 IVC853648:IVC853673 JEY853648:JEY853673 JOU853648:JOU853673 JYQ853648:JYQ853673 KIM853648:KIM853673 KSI853648:KSI853673 LCE853648:LCE853673 LMA853648:LMA853673 LVW853648:LVW853673 MFS853648:MFS853673 MPO853648:MPO853673 MZK853648:MZK853673 NJG853648:NJG853673 NTC853648:NTC853673 OCY853648:OCY853673 OMU853648:OMU853673 OWQ853648:OWQ853673 PGM853648:PGM853673 PQI853648:PQI853673 QAE853648:QAE853673 QKA853648:QKA853673 QTW853648:QTW853673 RDS853648:RDS853673 RNO853648:RNO853673 RXK853648:RXK853673 SHG853648:SHG853673 SRC853648:SRC853673 TAY853648:TAY853673 TKU853648:TKU853673 TUQ853648:TUQ853673 UEM853648:UEM853673 UOI853648:UOI853673 UYE853648:UYE853673 VIA853648:VIA853673 VRW853648:VRW853673 WBS853648:WBS853673 WLO853648:WLO853673 WVK853648:WVK853673 D919185:D919210 IY919184:IY919209 SU919184:SU919209 ACQ919184:ACQ919209 AMM919184:AMM919209 AWI919184:AWI919209 BGE919184:BGE919209 BQA919184:BQA919209 BZW919184:BZW919209 CJS919184:CJS919209 CTO919184:CTO919209 DDK919184:DDK919209 DNG919184:DNG919209 DXC919184:DXC919209 EGY919184:EGY919209 EQU919184:EQU919209 FAQ919184:FAQ919209 FKM919184:FKM919209 FUI919184:FUI919209 GEE919184:GEE919209 GOA919184:GOA919209 GXW919184:GXW919209 HHS919184:HHS919209 HRO919184:HRO919209 IBK919184:IBK919209 ILG919184:ILG919209 IVC919184:IVC919209 JEY919184:JEY919209 JOU919184:JOU919209 JYQ919184:JYQ919209 KIM919184:KIM919209 KSI919184:KSI919209 LCE919184:LCE919209 LMA919184:LMA919209 LVW919184:LVW919209 MFS919184:MFS919209 MPO919184:MPO919209 MZK919184:MZK919209 NJG919184:NJG919209 NTC919184:NTC919209 OCY919184:OCY919209 OMU919184:OMU919209 OWQ919184:OWQ919209 PGM919184:PGM919209 PQI919184:PQI919209 QAE919184:QAE919209 QKA919184:QKA919209 QTW919184:QTW919209 RDS919184:RDS919209 RNO919184:RNO919209 RXK919184:RXK919209 SHG919184:SHG919209 SRC919184:SRC919209 TAY919184:TAY919209 TKU919184:TKU919209 TUQ919184:TUQ919209 UEM919184:UEM919209 UOI919184:UOI919209 UYE919184:UYE919209 VIA919184:VIA919209 VRW919184:VRW919209 WBS919184:WBS919209 WLO919184:WLO919209 WVK919184:WVK919209 D984721:D984746 IY984720:IY984745 SU984720:SU984745 ACQ984720:ACQ984745 AMM984720:AMM984745 AWI984720:AWI984745 BGE984720:BGE984745 BQA984720:BQA984745 BZW984720:BZW984745 CJS984720:CJS984745 CTO984720:CTO984745 DDK984720:DDK984745 DNG984720:DNG984745 DXC984720:DXC984745 EGY984720:EGY984745 EQU984720:EQU984745 FAQ984720:FAQ984745 FKM984720:FKM984745 FUI984720:FUI984745 GEE984720:GEE984745 GOA984720:GOA984745 GXW984720:GXW984745 HHS984720:HHS984745 HRO984720:HRO984745 IBK984720:IBK984745 ILG984720:ILG984745 IVC984720:IVC984745 JEY984720:JEY984745 JOU984720:JOU984745 JYQ984720:JYQ984745 KIM984720:KIM984745 KSI984720:KSI984745 LCE984720:LCE984745 LMA984720:LMA984745 LVW984720:LVW984745 MFS984720:MFS984745 MPO984720:MPO984745 MZK984720:MZK984745 NJG984720:NJG984745 NTC984720:NTC984745 OCY984720:OCY984745 OMU984720:OMU984745 OWQ984720:OWQ984745 PGM984720:PGM984745 PQI984720:PQI984745 QAE984720:QAE984745 QKA984720:QKA984745 QTW984720:QTW984745 RDS984720:RDS984745 RNO984720:RNO984745 RXK984720:RXK984745 SHG984720:SHG984745 SRC984720:SRC984745 TAY984720:TAY984745 TKU984720:TKU984745 TUQ984720:TUQ984745 UEM984720:UEM984745 UOI984720:UOI984745 UYE984720:UYE984745 VIA984720:VIA984745 VRW984720:VRW984745 WBS984720:WBS984745 WLO984720:WLO984745 WVK984720:WVK984745 C67251:C67252 IX67250:IX67251 ST67250:ST67251 ACP67250:ACP67251 AML67250:AML67251 AWH67250:AWH67251 BGD67250:BGD67251 BPZ67250:BPZ67251 BZV67250:BZV67251 CJR67250:CJR67251 CTN67250:CTN67251 DDJ67250:DDJ67251 DNF67250:DNF67251 DXB67250:DXB67251 EGX67250:EGX67251 EQT67250:EQT67251 FAP67250:FAP67251 FKL67250:FKL67251 FUH67250:FUH67251 GED67250:GED67251 GNZ67250:GNZ67251 GXV67250:GXV67251 HHR67250:HHR67251 HRN67250:HRN67251 IBJ67250:IBJ67251 ILF67250:ILF67251 IVB67250:IVB67251 JEX67250:JEX67251 JOT67250:JOT67251 JYP67250:JYP67251 KIL67250:KIL67251 KSH67250:KSH67251 LCD67250:LCD67251 LLZ67250:LLZ67251 LVV67250:LVV67251 MFR67250:MFR67251 MPN67250:MPN67251 MZJ67250:MZJ67251 NJF67250:NJF67251 NTB67250:NTB67251 OCX67250:OCX67251 OMT67250:OMT67251 OWP67250:OWP67251 PGL67250:PGL67251 PQH67250:PQH67251 QAD67250:QAD67251 QJZ67250:QJZ67251 QTV67250:QTV67251 RDR67250:RDR67251 RNN67250:RNN67251 RXJ67250:RXJ67251 SHF67250:SHF67251 SRB67250:SRB67251 TAX67250:TAX67251 TKT67250:TKT67251 TUP67250:TUP67251 UEL67250:UEL67251 UOH67250:UOH67251 UYD67250:UYD67251 VHZ67250:VHZ67251 VRV67250:VRV67251 WBR67250:WBR67251 WLN67250:WLN67251 WVJ67250:WVJ67251 C132787:C132788 IX132786:IX132787 ST132786:ST132787 ACP132786:ACP132787 AML132786:AML132787 AWH132786:AWH132787 BGD132786:BGD132787 BPZ132786:BPZ132787 BZV132786:BZV132787 CJR132786:CJR132787 CTN132786:CTN132787 DDJ132786:DDJ132787 DNF132786:DNF132787 DXB132786:DXB132787 EGX132786:EGX132787 EQT132786:EQT132787 FAP132786:FAP132787 FKL132786:FKL132787 FUH132786:FUH132787 GED132786:GED132787 GNZ132786:GNZ132787 GXV132786:GXV132787 HHR132786:HHR132787 HRN132786:HRN132787 IBJ132786:IBJ132787 ILF132786:ILF132787 IVB132786:IVB132787 JEX132786:JEX132787 JOT132786:JOT132787 JYP132786:JYP132787 KIL132786:KIL132787 KSH132786:KSH132787 LCD132786:LCD132787 LLZ132786:LLZ132787 LVV132786:LVV132787 MFR132786:MFR132787 MPN132786:MPN132787 MZJ132786:MZJ132787 NJF132786:NJF132787 NTB132786:NTB132787 OCX132786:OCX132787 OMT132786:OMT132787 OWP132786:OWP132787 PGL132786:PGL132787 PQH132786:PQH132787 QAD132786:QAD132787 QJZ132786:QJZ132787 QTV132786:QTV132787 RDR132786:RDR132787 RNN132786:RNN132787 RXJ132786:RXJ132787 SHF132786:SHF132787 SRB132786:SRB132787 TAX132786:TAX132787 TKT132786:TKT132787 TUP132786:TUP132787 UEL132786:UEL132787 UOH132786:UOH132787 UYD132786:UYD132787 VHZ132786:VHZ132787 VRV132786:VRV132787 WBR132786:WBR132787 WLN132786:WLN132787 WVJ132786:WVJ132787 C198323:C198324 IX198322:IX198323 ST198322:ST198323 ACP198322:ACP198323 AML198322:AML198323 AWH198322:AWH198323 BGD198322:BGD198323 BPZ198322:BPZ198323 BZV198322:BZV198323 CJR198322:CJR198323 CTN198322:CTN198323 DDJ198322:DDJ198323 DNF198322:DNF198323 DXB198322:DXB198323 EGX198322:EGX198323 EQT198322:EQT198323 FAP198322:FAP198323 FKL198322:FKL198323 FUH198322:FUH198323 GED198322:GED198323 GNZ198322:GNZ198323 GXV198322:GXV198323 HHR198322:HHR198323 HRN198322:HRN198323 IBJ198322:IBJ198323 ILF198322:ILF198323 IVB198322:IVB198323 JEX198322:JEX198323 JOT198322:JOT198323 JYP198322:JYP198323 KIL198322:KIL198323 KSH198322:KSH198323 LCD198322:LCD198323 LLZ198322:LLZ198323 LVV198322:LVV198323 MFR198322:MFR198323 MPN198322:MPN198323 MZJ198322:MZJ198323 NJF198322:NJF198323 NTB198322:NTB198323 OCX198322:OCX198323 OMT198322:OMT198323 OWP198322:OWP198323 PGL198322:PGL198323 PQH198322:PQH198323 QAD198322:QAD198323 QJZ198322:QJZ198323 QTV198322:QTV198323 RDR198322:RDR198323 RNN198322:RNN198323 RXJ198322:RXJ198323 SHF198322:SHF198323 SRB198322:SRB198323 TAX198322:TAX198323 TKT198322:TKT198323 TUP198322:TUP198323 UEL198322:UEL198323 UOH198322:UOH198323 UYD198322:UYD198323 VHZ198322:VHZ198323 VRV198322:VRV198323 WBR198322:WBR198323 WLN198322:WLN198323 WVJ198322:WVJ198323 C263859:C263860 IX263858:IX263859 ST263858:ST263859 ACP263858:ACP263859 AML263858:AML263859 AWH263858:AWH263859 BGD263858:BGD263859 BPZ263858:BPZ263859 BZV263858:BZV263859 CJR263858:CJR263859 CTN263858:CTN263859 DDJ263858:DDJ263859 DNF263858:DNF263859 DXB263858:DXB263859 EGX263858:EGX263859 EQT263858:EQT263859 FAP263858:FAP263859 FKL263858:FKL263859 FUH263858:FUH263859 GED263858:GED263859 GNZ263858:GNZ263859 GXV263858:GXV263859 HHR263858:HHR263859 HRN263858:HRN263859 IBJ263858:IBJ263859 ILF263858:ILF263859 IVB263858:IVB263859 JEX263858:JEX263859 JOT263858:JOT263859 JYP263858:JYP263859 KIL263858:KIL263859 KSH263858:KSH263859 LCD263858:LCD263859 LLZ263858:LLZ263859 LVV263858:LVV263859 MFR263858:MFR263859 MPN263858:MPN263859 MZJ263858:MZJ263859 NJF263858:NJF263859 NTB263858:NTB263859 OCX263858:OCX263859 OMT263858:OMT263859 OWP263858:OWP263859 PGL263858:PGL263859 PQH263858:PQH263859 QAD263858:QAD263859 QJZ263858:QJZ263859 QTV263858:QTV263859 RDR263858:RDR263859 RNN263858:RNN263859 RXJ263858:RXJ263859 SHF263858:SHF263859 SRB263858:SRB263859 TAX263858:TAX263859 TKT263858:TKT263859 TUP263858:TUP263859 UEL263858:UEL263859 UOH263858:UOH263859 UYD263858:UYD263859 VHZ263858:VHZ263859 VRV263858:VRV263859 WBR263858:WBR263859 WLN263858:WLN263859 WVJ263858:WVJ263859 C329395:C329396 IX329394:IX329395 ST329394:ST329395 ACP329394:ACP329395 AML329394:AML329395 AWH329394:AWH329395 BGD329394:BGD329395 BPZ329394:BPZ329395 BZV329394:BZV329395 CJR329394:CJR329395 CTN329394:CTN329395 DDJ329394:DDJ329395 DNF329394:DNF329395 DXB329394:DXB329395 EGX329394:EGX329395 EQT329394:EQT329395 FAP329394:FAP329395 FKL329394:FKL329395 FUH329394:FUH329395 GED329394:GED329395 GNZ329394:GNZ329395 GXV329394:GXV329395 HHR329394:HHR329395 HRN329394:HRN329395 IBJ329394:IBJ329395 ILF329394:ILF329395 IVB329394:IVB329395 JEX329394:JEX329395 JOT329394:JOT329395 JYP329394:JYP329395 KIL329394:KIL329395 KSH329394:KSH329395 LCD329394:LCD329395 LLZ329394:LLZ329395 LVV329394:LVV329395 MFR329394:MFR329395 MPN329394:MPN329395 MZJ329394:MZJ329395 NJF329394:NJF329395 NTB329394:NTB329395 OCX329394:OCX329395 OMT329394:OMT329395 OWP329394:OWP329395 PGL329394:PGL329395 PQH329394:PQH329395 QAD329394:QAD329395 QJZ329394:QJZ329395 QTV329394:QTV329395 RDR329394:RDR329395 RNN329394:RNN329395 RXJ329394:RXJ329395 SHF329394:SHF329395 SRB329394:SRB329395 TAX329394:TAX329395 TKT329394:TKT329395 TUP329394:TUP329395 UEL329394:UEL329395 UOH329394:UOH329395 UYD329394:UYD329395 VHZ329394:VHZ329395 VRV329394:VRV329395 WBR329394:WBR329395 WLN329394:WLN329395 WVJ329394:WVJ329395 C394931:C394932 IX394930:IX394931 ST394930:ST394931 ACP394930:ACP394931 AML394930:AML394931 AWH394930:AWH394931 BGD394930:BGD394931 BPZ394930:BPZ394931 BZV394930:BZV394931 CJR394930:CJR394931 CTN394930:CTN394931 DDJ394930:DDJ394931 DNF394930:DNF394931 DXB394930:DXB394931 EGX394930:EGX394931 EQT394930:EQT394931 FAP394930:FAP394931 FKL394930:FKL394931 FUH394930:FUH394931 GED394930:GED394931 GNZ394930:GNZ394931 GXV394930:GXV394931 HHR394930:HHR394931 HRN394930:HRN394931 IBJ394930:IBJ394931 ILF394930:ILF394931 IVB394930:IVB394931 JEX394930:JEX394931 JOT394930:JOT394931 JYP394930:JYP394931 KIL394930:KIL394931 KSH394930:KSH394931 LCD394930:LCD394931 LLZ394930:LLZ394931 LVV394930:LVV394931 MFR394930:MFR394931 MPN394930:MPN394931 MZJ394930:MZJ394931 NJF394930:NJF394931 NTB394930:NTB394931 OCX394930:OCX394931 OMT394930:OMT394931 OWP394930:OWP394931 PGL394930:PGL394931 PQH394930:PQH394931 QAD394930:QAD394931 QJZ394930:QJZ394931 QTV394930:QTV394931 RDR394930:RDR394931 RNN394930:RNN394931 RXJ394930:RXJ394931 SHF394930:SHF394931 SRB394930:SRB394931 TAX394930:TAX394931 TKT394930:TKT394931 TUP394930:TUP394931 UEL394930:UEL394931 UOH394930:UOH394931 UYD394930:UYD394931 VHZ394930:VHZ394931 VRV394930:VRV394931 WBR394930:WBR394931 WLN394930:WLN394931 WVJ394930:WVJ394931 C460467:C460468 IX460466:IX460467 ST460466:ST460467 ACP460466:ACP460467 AML460466:AML460467 AWH460466:AWH460467 BGD460466:BGD460467 BPZ460466:BPZ460467 BZV460466:BZV460467 CJR460466:CJR460467 CTN460466:CTN460467 DDJ460466:DDJ460467 DNF460466:DNF460467 DXB460466:DXB460467 EGX460466:EGX460467 EQT460466:EQT460467 FAP460466:FAP460467 FKL460466:FKL460467 FUH460466:FUH460467 GED460466:GED460467 GNZ460466:GNZ460467 GXV460466:GXV460467 HHR460466:HHR460467 HRN460466:HRN460467 IBJ460466:IBJ460467 ILF460466:ILF460467 IVB460466:IVB460467 JEX460466:JEX460467 JOT460466:JOT460467 JYP460466:JYP460467 KIL460466:KIL460467 KSH460466:KSH460467 LCD460466:LCD460467 LLZ460466:LLZ460467 LVV460466:LVV460467 MFR460466:MFR460467 MPN460466:MPN460467 MZJ460466:MZJ460467 NJF460466:NJF460467 NTB460466:NTB460467 OCX460466:OCX460467 OMT460466:OMT460467 OWP460466:OWP460467 PGL460466:PGL460467 PQH460466:PQH460467 QAD460466:QAD460467 QJZ460466:QJZ460467 QTV460466:QTV460467 RDR460466:RDR460467 RNN460466:RNN460467 RXJ460466:RXJ460467 SHF460466:SHF460467 SRB460466:SRB460467 TAX460466:TAX460467 TKT460466:TKT460467 TUP460466:TUP460467 UEL460466:UEL460467 UOH460466:UOH460467 UYD460466:UYD460467 VHZ460466:VHZ460467 VRV460466:VRV460467 WBR460466:WBR460467 WLN460466:WLN460467 WVJ460466:WVJ460467 C526003:C526004 IX526002:IX526003 ST526002:ST526003 ACP526002:ACP526003 AML526002:AML526003 AWH526002:AWH526003 BGD526002:BGD526003 BPZ526002:BPZ526003 BZV526002:BZV526003 CJR526002:CJR526003 CTN526002:CTN526003 DDJ526002:DDJ526003 DNF526002:DNF526003 DXB526002:DXB526003 EGX526002:EGX526003 EQT526002:EQT526003 FAP526002:FAP526003 FKL526002:FKL526003 FUH526002:FUH526003 GED526002:GED526003 GNZ526002:GNZ526003 GXV526002:GXV526003 HHR526002:HHR526003 HRN526002:HRN526003 IBJ526002:IBJ526003 ILF526002:ILF526003 IVB526002:IVB526003 JEX526002:JEX526003 JOT526002:JOT526003 JYP526002:JYP526003 KIL526002:KIL526003 KSH526002:KSH526003 LCD526002:LCD526003 LLZ526002:LLZ526003 LVV526002:LVV526003 MFR526002:MFR526003 MPN526002:MPN526003 MZJ526002:MZJ526003 NJF526002:NJF526003 NTB526002:NTB526003 OCX526002:OCX526003 OMT526002:OMT526003 OWP526002:OWP526003 PGL526002:PGL526003 PQH526002:PQH526003 QAD526002:QAD526003 QJZ526002:QJZ526003 QTV526002:QTV526003 RDR526002:RDR526003 RNN526002:RNN526003 RXJ526002:RXJ526003 SHF526002:SHF526003 SRB526002:SRB526003 TAX526002:TAX526003 TKT526002:TKT526003 TUP526002:TUP526003 UEL526002:UEL526003 UOH526002:UOH526003 UYD526002:UYD526003 VHZ526002:VHZ526003 VRV526002:VRV526003 WBR526002:WBR526003 WLN526002:WLN526003 WVJ526002:WVJ526003 C591539:C591540 IX591538:IX591539 ST591538:ST591539 ACP591538:ACP591539 AML591538:AML591539 AWH591538:AWH591539 BGD591538:BGD591539 BPZ591538:BPZ591539 BZV591538:BZV591539 CJR591538:CJR591539 CTN591538:CTN591539 DDJ591538:DDJ591539 DNF591538:DNF591539 DXB591538:DXB591539 EGX591538:EGX591539 EQT591538:EQT591539 FAP591538:FAP591539 FKL591538:FKL591539 FUH591538:FUH591539 GED591538:GED591539 GNZ591538:GNZ591539 GXV591538:GXV591539 HHR591538:HHR591539 HRN591538:HRN591539 IBJ591538:IBJ591539 ILF591538:ILF591539 IVB591538:IVB591539 JEX591538:JEX591539 JOT591538:JOT591539 JYP591538:JYP591539 KIL591538:KIL591539 KSH591538:KSH591539 LCD591538:LCD591539 LLZ591538:LLZ591539 LVV591538:LVV591539 MFR591538:MFR591539 MPN591538:MPN591539 MZJ591538:MZJ591539 NJF591538:NJF591539 NTB591538:NTB591539 OCX591538:OCX591539 OMT591538:OMT591539 OWP591538:OWP591539 PGL591538:PGL591539 PQH591538:PQH591539 QAD591538:QAD591539 QJZ591538:QJZ591539 QTV591538:QTV591539 RDR591538:RDR591539 RNN591538:RNN591539 RXJ591538:RXJ591539 SHF591538:SHF591539 SRB591538:SRB591539 TAX591538:TAX591539 TKT591538:TKT591539 TUP591538:TUP591539 UEL591538:UEL591539 UOH591538:UOH591539 UYD591538:UYD591539 VHZ591538:VHZ591539 VRV591538:VRV591539 WBR591538:WBR591539 WLN591538:WLN591539 WVJ591538:WVJ591539 C657075:C657076 IX657074:IX657075 ST657074:ST657075 ACP657074:ACP657075 AML657074:AML657075 AWH657074:AWH657075 BGD657074:BGD657075 BPZ657074:BPZ657075 BZV657074:BZV657075 CJR657074:CJR657075 CTN657074:CTN657075 DDJ657074:DDJ657075 DNF657074:DNF657075 DXB657074:DXB657075 EGX657074:EGX657075 EQT657074:EQT657075 FAP657074:FAP657075 FKL657074:FKL657075 FUH657074:FUH657075 GED657074:GED657075 GNZ657074:GNZ657075 GXV657074:GXV657075 HHR657074:HHR657075 HRN657074:HRN657075 IBJ657074:IBJ657075 ILF657074:ILF657075 IVB657074:IVB657075 JEX657074:JEX657075 JOT657074:JOT657075 JYP657074:JYP657075 KIL657074:KIL657075 KSH657074:KSH657075 LCD657074:LCD657075 LLZ657074:LLZ657075 LVV657074:LVV657075 MFR657074:MFR657075 MPN657074:MPN657075 MZJ657074:MZJ657075 NJF657074:NJF657075 NTB657074:NTB657075 OCX657074:OCX657075 OMT657074:OMT657075 OWP657074:OWP657075 PGL657074:PGL657075 PQH657074:PQH657075 QAD657074:QAD657075 QJZ657074:QJZ657075 QTV657074:QTV657075 RDR657074:RDR657075 RNN657074:RNN657075 RXJ657074:RXJ657075 SHF657074:SHF657075 SRB657074:SRB657075 TAX657074:TAX657075 TKT657074:TKT657075 TUP657074:TUP657075 UEL657074:UEL657075 UOH657074:UOH657075 UYD657074:UYD657075 VHZ657074:VHZ657075 VRV657074:VRV657075 WBR657074:WBR657075 WLN657074:WLN657075 WVJ657074:WVJ657075 C722611:C722612 IX722610:IX722611 ST722610:ST722611 ACP722610:ACP722611 AML722610:AML722611 AWH722610:AWH722611 BGD722610:BGD722611 BPZ722610:BPZ722611 BZV722610:BZV722611 CJR722610:CJR722611 CTN722610:CTN722611 DDJ722610:DDJ722611 DNF722610:DNF722611 DXB722610:DXB722611 EGX722610:EGX722611 EQT722610:EQT722611 FAP722610:FAP722611 FKL722610:FKL722611 FUH722610:FUH722611 GED722610:GED722611 GNZ722610:GNZ722611 GXV722610:GXV722611 HHR722610:HHR722611 HRN722610:HRN722611 IBJ722610:IBJ722611 ILF722610:ILF722611 IVB722610:IVB722611 JEX722610:JEX722611 JOT722610:JOT722611 JYP722610:JYP722611 KIL722610:KIL722611 KSH722610:KSH722611 LCD722610:LCD722611 LLZ722610:LLZ722611 LVV722610:LVV722611 MFR722610:MFR722611 MPN722610:MPN722611 MZJ722610:MZJ722611 NJF722610:NJF722611 NTB722610:NTB722611 OCX722610:OCX722611 OMT722610:OMT722611 OWP722610:OWP722611 PGL722610:PGL722611 PQH722610:PQH722611 QAD722610:QAD722611 QJZ722610:QJZ722611 QTV722610:QTV722611 RDR722610:RDR722611 RNN722610:RNN722611 RXJ722610:RXJ722611 SHF722610:SHF722611 SRB722610:SRB722611 TAX722610:TAX722611 TKT722610:TKT722611 TUP722610:TUP722611 UEL722610:UEL722611 UOH722610:UOH722611 UYD722610:UYD722611 VHZ722610:VHZ722611 VRV722610:VRV722611 WBR722610:WBR722611 WLN722610:WLN722611 WVJ722610:WVJ722611 C788147:C788148 IX788146:IX788147 ST788146:ST788147 ACP788146:ACP788147 AML788146:AML788147 AWH788146:AWH788147 BGD788146:BGD788147 BPZ788146:BPZ788147 BZV788146:BZV788147 CJR788146:CJR788147 CTN788146:CTN788147 DDJ788146:DDJ788147 DNF788146:DNF788147 DXB788146:DXB788147 EGX788146:EGX788147 EQT788146:EQT788147 FAP788146:FAP788147 FKL788146:FKL788147 FUH788146:FUH788147 GED788146:GED788147 GNZ788146:GNZ788147 GXV788146:GXV788147 HHR788146:HHR788147 HRN788146:HRN788147 IBJ788146:IBJ788147 ILF788146:ILF788147 IVB788146:IVB788147 JEX788146:JEX788147 JOT788146:JOT788147 JYP788146:JYP788147 KIL788146:KIL788147 KSH788146:KSH788147 LCD788146:LCD788147 LLZ788146:LLZ788147 LVV788146:LVV788147 MFR788146:MFR788147 MPN788146:MPN788147 MZJ788146:MZJ788147 NJF788146:NJF788147 NTB788146:NTB788147 OCX788146:OCX788147 OMT788146:OMT788147 OWP788146:OWP788147 PGL788146:PGL788147 PQH788146:PQH788147 QAD788146:QAD788147 QJZ788146:QJZ788147 QTV788146:QTV788147 RDR788146:RDR788147 RNN788146:RNN788147 RXJ788146:RXJ788147 SHF788146:SHF788147 SRB788146:SRB788147 TAX788146:TAX788147 TKT788146:TKT788147 TUP788146:TUP788147 UEL788146:UEL788147 UOH788146:UOH788147 UYD788146:UYD788147 VHZ788146:VHZ788147 VRV788146:VRV788147 WBR788146:WBR788147 WLN788146:WLN788147 WVJ788146:WVJ788147 C853683:C853684 IX853682:IX853683 ST853682:ST853683 ACP853682:ACP853683 AML853682:AML853683 AWH853682:AWH853683 BGD853682:BGD853683 BPZ853682:BPZ853683 BZV853682:BZV853683 CJR853682:CJR853683 CTN853682:CTN853683 DDJ853682:DDJ853683 DNF853682:DNF853683 DXB853682:DXB853683 EGX853682:EGX853683 EQT853682:EQT853683 FAP853682:FAP853683 FKL853682:FKL853683 FUH853682:FUH853683 GED853682:GED853683 GNZ853682:GNZ853683 GXV853682:GXV853683 HHR853682:HHR853683 HRN853682:HRN853683 IBJ853682:IBJ853683 ILF853682:ILF853683 IVB853682:IVB853683 JEX853682:JEX853683 JOT853682:JOT853683 JYP853682:JYP853683 KIL853682:KIL853683 KSH853682:KSH853683 LCD853682:LCD853683 LLZ853682:LLZ853683 LVV853682:LVV853683 MFR853682:MFR853683 MPN853682:MPN853683 MZJ853682:MZJ853683 NJF853682:NJF853683 NTB853682:NTB853683 OCX853682:OCX853683 OMT853682:OMT853683 OWP853682:OWP853683 PGL853682:PGL853683 PQH853682:PQH853683 QAD853682:QAD853683 QJZ853682:QJZ853683 QTV853682:QTV853683 RDR853682:RDR853683 RNN853682:RNN853683 RXJ853682:RXJ853683 SHF853682:SHF853683 SRB853682:SRB853683 TAX853682:TAX853683 TKT853682:TKT853683 TUP853682:TUP853683 UEL853682:UEL853683 UOH853682:UOH853683 UYD853682:UYD853683 VHZ853682:VHZ853683 VRV853682:VRV853683 WBR853682:WBR853683 WLN853682:WLN853683 WVJ853682:WVJ853683 C919219:C919220 IX919218:IX919219 ST919218:ST919219 ACP919218:ACP919219 AML919218:AML919219 AWH919218:AWH919219 BGD919218:BGD919219 BPZ919218:BPZ919219 BZV919218:BZV919219 CJR919218:CJR919219 CTN919218:CTN919219 DDJ919218:DDJ919219 DNF919218:DNF919219 DXB919218:DXB919219 EGX919218:EGX919219 EQT919218:EQT919219 FAP919218:FAP919219 FKL919218:FKL919219 FUH919218:FUH919219 GED919218:GED919219 GNZ919218:GNZ919219 GXV919218:GXV919219 HHR919218:HHR919219 HRN919218:HRN919219 IBJ919218:IBJ919219 ILF919218:ILF919219 IVB919218:IVB919219 JEX919218:JEX919219 JOT919218:JOT919219 JYP919218:JYP919219 KIL919218:KIL919219 KSH919218:KSH919219 LCD919218:LCD919219 LLZ919218:LLZ919219 LVV919218:LVV919219 MFR919218:MFR919219 MPN919218:MPN919219 MZJ919218:MZJ919219 NJF919218:NJF919219 NTB919218:NTB919219 OCX919218:OCX919219 OMT919218:OMT919219 OWP919218:OWP919219 PGL919218:PGL919219 PQH919218:PQH919219 QAD919218:QAD919219 QJZ919218:QJZ919219 QTV919218:QTV919219 RDR919218:RDR919219 RNN919218:RNN919219 RXJ919218:RXJ919219 SHF919218:SHF919219 SRB919218:SRB919219 TAX919218:TAX919219 TKT919218:TKT919219 TUP919218:TUP919219 UEL919218:UEL919219 UOH919218:UOH919219 UYD919218:UYD919219 VHZ919218:VHZ919219 VRV919218:VRV919219 WBR919218:WBR919219 WLN919218:WLN919219 WVJ919218:WVJ919219 C984755:C984756 IX984754:IX984755 ST984754:ST984755 ACP984754:ACP984755 AML984754:AML984755 AWH984754:AWH984755 BGD984754:BGD984755 BPZ984754:BPZ984755 BZV984754:BZV984755 CJR984754:CJR984755 CTN984754:CTN984755 DDJ984754:DDJ984755 DNF984754:DNF984755 DXB984754:DXB984755 EGX984754:EGX984755 EQT984754:EQT984755 FAP984754:FAP984755 FKL984754:FKL984755 FUH984754:FUH984755 GED984754:GED984755 GNZ984754:GNZ984755 GXV984754:GXV984755 HHR984754:HHR984755 HRN984754:HRN984755 IBJ984754:IBJ984755 ILF984754:ILF984755 IVB984754:IVB984755 JEX984754:JEX984755 JOT984754:JOT984755 JYP984754:JYP984755 KIL984754:KIL984755 KSH984754:KSH984755 LCD984754:LCD984755 LLZ984754:LLZ984755 LVV984754:LVV984755 MFR984754:MFR984755 MPN984754:MPN984755 MZJ984754:MZJ984755 NJF984754:NJF984755 NTB984754:NTB984755 OCX984754:OCX984755 OMT984754:OMT984755 OWP984754:OWP984755 PGL984754:PGL984755 PQH984754:PQH984755 QAD984754:QAD984755 QJZ984754:QJZ984755 QTV984754:QTV984755 RDR984754:RDR984755 RNN984754:RNN984755 RXJ984754:RXJ984755 SHF984754:SHF984755 SRB984754:SRB984755 TAX984754:TAX984755 TKT984754:TKT984755 TUP984754:TUP984755 UEL984754:UEL984755 UOH984754:UOH984755 UYD984754:UYD984755 VHZ984754:VHZ984755 VRV984754:VRV984755 WBR984754:WBR984755 WLN984754:WLN984755 WVJ984754:WVJ984755 D67247:D67250 IY67246:IY67249 SU67246:SU67249 ACQ67246:ACQ67249 AMM67246:AMM67249 AWI67246:AWI67249 BGE67246:BGE67249 BQA67246:BQA67249 BZW67246:BZW67249 CJS67246:CJS67249 CTO67246:CTO67249 DDK67246:DDK67249 DNG67246:DNG67249 DXC67246:DXC67249 EGY67246:EGY67249 EQU67246:EQU67249 FAQ67246:FAQ67249 FKM67246:FKM67249 FUI67246:FUI67249 GEE67246:GEE67249 GOA67246:GOA67249 GXW67246:GXW67249 HHS67246:HHS67249 HRO67246:HRO67249 IBK67246:IBK67249 ILG67246:ILG67249 IVC67246:IVC67249 JEY67246:JEY67249 JOU67246:JOU67249 JYQ67246:JYQ67249 KIM67246:KIM67249 KSI67246:KSI67249 LCE67246:LCE67249 LMA67246:LMA67249 LVW67246:LVW67249 MFS67246:MFS67249 MPO67246:MPO67249 MZK67246:MZK67249 NJG67246:NJG67249 NTC67246:NTC67249 OCY67246:OCY67249 OMU67246:OMU67249 OWQ67246:OWQ67249 PGM67246:PGM67249 PQI67246:PQI67249 QAE67246:QAE67249 QKA67246:QKA67249 QTW67246:QTW67249 RDS67246:RDS67249 RNO67246:RNO67249 RXK67246:RXK67249 SHG67246:SHG67249 SRC67246:SRC67249 TAY67246:TAY67249 TKU67246:TKU67249 TUQ67246:TUQ67249 UEM67246:UEM67249 UOI67246:UOI67249 UYE67246:UYE67249 VIA67246:VIA67249 VRW67246:VRW67249 WBS67246:WBS67249 WLO67246:WLO67249 WVK67246:WVK67249 D132783:D132786 IY132782:IY132785 SU132782:SU132785 ACQ132782:ACQ132785 AMM132782:AMM132785 AWI132782:AWI132785 BGE132782:BGE132785 BQA132782:BQA132785 BZW132782:BZW132785 CJS132782:CJS132785 CTO132782:CTO132785 DDK132782:DDK132785 DNG132782:DNG132785 DXC132782:DXC132785 EGY132782:EGY132785 EQU132782:EQU132785 FAQ132782:FAQ132785 FKM132782:FKM132785 FUI132782:FUI132785 GEE132782:GEE132785 GOA132782:GOA132785 GXW132782:GXW132785 HHS132782:HHS132785 HRO132782:HRO132785 IBK132782:IBK132785 ILG132782:ILG132785 IVC132782:IVC132785 JEY132782:JEY132785 JOU132782:JOU132785 JYQ132782:JYQ132785 KIM132782:KIM132785 KSI132782:KSI132785 LCE132782:LCE132785 LMA132782:LMA132785 LVW132782:LVW132785 MFS132782:MFS132785 MPO132782:MPO132785 MZK132782:MZK132785 NJG132782:NJG132785 NTC132782:NTC132785 OCY132782:OCY132785 OMU132782:OMU132785 OWQ132782:OWQ132785 PGM132782:PGM132785 PQI132782:PQI132785 QAE132782:QAE132785 QKA132782:QKA132785 QTW132782:QTW132785 RDS132782:RDS132785 RNO132782:RNO132785 RXK132782:RXK132785 SHG132782:SHG132785 SRC132782:SRC132785 TAY132782:TAY132785 TKU132782:TKU132785 TUQ132782:TUQ132785 UEM132782:UEM132785 UOI132782:UOI132785 UYE132782:UYE132785 VIA132782:VIA132785 VRW132782:VRW132785 WBS132782:WBS132785 WLO132782:WLO132785 WVK132782:WVK132785 D198319:D198322 IY198318:IY198321 SU198318:SU198321 ACQ198318:ACQ198321 AMM198318:AMM198321 AWI198318:AWI198321 BGE198318:BGE198321 BQA198318:BQA198321 BZW198318:BZW198321 CJS198318:CJS198321 CTO198318:CTO198321 DDK198318:DDK198321 DNG198318:DNG198321 DXC198318:DXC198321 EGY198318:EGY198321 EQU198318:EQU198321 FAQ198318:FAQ198321 FKM198318:FKM198321 FUI198318:FUI198321 GEE198318:GEE198321 GOA198318:GOA198321 GXW198318:GXW198321 HHS198318:HHS198321 HRO198318:HRO198321 IBK198318:IBK198321 ILG198318:ILG198321 IVC198318:IVC198321 JEY198318:JEY198321 JOU198318:JOU198321 JYQ198318:JYQ198321 KIM198318:KIM198321 KSI198318:KSI198321 LCE198318:LCE198321 LMA198318:LMA198321 LVW198318:LVW198321 MFS198318:MFS198321 MPO198318:MPO198321 MZK198318:MZK198321 NJG198318:NJG198321 NTC198318:NTC198321 OCY198318:OCY198321 OMU198318:OMU198321 OWQ198318:OWQ198321 PGM198318:PGM198321 PQI198318:PQI198321 QAE198318:QAE198321 QKA198318:QKA198321 QTW198318:QTW198321 RDS198318:RDS198321 RNO198318:RNO198321 RXK198318:RXK198321 SHG198318:SHG198321 SRC198318:SRC198321 TAY198318:TAY198321 TKU198318:TKU198321 TUQ198318:TUQ198321 UEM198318:UEM198321 UOI198318:UOI198321 UYE198318:UYE198321 VIA198318:VIA198321 VRW198318:VRW198321 WBS198318:WBS198321 WLO198318:WLO198321 WVK198318:WVK198321 D263855:D263858 IY263854:IY263857 SU263854:SU263857 ACQ263854:ACQ263857 AMM263854:AMM263857 AWI263854:AWI263857 BGE263854:BGE263857 BQA263854:BQA263857 BZW263854:BZW263857 CJS263854:CJS263857 CTO263854:CTO263857 DDK263854:DDK263857 DNG263854:DNG263857 DXC263854:DXC263857 EGY263854:EGY263857 EQU263854:EQU263857 FAQ263854:FAQ263857 FKM263854:FKM263857 FUI263854:FUI263857 GEE263854:GEE263857 GOA263854:GOA263857 GXW263854:GXW263857 HHS263854:HHS263857 HRO263854:HRO263857 IBK263854:IBK263857 ILG263854:ILG263857 IVC263854:IVC263857 JEY263854:JEY263857 JOU263854:JOU263857 JYQ263854:JYQ263857 KIM263854:KIM263857 KSI263854:KSI263857 LCE263854:LCE263857 LMA263854:LMA263857 LVW263854:LVW263857 MFS263854:MFS263857 MPO263854:MPO263857 MZK263854:MZK263857 NJG263854:NJG263857 NTC263854:NTC263857 OCY263854:OCY263857 OMU263854:OMU263857 OWQ263854:OWQ263857 PGM263854:PGM263857 PQI263854:PQI263857 QAE263854:QAE263857 QKA263854:QKA263857 QTW263854:QTW263857 RDS263854:RDS263857 RNO263854:RNO263857 RXK263854:RXK263857 SHG263854:SHG263857 SRC263854:SRC263857 TAY263854:TAY263857 TKU263854:TKU263857 TUQ263854:TUQ263857 UEM263854:UEM263857 UOI263854:UOI263857 UYE263854:UYE263857 VIA263854:VIA263857 VRW263854:VRW263857 WBS263854:WBS263857 WLO263854:WLO263857 WVK263854:WVK263857 D329391:D329394 IY329390:IY329393 SU329390:SU329393 ACQ329390:ACQ329393 AMM329390:AMM329393 AWI329390:AWI329393 BGE329390:BGE329393 BQA329390:BQA329393 BZW329390:BZW329393 CJS329390:CJS329393 CTO329390:CTO329393 DDK329390:DDK329393 DNG329390:DNG329393 DXC329390:DXC329393 EGY329390:EGY329393 EQU329390:EQU329393 FAQ329390:FAQ329393 FKM329390:FKM329393 FUI329390:FUI329393 GEE329390:GEE329393 GOA329390:GOA329393 GXW329390:GXW329393 HHS329390:HHS329393 HRO329390:HRO329393 IBK329390:IBK329393 ILG329390:ILG329393 IVC329390:IVC329393 JEY329390:JEY329393 JOU329390:JOU329393 JYQ329390:JYQ329393 KIM329390:KIM329393 KSI329390:KSI329393 LCE329390:LCE329393 LMA329390:LMA329393 LVW329390:LVW329393 MFS329390:MFS329393 MPO329390:MPO329393 MZK329390:MZK329393 NJG329390:NJG329393 NTC329390:NTC329393 OCY329390:OCY329393 OMU329390:OMU329393 OWQ329390:OWQ329393 PGM329390:PGM329393 PQI329390:PQI329393 QAE329390:QAE329393 QKA329390:QKA329393 QTW329390:QTW329393 RDS329390:RDS329393 RNO329390:RNO329393 RXK329390:RXK329393 SHG329390:SHG329393 SRC329390:SRC329393 TAY329390:TAY329393 TKU329390:TKU329393 TUQ329390:TUQ329393 UEM329390:UEM329393 UOI329390:UOI329393 UYE329390:UYE329393 VIA329390:VIA329393 VRW329390:VRW329393 WBS329390:WBS329393 WLO329390:WLO329393 WVK329390:WVK329393 D394927:D394930 IY394926:IY394929 SU394926:SU394929 ACQ394926:ACQ394929 AMM394926:AMM394929 AWI394926:AWI394929 BGE394926:BGE394929 BQA394926:BQA394929 BZW394926:BZW394929 CJS394926:CJS394929 CTO394926:CTO394929 DDK394926:DDK394929 DNG394926:DNG394929 DXC394926:DXC394929 EGY394926:EGY394929 EQU394926:EQU394929 FAQ394926:FAQ394929 FKM394926:FKM394929 FUI394926:FUI394929 GEE394926:GEE394929 GOA394926:GOA394929 GXW394926:GXW394929 HHS394926:HHS394929 HRO394926:HRO394929 IBK394926:IBK394929 ILG394926:ILG394929 IVC394926:IVC394929 JEY394926:JEY394929 JOU394926:JOU394929 JYQ394926:JYQ394929 KIM394926:KIM394929 KSI394926:KSI394929 LCE394926:LCE394929 LMA394926:LMA394929 LVW394926:LVW394929 MFS394926:MFS394929 MPO394926:MPO394929 MZK394926:MZK394929 NJG394926:NJG394929 NTC394926:NTC394929 OCY394926:OCY394929 OMU394926:OMU394929 OWQ394926:OWQ394929 PGM394926:PGM394929 PQI394926:PQI394929 QAE394926:QAE394929 QKA394926:QKA394929 QTW394926:QTW394929 RDS394926:RDS394929 RNO394926:RNO394929 RXK394926:RXK394929 SHG394926:SHG394929 SRC394926:SRC394929 TAY394926:TAY394929 TKU394926:TKU394929 TUQ394926:TUQ394929 UEM394926:UEM394929 UOI394926:UOI394929 UYE394926:UYE394929 VIA394926:VIA394929 VRW394926:VRW394929 WBS394926:WBS394929 WLO394926:WLO394929 WVK394926:WVK394929 D460463:D460466 IY460462:IY460465 SU460462:SU460465 ACQ460462:ACQ460465 AMM460462:AMM460465 AWI460462:AWI460465 BGE460462:BGE460465 BQA460462:BQA460465 BZW460462:BZW460465 CJS460462:CJS460465 CTO460462:CTO460465 DDK460462:DDK460465 DNG460462:DNG460465 DXC460462:DXC460465 EGY460462:EGY460465 EQU460462:EQU460465 FAQ460462:FAQ460465 FKM460462:FKM460465 FUI460462:FUI460465 GEE460462:GEE460465 GOA460462:GOA460465 GXW460462:GXW460465 HHS460462:HHS460465 HRO460462:HRO460465 IBK460462:IBK460465 ILG460462:ILG460465 IVC460462:IVC460465 JEY460462:JEY460465 JOU460462:JOU460465 JYQ460462:JYQ460465 KIM460462:KIM460465 KSI460462:KSI460465 LCE460462:LCE460465 LMA460462:LMA460465 LVW460462:LVW460465 MFS460462:MFS460465 MPO460462:MPO460465 MZK460462:MZK460465 NJG460462:NJG460465 NTC460462:NTC460465 OCY460462:OCY460465 OMU460462:OMU460465 OWQ460462:OWQ460465 PGM460462:PGM460465 PQI460462:PQI460465 QAE460462:QAE460465 QKA460462:QKA460465 QTW460462:QTW460465 RDS460462:RDS460465 RNO460462:RNO460465 RXK460462:RXK460465 SHG460462:SHG460465 SRC460462:SRC460465 TAY460462:TAY460465 TKU460462:TKU460465 TUQ460462:TUQ460465 UEM460462:UEM460465 UOI460462:UOI460465 UYE460462:UYE460465 VIA460462:VIA460465 VRW460462:VRW460465 WBS460462:WBS460465 WLO460462:WLO460465 WVK460462:WVK460465 D525999:D526002 IY525998:IY526001 SU525998:SU526001 ACQ525998:ACQ526001 AMM525998:AMM526001 AWI525998:AWI526001 BGE525998:BGE526001 BQA525998:BQA526001 BZW525998:BZW526001 CJS525998:CJS526001 CTO525998:CTO526001 DDK525998:DDK526001 DNG525998:DNG526001 DXC525998:DXC526001 EGY525998:EGY526001 EQU525998:EQU526001 FAQ525998:FAQ526001 FKM525998:FKM526001 FUI525998:FUI526001 GEE525998:GEE526001 GOA525998:GOA526001 GXW525998:GXW526001 HHS525998:HHS526001 HRO525998:HRO526001 IBK525998:IBK526001 ILG525998:ILG526001 IVC525998:IVC526001 JEY525998:JEY526001 JOU525998:JOU526001 JYQ525998:JYQ526001 KIM525998:KIM526001 KSI525998:KSI526001 LCE525998:LCE526001 LMA525998:LMA526001 LVW525998:LVW526001 MFS525998:MFS526001 MPO525998:MPO526001 MZK525998:MZK526001 NJG525998:NJG526001 NTC525998:NTC526001 OCY525998:OCY526001 OMU525998:OMU526001 OWQ525998:OWQ526001 PGM525998:PGM526001 PQI525998:PQI526001 QAE525998:QAE526001 QKA525998:QKA526001 QTW525998:QTW526001 RDS525998:RDS526001 RNO525998:RNO526001 RXK525998:RXK526001 SHG525998:SHG526001 SRC525998:SRC526001 TAY525998:TAY526001 TKU525998:TKU526001 TUQ525998:TUQ526001 UEM525998:UEM526001 UOI525998:UOI526001 UYE525998:UYE526001 VIA525998:VIA526001 VRW525998:VRW526001 WBS525998:WBS526001 WLO525998:WLO526001 WVK525998:WVK526001 D591535:D591538 IY591534:IY591537 SU591534:SU591537 ACQ591534:ACQ591537 AMM591534:AMM591537 AWI591534:AWI591537 BGE591534:BGE591537 BQA591534:BQA591537 BZW591534:BZW591537 CJS591534:CJS591537 CTO591534:CTO591537 DDK591534:DDK591537 DNG591534:DNG591537 DXC591534:DXC591537 EGY591534:EGY591537 EQU591534:EQU591537 FAQ591534:FAQ591537 FKM591534:FKM591537 FUI591534:FUI591537 GEE591534:GEE591537 GOA591534:GOA591537 GXW591534:GXW591537 HHS591534:HHS591537 HRO591534:HRO591537 IBK591534:IBK591537 ILG591534:ILG591537 IVC591534:IVC591537 JEY591534:JEY591537 JOU591534:JOU591537 JYQ591534:JYQ591537 KIM591534:KIM591537 KSI591534:KSI591537 LCE591534:LCE591537 LMA591534:LMA591537 LVW591534:LVW591537 MFS591534:MFS591537 MPO591534:MPO591537 MZK591534:MZK591537 NJG591534:NJG591537 NTC591534:NTC591537 OCY591534:OCY591537 OMU591534:OMU591537 OWQ591534:OWQ591537 PGM591534:PGM591537 PQI591534:PQI591537 QAE591534:QAE591537 QKA591534:QKA591537 QTW591534:QTW591537 RDS591534:RDS591537 RNO591534:RNO591537 RXK591534:RXK591537 SHG591534:SHG591537 SRC591534:SRC591537 TAY591534:TAY591537 TKU591534:TKU591537 TUQ591534:TUQ591537 UEM591534:UEM591537 UOI591534:UOI591537 UYE591534:UYE591537 VIA591534:VIA591537 VRW591534:VRW591537 WBS591534:WBS591537 WLO591534:WLO591537 WVK591534:WVK591537 D657071:D657074 IY657070:IY657073 SU657070:SU657073 ACQ657070:ACQ657073 AMM657070:AMM657073 AWI657070:AWI657073 BGE657070:BGE657073 BQA657070:BQA657073 BZW657070:BZW657073 CJS657070:CJS657073 CTO657070:CTO657073 DDK657070:DDK657073 DNG657070:DNG657073 DXC657070:DXC657073 EGY657070:EGY657073 EQU657070:EQU657073 FAQ657070:FAQ657073 FKM657070:FKM657073 FUI657070:FUI657073 GEE657070:GEE657073 GOA657070:GOA657073 GXW657070:GXW657073 HHS657070:HHS657073 HRO657070:HRO657073 IBK657070:IBK657073 ILG657070:ILG657073 IVC657070:IVC657073 JEY657070:JEY657073 JOU657070:JOU657073 JYQ657070:JYQ657073 KIM657070:KIM657073 KSI657070:KSI657073 LCE657070:LCE657073 LMA657070:LMA657073 LVW657070:LVW657073 MFS657070:MFS657073 MPO657070:MPO657073 MZK657070:MZK657073 NJG657070:NJG657073 NTC657070:NTC657073 OCY657070:OCY657073 OMU657070:OMU657073 OWQ657070:OWQ657073 PGM657070:PGM657073 PQI657070:PQI657073 QAE657070:QAE657073 QKA657070:QKA657073 QTW657070:QTW657073 RDS657070:RDS657073 RNO657070:RNO657073 RXK657070:RXK657073 SHG657070:SHG657073 SRC657070:SRC657073 TAY657070:TAY657073 TKU657070:TKU657073 TUQ657070:TUQ657073 UEM657070:UEM657073 UOI657070:UOI657073 UYE657070:UYE657073 VIA657070:VIA657073 VRW657070:VRW657073 WBS657070:WBS657073 WLO657070:WLO657073 WVK657070:WVK657073 D722607:D722610 IY722606:IY722609 SU722606:SU722609 ACQ722606:ACQ722609 AMM722606:AMM722609 AWI722606:AWI722609 BGE722606:BGE722609 BQA722606:BQA722609 BZW722606:BZW722609 CJS722606:CJS722609 CTO722606:CTO722609 DDK722606:DDK722609 DNG722606:DNG722609 DXC722606:DXC722609 EGY722606:EGY722609 EQU722606:EQU722609 FAQ722606:FAQ722609 FKM722606:FKM722609 FUI722606:FUI722609 GEE722606:GEE722609 GOA722606:GOA722609 GXW722606:GXW722609 HHS722606:HHS722609 HRO722606:HRO722609 IBK722606:IBK722609 ILG722606:ILG722609 IVC722606:IVC722609 JEY722606:JEY722609 JOU722606:JOU722609 JYQ722606:JYQ722609 KIM722606:KIM722609 KSI722606:KSI722609 LCE722606:LCE722609 LMA722606:LMA722609 LVW722606:LVW722609 MFS722606:MFS722609 MPO722606:MPO722609 MZK722606:MZK722609 NJG722606:NJG722609 NTC722606:NTC722609 OCY722606:OCY722609 OMU722606:OMU722609 OWQ722606:OWQ722609 PGM722606:PGM722609 PQI722606:PQI722609 QAE722606:QAE722609 QKA722606:QKA722609 QTW722606:QTW722609 RDS722606:RDS722609 RNO722606:RNO722609 RXK722606:RXK722609 SHG722606:SHG722609 SRC722606:SRC722609 TAY722606:TAY722609 TKU722606:TKU722609 TUQ722606:TUQ722609 UEM722606:UEM722609 UOI722606:UOI722609 UYE722606:UYE722609 VIA722606:VIA722609 VRW722606:VRW722609 WBS722606:WBS722609 WLO722606:WLO722609 WVK722606:WVK722609 D788143:D788146 IY788142:IY788145 SU788142:SU788145 ACQ788142:ACQ788145 AMM788142:AMM788145 AWI788142:AWI788145 BGE788142:BGE788145 BQA788142:BQA788145 BZW788142:BZW788145 CJS788142:CJS788145 CTO788142:CTO788145 DDK788142:DDK788145 DNG788142:DNG788145 DXC788142:DXC788145 EGY788142:EGY788145 EQU788142:EQU788145 FAQ788142:FAQ788145 FKM788142:FKM788145 FUI788142:FUI788145 GEE788142:GEE788145 GOA788142:GOA788145 GXW788142:GXW788145 HHS788142:HHS788145 HRO788142:HRO788145 IBK788142:IBK788145 ILG788142:ILG788145 IVC788142:IVC788145 JEY788142:JEY788145 JOU788142:JOU788145 JYQ788142:JYQ788145 KIM788142:KIM788145 KSI788142:KSI788145 LCE788142:LCE788145 LMA788142:LMA788145 LVW788142:LVW788145 MFS788142:MFS788145 MPO788142:MPO788145 MZK788142:MZK788145 NJG788142:NJG788145 NTC788142:NTC788145 OCY788142:OCY788145 OMU788142:OMU788145 OWQ788142:OWQ788145 PGM788142:PGM788145 PQI788142:PQI788145 QAE788142:QAE788145 QKA788142:QKA788145 QTW788142:QTW788145 RDS788142:RDS788145 RNO788142:RNO788145 RXK788142:RXK788145 SHG788142:SHG788145 SRC788142:SRC788145 TAY788142:TAY788145 TKU788142:TKU788145 TUQ788142:TUQ788145 UEM788142:UEM788145 UOI788142:UOI788145 UYE788142:UYE788145 VIA788142:VIA788145 VRW788142:VRW788145 WBS788142:WBS788145 WLO788142:WLO788145 WVK788142:WVK788145 D853679:D853682 IY853678:IY853681 SU853678:SU853681 ACQ853678:ACQ853681 AMM853678:AMM853681 AWI853678:AWI853681 BGE853678:BGE853681 BQA853678:BQA853681 BZW853678:BZW853681 CJS853678:CJS853681 CTO853678:CTO853681 DDK853678:DDK853681 DNG853678:DNG853681 DXC853678:DXC853681 EGY853678:EGY853681 EQU853678:EQU853681 FAQ853678:FAQ853681 FKM853678:FKM853681 FUI853678:FUI853681 GEE853678:GEE853681 GOA853678:GOA853681 GXW853678:GXW853681 HHS853678:HHS853681 HRO853678:HRO853681 IBK853678:IBK853681 ILG853678:ILG853681 IVC853678:IVC853681 JEY853678:JEY853681 JOU853678:JOU853681 JYQ853678:JYQ853681 KIM853678:KIM853681 KSI853678:KSI853681 LCE853678:LCE853681 LMA853678:LMA853681 LVW853678:LVW853681 MFS853678:MFS853681 MPO853678:MPO853681 MZK853678:MZK853681 NJG853678:NJG853681 NTC853678:NTC853681 OCY853678:OCY853681 OMU853678:OMU853681 OWQ853678:OWQ853681 PGM853678:PGM853681 PQI853678:PQI853681 QAE853678:QAE853681 QKA853678:QKA853681 QTW853678:QTW853681 RDS853678:RDS853681 RNO853678:RNO853681 RXK853678:RXK853681 SHG853678:SHG853681 SRC853678:SRC853681 TAY853678:TAY853681 TKU853678:TKU853681 TUQ853678:TUQ853681 UEM853678:UEM853681 UOI853678:UOI853681 UYE853678:UYE853681 VIA853678:VIA853681 VRW853678:VRW853681 WBS853678:WBS853681 WLO853678:WLO853681 WVK853678:WVK853681 D919215:D919218 IY919214:IY919217 SU919214:SU919217 ACQ919214:ACQ919217 AMM919214:AMM919217 AWI919214:AWI919217 BGE919214:BGE919217 BQA919214:BQA919217 BZW919214:BZW919217 CJS919214:CJS919217 CTO919214:CTO919217 DDK919214:DDK919217 DNG919214:DNG919217 DXC919214:DXC919217 EGY919214:EGY919217 EQU919214:EQU919217 FAQ919214:FAQ919217 FKM919214:FKM919217 FUI919214:FUI919217 GEE919214:GEE919217 GOA919214:GOA919217 GXW919214:GXW919217 HHS919214:HHS919217 HRO919214:HRO919217 IBK919214:IBK919217 ILG919214:ILG919217 IVC919214:IVC919217 JEY919214:JEY919217 JOU919214:JOU919217 JYQ919214:JYQ919217 KIM919214:KIM919217 KSI919214:KSI919217 LCE919214:LCE919217 LMA919214:LMA919217 LVW919214:LVW919217 MFS919214:MFS919217 MPO919214:MPO919217 MZK919214:MZK919217 NJG919214:NJG919217 NTC919214:NTC919217 OCY919214:OCY919217 OMU919214:OMU919217 OWQ919214:OWQ919217 PGM919214:PGM919217 PQI919214:PQI919217 QAE919214:QAE919217 QKA919214:QKA919217 QTW919214:QTW919217 RDS919214:RDS919217 RNO919214:RNO919217 RXK919214:RXK919217 SHG919214:SHG919217 SRC919214:SRC919217 TAY919214:TAY919217 TKU919214:TKU919217 TUQ919214:TUQ919217 UEM919214:UEM919217 UOI919214:UOI919217 UYE919214:UYE919217 VIA919214:VIA919217 VRW919214:VRW919217 WBS919214:WBS919217 WLO919214:WLO919217 WVK919214:WVK919217 D984751:D984754 IY984750:IY984753 SU984750:SU984753 ACQ984750:ACQ984753 AMM984750:AMM984753 AWI984750:AWI984753 BGE984750:BGE984753 BQA984750:BQA984753 BZW984750:BZW984753 CJS984750:CJS984753 CTO984750:CTO984753 DDK984750:DDK984753 DNG984750:DNG984753 DXC984750:DXC984753 EGY984750:EGY984753 EQU984750:EQU984753 FAQ984750:FAQ984753 FKM984750:FKM984753 FUI984750:FUI984753 GEE984750:GEE984753 GOA984750:GOA984753 GXW984750:GXW984753 HHS984750:HHS984753 HRO984750:HRO984753 IBK984750:IBK984753 ILG984750:ILG984753 IVC984750:IVC984753 JEY984750:JEY984753 JOU984750:JOU984753 JYQ984750:JYQ984753 KIM984750:KIM984753 KSI984750:KSI984753 LCE984750:LCE984753 LMA984750:LMA984753 LVW984750:LVW984753 MFS984750:MFS984753 MPO984750:MPO984753 MZK984750:MZK984753 NJG984750:NJG984753 NTC984750:NTC984753 OCY984750:OCY984753 OMU984750:OMU984753 OWQ984750:OWQ984753 PGM984750:PGM984753 PQI984750:PQI984753 QAE984750:QAE984753 QKA984750:QKA984753 QTW984750:QTW984753 RDS984750:RDS984753 RNO984750:RNO984753 RXK984750:RXK984753 SHG984750:SHG984753 SRC984750:SRC984753 TAY984750:TAY984753 TKU984750:TKU984753 TUQ984750:TUQ984753 UEM984750:UEM984753 UOI984750:UOI984753 UYE984750:UYE984753 VIA984750:VIA984753 VRW984750:VRW984753 WBS984750:WBS984753 WLO984750:WLO984753 WVK984750:WVK984753 IY1548:IY1551 D1735:D2784 IY1734:IY2783 SU1734:SU2783 ACQ1734:ACQ2783 AMM1734:AMM2783 AWI1734:AWI2783 BGE1734:BGE2783 BQA1734:BQA2783 BZW1734:BZW2783 CJS1734:CJS2783 CTO1734:CTO2783 DDK1734:DDK2783 DNG1734:DNG2783 DXC1734:DXC2783 EGY1734:EGY2783 EQU1734:EQU2783 FAQ1734:FAQ2783 FKM1734:FKM2783 FUI1734:FUI2783 GEE1734:GEE2783 GOA1734:GOA2783 GXW1734:GXW2783 HHS1734:HHS2783 HRO1734:HRO2783 IBK1734:IBK2783 ILG1734:ILG2783 IVC1734:IVC2783 JEY1734:JEY2783 JOU1734:JOU2783 JYQ1734:JYQ2783 KIM1734:KIM2783 KSI1734:KSI2783 LCE1734:LCE2783 LMA1734:LMA2783 LVW1734:LVW2783 MFS1734:MFS2783 MPO1734:MPO2783 MZK1734:MZK2783 NJG1734:NJG2783 NTC1734:NTC2783 OCY1734:OCY2783 OMU1734:OMU2783 OWQ1734:OWQ2783 PGM1734:PGM2783 PQI1734:PQI2783 QAE1734:QAE2783 QKA1734:QKA2783 QTW1734:QTW2783 RDS1734:RDS2783 RNO1734:RNO2783 RXK1734:RXK2783 SHG1734:SHG2783 SRC1734:SRC2783 TAY1734:TAY2783 TKU1734:TKU2783 TUQ1734:TUQ2783 UEM1734:UEM2783 UOI1734:UOI2783 UYE1734:UYE2783 VIA1734:VIA2783 VRW1734:VRW2783 WBS1734:WBS2783 WLO1734:WLO2783 D67253:D68320 IY67252:IY68319 SU67252:SU68319 ACQ67252:ACQ68319 AMM67252:AMM68319 AWI67252:AWI68319 BGE67252:BGE68319 BQA67252:BQA68319 BZW67252:BZW68319 CJS67252:CJS68319 CTO67252:CTO68319 DDK67252:DDK68319 DNG67252:DNG68319 DXC67252:DXC68319 EGY67252:EGY68319 EQU67252:EQU68319 FAQ67252:FAQ68319 FKM67252:FKM68319 FUI67252:FUI68319 GEE67252:GEE68319 GOA67252:GOA68319 GXW67252:GXW68319 HHS67252:HHS68319 HRO67252:HRO68319 IBK67252:IBK68319 ILG67252:ILG68319 IVC67252:IVC68319 JEY67252:JEY68319 JOU67252:JOU68319 JYQ67252:JYQ68319 KIM67252:KIM68319 KSI67252:KSI68319 LCE67252:LCE68319 LMA67252:LMA68319 LVW67252:LVW68319 MFS67252:MFS68319 MPO67252:MPO68319 MZK67252:MZK68319 NJG67252:NJG68319 NTC67252:NTC68319 OCY67252:OCY68319 OMU67252:OMU68319 OWQ67252:OWQ68319 PGM67252:PGM68319 PQI67252:PQI68319 QAE67252:QAE68319 QKA67252:QKA68319 QTW67252:QTW68319 RDS67252:RDS68319 RNO67252:RNO68319 RXK67252:RXK68319 SHG67252:SHG68319 SRC67252:SRC68319 TAY67252:TAY68319 TKU67252:TKU68319 TUQ67252:TUQ68319 UEM67252:UEM68319 UOI67252:UOI68319 UYE67252:UYE68319 VIA67252:VIA68319 VRW67252:VRW68319 WBS67252:WBS68319 WLO67252:WLO68319 WVK67252:WVK68319 D132789:D133856 IY132788:IY133855 SU132788:SU133855 ACQ132788:ACQ133855 AMM132788:AMM133855 AWI132788:AWI133855 BGE132788:BGE133855 BQA132788:BQA133855 BZW132788:BZW133855 CJS132788:CJS133855 CTO132788:CTO133855 DDK132788:DDK133855 DNG132788:DNG133855 DXC132788:DXC133855 EGY132788:EGY133855 EQU132788:EQU133855 FAQ132788:FAQ133855 FKM132788:FKM133855 FUI132788:FUI133855 GEE132788:GEE133855 GOA132788:GOA133855 GXW132788:GXW133855 HHS132788:HHS133855 HRO132788:HRO133855 IBK132788:IBK133855 ILG132788:ILG133855 IVC132788:IVC133855 JEY132788:JEY133855 JOU132788:JOU133855 JYQ132788:JYQ133855 KIM132788:KIM133855 KSI132788:KSI133855 LCE132788:LCE133855 LMA132788:LMA133855 LVW132788:LVW133855 MFS132788:MFS133855 MPO132788:MPO133855 MZK132788:MZK133855 NJG132788:NJG133855 NTC132788:NTC133855 OCY132788:OCY133855 OMU132788:OMU133855 OWQ132788:OWQ133855 PGM132788:PGM133855 PQI132788:PQI133855 QAE132788:QAE133855 QKA132788:QKA133855 QTW132788:QTW133855 RDS132788:RDS133855 RNO132788:RNO133855 RXK132788:RXK133855 SHG132788:SHG133855 SRC132788:SRC133855 TAY132788:TAY133855 TKU132788:TKU133855 TUQ132788:TUQ133855 UEM132788:UEM133855 UOI132788:UOI133855 UYE132788:UYE133855 VIA132788:VIA133855 VRW132788:VRW133855 WBS132788:WBS133855 WLO132788:WLO133855 WVK132788:WVK133855 D198325:D199392 IY198324:IY199391 SU198324:SU199391 ACQ198324:ACQ199391 AMM198324:AMM199391 AWI198324:AWI199391 BGE198324:BGE199391 BQA198324:BQA199391 BZW198324:BZW199391 CJS198324:CJS199391 CTO198324:CTO199391 DDK198324:DDK199391 DNG198324:DNG199391 DXC198324:DXC199391 EGY198324:EGY199391 EQU198324:EQU199391 FAQ198324:FAQ199391 FKM198324:FKM199391 FUI198324:FUI199391 GEE198324:GEE199391 GOA198324:GOA199391 GXW198324:GXW199391 HHS198324:HHS199391 HRO198324:HRO199391 IBK198324:IBK199391 ILG198324:ILG199391 IVC198324:IVC199391 JEY198324:JEY199391 JOU198324:JOU199391 JYQ198324:JYQ199391 KIM198324:KIM199391 KSI198324:KSI199391 LCE198324:LCE199391 LMA198324:LMA199391 LVW198324:LVW199391 MFS198324:MFS199391 MPO198324:MPO199391 MZK198324:MZK199391 NJG198324:NJG199391 NTC198324:NTC199391 OCY198324:OCY199391 OMU198324:OMU199391 OWQ198324:OWQ199391 PGM198324:PGM199391 PQI198324:PQI199391 QAE198324:QAE199391 QKA198324:QKA199391 QTW198324:QTW199391 RDS198324:RDS199391 RNO198324:RNO199391 RXK198324:RXK199391 SHG198324:SHG199391 SRC198324:SRC199391 TAY198324:TAY199391 TKU198324:TKU199391 TUQ198324:TUQ199391 UEM198324:UEM199391 UOI198324:UOI199391 UYE198324:UYE199391 VIA198324:VIA199391 VRW198324:VRW199391 WBS198324:WBS199391 WLO198324:WLO199391 WVK198324:WVK199391 D263861:D264928 IY263860:IY264927 SU263860:SU264927 ACQ263860:ACQ264927 AMM263860:AMM264927 AWI263860:AWI264927 BGE263860:BGE264927 BQA263860:BQA264927 BZW263860:BZW264927 CJS263860:CJS264927 CTO263860:CTO264927 DDK263860:DDK264927 DNG263860:DNG264927 DXC263860:DXC264927 EGY263860:EGY264927 EQU263860:EQU264927 FAQ263860:FAQ264927 FKM263860:FKM264927 FUI263860:FUI264927 GEE263860:GEE264927 GOA263860:GOA264927 GXW263860:GXW264927 HHS263860:HHS264927 HRO263860:HRO264927 IBK263860:IBK264927 ILG263860:ILG264927 IVC263860:IVC264927 JEY263860:JEY264927 JOU263860:JOU264927 JYQ263860:JYQ264927 KIM263860:KIM264927 KSI263860:KSI264927 LCE263860:LCE264927 LMA263860:LMA264927 LVW263860:LVW264927 MFS263860:MFS264927 MPO263860:MPO264927 MZK263860:MZK264927 NJG263860:NJG264927 NTC263860:NTC264927 OCY263860:OCY264927 OMU263860:OMU264927 OWQ263860:OWQ264927 PGM263860:PGM264927 PQI263860:PQI264927 QAE263860:QAE264927 QKA263860:QKA264927 QTW263860:QTW264927 RDS263860:RDS264927 RNO263860:RNO264927 RXK263860:RXK264927 SHG263860:SHG264927 SRC263860:SRC264927 TAY263860:TAY264927 TKU263860:TKU264927 TUQ263860:TUQ264927 UEM263860:UEM264927 UOI263860:UOI264927 UYE263860:UYE264927 VIA263860:VIA264927 VRW263860:VRW264927 WBS263860:WBS264927 WLO263860:WLO264927 WVK263860:WVK264927 D329397:D330464 IY329396:IY330463 SU329396:SU330463 ACQ329396:ACQ330463 AMM329396:AMM330463 AWI329396:AWI330463 BGE329396:BGE330463 BQA329396:BQA330463 BZW329396:BZW330463 CJS329396:CJS330463 CTO329396:CTO330463 DDK329396:DDK330463 DNG329396:DNG330463 DXC329396:DXC330463 EGY329396:EGY330463 EQU329396:EQU330463 FAQ329396:FAQ330463 FKM329396:FKM330463 FUI329396:FUI330463 GEE329396:GEE330463 GOA329396:GOA330463 GXW329396:GXW330463 HHS329396:HHS330463 HRO329396:HRO330463 IBK329396:IBK330463 ILG329396:ILG330463 IVC329396:IVC330463 JEY329396:JEY330463 JOU329396:JOU330463 JYQ329396:JYQ330463 KIM329396:KIM330463 KSI329396:KSI330463 LCE329396:LCE330463 LMA329396:LMA330463 LVW329396:LVW330463 MFS329396:MFS330463 MPO329396:MPO330463 MZK329396:MZK330463 NJG329396:NJG330463 NTC329396:NTC330463 OCY329396:OCY330463 OMU329396:OMU330463 OWQ329396:OWQ330463 PGM329396:PGM330463 PQI329396:PQI330463 QAE329396:QAE330463 QKA329396:QKA330463 QTW329396:QTW330463 RDS329396:RDS330463 RNO329396:RNO330463 RXK329396:RXK330463 SHG329396:SHG330463 SRC329396:SRC330463 TAY329396:TAY330463 TKU329396:TKU330463 TUQ329396:TUQ330463 UEM329396:UEM330463 UOI329396:UOI330463 UYE329396:UYE330463 VIA329396:VIA330463 VRW329396:VRW330463 WBS329396:WBS330463 WLO329396:WLO330463 WVK329396:WVK330463 D394933:D396000 IY394932:IY395999 SU394932:SU395999 ACQ394932:ACQ395999 AMM394932:AMM395999 AWI394932:AWI395999 BGE394932:BGE395999 BQA394932:BQA395999 BZW394932:BZW395999 CJS394932:CJS395999 CTO394932:CTO395999 DDK394932:DDK395999 DNG394932:DNG395999 DXC394932:DXC395999 EGY394932:EGY395999 EQU394932:EQU395999 FAQ394932:FAQ395999 FKM394932:FKM395999 FUI394932:FUI395999 GEE394932:GEE395999 GOA394932:GOA395999 GXW394932:GXW395999 HHS394932:HHS395999 HRO394932:HRO395999 IBK394932:IBK395999 ILG394932:ILG395999 IVC394932:IVC395999 JEY394932:JEY395999 JOU394932:JOU395999 JYQ394932:JYQ395999 KIM394932:KIM395999 KSI394932:KSI395999 LCE394932:LCE395999 LMA394932:LMA395999 LVW394932:LVW395999 MFS394932:MFS395999 MPO394932:MPO395999 MZK394932:MZK395999 NJG394932:NJG395999 NTC394932:NTC395999 OCY394932:OCY395999 OMU394932:OMU395999 OWQ394932:OWQ395999 PGM394932:PGM395999 PQI394932:PQI395999 QAE394932:QAE395999 QKA394932:QKA395999 QTW394932:QTW395999 RDS394932:RDS395999 RNO394932:RNO395999 RXK394932:RXK395999 SHG394932:SHG395999 SRC394932:SRC395999 TAY394932:TAY395999 TKU394932:TKU395999 TUQ394932:TUQ395999 UEM394932:UEM395999 UOI394932:UOI395999 UYE394932:UYE395999 VIA394932:VIA395999 VRW394932:VRW395999 WBS394932:WBS395999 WLO394932:WLO395999 WVK394932:WVK395999 D460469:D461536 IY460468:IY461535 SU460468:SU461535 ACQ460468:ACQ461535 AMM460468:AMM461535 AWI460468:AWI461535 BGE460468:BGE461535 BQA460468:BQA461535 BZW460468:BZW461535 CJS460468:CJS461535 CTO460468:CTO461535 DDK460468:DDK461535 DNG460468:DNG461535 DXC460468:DXC461535 EGY460468:EGY461535 EQU460468:EQU461535 FAQ460468:FAQ461535 FKM460468:FKM461535 FUI460468:FUI461535 GEE460468:GEE461535 GOA460468:GOA461535 GXW460468:GXW461535 HHS460468:HHS461535 HRO460468:HRO461535 IBK460468:IBK461535 ILG460468:ILG461535 IVC460468:IVC461535 JEY460468:JEY461535 JOU460468:JOU461535 JYQ460468:JYQ461535 KIM460468:KIM461535 KSI460468:KSI461535 LCE460468:LCE461535 LMA460468:LMA461535 LVW460468:LVW461535 MFS460468:MFS461535 MPO460468:MPO461535 MZK460468:MZK461535 NJG460468:NJG461535 NTC460468:NTC461535 OCY460468:OCY461535 OMU460468:OMU461535 OWQ460468:OWQ461535 PGM460468:PGM461535 PQI460468:PQI461535 QAE460468:QAE461535 QKA460468:QKA461535 QTW460468:QTW461535 RDS460468:RDS461535 RNO460468:RNO461535 RXK460468:RXK461535 SHG460468:SHG461535 SRC460468:SRC461535 TAY460468:TAY461535 TKU460468:TKU461535 TUQ460468:TUQ461535 UEM460468:UEM461535 UOI460468:UOI461535 UYE460468:UYE461535 VIA460468:VIA461535 VRW460468:VRW461535 WBS460468:WBS461535 WLO460468:WLO461535 WVK460468:WVK461535 D526005:D527072 IY526004:IY527071 SU526004:SU527071 ACQ526004:ACQ527071 AMM526004:AMM527071 AWI526004:AWI527071 BGE526004:BGE527071 BQA526004:BQA527071 BZW526004:BZW527071 CJS526004:CJS527071 CTO526004:CTO527071 DDK526004:DDK527071 DNG526004:DNG527071 DXC526004:DXC527071 EGY526004:EGY527071 EQU526004:EQU527071 FAQ526004:FAQ527071 FKM526004:FKM527071 FUI526004:FUI527071 GEE526004:GEE527071 GOA526004:GOA527071 GXW526004:GXW527071 HHS526004:HHS527071 HRO526004:HRO527071 IBK526004:IBK527071 ILG526004:ILG527071 IVC526004:IVC527071 JEY526004:JEY527071 JOU526004:JOU527071 JYQ526004:JYQ527071 KIM526004:KIM527071 KSI526004:KSI527071 LCE526004:LCE527071 LMA526004:LMA527071 LVW526004:LVW527071 MFS526004:MFS527071 MPO526004:MPO527071 MZK526004:MZK527071 NJG526004:NJG527071 NTC526004:NTC527071 OCY526004:OCY527071 OMU526004:OMU527071 OWQ526004:OWQ527071 PGM526004:PGM527071 PQI526004:PQI527071 QAE526004:QAE527071 QKA526004:QKA527071 QTW526004:QTW527071 RDS526004:RDS527071 RNO526004:RNO527071 RXK526004:RXK527071 SHG526004:SHG527071 SRC526004:SRC527071 TAY526004:TAY527071 TKU526004:TKU527071 TUQ526004:TUQ527071 UEM526004:UEM527071 UOI526004:UOI527071 UYE526004:UYE527071 VIA526004:VIA527071 VRW526004:VRW527071 WBS526004:WBS527071 WLO526004:WLO527071 WVK526004:WVK527071 D591541:D592608 IY591540:IY592607 SU591540:SU592607 ACQ591540:ACQ592607 AMM591540:AMM592607 AWI591540:AWI592607 BGE591540:BGE592607 BQA591540:BQA592607 BZW591540:BZW592607 CJS591540:CJS592607 CTO591540:CTO592607 DDK591540:DDK592607 DNG591540:DNG592607 DXC591540:DXC592607 EGY591540:EGY592607 EQU591540:EQU592607 FAQ591540:FAQ592607 FKM591540:FKM592607 FUI591540:FUI592607 GEE591540:GEE592607 GOA591540:GOA592607 GXW591540:GXW592607 HHS591540:HHS592607 HRO591540:HRO592607 IBK591540:IBK592607 ILG591540:ILG592607 IVC591540:IVC592607 JEY591540:JEY592607 JOU591540:JOU592607 JYQ591540:JYQ592607 KIM591540:KIM592607 KSI591540:KSI592607 LCE591540:LCE592607 LMA591540:LMA592607 LVW591540:LVW592607 MFS591540:MFS592607 MPO591540:MPO592607 MZK591540:MZK592607 NJG591540:NJG592607 NTC591540:NTC592607 OCY591540:OCY592607 OMU591540:OMU592607 OWQ591540:OWQ592607 PGM591540:PGM592607 PQI591540:PQI592607 QAE591540:QAE592607 QKA591540:QKA592607 QTW591540:QTW592607 RDS591540:RDS592607 RNO591540:RNO592607 RXK591540:RXK592607 SHG591540:SHG592607 SRC591540:SRC592607 TAY591540:TAY592607 TKU591540:TKU592607 TUQ591540:TUQ592607 UEM591540:UEM592607 UOI591540:UOI592607 UYE591540:UYE592607 VIA591540:VIA592607 VRW591540:VRW592607 WBS591540:WBS592607 WLO591540:WLO592607 WVK591540:WVK592607 D657077:D658144 IY657076:IY658143 SU657076:SU658143 ACQ657076:ACQ658143 AMM657076:AMM658143 AWI657076:AWI658143 BGE657076:BGE658143 BQA657076:BQA658143 BZW657076:BZW658143 CJS657076:CJS658143 CTO657076:CTO658143 DDK657076:DDK658143 DNG657076:DNG658143 DXC657076:DXC658143 EGY657076:EGY658143 EQU657076:EQU658143 FAQ657076:FAQ658143 FKM657076:FKM658143 FUI657076:FUI658143 GEE657076:GEE658143 GOA657076:GOA658143 GXW657076:GXW658143 HHS657076:HHS658143 HRO657076:HRO658143 IBK657076:IBK658143 ILG657076:ILG658143 IVC657076:IVC658143 JEY657076:JEY658143 JOU657076:JOU658143 JYQ657076:JYQ658143 KIM657076:KIM658143 KSI657076:KSI658143 LCE657076:LCE658143 LMA657076:LMA658143 LVW657076:LVW658143 MFS657076:MFS658143 MPO657076:MPO658143 MZK657076:MZK658143 NJG657076:NJG658143 NTC657076:NTC658143 OCY657076:OCY658143 OMU657076:OMU658143 OWQ657076:OWQ658143 PGM657076:PGM658143 PQI657076:PQI658143 QAE657076:QAE658143 QKA657076:QKA658143 QTW657076:QTW658143 RDS657076:RDS658143 RNO657076:RNO658143 RXK657076:RXK658143 SHG657076:SHG658143 SRC657076:SRC658143 TAY657076:TAY658143 TKU657076:TKU658143 TUQ657076:TUQ658143 UEM657076:UEM658143 UOI657076:UOI658143 UYE657076:UYE658143 VIA657076:VIA658143 VRW657076:VRW658143 WBS657076:WBS658143 WLO657076:WLO658143 WVK657076:WVK658143 D722613:D723680 IY722612:IY723679 SU722612:SU723679 ACQ722612:ACQ723679 AMM722612:AMM723679 AWI722612:AWI723679 BGE722612:BGE723679 BQA722612:BQA723679 BZW722612:BZW723679 CJS722612:CJS723679 CTO722612:CTO723679 DDK722612:DDK723679 DNG722612:DNG723679 DXC722612:DXC723679 EGY722612:EGY723679 EQU722612:EQU723679 FAQ722612:FAQ723679 FKM722612:FKM723679 FUI722612:FUI723679 GEE722612:GEE723679 GOA722612:GOA723679 GXW722612:GXW723679 HHS722612:HHS723679 HRO722612:HRO723679 IBK722612:IBK723679 ILG722612:ILG723679 IVC722612:IVC723679 JEY722612:JEY723679 JOU722612:JOU723679 JYQ722612:JYQ723679 KIM722612:KIM723679 KSI722612:KSI723679 LCE722612:LCE723679 LMA722612:LMA723679 LVW722612:LVW723679 MFS722612:MFS723679 MPO722612:MPO723679 MZK722612:MZK723679 NJG722612:NJG723679 NTC722612:NTC723679 OCY722612:OCY723679 OMU722612:OMU723679 OWQ722612:OWQ723679 PGM722612:PGM723679 PQI722612:PQI723679 QAE722612:QAE723679 QKA722612:QKA723679 QTW722612:QTW723679 RDS722612:RDS723679 RNO722612:RNO723679 RXK722612:RXK723679 SHG722612:SHG723679 SRC722612:SRC723679 TAY722612:TAY723679 TKU722612:TKU723679 TUQ722612:TUQ723679 UEM722612:UEM723679 UOI722612:UOI723679 UYE722612:UYE723679 VIA722612:VIA723679 VRW722612:VRW723679 WBS722612:WBS723679 WLO722612:WLO723679 WVK722612:WVK723679 D788149:D789216 IY788148:IY789215 SU788148:SU789215 ACQ788148:ACQ789215 AMM788148:AMM789215 AWI788148:AWI789215 BGE788148:BGE789215 BQA788148:BQA789215 BZW788148:BZW789215 CJS788148:CJS789215 CTO788148:CTO789215 DDK788148:DDK789215 DNG788148:DNG789215 DXC788148:DXC789215 EGY788148:EGY789215 EQU788148:EQU789215 FAQ788148:FAQ789215 FKM788148:FKM789215 FUI788148:FUI789215 GEE788148:GEE789215 GOA788148:GOA789215 GXW788148:GXW789215 HHS788148:HHS789215 HRO788148:HRO789215 IBK788148:IBK789215 ILG788148:ILG789215 IVC788148:IVC789215 JEY788148:JEY789215 JOU788148:JOU789215 JYQ788148:JYQ789215 KIM788148:KIM789215 KSI788148:KSI789215 LCE788148:LCE789215 LMA788148:LMA789215 LVW788148:LVW789215 MFS788148:MFS789215 MPO788148:MPO789215 MZK788148:MZK789215 NJG788148:NJG789215 NTC788148:NTC789215 OCY788148:OCY789215 OMU788148:OMU789215 OWQ788148:OWQ789215 PGM788148:PGM789215 PQI788148:PQI789215 QAE788148:QAE789215 QKA788148:QKA789215 QTW788148:QTW789215 RDS788148:RDS789215 RNO788148:RNO789215 RXK788148:RXK789215 SHG788148:SHG789215 SRC788148:SRC789215 TAY788148:TAY789215 TKU788148:TKU789215 TUQ788148:TUQ789215 UEM788148:UEM789215 UOI788148:UOI789215 UYE788148:UYE789215 VIA788148:VIA789215 VRW788148:VRW789215 WBS788148:WBS789215 WLO788148:WLO789215 WVK788148:WVK789215 D853685:D854752 IY853684:IY854751 SU853684:SU854751 ACQ853684:ACQ854751 AMM853684:AMM854751 AWI853684:AWI854751 BGE853684:BGE854751 BQA853684:BQA854751 BZW853684:BZW854751 CJS853684:CJS854751 CTO853684:CTO854751 DDK853684:DDK854751 DNG853684:DNG854751 DXC853684:DXC854751 EGY853684:EGY854751 EQU853684:EQU854751 FAQ853684:FAQ854751 FKM853684:FKM854751 FUI853684:FUI854751 GEE853684:GEE854751 GOA853684:GOA854751 GXW853684:GXW854751 HHS853684:HHS854751 HRO853684:HRO854751 IBK853684:IBK854751 ILG853684:ILG854751 IVC853684:IVC854751 JEY853684:JEY854751 JOU853684:JOU854751 JYQ853684:JYQ854751 KIM853684:KIM854751 KSI853684:KSI854751 LCE853684:LCE854751 LMA853684:LMA854751 LVW853684:LVW854751 MFS853684:MFS854751 MPO853684:MPO854751 MZK853684:MZK854751 NJG853684:NJG854751 NTC853684:NTC854751 OCY853684:OCY854751 OMU853684:OMU854751 OWQ853684:OWQ854751 PGM853684:PGM854751 PQI853684:PQI854751 QAE853684:QAE854751 QKA853684:QKA854751 QTW853684:QTW854751 RDS853684:RDS854751 RNO853684:RNO854751 RXK853684:RXK854751 SHG853684:SHG854751 SRC853684:SRC854751 TAY853684:TAY854751 TKU853684:TKU854751 TUQ853684:TUQ854751 UEM853684:UEM854751 UOI853684:UOI854751 UYE853684:UYE854751 VIA853684:VIA854751 VRW853684:VRW854751 WBS853684:WBS854751 WLO853684:WLO854751 WVK853684:WVK854751 D919221:D920288 IY919220:IY920287 SU919220:SU920287 ACQ919220:ACQ920287 AMM919220:AMM920287 AWI919220:AWI920287 BGE919220:BGE920287 BQA919220:BQA920287 BZW919220:BZW920287 CJS919220:CJS920287 CTO919220:CTO920287 DDK919220:DDK920287 DNG919220:DNG920287 DXC919220:DXC920287 EGY919220:EGY920287 EQU919220:EQU920287 FAQ919220:FAQ920287 FKM919220:FKM920287 FUI919220:FUI920287 GEE919220:GEE920287 GOA919220:GOA920287 GXW919220:GXW920287 HHS919220:HHS920287 HRO919220:HRO920287 IBK919220:IBK920287 ILG919220:ILG920287 IVC919220:IVC920287 JEY919220:JEY920287 JOU919220:JOU920287 JYQ919220:JYQ920287 KIM919220:KIM920287 KSI919220:KSI920287 LCE919220:LCE920287 LMA919220:LMA920287 LVW919220:LVW920287 MFS919220:MFS920287 MPO919220:MPO920287 MZK919220:MZK920287 NJG919220:NJG920287 NTC919220:NTC920287 OCY919220:OCY920287 OMU919220:OMU920287 OWQ919220:OWQ920287 PGM919220:PGM920287 PQI919220:PQI920287 QAE919220:QAE920287 QKA919220:QKA920287 QTW919220:QTW920287 RDS919220:RDS920287 RNO919220:RNO920287 RXK919220:RXK920287 SHG919220:SHG920287 SRC919220:SRC920287 TAY919220:TAY920287 TKU919220:TKU920287 TUQ919220:TUQ920287 UEM919220:UEM920287 UOI919220:UOI920287 UYE919220:UYE920287 VIA919220:VIA920287 VRW919220:VRW920287 WBS919220:WBS920287 WLO919220:WLO920287 WVK919220:WVK920287 D984757:D985824 IY984756:IY985823 SU984756:SU985823 ACQ984756:ACQ985823 AMM984756:AMM985823 AWI984756:AWI985823 BGE984756:BGE985823 BQA984756:BQA985823 BZW984756:BZW985823 CJS984756:CJS985823 CTO984756:CTO985823 DDK984756:DDK985823 DNG984756:DNG985823 DXC984756:DXC985823 EGY984756:EGY985823 EQU984756:EQU985823 FAQ984756:FAQ985823 FKM984756:FKM985823 FUI984756:FUI985823 GEE984756:GEE985823 GOA984756:GOA985823 GXW984756:GXW985823 HHS984756:HHS985823 HRO984756:HRO985823 IBK984756:IBK985823 ILG984756:ILG985823 IVC984756:IVC985823 JEY984756:JEY985823 JOU984756:JOU985823 JYQ984756:JYQ985823 KIM984756:KIM985823 KSI984756:KSI985823 LCE984756:LCE985823 LMA984756:LMA985823 LVW984756:LVW985823 MFS984756:MFS985823 MPO984756:MPO985823 MZK984756:MZK985823 NJG984756:NJG985823 NTC984756:NTC985823 OCY984756:OCY985823 OMU984756:OMU985823 OWQ984756:OWQ985823 PGM984756:PGM985823 PQI984756:PQI985823 QAE984756:QAE985823 QKA984756:QKA985823 QTW984756:QTW985823 RDS984756:RDS985823 RNO984756:RNO985823 RXK984756:RXK985823 SHG984756:SHG985823 SRC984756:SRC985823 TAY984756:TAY985823 TKU984756:TKU985823 TUQ984756:TUQ985823 UEM984756:UEM985823 UOI984756:UOI985823 UYE984756:UYE985823 VIA984756:VIA985823 VRW984756:VRW985823 WBS984756:WBS985823 WLO984756:WLO985823 D1549:D1552 IX1664:IY1667 ST1664:SU1667 ACP1664:ACQ1667 AML1664:AMM1667 AWH1664:AWI1667 BGD1664:BGE1667 BPZ1664:BQA1667 BZV1664:BZW1667 CJR1664:CJS1667 CTN1664:CTO1667 DDJ1664:DDK1667 DNF1664:DNG1667 DXB1664:DXC1667 EGX1664:EGY1667 EQT1664:EQU1667 FAP1664:FAQ1667 FKL1664:FKM1667 FUH1664:FUI1667 GED1664:GEE1667 GNZ1664:GOA1667 GXV1664:GXW1667 HHR1664:HHS1667 HRN1664:HRO1667 IBJ1664:IBK1667 ILF1664:ILG1667 IVB1664:IVC1667 JEX1664:JEY1667 JOT1664:JOU1667 JYP1664:JYQ1667 KIL1664:KIM1667 KSH1664:KSI1667 LCD1664:LCE1667 LLZ1664:LMA1667 LVV1664:LVW1667 MFR1664:MFS1667 MPN1664:MPO1667 MZJ1664:MZK1667 NJF1664:NJG1667 NTB1664:NTC1667 OCX1664:OCY1667 OMT1664:OMU1667 OWP1664:OWQ1667 PGL1664:PGM1667 PQH1664:PQI1667 QAD1664:QAE1667 QJZ1664:QKA1667 QTV1664:QTW1667 RDR1664:RDS1667 RNN1664:RNO1667 RXJ1664:RXK1667 SHF1664:SHG1667 SRB1664:SRC1667 TAX1664:TAY1667 TKT1664:TKU1667 TUP1664:TUQ1667 UEL1664:UEM1667 UOH1664:UOI1667 UYD1664:UYE1667 VHZ1664:VIA1667 VRV1664:VRW1667 WBR1664:WBS1667 WLN1664:WLO1667 D1586:D1595 D1692:D1693 WVK1566:WVK1571 WLO1566:WLO1571 WBS1566:WBS1571 VRW1566:VRW1571 VIA1566:VIA1571 UYE1566:UYE1571 UOI1566:UOI1571 UEM1566:UEM1571 TUQ1566:TUQ1571 TKU1566:TKU1571 TAY1566:TAY1571 SRC1566:SRC1571 SHG1566:SHG1571 RXK1566:RXK1571 RNO1566:RNO1571 RDS1566:RDS1571 QTW1566:QTW1571 QKA1566:QKA1571 QAE1566:QAE1571 PQI1566:PQI1571 PGM1566:PGM1571 OWQ1566:OWQ1571 OMU1566:OMU1571 OCY1566:OCY1571 NTC1566:NTC1571 NJG1566:NJG1571 MZK1566:MZK1571 MPO1566:MPO1571 MFS1566:MFS1571 LVW1566:LVW1571 LMA1566:LMA1571 LCE1566:LCE1571 KSI1566:KSI1571 KIM1566:KIM1571 JYQ1566:JYQ1571 JOU1566:JOU1571 JEY1566:JEY1571 IVC1566:IVC1571 ILG1566:ILG1571 IBK1566:IBK1571 HRO1566:HRO1571 HHS1566:HHS1571 GXW1566:GXW1571 GOA1566:GOA1571 GEE1566:GEE1571 FUI1566:FUI1571 FKM1566:FKM1571 FAQ1566:FAQ1571 EQU1566:EQU1571 EGY1566:EGY1571 DXC1566:DXC1571 DNG1566:DNG1571 DDK1566:DDK1571 CTO1566:CTO1571 CJS1566:CJS1571 BZW1566:BZW1571 BQA1566:BQA1571 BGE1566:BGE1571 AWI1566:AWI1571 AMM1566:AMM1571 ACQ1566:ACQ1571 SU1566:SU1571 WVK1659:WVK1662 WLO1659:WLO1662 WBS1659:WBS1662 VRW1659:VRW1662 VIA1659:VIA1662 UYE1659:UYE1662 UOI1659:UOI1662 UEM1659:UEM1662 TUQ1659:TUQ1662 TKU1659:TKU1662 TAY1659:TAY1662 SRC1659:SRC1662 SHG1659:SHG1662 RXK1659:RXK1662 RNO1659:RNO1662 RDS1659:RDS1662 QTW1659:QTW1662 QKA1659:QKA1662 QAE1659:QAE1662 PQI1659:PQI1662 PGM1659:PGM1662 OWQ1659:OWQ1662 OMU1659:OMU1662 OCY1659:OCY1662 NTC1659:NTC1662 NJG1659:NJG1662 MZK1659:MZK1662 MPO1659:MPO1662 MFS1659:MFS1662 LVW1659:LVW1662 LMA1659:LMA1662 LCE1659:LCE1662 KSI1659:KSI1662 KIM1659:KIM1662 JYQ1659:JYQ1662 JOU1659:JOU1662 JEY1659:JEY1662 IVC1659:IVC1662 ILG1659:ILG1662 IBK1659:IBK1662 HRO1659:HRO1662 HHS1659:HHS1662 GXW1659:GXW1662 GOA1659:GOA1662 GEE1659:GEE1662 FUI1659:FUI1662 FKM1659:FKM1662 FAQ1659:FAQ1662 EQU1659:EQU1662 EGY1659:EGY1662 DXC1659:DXC1662 DNG1659:DNG1662 DDK1659:DDK1662 CTO1659:CTO1662 CJS1659:CJS1662 BZW1659:BZW1662 BQA1659:BQA1662 BGE1659:BGE1662 AWI1659:AWI1662 AMM1659:AMM1662 ACQ1659:ACQ1662 SU1659:SU1662 IY1659:IY1662 D1660:D1662 IX1662 ST1662 ACP1662 AML1662 AWH1662 BGD1662 BPZ1662 BZV1662 CJR1662 CTN1662 DDJ1662 DNF1662 DXB1662 EGX1662 EQT1662 FAP1662 FKL1662 FUH1662 GED1662 GNZ1662 GXV1662 HHR1662 HRN1662 IBJ1662 ILF1662 IVB1662 JEX1662 JOT1662 JYP1662 KIL1662 KSH1662 LCD1662 LLZ1662 LVV1662 MFR1662 MPN1662 MZJ1662 NJF1662 NTB1662 OCX1662 OMT1662 OWP1662 PGL1662 PQH1662 QAD1662 QJZ1662 QTV1662 RDR1662 RNN1662 RXJ1662 SHF1662 SRB1662 TAX1662 TKT1662 TUP1662 UEL1662 UOH1662 UYD1662 VHZ1662 VRV1662 WBR1662 WLN1662 WVJ1662 D1675:D1678 WVK1674:WVK1678 IY1674:IY1678 SU1674:SU1678 ACQ1674:ACQ1678 AMM1674:AMM1678 AWI1674:AWI1678 BGE1674:BGE1678 BQA1674:BQA1678 BZW1674:BZW1678 CJS1674:CJS1678 CTO1674:CTO1678 DDK1674:DDK1678 DNG1674:DNG1678 DXC1674:DXC1678 EGY1674:EGY1678 EQU1674:EQU1678 FAQ1674:FAQ1678 FKM1674:FKM1678 FUI1674:FUI1678 GEE1674:GEE1678 GOA1674:GOA1678 GXW1674:GXW1678 HHS1674:HHS1678 HRO1674:HRO1678 IBK1674:IBK1678 ILG1674:ILG1678 IVC1674:IVC1678 JEY1674:JEY1678 JOU1674:JOU1678 JYQ1674:JYQ1678 KIM1674:KIM1678 KSI1674:KSI1678 LCE1674:LCE1678 LMA1674:LMA1678 LVW1674:LVW1678 MFS1674:MFS1678 MPO1674:MPO1678 MZK1674:MZK1678 NJG1674:NJG1678 NTC1674:NTC1678 OCY1674:OCY1678 OMU1674:OMU1678 OWQ1674:OWQ1678 PGM1674:PGM1678 PQI1674:PQI1678 QAE1674:QAE1678 QKA1674:QKA1678 QTW1674:QTW1678 RDS1674:RDS1678 RNO1674:RNO1678 RXK1674:RXK1678 SHG1674:SHG1678 SRC1674:SRC1678 TAY1674:TAY1678 TKU1674:TKU1678 TUQ1674:TUQ1678 UEM1674:UEM1678 UOI1674:UOI1678 UYE1674:UYE1678 VIA1674:VIA1678 VRW1674:VRW1678 WBS1674:WBS1678 WLO1674:WLO1678 D1698:D1705 IY1697:IY1705 SU1697:SU1705 ACQ1697:ACQ1705 AMM1697:AMM1705 AWI1697:AWI1705 BGE1697:BGE1705 BQA1697:BQA1705 BZW1697:BZW1705 CJS1697:CJS1705 CTO1697:CTO1705 DDK1697:DDK1705 DNG1697:DNG1705 DXC1697:DXC1705 EGY1697:EGY1705 EQU1697:EQU1705 FAQ1697:FAQ1705 FKM1697:FKM1705 FUI1697:FUI1705 GEE1697:GEE1705 GOA1697:GOA1705 GXW1697:GXW1705 HHS1697:HHS1705 HRO1697:HRO1705 IBK1697:IBK1705 ILG1697:ILG1705 IVC1697:IVC1705 JEY1697:JEY1705 JOU1697:JOU1705 JYQ1697:JYQ1705 KIM1697:KIM1705 KSI1697:KSI1705 LCE1697:LCE1705 LMA1697:LMA1705 LVW1697:LVW1705 MFS1697:MFS1705 MPO1697:MPO1705 MZK1697:MZK1705 NJG1697:NJG1705 NTC1697:NTC1705 OCY1697:OCY1705 OMU1697:OMU1705 OWQ1697:OWQ1705 PGM1697:PGM1705 PQI1697:PQI1705 QAE1697:QAE1705 QKA1697:QKA1705 QTW1697:QTW1705 RDS1697:RDS1705 RNO1697:RNO1705 RXK1697:RXK1705 SHG1697:SHG1705 SRC1697:SRC1705 TAY1697:TAY1705 TKU1697:TKU1705 TUQ1697:TUQ1705 UEM1697:UEM1705 UOI1697:UOI1705 UYE1697:UYE1705 VIA1697:VIA1705 VRW1697:VRW1705 WBS1697:WBS1705 WLO1697:WLO1705 WVK1697:WVK1705 WVK1707:WVK1722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長谷川</cp:lastModifiedBy>
  <cp:lastPrinted>2023-05-16T06:48:58Z</cp:lastPrinted>
  <dcterms:created xsi:type="dcterms:W3CDTF">2005-10-04T00:19:14Z</dcterms:created>
  <dcterms:modified xsi:type="dcterms:W3CDTF">2023-05-17T01:07:02Z</dcterms:modified>
</cp:coreProperties>
</file>