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codeName="ThisWorkbook" defaultThemeVersion="124226"/>
  <mc:AlternateContent xmlns:mc="http://schemas.openxmlformats.org/markup-compatibility/2006">
    <mc:Choice Requires="x15">
      <x15ac:absPath xmlns:x15ac="http://schemas.microsoft.com/office/spreadsheetml/2010/11/ac" url="C:\Users\hasegawa\OneDrive - 株式会社タケウチ建設\ドキュメント\Work Files\work related\TNF工法協会　関係\TNF工法協会HP更新\2023.05.17\"/>
    </mc:Choice>
  </mc:AlternateContent>
  <xr:revisionPtr revIDLastSave="0" documentId="13_ncr:1_{6CCAD3D6-782D-4E62-85D4-6563E09AB244}" xr6:coauthVersionLast="36" xr6:coauthVersionMax="36" xr10:uidLastSave="{00000000-0000-0000-0000-000000000000}"/>
  <bookViews>
    <workbookView xWindow="0" yWindow="0" windowWidth="23040" windowHeight="8604" tabRatio="787" xr2:uid="{00000000-000D-0000-FFFF-FFFF00000000}"/>
  </bookViews>
  <sheets>
    <sheet name="用途別" sheetId="46" r:id="rId1"/>
  </sheets>
  <definedNames>
    <definedName name="_xlnm._FilterDatabase" localSheetId="0" hidden="1">用途別!$A$3:$K$1747</definedName>
    <definedName name="_xlnm.Print_Area" localSheetId="0">用途別!$A$1:$K$1747</definedName>
    <definedName name="_xlnm.Print_Titles" localSheetId="0">用途別!$1:$4</definedName>
  </definedNames>
  <calcPr calcId="191029"/>
</workbook>
</file>

<file path=xl/calcChain.xml><?xml version="1.0" encoding="utf-8"?>
<calcChain xmlns="http://schemas.openxmlformats.org/spreadsheetml/2006/main">
  <c r="A1266" i="46" l="1"/>
  <c r="A890" i="46"/>
  <c r="A1193" i="46"/>
  <c r="A1705" i="46"/>
  <c r="A503" i="46"/>
  <c r="A504" i="46"/>
  <c r="A505" i="46"/>
  <c r="A506" i="46"/>
  <c r="A1708" i="46" l="1"/>
  <c r="A1709" i="46"/>
  <c r="A1710" i="46"/>
  <c r="A1711" i="46"/>
  <c r="A1712" i="46"/>
  <c r="A1713" i="46"/>
  <c r="A1714" i="46"/>
  <c r="A1715" i="46"/>
  <c r="A1716" i="46"/>
  <c r="A1717" i="46"/>
  <c r="A1718" i="46"/>
  <c r="A1719" i="46"/>
  <c r="A1720" i="46"/>
  <c r="A1721" i="46"/>
  <c r="A1722" i="46"/>
  <c r="A1723" i="46"/>
  <c r="A1724" i="46"/>
  <c r="A1725" i="46"/>
  <c r="A1726" i="46"/>
  <c r="A1727" i="46"/>
  <c r="A1728" i="46"/>
  <c r="A1729" i="46"/>
  <c r="A1730" i="46"/>
  <c r="A1731" i="46"/>
  <c r="A1732" i="46"/>
  <c r="A1733" i="46"/>
  <c r="A1734" i="46"/>
  <c r="A1735" i="46"/>
  <c r="A1736" i="46"/>
  <c r="A1737" i="46"/>
  <c r="A1738" i="46"/>
  <c r="A1739" i="46"/>
  <c r="A1740" i="46"/>
  <c r="A1741" i="46"/>
  <c r="A1742" i="46"/>
  <c r="A1743" i="46"/>
  <c r="A1744" i="46"/>
  <c r="A1745" i="46"/>
  <c r="A1746" i="46"/>
  <c r="A1747" i="46"/>
  <c r="A1707" i="46"/>
  <c r="A1681" i="46"/>
  <c r="A1682" i="46"/>
  <c r="A1683" i="46"/>
  <c r="A1684" i="46"/>
  <c r="A1685" i="46"/>
  <c r="A1686" i="46"/>
  <c r="A1687" i="46"/>
  <c r="A1688" i="46"/>
  <c r="A1689" i="46"/>
  <c r="A1690" i="46"/>
  <c r="A1691" i="46"/>
  <c r="A1692" i="46"/>
  <c r="A1693" i="46"/>
  <c r="A1694" i="46"/>
  <c r="A1695" i="46"/>
  <c r="A1696" i="46"/>
  <c r="A1697" i="46"/>
  <c r="A1698" i="46"/>
  <c r="A1699" i="46"/>
  <c r="A1700" i="46"/>
  <c r="A1701" i="46"/>
  <c r="A1702" i="46"/>
  <c r="A1703" i="46"/>
  <c r="A1704" i="46"/>
  <c r="A1680" i="46"/>
  <c r="A1665" i="46"/>
  <c r="A1666" i="46"/>
  <c r="A1667" i="46"/>
  <c r="A1668" i="46"/>
  <c r="A1669" i="46"/>
  <c r="A1670" i="46"/>
  <c r="A1671" i="46"/>
  <c r="A1672" i="46"/>
  <c r="A1673" i="46"/>
  <c r="A1674" i="46"/>
  <c r="A1675" i="46"/>
  <c r="A1676" i="46"/>
  <c r="A1677" i="46"/>
  <c r="A1678" i="46"/>
  <c r="A1664" i="46"/>
  <c r="A1622" i="46"/>
  <c r="A1623" i="46"/>
  <c r="A1624" i="46"/>
  <c r="A1625" i="46"/>
  <c r="A1626" i="46"/>
  <c r="A1627" i="46"/>
  <c r="A1628" i="46"/>
  <c r="A1629" i="46"/>
  <c r="A1630" i="46"/>
  <c r="A1631" i="46"/>
  <c r="A1632" i="46"/>
  <c r="A1633" i="46"/>
  <c r="A1634" i="46"/>
  <c r="A1635" i="46"/>
  <c r="A1636" i="46"/>
  <c r="A1637" i="46"/>
  <c r="A1638" i="46"/>
  <c r="A1639" i="46"/>
  <c r="A1640" i="46"/>
  <c r="A1641" i="46"/>
  <c r="A1642" i="46"/>
  <c r="A1643" i="46"/>
  <c r="A1644" i="46"/>
  <c r="A1645" i="46"/>
  <c r="A1646" i="46"/>
  <c r="A1647" i="46"/>
  <c r="A1648" i="46"/>
  <c r="A1649" i="46"/>
  <c r="A1650" i="46"/>
  <c r="A1651" i="46"/>
  <c r="A1652" i="46"/>
  <c r="A1653" i="46"/>
  <c r="A1654" i="46"/>
  <c r="A1655" i="46"/>
  <c r="A1656" i="46"/>
  <c r="A1657" i="46"/>
  <c r="A1658" i="46"/>
  <c r="A1659" i="46"/>
  <c r="A1660" i="46"/>
  <c r="A1661" i="46"/>
  <c r="A1662" i="46"/>
  <c r="A1621" i="46"/>
  <c r="A1617" i="46"/>
  <c r="A1618" i="46"/>
  <c r="A1619" i="46"/>
  <c r="A1616" i="46"/>
  <c r="A1598" i="46"/>
  <c r="A1599" i="46"/>
  <c r="A1600" i="46"/>
  <c r="A1601" i="46"/>
  <c r="A1602" i="46"/>
  <c r="A1603" i="46"/>
  <c r="A1604" i="46"/>
  <c r="A1605" i="46"/>
  <c r="A1606" i="46"/>
  <c r="A1607" i="46"/>
  <c r="A1608" i="46"/>
  <c r="A1609" i="46"/>
  <c r="A1610" i="46"/>
  <c r="A1611" i="46"/>
  <c r="A1612" i="46"/>
  <c r="A1613" i="46"/>
  <c r="A1614" i="46"/>
  <c r="A1597" i="46"/>
  <c r="A1514" i="46"/>
  <c r="A1515" i="46"/>
  <c r="A1516" i="46"/>
  <c r="A1517" i="46"/>
  <c r="A1518" i="46"/>
  <c r="A1519" i="46"/>
  <c r="A1520" i="46"/>
  <c r="A1521" i="46"/>
  <c r="A1522" i="46"/>
  <c r="A1523" i="46"/>
  <c r="A1524" i="46"/>
  <c r="A1525" i="46"/>
  <c r="A1526" i="46"/>
  <c r="A1527" i="46"/>
  <c r="A1528" i="46"/>
  <c r="A1529" i="46"/>
  <c r="A1530" i="46"/>
  <c r="A1531" i="46"/>
  <c r="A1532" i="46"/>
  <c r="A1533" i="46"/>
  <c r="A1534" i="46"/>
  <c r="A1535" i="46"/>
  <c r="A1536" i="46"/>
  <c r="A1537" i="46"/>
  <c r="A1538" i="46"/>
  <c r="A1539" i="46"/>
  <c r="A1540" i="46"/>
  <c r="A1541"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1566" i="46"/>
  <c r="A1567" i="46"/>
  <c r="A1568" i="46"/>
  <c r="A1569" i="46"/>
  <c r="A1570" i="46"/>
  <c r="A1571" i="46"/>
  <c r="A1572" i="46"/>
  <c r="A1573" i="46"/>
  <c r="A1574" i="46"/>
  <c r="A1575" i="46"/>
  <c r="A1576" i="46"/>
  <c r="A1577" i="46"/>
  <c r="A1578" i="46"/>
  <c r="A1579" i="46"/>
  <c r="A1580" i="46"/>
  <c r="A1581" i="46"/>
  <c r="A1582" i="46"/>
  <c r="A1583" i="46"/>
  <c r="A1584" i="46"/>
  <c r="A1585" i="46"/>
  <c r="A1586" i="46"/>
  <c r="A1587" i="46"/>
  <c r="A1588" i="46"/>
  <c r="A1589" i="46"/>
  <c r="A1590" i="46"/>
  <c r="A1591" i="46"/>
  <c r="A1592" i="46"/>
  <c r="A1593" i="46"/>
  <c r="A1594" i="46"/>
  <c r="A1595" i="46"/>
  <c r="A1513" i="46"/>
  <c r="A645" i="46"/>
  <c r="A646" i="46"/>
  <c r="A647" i="46"/>
  <c r="A648" i="46"/>
  <c r="A649" i="46"/>
  <c r="A650" i="46"/>
  <c r="A651" i="46"/>
  <c r="A652" i="46"/>
  <c r="A653" i="46"/>
  <c r="A654" i="46"/>
  <c r="A655" i="46"/>
  <c r="A656" i="46"/>
  <c r="A657" i="46"/>
  <c r="A658" i="46"/>
  <c r="A659" i="46"/>
  <c r="A660" i="46"/>
  <c r="A661" i="46"/>
  <c r="A662" i="46"/>
  <c r="A663" i="46"/>
  <c r="A664" i="46"/>
  <c r="A665" i="46"/>
  <c r="A666" i="46"/>
  <c r="A667" i="46"/>
  <c r="A668" i="46"/>
  <c r="A669" i="46"/>
  <c r="A670" i="46"/>
  <c r="A671" i="46"/>
  <c r="A672" i="46"/>
  <c r="A673" i="46"/>
  <c r="A674" i="46"/>
  <c r="A675" i="46"/>
  <c r="A676" i="46"/>
  <c r="A677" i="46"/>
  <c r="A678" i="46"/>
  <c r="A679" i="46"/>
  <c r="A680" i="46"/>
  <c r="A681" i="46"/>
  <c r="A682" i="46"/>
  <c r="A683" i="46"/>
  <c r="A684" i="46"/>
  <c r="A685" i="46"/>
  <c r="A686" i="46"/>
  <c r="A687" i="46"/>
  <c r="A688" i="46"/>
  <c r="A689" i="46"/>
  <c r="A690" i="46"/>
  <c r="A691" i="46"/>
  <c r="A692"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1" i="46"/>
  <c r="A892" i="46"/>
  <c r="A893" i="46"/>
  <c r="A894" i="46"/>
  <c r="A895" i="46"/>
  <c r="A896" i="46"/>
  <c r="A897" i="46"/>
  <c r="A898" i="46"/>
  <c r="A899" i="46"/>
  <c r="A900" i="46"/>
  <c r="A901" i="46"/>
  <c r="A902" i="46"/>
  <c r="A903" i="46"/>
  <c r="A904" i="46"/>
  <c r="A905" i="46"/>
  <c r="A906" i="46"/>
  <c r="A907" i="46"/>
  <c r="A908" i="46"/>
  <c r="A909" i="46"/>
  <c r="A910"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39" i="46"/>
  <c r="A940" i="46"/>
  <c r="A941" i="46"/>
  <c r="A942" i="46"/>
  <c r="A943" i="46"/>
  <c r="A944" i="46"/>
  <c r="A945" i="46"/>
  <c r="A946" i="46"/>
  <c r="A947" i="46"/>
  <c r="A948"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6" i="46"/>
  <c r="A1057" i="46"/>
  <c r="A1058" i="46"/>
  <c r="A1059" i="46"/>
  <c r="A1060" i="46"/>
  <c r="A1061" i="46"/>
  <c r="A1062" i="46"/>
  <c r="A1063" i="46"/>
  <c r="A1064" i="46"/>
  <c r="A1065" i="46"/>
  <c r="A1066" i="46"/>
  <c r="A1067" i="46"/>
  <c r="A1068" i="46"/>
  <c r="A1069" i="46"/>
  <c r="A1070"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7" i="46"/>
  <c r="A1098" i="46"/>
  <c r="A1099" i="46"/>
  <c r="A1100" i="46"/>
  <c r="A1101" i="46"/>
  <c r="A1102" i="46"/>
  <c r="A1103" i="46"/>
  <c r="A1104" i="46"/>
  <c r="A1105" i="46"/>
  <c r="A1106" i="46"/>
  <c r="A1107" i="46"/>
  <c r="A1108" i="46"/>
  <c r="A1109" i="46"/>
  <c r="A1110" i="46"/>
  <c r="A1111" i="46"/>
  <c r="A1112" i="46"/>
  <c r="A1113" i="46"/>
  <c r="A1114" i="46"/>
  <c r="A1115" i="46"/>
  <c r="A1116"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4" i="46"/>
  <c r="A1195" i="46"/>
  <c r="A1196" i="46"/>
  <c r="A1197" i="46"/>
  <c r="A1198" i="46"/>
  <c r="A1199" i="46"/>
  <c r="A1200" i="46"/>
  <c r="A1201" i="46"/>
  <c r="A1202" i="46"/>
  <c r="A1203" i="46"/>
  <c r="A1204" i="46"/>
  <c r="A1205" i="46"/>
  <c r="A1206" i="46"/>
  <c r="A1207" i="46"/>
  <c r="A1208" i="46"/>
  <c r="A1209" i="46"/>
  <c r="A1210" i="46"/>
  <c r="A1211" i="46"/>
  <c r="A1212" i="46"/>
  <c r="A1213" i="46"/>
  <c r="A1214" i="46"/>
  <c r="A1215" i="46"/>
  <c r="A1216" i="46"/>
  <c r="A1217" i="46"/>
  <c r="A1218"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6" i="46"/>
  <c r="A1257" i="46"/>
  <c r="A1258" i="46"/>
  <c r="A1259" i="46"/>
  <c r="A1260" i="46"/>
  <c r="A1261" i="46"/>
  <c r="A1262" i="46"/>
  <c r="A1263" i="46"/>
  <c r="A1264" i="46"/>
  <c r="A1265" i="46"/>
  <c r="A1267" i="46"/>
  <c r="A1268" i="46"/>
  <c r="A1269" i="46"/>
  <c r="A1270" i="46"/>
  <c r="A1271" i="46"/>
  <c r="A1272" i="46"/>
  <c r="A1273" i="46"/>
  <c r="A1274" i="46"/>
  <c r="A1275" i="46"/>
  <c r="A1276" i="46"/>
  <c r="A1277" i="46"/>
  <c r="A1278" i="46"/>
  <c r="A1279" i="46"/>
  <c r="A1280" i="46"/>
  <c r="A1281" i="46"/>
  <c r="A1282" i="46"/>
  <c r="A1283" i="46"/>
  <c r="A1284" i="46"/>
  <c r="A1285" i="46"/>
  <c r="A1286" i="46"/>
  <c r="A1287" i="46"/>
  <c r="A1288" i="46"/>
  <c r="A1289" i="46"/>
  <c r="A1290" i="46"/>
  <c r="A1291" i="46"/>
  <c r="A1292"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0" i="46"/>
  <c r="A1341" i="46"/>
  <c r="A1342" i="46"/>
  <c r="A1343" i="46"/>
  <c r="A1344" i="46"/>
  <c r="A1345" i="46"/>
  <c r="A1346"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79" i="46"/>
  <c r="A1380" i="46"/>
  <c r="A1381" i="46"/>
  <c r="A1382" i="46"/>
  <c r="A1383" i="46"/>
  <c r="A1384" i="46"/>
  <c r="A1385" i="46"/>
  <c r="A1386" i="46"/>
  <c r="A1387"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2"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3" i="46"/>
  <c r="A1444" i="46"/>
  <c r="A1445" i="46"/>
  <c r="A1446" i="46"/>
  <c r="A1447" i="46"/>
  <c r="A1448" i="46"/>
  <c r="A1449" i="46"/>
  <c r="A1450" i="46"/>
  <c r="A1451" i="46"/>
  <c r="A1452" i="46"/>
  <c r="A1453" i="46"/>
  <c r="A1454" i="46"/>
  <c r="A1455" i="46"/>
  <c r="A1456" i="46"/>
  <c r="A1457" i="46"/>
  <c r="A1458" i="46"/>
  <c r="A1459" i="46"/>
  <c r="A1460" i="46"/>
  <c r="A1461" i="46"/>
  <c r="A1462" i="46"/>
  <c r="A1463" i="46"/>
  <c r="A1464" i="46"/>
  <c r="A1465" i="46"/>
  <c r="A1466" i="46"/>
  <c r="A1467" i="46"/>
  <c r="A1468" i="46"/>
  <c r="A1469"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1505" i="46"/>
  <c r="A1506" i="46"/>
  <c r="A1507" i="46"/>
  <c r="A1508" i="46"/>
  <c r="A1509" i="46"/>
  <c r="A1510" i="46"/>
  <c r="A1511" i="46"/>
  <c r="A644" i="46"/>
  <c r="A509" i="46"/>
  <c r="A510" i="46"/>
  <c r="A511" i="46"/>
  <c r="A512" i="46"/>
  <c r="A513" i="46"/>
  <c r="A514" i="46"/>
  <c r="A515" i="46"/>
  <c r="A516" i="46"/>
  <c r="A517" i="46"/>
  <c r="A518" i="46"/>
  <c r="A519" i="46"/>
  <c r="A520" i="46"/>
  <c r="A521" i="46"/>
  <c r="A522" i="46"/>
  <c r="A523" i="46"/>
  <c r="A524" i="46"/>
  <c r="A525" i="46"/>
  <c r="A526" i="46"/>
  <c r="A527" i="46"/>
  <c r="A528" i="46"/>
  <c r="A529" i="46"/>
  <c r="A530" i="46"/>
  <c r="A531" i="46"/>
  <c r="A532" i="46"/>
  <c r="A533" i="46"/>
  <c r="A534" i="46"/>
  <c r="A535" i="46"/>
  <c r="A536" i="46"/>
  <c r="A537" i="46"/>
  <c r="A538" i="46"/>
  <c r="A539" i="46"/>
  <c r="A540" i="46"/>
  <c r="A541" i="46"/>
  <c r="A542" i="46"/>
  <c r="A543" i="46"/>
  <c r="A544" i="46"/>
  <c r="A545" i="46"/>
  <c r="A546" i="46"/>
  <c r="A547" i="46"/>
  <c r="A548" i="46"/>
  <c r="A549" i="46"/>
  <c r="A550" i="46"/>
  <c r="A551" i="46"/>
  <c r="A552" i="46"/>
  <c r="A553" i="46"/>
  <c r="A554"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639" i="46"/>
  <c r="A640" i="46"/>
  <c r="A641" i="46"/>
  <c r="A642" i="46"/>
  <c r="A508" i="46"/>
  <c r="A237" i="46"/>
  <c r="A238" i="46"/>
  <c r="A239" i="46"/>
  <c r="A240" i="46"/>
  <c r="A241" i="46"/>
  <c r="A242" i="46"/>
  <c r="A243" i="46"/>
  <c r="A244" i="46"/>
  <c r="A245" i="46"/>
  <c r="A246" i="46"/>
  <c r="A247" i="46"/>
  <c r="A248" i="46"/>
  <c r="A249"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236" i="46"/>
  <c r="A7" i="46"/>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6" i="46" l="1"/>
</calcChain>
</file>

<file path=xl/sharedStrings.xml><?xml version="1.0" encoding="utf-8"?>
<sst xmlns="http://schemas.openxmlformats.org/spreadsheetml/2006/main" count="12212" uniqueCount="2484">
  <si>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</si>
  <si>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</si>
  <si>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</si>
  <si>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</si>
  <si>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</si>
  <si>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</si>
  <si>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</si>
  <si>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</si>
  <si>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</si>
  <si>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</si>
  <si>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</si>
  <si>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</si>
  <si>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</si>
  <si>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</si>
  <si>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</si>
  <si>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</si>
  <si>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</si>
  <si>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</si>
  <si>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</si>
  <si>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</si>
  <si>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</si>
  <si>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</si>
  <si>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</si>
  <si>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大阪府大阪市</t>
  </si>
  <si>
    <t>山形県飽海郡</t>
  </si>
  <si>
    <t>高知県高知市</t>
  </si>
  <si>
    <t>島根県出雲市</t>
  </si>
  <si>
    <t>宮城県柴田郡</t>
  </si>
  <si>
    <t>事務所</t>
  </si>
  <si>
    <t>2018.10</t>
  </si>
  <si>
    <t>-</t>
  </si>
  <si>
    <t>千葉県習志野市</t>
  </si>
  <si>
    <t>熊本県八代市</t>
  </si>
  <si>
    <t>山形県鶴岡市</t>
  </si>
  <si>
    <t>千葉県茂原市</t>
  </si>
  <si>
    <t>岡山県倉敷市</t>
  </si>
  <si>
    <t>愛知県名古屋市</t>
  </si>
  <si>
    <t>山形県東田川郡</t>
  </si>
  <si>
    <t>静岡県駿東郡</t>
  </si>
  <si>
    <t>長野県松本市</t>
  </si>
  <si>
    <t>沖縄県糸満市</t>
  </si>
  <si>
    <t>青森県八戸市</t>
  </si>
  <si>
    <t>木造</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</si>
  <si>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</si>
  <si>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</si>
  <si>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</si>
  <si>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</si>
  <si>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</si>
  <si>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</si>
  <si>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</si>
  <si>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</si>
  <si>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</si>
  <si>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</si>
  <si>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</si>
  <si>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</si>
  <si>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</si>
  <si>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</si>
  <si>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</si>
  <si>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</si>
  <si>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</si>
  <si>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</si>
  <si>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</si>
  <si>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</si>
  <si>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</si>
  <si>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</si>
  <si>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</si>
  <si>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</si>
  <si>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</si>
  <si>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</si>
  <si>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</si>
  <si>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</si>
  <si>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</si>
  <si>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</si>
  <si>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</si>
  <si>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</si>
  <si>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</si>
  <si>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</si>
  <si>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</si>
  <si>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</si>
  <si>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</si>
  <si>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</si>
  <si>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</si>
  <si>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</si>
  <si>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</si>
  <si>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</si>
  <si>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</si>
  <si>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</si>
  <si>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</si>
  <si>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</si>
  <si>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</si>
  <si>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</si>
  <si>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</si>
  <si>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</si>
  <si>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</si>
  <si>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</si>
  <si>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</si>
  <si>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</si>
  <si>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</si>
  <si>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</si>
  <si>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</si>
  <si>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</si>
  <si>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</si>
  <si>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</si>
  <si>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</si>
  <si>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</si>
  <si>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</si>
  <si>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</si>
  <si>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</si>
  <si>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</si>
  <si>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</si>
  <si>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</si>
  <si>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</si>
  <si>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</si>
  <si>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</si>
  <si>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</si>
  <si>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</si>
  <si>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</si>
  <si>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</si>
  <si>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佐賀県伊万里市</t>
  </si>
  <si>
    <t>埼玉県越谷市</t>
  </si>
  <si>
    <t>富山県高岡市</t>
  </si>
  <si>
    <t>神奈川県横浜市</t>
  </si>
  <si>
    <t>福島県いわき市</t>
  </si>
  <si>
    <t>千葉県夷隅郡</t>
  </si>
  <si>
    <t>茨城県北茨城市</t>
  </si>
  <si>
    <t>沖縄県那覇市</t>
  </si>
  <si>
    <t>広島県呉市</t>
  </si>
  <si>
    <t>1部2F</t>
  </si>
  <si>
    <t>吾郷税理士事務所社屋</t>
  </si>
  <si>
    <t>ヤマザワ鶴岡茅原店</t>
  </si>
  <si>
    <t>沖縄県名護市</t>
  </si>
  <si>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</si>
  <si>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</si>
  <si>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</si>
  <si>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</si>
  <si>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</si>
  <si>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</si>
  <si>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</si>
  <si>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</si>
  <si>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</si>
  <si>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</si>
  <si>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</si>
  <si>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</si>
  <si>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</si>
  <si>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</si>
  <si>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</si>
  <si>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</si>
  <si>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</si>
  <si>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</si>
  <si>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</si>
  <si>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</si>
  <si>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</si>
  <si>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</si>
  <si>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</si>
  <si>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</si>
  <si>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</si>
  <si>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</si>
  <si>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</si>
  <si>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</si>
  <si>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</si>
  <si>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</si>
  <si>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</si>
  <si>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</si>
  <si>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</si>
  <si>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</si>
  <si>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</si>
  <si>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</si>
  <si>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</si>
  <si>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</si>
  <si>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</si>
  <si>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</si>
  <si>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</si>
  <si>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</si>
  <si>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</si>
  <si>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</si>
  <si>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</si>
  <si>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</si>
  <si>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</si>
  <si>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</si>
  <si>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</si>
  <si>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</si>
  <si>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</si>
  <si>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</si>
  <si>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</si>
  <si>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</si>
  <si>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老人ホーム</t>
  </si>
  <si>
    <t>第2ひかりこども園</t>
  </si>
  <si>
    <t>ホンダカーズ徳島三軒屋店</t>
  </si>
  <si>
    <t>沖縄トヨペット豊見城店</t>
  </si>
  <si>
    <t>エディオン岸和田店</t>
  </si>
  <si>
    <t>2020.10</t>
  </si>
  <si>
    <t>島根県安来市</t>
  </si>
  <si>
    <t>スーパーマルハチ新大阪店</t>
  </si>
  <si>
    <t>斐川サンホーム</t>
  </si>
  <si>
    <t>マクドナルド与那原店</t>
  </si>
  <si>
    <t>福井県福井市</t>
  </si>
  <si>
    <t>さいたま市緑区美園整備工場</t>
  </si>
  <si>
    <t>診療所</t>
    <rPh sb="0" eb="3">
      <t>シンリョウジョ</t>
    </rPh>
    <phoneticPr fontId="2"/>
  </si>
  <si>
    <t>アウトレットジェイ福山新涯店</t>
  </si>
  <si>
    <t>パシオス墨田鐘ヶ淵店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</si>
  <si>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</si>
  <si>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</si>
  <si>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</si>
  <si>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</si>
  <si>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</si>
  <si>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</si>
  <si>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</si>
  <si>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</si>
  <si>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</si>
  <si>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</si>
  <si>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</si>
  <si>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</si>
  <si>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</si>
  <si>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</si>
  <si>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</si>
  <si>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</si>
  <si>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</si>
  <si>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</si>
  <si>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</si>
  <si>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</si>
  <si>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</si>
  <si>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</si>
  <si>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</si>
  <si>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</si>
  <si>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</si>
  <si>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</si>
  <si>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</si>
  <si>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</si>
  <si>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</si>
  <si>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</si>
  <si>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</si>
  <si>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</si>
  <si>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</si>
  <si>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</si>
  <si>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</si>
  <si>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</si>
  <si>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</si>
  <si>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</si>
  <si>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</si>
  <si>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</si>
  <si>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</si>
  <si>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</si>
  <si>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</si>
  <si>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</si>
  <si>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</si>
  <si>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</si>
  <si>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</si>
  <si>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</si>
  <si>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</si>
  <si>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</si>
  <si>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宮城県名取市</t>
  </si>
  <si>
    <t>ホンダカーズ徳島三軒屋</t>
  </si>
  <si>
    <t>キタセキ酒田SS</t>
  </si>
  <si>
    <t>キタセキルート7蓮野インター給油所</t>
  </si>
  <si>
    <t>キタセキルート7蓮野インター</t>
  </si>
  <si>
    <t>DD4号線庄和インターSS</t>
  </si>
  <si>
    <t>千葉北水素ステーション</t>
  </si>
  <si>
    <t>ガソリンスタンド</t>
  </si>
  <si>
    <t>千葉県千葉市</t>
  </si>
  <si>
    <t>阪神自動車専門学校</t>
  </si>
  <si>
    <t>東京理科大学学生寮</t>
  </si>
  <si>
    <t>テックランド羽生店</t>
  </si>
  <si>
    <t>柿崎セレモニーホールへいあん</t>
  </si>
  <si>
    <t>イズモホール篠原</t>
  </si>
  <si>
    <t>イズモホール根堅</t>
  </si>
  <si>
    <t>旗艦長門</t>
  </si>
  <si>
    <t>オームラ新会館</t>
  </si>
  <si>
    <t>富士葬祭聖一色</t>
  </si>
  <si>
    <t>福島県復興公営住宅（関船団地１号棟）</t>
  </si>
  <si>
    <t>2015.10</t>
  </si>
  <si>
    <t>福島県復興公営住宅（関船団地２号棟）</t>
  </si>
  <si>
    <t xml:space="preserve">ロジュマン松原Part2 </t>
  </si>
  <si>
    <t>大串定住促進住宅整備事業</t>
  </si>
  <si>
    <t>クレバハウス潮崎1</t>
  </si>
  <si>
    <t>クレバハウス潮崎2</t>
  </si>
  <si>
    <t>石巻商工信用金庫</t>
  </si>
  <si>
    <t>仙北信用組合迫支店</t>
  </si>
  <si>
    <t>枚方信用金庫門真東支店</t>
  </si>
  <si>
    <t xml:space="preserve">M－STUDIO両名工場 </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</si>
  <si>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</si>
  <si>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</si>
  <si>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</si>
  <si>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</si>
  <si>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</si>
  <si>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</si>
  <si>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</si>
  <si>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</si>
  <si>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</si>
  <si>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</si>
  <si>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</si>
  <si>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</si>
  <si>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</si>
  <si>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</si>
  <si>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</si>
  <si>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三井造船㈱ブラスト工場</t>
  </si>
  <si>
    <t>石井製作所社屋工場</t>
  </si>
  <si>
    <t>ナプラス産業廃棄物</t>
  </si>
  <si>
    <t>日立建機市川整備センター</t>
  </si>
  <si>
    <t>高砂医科工業柏工場</t>
  </si>
  <si>
    <t>牡蠣ノ星</t>
  </si>
  <si>
    <t>南木曽発条田立工場</t>
  </si>
  <si>
    <t>えのき栽培施設（悦和産業）</t>
  </si>
  <si>
    <t>えのき栽培施設（大熊えのき園）</t>
  </si>
  <si>
    <t>きのこ栽培施設（佐藤きのこ園）</t>
  </si>
  <si>
    <t>きのこ栽培施設（萩原きのこ園）</t>
  </si>
  <si>
    <t>イーアンドエム発寒プラスティック</t>
  </si>
  <si>
    <t>協立エアテック名古屋工場</t>
  </si>
  <si>
    <t>今井運送整備工場</t>
  </si>
  <si>
    <t>丸一ゴム工業諏訪工場</t>
  </si>
  <si>
    <t>こと京野菜亀岡工場</t>
  </si>
  <si>
    <t>十文字チキンカンパニー</t>
  </si>
  <si>
    <t>山傳商店仙台港工場</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</si>
  <si>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</si>
  <si>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</si>
  <si>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</si>
  <si>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</si>
  <si>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</si>
  <si>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</si>
  <si>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</si>
  <si>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</si>
  <si>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</si>
  <si>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</si>
  <si>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</si>
  <si>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</si>
  <si>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</si>
  <si>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</si>
  <si>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</si>
  <si>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</si>
  <si>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</si>
  <si>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</si>
  <si>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</si>
  <si>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</si>
  <si>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やまみ関西工場（Ⅲ期）</t>
  </si>
  <si>
    <t>東洋アイテック鳥取工場</t>
  </si>
  <si>
    <t>マルコンデンソーⅠ期</t>
  </si>
  <si>
    <t>シマヤフーズ工場</t>
  </si>
  <si>
    <t>柳川冷凍食品㈱工場</t>
  </si>
  <si>
    <t>海王食品ホタテ加工場　</t>
  </si>
  <si>
    <t>かどや製油第二工場（サイロ）</t>
  </si>
  <si>
    <t>セルポール工業庄内第三工場</t>
  </si>
  <si>
    <t>佐々木酒造店工場</t>
  </si>
  <si>
    <t>やまみ富士山麓工場</t>
  </si>
  <si>
    <t>太平洋セメント大船渡発電所バイオマス発電</t>
  </si>
  <si>
    <t>福島FRC製造設備</t>
  </si>
  <si>
    <t>デンソー山形Ⅱ期</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</si>
  <si>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</si>
  <si>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</si>
  <si>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</si>
  <si>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</si>
  <si>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</si>
  <si>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</si>
  <si>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</si>
  <si>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</si>
  <si>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</si>
  <si>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</si>
  <si>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</si>
  <si>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</si>
  <si>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</si>
  <si>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</si>
  <si>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</si>
  <si>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</si>
  <si>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</si>
  <si>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</si>
  <si>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</si>
  <si>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</si>
  <si>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</si>
  <si>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中央技術研修センター第2研修棟　</t>
  </si>
  <si>
    <t>ビーアイケー社屋</t>
  </si>
  <si>
    <t>マリーナHOP（Ⅱ期）</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</si>
  <si>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</si>
  <si>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</si>
  <si>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</si>
  <si>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</si>
  <si>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</si>
  <si>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</si>
  <si>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</si>
  <si>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</si>
  <si>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</si>
  <si>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</si>
  <si>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</si>
  <si>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</si>
  <si>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</si>
  <si>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</si>
  <si>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</si>
  <si>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</si>
  <si>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</si>
  <si>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</si>
  <si>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</si>
  <si>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</si>
  <si>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</si>
  <si>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</si>
  <si>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</si>
  <si>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</si>
  <si>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</si>
  <si>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</si>
  <si>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</si>
  <si>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</si>
  <si>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</si>
  <si>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</si>
  <si>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</si>
  <si>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</si>
  <si>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</si>
  <si>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</si>
  <si>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</si>
  <si>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</si>
  <si>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</si>
  <si>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</si>
  <si>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</si>
  <si>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</si>
  <si>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</si>
  <si>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</si>
  <si>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</si>
  <si>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</si>
  <si>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</si>
  <si>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</si>
  <si>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</si>
  <si>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</si>
  <si>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</si>
  <si>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</si>
  <si>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</si>
  <si>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アピタ太陽（錦町マンション）</t>
  </si>
  <si>
    <t>HO-HOUSE</t>
  </si>
  <si>
    <t>コアレックス道栄倶知安社宅</t>
  </si>
  <si>
    <t>ＫI-ＨＯＵＳＥ</t>
  </si>
  <si>
    <t>ＫＯ-ＨＯＵＳＥ</t>
  </si>
  <si>
    <t>ファーストキャビン阪神西梅田</t>
  </si>
  <si>
    <t>診療所</t>
  </si>
  <si>
    <t>くぼたクリニック（Ⅰ期・Ⅱ期）</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</si>
  <si>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</si>
  <si>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</si>
  <si>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</si>
  <si>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</si>
  <si>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</si>
  <si>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</si>
  <si>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</si>
  <si>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</si>
  <si>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</si>
  <si>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</si>
  <si>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</si>
  <si>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</si>
  <si>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</si>
  <si>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ラ・ムー 安来店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</si>
  <si>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</si>
  <si>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</si>
  <si>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</si>
  <si>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</si>
  <si>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</si>
  <si>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</si>
  <si>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</si>
  <si>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</si>
  <si>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</si>
  <si>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</si>
  <si>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</si>
  <si>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</si>
  <si>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</si>
  <si>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ハローズ向島店（テナント棟）</t>
  </si>
  <si>
    <t>ヨークベニマル古川店</t>
  </si>
  <si>
    <t>DCMホーマック落合店</t>
  </si>
  <si>
    <t>マルイ国府店生活棟</t>
  </si>
  <si>
    <t>ヤマザワ漆山店</t>
  </si>
  <si>
    <t>バロー各務原中央店</t>
  </si>
  <si>
    <t>ラ・ムー亀田店</t>
  </si>
  <si>
    <t>アルビス笠舞店</t>
  </si>
  <si>
    <t>ナルス直江津東店</t>
  </si>
  <si>
    <t>ハローズ佐古店</t>
  </si>
  <si>
    <t>元気市場たかはし元木店</t>
  </si>
  <si>
    <t>バロー浜松中島店</t>
  </si>
  <si>
    <t>ハローズ大林店</t>
  </si>
  <si>
    <t>アルビス小松幸町店</t>
  </si>
  <si>
    <t>Av･Br伊万里店</t>
  </si>
  <si>
    <t>バロー領下店</t>
  </si>
  <si>
    <t>フードD365見山店</t>
  </si>
  <si>
    <t>大阪屋ショップ豊田店</t>
  </si>
  <si>
    <t>ハローズ西条店</t>
  </si>
  <si>
    <t>インドアゴルフサロン</t>
  </si>
  <si>
    <t>梅田駅北倉庫Ａ棟</t>
  </si>
  <si>
    <t>梅田駅北倉庫Ｂ棟</t>
  </si>
  <si>
    <t>梅田駅北倉庫Ｃ棟</t>
  </si>
  <si>
    <t>梅田駅北倉庫Ｄ棟</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</si>
  <si>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</si>
  <si>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</si>
  <si>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</si>
  <si>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</si>
  <si>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</si>
  <si>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</si>
  <si>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</si>
  <si>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</si>
  <si>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</si>
  <si>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</si>
  <si>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</si>
  <si>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</si>
  <si>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</si>
  <si>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</si>
  <si>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</si>
  <si>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</si>
  <si>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</si>
  <si>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</si>
  <si>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</si>
  <si>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</si>
  <si>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</si>
  <si>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</si>
  <si>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</si>
  <si>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</si>
  <si>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</si>
  <si>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</si>
  <si>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</si>
  <si>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</si>
  <si>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</si>
  <si>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</si>
  <si>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</si>
  <si>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</si>
  <si>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</si>
  <si>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</si>
  <si>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</si>
  <si>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</si>
  <si>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</si>
  <si>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</si>
  <si>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</si>
  <si>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</si>
  <si>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</si>
  <si>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</si>
  <si>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</si>
  <si>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</si>
  <si>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</si>
  <si>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</si>
  <si>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</si>
  <si>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</si>
  <si>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</si>
  <si>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</si>
  <si>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</si>
  <si>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</si>
  <si>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</si>
  <si>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</si>
  <si>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</si>
  <si>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</si>
  <si>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</si>
  <si>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</si>
  <si>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</si>
  <si>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</si>
  <si>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</si>
  <si>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</si>
  <si>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</si>
  <si>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</si>
  <si>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</si>
  <si>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日本海冷凍魚㈱冷蔵庫（Ⅱ期）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</si>
  <si>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</si>
  <si>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</si>
  <si>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</si>
  <si>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</si>
  <si>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</si>
  <si>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</si>
  <si>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</si>
  <si>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埼玉県川口市</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</si>
  <si>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</si>
  <si>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</si>
  <si>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</si>
  <si>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</si>
  <si>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</si>
  <si>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</si>
  <si>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</si>
  <si>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油脂タンク（Ⅰ期）</t>
  </si>
  <si>
    <t>セリアフレスポ境港店</t>
  </si>
  <si>
    <t>MEGAドン・キホーテ 宜野湾店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</si>
  <si>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</si>
  <si>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</si>
  <si>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</si>
  <si>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</si>
  <si>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</si>
  <si>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</si>
  <si>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</si>
  <si>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</si>
  <si>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</si>
  <si>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</si>
  <si>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</si>
  <si>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</si>
  <si>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</si>
  <si>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</si>
  <si>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</si>
  <si>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</si>
  <si>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</si>
  <si>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</si>
  <si>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</si>
  <si>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</si>
  <si>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</si>
  <si>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</si>
  <si>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</si>
  <si>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</si>
  <si>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</si>
  <si>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</si>
  <si>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</si>
  <si>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</si>
  <si>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</si>
  <si>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</si>
  <si>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</si>
  <si>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</si>
  <si>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</si>
  <si>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</si>
  <si>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</si>
  <si>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</si>
  <si>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</si>
  <si>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</si>
  <si>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</si>
  <si>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</si>
  <si>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</si>
  <si>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</si>
  <si>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</si>
  <si>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ツルハドラッグ青森本町４丁目店</t>
  </si>
  <si>
    <t>スギ薬局 都島中通店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</si>
  <si>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</si>
  <si>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</si>
  <si>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</si>
  <si>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</si>
  <si>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</si>
  <si>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</si>
  <si>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</si>
  <si>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</si>
  <si>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</si>
  <si>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</si>
  <si>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</si>
  <si>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</si>
  <si>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</si>
  <si>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</si>
  <si>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</si>
  <si>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</si>
  <si>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</si>
  <si>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</si>
  <si>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</si>
  <si>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</si>
  <si>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</si>
  <si>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</si>
  <si>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</si>
  <si>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</si>
  <si>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</si>
  <si>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</si>
  <si>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</si>
  <si>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コメリパワー佐沼店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</si>
  <si>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</si>
  <si>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</si>
  <si>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</si>
  <si>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</si>
  <si>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</si>
  <si>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</si>
  <si>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</si>
  <si>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</si>
  <si>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</si>
  <si>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</si>
  <si>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</si>
  <si>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</si>
  <si>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</si>
  <si>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</si>
  <si>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</si>
  <si>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</si>
  <si>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</si>
  <si>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</si>
  <si>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サンデーいわき泉店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</si>
  <si>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</si>
  <si>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</si>
  <si>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</si>
  <si>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</si>
  <si>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</si>
  <si>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</si>
  <si>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</si>
  <si>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</si>
  <si>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</si>
  <si>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</si>
  <si>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</si>
  <si>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老人ホーム偕生園（Ⅰ期）</t>
  </si>
  <si>
    <t>老人ホーム偕生園（Ⅱ期）</t>
  </si>
  <si>
    <t>介護付き有料老人ホームさわやかあおい館</t>
  </si>
  <si>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</si>
  <si>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</si>
  <si>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</si>
  <si>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</si>
  <si>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</si>
  <si>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</si>
  <si>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</si>
  <si>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小名浜港東港地区石炭ターミナル</t>
  </si>
  <si>
    <t>MINI大阪南</t>
  </si>
  <si>
    <t>TNF-D・T-BAGS</t>
  </si>
  <si>
    <t>スーパーマルハチ若江岩田店</t>
  </si>
  <si>
    <t>大阪府東大阪市</t>
  </si>
  <si>
    <t>マルト平尼子店</t>
  </si>
  <si>
    <t>医療法人美之会人工透析診療所</t>
  </si>
  <si>
    <t>株式会社北海道クボタ岩見沢営業所</t>
  </si>
  <si>
    <t>VM美原南インター店</t>
  </si>
  <si>
    <t>ネクステージ丸池町ＰＪ</t>
  </si>
  <si>
    <t>㈱サエキ新三郷整備工場</t>
  </si>
  <si>
    <t>キャニオンスパイス第2工場</t>
  </si>
  <si>
    <t>小西咲　佃工場</t>
  </si>
  <si>
    <t>富永商事㈱北海道支店物流センター</t>
  </si>
  <si>
    <t>広島西SC</t>
  </si>
  <si>
    <t>ヤマザワ高砂店</t>
  </si>
  <si>
    <t>マルイウエストランドA棟</t>
  </si>
  <si>
    <t>アルビス中村店</t>
  </si>
  <si>
    <t>㈱キタセキひたちなかSS</t>
  </si>
  <si>
    <t>WT</t>
  </si>
  <si>
    <t>BMW姫路支店／MINI姫路</t>
  </si>
  <si>
    <t>岩田産業　鳥栖工場</t>
  </si>
  <si>
    <t>MCCポートアイランド工場建設工事</t>
  </si>
  <si>
    <t>オートバックス秋田店</t>
  </si>
  <si>
    <t>№</t>
    <phoneticPr fontId="2"/>
  </si>
  <si>
    <t>用途</t>
    <rPh sb="0" eb="2">
      <t>ヨウト</t>
    </rPh>
    <phoneticPr fontId="2"/>
  </si>
  <si>
    <t>（㎡）</t>
    <phoneticPr fontId="2"/>
  </si>
  <si>
    <t>（㎥）</t>
    <phoneticPr fontId="2"/>
  </si>
  <si>
    <t>店舗</t>
    <rPh sb="0" eb="2">
      <t>テンポ</t>
    </rPh>
    <phoneticPr fontId="2"/>
  </si>
  <si>
    <t>万惣 八本松店</t>
  </si>
  <si>
    <t>その他</t>
    <rPh sb="2" eb="3">
      <t>タ</t>
    </rPh>
    <phoneticPr fontId="2"/>
  </si>
  <si>
    <t>2010.10</t>
  </si>
  <si>
    <t>WT+ハイブリット</t>
    <phoneticPr fontId="5"/>
  </si>
  <si>
    <t>12/17</t>
    <phoneticPr fontId="5"/>
  </si>
  <si>
    <t>12/18</t>
    <phoneticPr fontId="5"/>
  </si>
  <si>
    <t>2014.10</t>
  </si>
  <si>
    <t>助任学童保育会館</t>
  </si>
  <si>
    <t>2017.10</t>
  </si>
  <si>
    <t>Vドラッグ金城店</t>
  </si>
  <si>
    <t>COIL</t>
  </si>
  <si>
    <t>サツドラ岩見沢店6条店</t>
  </si>
  <si>
    <t>東習志野テナントビル</t>
  </si>
  <si>
    <t>JA全農岐阜青果物貯蔵施設</t>
  </si>
  <si>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</si>
  <si>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</si>
  <si>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南九州酒販㈱加治木物流センター増築工事</t>
  </si>
  <si>
    <t>㈱ニシカタヤ　低温倉庫</t>
  </si>
  <si>
    <t>㈱宮穀様農産物集出荷施設</t>
  </si>
  <si>
    <t>宮城県登米市</t>
  </si>
  <si>
    <t>タルイシ機工株式会社様　社屋</t>
  </si>
  <si>
    <t>アルビス七尾店</t>
  </si>
  <si>
    <t>スギ薬局 長島店</t>
  </si>
  <si>
    <t>八王子市北野台計画</t>
  </si>
  <si>
    <t>齋勝建設車庫</t>
  </si>
  <si>
    <t>埼玉トヨペット浦和美園レストラン</t>
  </si>
  <si>
    <t>株式会社マスヤ工業新工場</t>
  </si>
  <si>
    <t>清水物産(株)北海道生鮮工場</t>
  </si>
  <si>
    <t>日本酪農協同㈱新徳島工場</t>
  </si>
  <si>
    <t>東京食品機械株式会社　本社工場建設計画</t>
  </si>
  <si>
    <t>インペックスロジスティクス第3・4倉庫建設工事</t>
  </si>
  <si>
    <t>JAにしみの海津中支店</t>
  </si>
  <si>
    <t>リュウテック工場棟　事務所</t>
  </si>
  <si>
    <t>株式会社北海道クボタ大樹営業所社屋</t>
  </si>
  <si>
    <t>SVH神戸玉津インター店(テナント棟)</t>
  </si>
  <si>
    <t>ハローズ玉島</t>
  </si>
  <si>
    <t>ダイレックス商工センター店</t>
  </si>
  <si>
    <t>熊本トヨペット　八代市永碇町店</t>
  </si>
  <si>
    <t>富士スバル株式会社　高崎問屋町店【ショールーム棟】</t>
  </si>
  <si>
    <t>G-steps</t>
  </si>
  <si>
    <t>SVH神戸玉津インター店(SVH棟)</t>
  </si>
  <si>
    <t>特別養護老人ホーム 美野里陽だまり館(C棟)</t>
  </si>
  <si>
    <t>医療法人 光愛会 渡辺眼科クリニック</t>
  </si>
  <si>
    <t>VM一宮店</t>
  </si>
  <si>
    <t>1部3F</t>
  </si>
  <si>
    <t>HA-HOUSE増築工事</t>
  </si>
  <si>
    <t>パーク・アヴェニュー神戸三田　自走式駐車場計画</t>
  </si>
  <si>
    <t>2層3段</t>
  </si>
  <si>
    <t>アラヤ特殊金属株式会社福岡支店移転プロジェクト</t>
  </si>
  <si>
    <t>ニセコ花園リゾートワークショップ棟</t>
  </si>
  <si>
    <t>ナカヱ倉庫</t>
  </si>
  <si>
    <t>株式会社丸順　新施設建設計画</t>
  </si>
  <si>
    <t>小松﨑商事第3倉庫</t>
  </si>
  <si>
    <t>かどや醤油小豆島工場増築計画【浄化槽】</t>
  </si>
  <si>
    <t>ボートレースとこなめ新設スタンド</t>
  </si>
  <si>
    <t>東京スバル株式会社 新大和田店</t>
  </si>
  <si>
    <t>店舗</t>
  </si>
  <si>
    <t>地域生活支援拠点施設【敷地2】</t>
  </si>
  <si>
    <t>リュウテック工場棟</t>
  </si>
  <si>
    <t>㈱進昭化成工業明石工場</t>
  </si>
  <si>
    <t>㈱成田美装センター大牟田倉庫</t>
  </si>
  <si>
    <t>ロンタイ株式会社中部テクニカルセンター</t>
  </si>
  <si>
    <t>エンドレス・テック札幌DC(増築)</t>
  </si>
  <si>
    <t>ホクレン肥料㈱　釧路西港原料倉庫　建設工事</t>
  </si>
  <si>
    <t>厚木冷蔵冷凍センター</t>
  </si>
  <si>
    <t>JAにしみの海津北支店</t>
  </si>
  <si>
    <t>コマツ湘南工場　新食堂建設工事</t>
  </si>
  <si>
    <t>V・drug下之一色店</t>
  </si>
  <si>
    <t>V・drug豊田寿</t>
  </si>
  <si>
    <t>クスリのアオキ中舞鶴店</t>
  </si>
  <si>
    <t>ネッツトヨタ仙台株式会社　築館店立替工事(ショールーム棟)</t>
  </si>
  <si>
    <t>埼玉トヨペット株式会社　北本支店</t>
  </si>
  <si>
    <t>境港水産物直売センター新築計画</t>
  </si>
  <si>
    <t>ジュンテンドー出雲神西店増改築工事</t>
  </si>
  <si>
    <t>沖縄県豊見城市</t>
  </si>
  <si>
    <t>㈱八重椿本舖 伊勢原工場増築工事</t>
  </si>
  <si>
    <t>白石インター営業所５号倉庫</t>
  </si>
  <si>
    <t>株式会社 丹波屋 道央支店（倉庫棟）</t>
  </si>
  <si>
    <t>高橋水産㈱第二工場冷蔵庫</t>
  </si>
  <si>
    <t>㈱ライフドリンクカンパニー栃木工場</t>
  </si>
  <si>
    <t>ツチヨシアクティ岡山営業所移転工事</t>
  </si>
  <si>
    <t>マルショク旭町店</t>
  </si>
  <si>
    <t>東北マツダ泉店</t>
  </si>
  <si>
    <t>コメリPW函館西桔梗店</t>
  </si>
  <si>
    <t>コメリPW六日町店増築・改修工事</t>
  </si>
  <si>
    <t>くら寿司朝潮橋店</t>
  </si>
  <si>
    <t>飲食店</t>
  </si>
  <si>
    <t>くら寿司足立栗原店</t>
  </si>
  <si>
    <t>秦野若松町店</t>
  </si>
  <si>
    <t>エニタムフィットネス宇部 厚南店</t>
  </si>
  <si>
    <t>フィットネスクラブ</t>
  </si>
  <si>
    <t>障害児障害者一体型支援施設</t>
  </si>
  <si>
    <t>ミヨシ産業CLTプレカット工場</t>
  </si>
  <si>
    <t>㈱ヨンキュウ三崎加工場</t>
  </si>
  <si>
    <t>PIPE LINE ENGINEERING FACTORY3</t>
  </si>
  <si>
    <t>キャリオンD棟</t>
  </si>
  <si>
    <t>北津守2丁目</t>
  </si>
  <si>
    <t>瀬戸内重機運輸</t>
  </si>
  <si>
    <t>宝持運輸㈱第3倉庫棟</t>
  </si>
  <si>
    <t>糸満市物流倉庫</t>
  </si>
  <si>
    <t>協和輸送本社社屋</t>
  </si>
  <si>
    <t>豊見城PJ</t>
  </si>
  <si>
    <t>関西マツダ千里</t>
  </si>
  <si>
    <t>富士スバル株式会社　高崎問屋町店【整備工場棟】</t>
  </si>
  <si>
    <t>志布志町遊技場</t>
  </si>
  <si>
    <t>JAしまね斐川玉ねぎ調整場施設整備工場</t>
  </si>
  <si>
    <t>ニトリ石狩DC</t>
  </si>
  <si>
    <t>泊発電所資機材倉庫(A棟)</t>
  </si>
  <si>
    <t>SASUKE八潮大曾根倉庫</t>
  </si>
  <si>
    <t>イオンスタイル南栗橋店</t>
  </si>
  <si>
    <t>熊本スバル自動車株式会社本社(看板下)</t>
  </si>
  <si>
    <t>トヨタカローラ鳥取㈱鳥取店改築工事【本体棟：1期工事】</t>
  </si>
  <si>
    <t>ホンダカーズ山形 米沢中央店</t>
  </si>
  <si>
    <t>ホームセンター山新佐原・東店　農業資材館増築工事</t>
  </si>
  <si>
    <t>マルイチ宮古店</t>
  </si>
  <si>
    <t>タウンプラザかねひで名護店</t>
  </si>
  <si>
    <t>クスリのアオキ男山店</t>
  </si>
  <si>
    <t>新床土工場</t>
  </si>
  <si>
    <t>株式会社　協同電子工業茅原工場</t>
  </si>
  <si>
    <t>横田運送岡山築港倉庫</t>
  </si>
  <si>
    <t>株式会社　石甚　木材倉庫</t>
  </si>
  <si>
    <t>全農岐阜米穀集出荷施設</t>
  </si>
  <si>
    <t>伊勢化学工業株式会社 物流センター新A棟建設工事</t>
  </si>
  <si>
    <t>浜新硝子㈱福岡第2工場</t>
  </si>
  <si>
    <t>サン電子工業株式会社配送センター</t>
  </si>
  <si>
    <t>ファーム宇賀荘乾燥調製施設</t>
  </si>
  <si>
    <t>株式会社ヒサノ古賀営業所</t>
  </si>
  <si>
    <t>ヤヨイ化学関東物流倉庫プロジェクト</t>
  </si>
  <si>
    <t>大敬ホールディングス㈱名古屋西センター計画</t>
  </si>
  <si>
    <t>まんだクリニック</t>
  </si>
  <si>
    <t>コープこまつ</t>
  </si>
  <si>
    <t>クスリのアオキ穴水川島店</t>
  </si>
  <si>
    <t>東根市西部防災センター整備事業</t>
  </si>
  <si>
    <t>バロー瑞浪</t>
  </si>
  <si>
    <t>Vdrug北の森</t>
  </si>
  <si>
    <t>JAにしみの大垣西支店</t>
  </si>
  <si>
    <t>金融機関</t>
  </si>
  <si>
    <t>株式会社キョーシン工場</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</si>
  <si>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</si>
  <si>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</si>
  <si>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</si>
  <si>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</si>
  <si>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</si>
  <si>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</si>
  <si>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</si>
  <si>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</si>
  <si>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服部板金工業 有限会社 工場</t>
  </si>
  <si>
    <t>大江運送整備場</t>
  </si>
  <si>
    <t>株式会社協伸建材興業 大阪市大正区倉庫</t>
  </si>
  <si>
    <t>くら寿司川崎溝口店</t>
  </si>
  <si>
    <t>NX境港海陸株式会社竹内3号倉庫</t>
  </si>
  <si>
    <t>大和陸運株式会社　郡山営業所・倉庫</t>
  </si>
  <si>
    <t>白石インターTTC2号倉庫・TTC3号倉庫</t>
  </si>
  <si>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</si>
  <si>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</si>
  <si>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</si>
  <si>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</si>
  <si>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</si>
  <si>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</si>
  <si>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</si>
  <si>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</si>
  <si>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ベルク春日部梅田店</t>
  </si>
  <si>
    <t>ツルハドラッグ美唄店</t>
  </si>
  <si>
    <t>カインズ新佐久平店</t>
  </si>
  <si>
    <t>長野県佐久市</t>
  </si>
  <si>
    <t>青森県つがる市</t>
  </si>
  <si>
    <t>スズキ自販島根出雲営業所</t>
  </si>
  <si>
    <t>ゲンキー近岡店新築工事</t>
  </si>
  <si>
    <t>ツルハドラッグつがる木造店</t>
  </si>
  <si>
    <t>ツルハドラッグ青森港町店</t>
  </si>
  <si>
    <t>バロー千音寺(SM棟)</t>
  </si>
  <si>
    <t>島根農機事務所・重整備センター</t>
  </si>
  <si>
    <t>株式会社ロング工場</t>
  </si>
  <si>
    <t>株式会社高千穂整備工場</t>
  </si>
  <si>
    <t>ナイス株式会社関東物流センター2期建設工事</t>
  </si>
  <si>
    <t>DPL広島観音　危険物倉庫増築工事</t>
  </si>
  <si>
    <t>コベント・ガーデン西東京倉庫</t>
  </si>
  <si>
    <t>フェリーさんふらわあ別府港ターミナル棟</t>
  </si>
  <si>
    <t>特別養護老人ホームひまわり園本館</t>
  </si>
  <si>
    <t>バロー千音寺　西区画　ダイソー棟</t>
  </si>
  <si>
    <t>ペットワールドアミーゴ千音寺</t>
  </si>
  <si>
    <t>スズキアリーナ菊陽大津ショールーム</t>
  </si>
  <si>
    <t>熊本県菊池郡</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</si>
  <si>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</si>
  <si>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</si>
  <si>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</si>
  <si>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</si>
  <si>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</si>
  <si>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</si>
  <si>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</si>
  <si>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</si>
  <si>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</si>
  <si>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</si>
  <si>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</si>
  <si>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</si>
  <si>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</si>
  <si>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</si>
  <si>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</si>
  <si>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ライフ・花園中央公園店 ライフ シンボルサイン</t>
  </si>
  <si>
    <t>その他</t>
  </si>
  <si>
    <t>ＶＤ千音寺店(看板)</t>
  </si>
  <si>
    <t>大安亀岡新工房計画</t>
  </si>
  <si>
    <t>京都府亀岡市</t>
  </si>
  <si>
    <t>オーシャンポイント㈱江田島オイスターファクトリー</t>
  </si>
  <si>
    <t>広島県江田島市</t>
  </si>
  <si>
    <t>北海紙管株式会社大曲工場</t>
  </si>
  <si>
    <t>北海道農材工業㈱ 厚真新混合工場分析室・控室</t>
  </si>
  <si>
    <t>北海道勇払郡</t>
  </si>
  <si>
    <t>㈱ロゴスホーム苫小牧工場</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</si>
  <si>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</si>
  <si>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</si>
  <si>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</si>
  <si>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</si>
  <si>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</si>
  <si>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</si>
  <si>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</si>
  <si>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</si>
  <si>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</si>
  <si>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</si>
  <si>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日立建機日本㈱萩原営業所</t>
  </si>
  <si>
    <t>岐阜県下呂市</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</si>
  <si>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</si>
  <si>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</si>
  <si>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</si>
  <si>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</si>
  <si>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</si>
  <si>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</si>
  <si>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</si>
  <si>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</si>
  <si>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トヨタカローラ鳥取㈱鳥取店改築工事(立体駐車場)</t>
  </si>
  <si>
    <t>1層2段</t>
  </si>
  <si>
    <t>JoeBうるま市工場</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</si>
  <si>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</si>
  <si>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</si>
  <si>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</si>
  <si>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</si>
  <si>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</si>
  <si>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</si>
  <si>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</si>
  <si>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</si>
  <si>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</si>
  <si>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</si>
  <si>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</si>
  <si>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アトミス研究棟・工場棟</t>
  </si>
  <si>
    <t>㈱鈴木油脂東部第二新工場</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</si>
  <si>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</si>
  <si>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</si>
  <si>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</si>
  <si>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</si>
  <si>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</si>
  <si>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</si>
  <si>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</si>
  <si>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</si>
  <si>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</si>
  <si>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</si>
  <si>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</si>
  <si>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</si>
  <si>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</si>
  <si>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</si>
  <si>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神奈川県海老名市</t>
  </si>
  <si>
    <t>東北マツダ南吉成</t>
  </si>
  <si>
    <t>宮城県仙台市</t>
  </si>
  <si>
    <t>株式会社なかやま牧場倉敷ばら園前店</t>
  </si>
  <si>
    <t>カインズ常陸太田店</t>
  </si>
  <si>
    <t>茨城県常陸太田市</t>
  </si>
  <si>
    <t>スギ薬局泉大津旭町店</t>
  </si>
  <si>
    <t>大阪府泉大津市</t>
  </si>
  <si>
    <t>株式会社アド・ワン・ファーム農産物処理加工施設</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</si>
  <si>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</si>
  <si>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</si>
  <si>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</si>
  <si>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</si>
  <si>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</si>
  <si>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</si>
  <si>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</si>
  <si>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</si>
  <si>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</si>
  <si>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ケイ・エム・ケイ宇城工場</t>
  </si>
  <si>
    <t>熊本県宇城市</t>
  </si>
  <si>
    <t>㈱いわきり　揚げ新工場</t>
  </si>
  <si>
    <t>鹿児島県日置市</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</si>
  <si>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</si>
  <si>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</si>
  <si>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</si>
  <si>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</si>
  <si>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</si>
  <si>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</si>
  <si>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</si>
  <si>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</si>
  <si>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</si>
  <si>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</si>
  <si>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</si>
  <si>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マクドナルド　常陸太田フォレストモール店</t>
  </si>
  <si>
    <t>ベルク和光光が丘店</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</si>
  <si>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</si>
  <si>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</si>
  <si>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</si>
  <si>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</si>
  <si>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</si>
  <si>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</si>
  <si>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</si>
  <si>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</si>
  <si>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</si>
  <si>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神奈川県綾瀬市</t>
  </si>
  <si>
    <t>島根中央信用金庫　大社支店</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</si>
  <si>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</si>
  <si>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</si>
  <si>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</si>
  <si>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</si>
  <si>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</si>
  <si>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</si>
  <si>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</si>
  <si>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</si>
  <si>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ホームプラザナフコ直方店</t>
  </si>
  <si>
    <t>福岡県直方市</t>
  </si>
  <si>
    <t>マルショク三次店</t>
  </si>
  <si>
    <t>広島県三次市</t>
  </si>
  <si>
    <t>セリア中野栄店</t>
  </si>
  <si>
    <t>㈱近江兄弟社　山面第2工場</t>
  </si>
  <si>
    <t>DOWAハイテック㈱P棟</t>
  </si>
  <si>
    <t>埼玉県本庄市</t>
  </si>
  <si>
    <t>マクドナルド　常陸太田フォレストモール店(看板)</t>
  </si>
  <si>
    <t>日本アイリッヒ株式会社　九州事業所</t>
  </si>
  <si>
    <t>㈱サンキャスト第4工場</t>
  </si>
  <si>
    <t>茨城県下妻市</t>
  </si>
  <si>
    <t>㈱大渕産業定温倉庫</t>
  </si>
  <si>
    <t>㈱クラシック新NOC計画</t>
  </si>
  <si>
    <t>千葉県山武郡</t>
  </si>
  <si>
    <t>バロー草津下物町店</t>
  </si>
  <si>
    <t>滋賀県草津市</t>
  </si>
  <si>
    <t>くすりのレディ土居田店</t>
  </si>
  <si>
    <t>関西マツダ寝屋川店</t>
  </si>
  <si>
    <t>大阪府寝屋川市</t>
  </si>
  <si>
    <t>コメリPW能代東インター店</t>
  </si>
  <si>
    <t>秋田県能代市</t>
  </si>
  <si>
    <t>ファッションモール佐伯店</t>
  </si>
  <si>
    <t>大分県佐伯市</t>
  </si>
  <si>
    <t>2005.01</t>
  </si>
  <si>
    <t>2005.10</t>
  </si>
  <si>
    <t>2005.12</t>
  </si>
  <si>
    <t>ショッピングセンター</t>
  </si>
  <si>
    <t>2007.10</t>
  </si>
  <si>
    <t>ベトナム</t>
  </si>
  <si>
    <t>2009.10</t>
  </si>
  <si>
    <t>TNF+</t>
  </si>
  <si>
    <t>保育園（幼稚園）</t>
  </si>
  <si>
    <t>立体駐車場</t>
  </si>
  <si>
    <t>スーパーマーケットバロー各務原中央店</t>
  </si>
  <si>
    <t>ホームセンターバロー各務原中央店</t>
  </si>
  <si>
    <t>ケーズデンキ鷹巣店</t>
  </si>
  <si>
    <t>ヤマザワ古川北店</t>
  </si>
  <si>
    <t>マックスバリュ松原店</t>
  </si>
  <si>
    <t>東京都江戸川区</t>
  </si>
  <si>
    <t>新三田PCB保管庫</t>
  </si>
  <si>
    <t>とやま駅特選館仮店舗</t>
  </si>
  <si>
    <t>2011.10</t>
  </si>
  <si>
    <t>新庄ATC機器室</t>
  </si>
  <si>
    <t>新西宮ATC機器室</t>
  </si>
  <si>
    <t>新塚本ATC機器室</t>
  </si>
  <si>
    <t>下条マンション4丁目マンション　</t>
  </si>
  <si>
    <t>ジュンテンドー大柿店</t>
  </si>
  <si>
    <t>スーパービバホーム岩槻店</t>
  </si>
  <si>
    <t>T-BAGS・TNF+</t>
  </si>
  <si>
    <t>2012.10</t>
  </si>
  <si>
    <t>2013.04</t>
  </si>
  <si>
    <t>2013.10</t>
  </si>
  <si>
    <t>地下</t>
  </si>
  <si>
    <t>4階建</t>
  </si>
  <si>
    <t>公共施設</t>
    <rPh sb="0" eb="2">
      <t>コウキョウ</t>
    </rPh>
    <rPh sb="2" eb="4">
      <t>シセツ</t>
    </rPh>
    <phoneticPr fontId="2"/>
  </si>
  <si>
    <t>弓ヶ浜水産排水処理施設</t>
  </si>
  <si>
    <t>平屋/2階</t>
  </si>
  <si>
    <t>ＨＩひろせ明野店(C棟)</t>
  </si>
  <si>
    <t>ガソリンスタンド（水素ステーション）</t>
  </si>
  <si>
    <t>６階建</t>
  </si>
  <si>
    <t>協栄マリンテクノロジ</t>
  </si>
  <si>
    <t>アシーズブリッジ米子</t>
  </si>
  <si>
    <t>吉田容器店第2立花ヤード</t>
  </si>
  <si>
    <t>ほのぼの会厨房棟</t>
  </si>
  <si>
    <t>大川魚店</t>
  </si>
  <si>
    <t>夙川学院ポートアイランドキャンパススポーツ棟</t>
  </si>
  <si>
    <t>共同組合八戸青果センター</t>
  </si>
  <si>
    <t>5階建</t>
  </si>
  <si>
    <t>ユニバース惣菜センター</t>
  </si>
  <si>
    <t>恵愛学院</t>
  </si>
  <si>
    <t>和幸セントラルハウス</t>
  </si>
  <si>
    <t>アンフィニ福島</t>
  </si>
  <si>
    <t>新浦安明海プロジェクト(公共施設棟)</t>
  </si>
  <si>
    <t>サン・サポート岡宮</t>
  </si>
  <si>
    <t>ヤマザワ村山駅西店</t>
  </si>
  <si>
    <t>みたけ老人福祉センター</t>
  </si>
  <si>
    <t>多機能型事業所ふれんず</t>
  </si>
  <si>
    <t>㈱マルセン食品　新工場</t>
  </si>
  <si>
    <t>阿久津医院立替</t>
  </si>
  <si>
    <t>JAいわて滝沢倉庫「いわて純情米」</t>
  </si>
  <si>
    <t>特別養護老人ホームささえ</t>
  </si>
  <si>
    <t>THE GARDEN ORIENTAL OSAKA</t>
  </si>
  <si>
    <t>株式会社清光　新工場</t>
  </si>
  <si>
    <t>株式会社クリハラ工場</t>
  </si>
  <si>
    <t>宮浦住宅　赤石邸</t>
  </si>
  <si>
    <t>ハローズ万代店</t>
  </si>
  <si>
    <t>スーパーバリュー春日部小淵店</t>
  </si>
  <si>
    <t>錦織運送倉庫</t>
  </si>
  <si>
    <t>事務所北側倉庫増築</t>
  </si>
  <si>
    <t>羽田倉庫</t>
  </si>
  <si>
    <t>田川商運㈱　定温倉庫</t>
  </si>
  <si>
    <t>田川商運㈱　常温倉庫</t>
  </si>
  <si>
    <t>ヤマザワ村山駅西店貸店舗（ダイソー様）</t>
  </si>
  <si>
    <t>Ｖ・ドラッグ中部薬品岐阜県庁西店</t>
  </si>
  <si>
    <t>薬王堂気仙沼鹿折店</t>
  </si>
  <si>
    <t>フレスポいわき泉町(I-2,3棟)</t>
  </si>
  <si>
    <t>ネッツトヨタ高知(仮称)駅前通り</t>
  </si>
  <si>
    <t>みどりサービスやすらぎホールさかた</t>
  </si>
  <si>
    <t>冠婚葬祭施設</t>
    <rPh sb="0" eb="2">
      <t>カンコン</t>
    </rPh>
    <rPh sb="2" eb="4">
      <t>ソウサイ</t>
    </rPh>
    <rPh sb="4" eb="6">
      <t>シセツ</t>
    </rPh>
    <phoneticPr fontId="2"/>
  </si>
  <si>
    <t>ハローズ向島店</t>
  </si>
  <si>
    <t>広島県尾道市</t>
  </si>
  <si>
    <t>関西トランスウェイ南大阪第2物流センター(冷蔵棟)</t>
  </si>
  <si>
    <t>V・ドラッグ　刈谷下重原店</t>
  </si>
  <si>
    <t>豊田車両工場棟・事務所棟</t>
  </si>
  <si>
    <t>サツドラ倶知安店</t>
  </si>
  <si>
    <t>埼玉県春日部市</t>
  </si>
  <si>
    <t>香川県小豆郡</t>
  </si>
  <si>
    <t>佐賀県神埼市</t>
  </si>
  <si>
    <t>神奈川県川崎市</t>
  </si>
  <si>
    <t>静岡県裾野市</t>
  </si>
  <si>
    <t>千葉県市原市</t>
  </si>
  <si>
    <t>群馬県邑楽郡</t>
  </si>
  <si>
    <t>北海道紋別郡</t>
  </si>
  <si>
    <t>大阪府池田市</t>
  </si>
  <si>
    <t>秋田県横手市</t>
  </si>
  <si>
    <t>秋田県由利本荘市</t>
  </si>
  <si>
    <t>滋賀県東近江市</t>
  </si>
  <si>
    <t>宮城県富谷市</t>
  </si>
  <si>
    <t>兵庫県西宮市</t>
  </si>
  <si>
    <t>兵庫県宝塚市</t>
  </si>
  <si>
    <t>宮城県亘理郡</t>
  </si>
  <si>
    <t>京都府城陽市</t>
  </si>
  <si>
    <t>伊豆長岡学園</t>
  </si>
  <si>
    <t>静岡県伊豆の国市</t>
  </si>
  <si>
    <t>北海道虻田郡</t>
  </si>
  <si>
    <t>神奈川県三浦市</t>
  </si>
  <si>
    <t>宮城県気仙沼市</t>
  </si>
  <si>
    <t>山形県東置賜郡</t>
  </si>
  <si>
    <t>栃木県栃木市</t>
  </si>
  <si>
    <t>大分県竹田市</t>
  </si>
  <si>
    <t>広島県豊田郡</t>
  </si>
  <si>
    <t>滋賀県甲賀市</t>
  </si>
  <si>
    <t>北海道釧路郡</t>
  </si>
  <si>
    <t>三重県三重郡</t>
  </si>
  <si>
    <t>山梨県甲府市</t>
  </si>
  <si>
    <t>山口県宇部市</t>
  </si>
  <si>
    <t>千葉県野田市</t>
  </si>
  <si>
    <t>新潟県三条市</t>
  </si>
  <si>
    <t>静岡県菊川市</t>
  </si>
  <si>
    <t>岩手県花巻市</t>
  </si>
  <si>
    <t>愛知県津島市</t>
  </si>
  <si>
    <t>青森県上北郡</t>
  </si>
  <si>
    <t>奈良県奈良市</t>
  </si>
  <si>
    <t>北海道宗谷郡</t>
  </si>
  <si>
    <t>共和産業株式会社 鮮魚作業所</t>
  </si>
  <si>
    <t>福島県耶麻郡</t>
  </si>
  <si>
    <t>千葉県袖ヶ浦市</t>
  </si>
  <si>
    <t>三重県四日市市</t>
  </si>
  <si>
    <t>広島県三原市</t>
  </si>
  <si>
    <t>2019.01</t>
  </si>
  <si>
    <t>HTB駐車場　ヒルトンホテル東京ベイ駐車場</t>
  </si>
  <si>
    <t>2019.02</t>
  </si>
  <si>
    <t>山梨県都留市</t>
  </si>
  <si>
    <t>V・ドラッグ千種公園北店</t>
  </si>
  <si>
    <t>佐田岬はなはな</t>
  </si>
  <si>
    <t>大京新工場従業員宿舎</t>
  </si>
  <si>
    <t>サウスプロダクト本社工場</t>
  </si>
  <si>
    <t>いなげや金町店</t>
  </si>
  <si>
    <t>地盤改良解体工事</t>
  </si>
  <si>
    <t>丸三食品工場</t>
  </si>
  <si>
    <t>エフピコ</t>
  </si>
  <si>
    <t>ジャムフレンドクラブむつ十二林店</t>
  </si>
  <si>
    <t>関根自動車整備工場</t>
  </si>
  <si>
    <t>高萩自動社工業大型塗装工場</t>
  </si>
  <si>
    <t>秋田県山本郡</t>
  </si>
  <si>
    <t>静岡県沼津市</t>
  </si>
  <si>
    <t>北海道北見市</t>
  </si>
  <si>
    <t>岐阜県岐阜市</t>
  </si>
  <si>
    <t>福岡県大牟田市</t>
  </si>
  <si>
    <t>ＪＡ新潟みらい横越支店</t>
  </si>
  <si>
    <t>バースデイ洲本店</t>
  </si>
  <si>
    <t>BMW神戸テクニカルセンター</t>
  </si>
  <si>
    <t>エスラインギフ川口支店（Ⅲ期）</t>
  </si>
  <si>
    <t>特別養護老人ホーム　美野里陽だまり館</t>
  </si>
  <si>
    <t>熊本スバル自動車　本社・整備工場</t>
  </si>
  <si>
    <t>宮城ダイハツ販売㈱石巻店</t>
  </si>
  <si>
    <t>ネッツトヨタ仙台㈱築館店</t>
  </si>
  <si>
    <t>宇治田原町　倉庫</t>
  </si>
  <si>
    <t>ポルシェ鹿児島</t>
  </si>
  <si>
    <t>ホクエツ自動車販売㈱修理工場</t>
  </si>
  <si>
    <t>スーパーマルハチ若江岩田店(看板改良)</t>
  </si>
  <si>
    <t>伊勢原新工場</t>
  </si>
  <si>
    <t>㈱松岡　大阪南港第二物流センター</t>
  </si>
  <si>
    <t>伊勢化学工業㈱物流センター新B棟建設工事</t>
  </si>
  <si>
    <t>アンデス電気㈱倉庫増築工事</t>
  </si>
  <si>
    <t>アレーズ秋桜計画</t>
  </si>
  <si>
    <t>大阪府泉南郡</t>
  </si>
  <si>
    <t>沖縄バス㈱豊崎営業所</t>
  </si>
  <si>
    <t>ネッツトヨタ東都株式会社ベイ幕張店 【工場棟】</t>
  </si>
  <si>
    <t>ネッツトヨタ東都株式会社ベイ幕張店</t>
  </si>
  <si>
    <t>バローショッピングモール千音寺　資材庫他3棟</t>
  </si>
  <si>
    <t>株式会社 藤興機 Ⅱ期</t>
  </si>
  <si>
    <t>海老名市上郷複合施設(餃子の王将・吉野家)</t>
  </si>
  <si>
    <t>JAめぐみのひるがの高原だいこん共同洗場施設</t>
  </si>
  <si>
    <t>京伸精機　笠岡工場</t>
  </si>
  <si>
    <t>柳川運輸㈱　千代田倉庫</t>
  </si>
  <si>
    <t>RMGT第3工場</t>
  </si>
  <si>
    <t>広島県府中市</t>
  </si>
  <si>
    <t>アシーズブリッジ東広島店</t>
  </si>
  <si>
    <t>広島県東広島市</t>
  </si>
  <si>
    <t>仙台発酵の里</t>
  </si>
  <si>
    <t>東開物流</t>
  </si>
  <si>
    <t>千葉県富里市</t>
  </si>
  <si>
    <t>JA津安芸女性部作業所</t>
  </si>
  <si>
    <t>三重県津市</t>
  </si>
  <si>
    <t>1993.01</t>
  </si>
  <si>
    <t>1994.04</t>
  </si>
  <si>
    <t>2000.09</t>
  </si>
  <si>
    <t>広島県世羅郡</t>
  </si>
  <si>
    <t>マミー防府新田店</t>
  </si>
  <si>
    <t>2002.02</t>
  </si>
  <si>
    <t>山口県防府市</t>
  </si>
  <si>
    <t>2002.12</t>
  </si>
  <si>
    <t>2003.04</t>
  </si>
  <si>
    <t>2003.08</t>
  </si>
  <si>
    <t>岡山県玉野市</t>
  </si>
  <si>
    <t>共同住宅</t>
  </si>
  <si>
    <t>2004.01</t>
  </si>
  <si>
    <t>2004.04</t>
  </si>
  <si>
    <t>2005.03</t>
  </si>
  <si>
    <t>2005.04</t>
  </si>
  <si>
    <t>2005.06</t>
  </si>
  <si>
    <t>広島県深安郡</t>
  </si>
  <si>
    <t>フレスポ境港新宮商事</t>
  </si>
  <si>
    <t>2005.09</t>
  </si>
  <si>
    <t>白洗舎安来店</t>
  </si>
  <si>
    <t>2006.04</t>
  </si>
  <si>
    <t>ジュンテンドー安芸津店</t>
  </si>
  <si>
    <t>ジュンテンドー新平田店</t>
  </si>
  <si>
    <t>北川精機EDLC工場</t>
  </si>
  <si>
    <t>2006.07</t>
  </si>
  <si>
    <t>セブンイレブン岡山福田店</t>
  </si>
  <si>
    <t>ジュンテンドー新須々万店</t>
  </si>
  <si>
    <t>山口県周南市</t>
  </si>
  <si>
    <t>セブンイレブン防府西浦店</t>
  </si>
  <si>
    <t>2006.08</t>
  </si>
  <si>
    <t>バロー羽島店</t>
  </si>
  <si>
    <t>2006.09</t>
  </si>
  <si>
    <t>岐阜県羽島市</t>
  </si>
  <si>
    <t>ユーホー伊勢丘店本館</t>
  </si>
  <si>
    <t>ユーホー伊勢丘店ペットショップ</t>
  </si>
  <si>
    <t>西友ひばりヶ丘団地店</t>
  </si>
  <si>
    <t>2007.03</t>
  </si>
  <si>
    <t>東京都西東京市</t>
  </si>
  <si>
    <t>ハローズ乙島店</t>
  </si>
  <si>
    <t>2007.04</t>
  </si>
  <si>
    <t>ハローズ乙島店テナント棟</t>
  </si>
  <si>
    <t>ZAGZAG乙島店　</t>
  </si>
  <si>
    <t>2007.05</t>
  </si>
  <si>
    <t>富士屋ホテル仙石ゴルフクラブ</t>
  </si>
  <si>
    <t>2007.06</t>
  </si>
  <si>
    <t>神奈川県足柄下郡</t>
  </si>
  <si>
    <t>ジュンテンドー高屋店　</t>
  </si>
  <si>
    <t>ハピッシュ金川新店</t>
  </si>
  <si>
    <t>2007.07</t>
  </si>
  <si>
    <t>ジュンテンドー御津店</t>
  </si>
  <si>
    <t>JAいずもラピタはまやま店</t>
  </si>
  <si>
    <t>2007.08</t>
  </si>
  <si>
    <t>ハローズ西大寺店</t>
  </si>
  <si>
    <t>2007.09</t>
  </si>
  <si>
    <t>サン工業工場</t>
  </si>
  <si>
    <t>上越高田ショッピングモール</t>
  </si>
  <si>
    <t>ハローズ江崎店</t>
  </si>
  <si>
    <t>2007.11</t>
  </si>
  <si>
    <t>2007.12</t>
  </si>
  <si>
    <t>アイスタ矢野</t>
  </si>
  <si>
    <t>広島県安芸区</t>
  </si>
  <si>
    <t>ウォンツ西大寺店</t>
  </si>
  <si>
    <t>万治モータースショールーム</t>
  </si>
  <si>
    <t>2008.01</t>
  </si>
  <si>
    <t>万治モータース工場</t>
  </si>
  <si>
    <t>ハローズ西大寺店テナント棟</t>
  </si>
  <si>
    <t>セブンイレブン宇部中宇部店</t>
  </si>
  <si>
    <t>2008.02</t>
  </si>
  <si>
    <t xml:space="preserve">高知ORS </t>
  </si>
  <si>
    <t>2008.03</t>
  </si>
  <si>
    <t>田中種苗事務所棟</t>
  </si>
  <si>
    <t>2008.04</t>
  </si>
  <si>
    <t>ハピッシュ国府市場店</t>
  </si>
  <si>
    <t>田中種苗倉庫棟</t>
  </si>
  <si>
    <t>ファミリーマート彦根大藪店</t>
  </si>
  <si>
    <t>2008.05</t>
  </si>
  <si>
    <t>滋賀県彦根市</t>
  </si>
  <si>
    <t>東武運輸上越倉庫①</t>
  </si>
  <si>
    <t>東武運輸上越倉庫②</t>
  </si>
  <si>
    <t>ジュンテンドー岡山神崎店</t>
  </si>
  <si>
    <t>広島醤油</t>
  </si>
  <si>
    <t>2008.06</t>
  </si>
  <si>
    <t>広島県廿日市市</t>
  </si>
  <si>
    <t>コスモス薬品西大寺店</t>
  </si>
  <si>
    <t>2008.07</t>
  </si>
  <si>
    <t>ジュンテンドー南岩国店</t>
  </si>
  <si>
    <t>山口県岩国市</t>
  </si>
  <si>
    <t>ジュンテンドー大崎店</t>
  </si>
  <si>
    <t>ジュンテンドー廿日市店</t>
  </si>
  <si>
    <t>2008.08</t>
  </si>
  <si>
    <t>デイリーヤマザキ大東店</t>
  </si>
  <si>
    <t>2008.12</t>
  </si>
  <si>
    <t>大阪府大東市</t>
  </si>
  <si>
    <t>ハローズ十日市店</t>
  </si>
  <si>
    <t>バロー浜松有玉店</t>
  </si>
  <si>
    <t>静岡県浜松市</t>
  </si>
  <si>
    <t>ハローズ岡南店</t>
  </si>
  <si>
    <t>2009.01</t>
  </si>
  <si>
    <t>吹田倉庫</t>
  </si>
  <si>
    <t>大阪府吹田市</t>
  </si>
  <si>
    <t>新山口乗務員センター詰所</t>
  </si>
  <si>
    <t>2009.02</t>
  </si>
  <si>
    <t>山口県山口市</t>
  </si>
  <si>
    <t>新山口乗務員センター事務所</t>
  </si>
  <si>
    <t>ハローズ花尻店</t>
  </si>
  <si>
    <t>2009.03</t>
  </si>
  <si>
    <t>ジュンテンドー中庄店</t>
  </si>
  <si>
    <t>カインズモール大利根Cベイシア電器棟</t>
  </si>
  <si>
    <t>2009.04</t>
  </si>
  <si>
    <t>ベイシア電器玉造店</t>
  </si>
  <si>
    <t>茨城県行方市</t>
  </si>
  <si>
    <t>カインズモール大利根ベイシア棟</t>
  </si>
  <si>
    <t>ワンダーグー玉造店</t>
  </si>
  <si>
    <t>カインズモール大利根Aカインズ棟</t>
  </si>
  <si>
    <t>カインズ玉造店</t>
  </si>
  <si>
    <t>カインズモール大利根Dオートアールズ棟</t>
  </si>
  <si>
    <t>あかのれん碧南店</t>
  </si>
  <si>
    <t>2009.06</t>
  </si>
  <si>
    <t>愛知県碧南市</t>
  </si>
  <si>
    <t>タチヤ木曽岬店</t>
  </si>
  <si>
    <t>バロー碧南店</t>
  </si>
  <si>
    <t>バロー高浜店</t>
  </si>
  <si>
    <t>2009.07</t>
  </si>
  <si>
    <t>ニトリ大崎店</t>
  </si>
  <si>
    <t>宮城県大崎市</t>
  </si>
  <si>
    <t>ケーズデンキ仙台太白店</t>
  </si>
  <si>
    <t>2009.08</t>
  </si>
  <si>
    <t>ニトリ秋田大仙店</t>
  </si>
  <si>
    <t>秋田県大仙市</t>
  </si>
  <si>
    <t>ニトリ上越店</t>
  </si>
  <si>
    <t>JRBハイツ矢賀</t>
  </si>
  <si>
    <t>2009.09</t>
  </si>
  <si>
    <t>ファミリーマートＪＲ和田岬店</t>
  </si>
  <si>
    <t>バロー静波店</t>
  </si>
  <si>
    <t>静岡県牧之原市</t>
  </si>
  <si>
    <t>オリンピック西尾久店</t>
  </si>
  <si>
    <t>東京都荒川区</t>
  </si>
  <si>
    <t>カインズ市原店</t>
  </si>
  <si>
    <t>河内永和店</t>
  </si>
  <si>
    <t>2009.11</t>
  </si>
  <si>
    <t>ウエルシア薬局新潟さつき野店</t>
  </si>
  <si>
    <t>ウエルシア薬局川口峯店</t>
  </si>
  <si>
    <t>あかのれん東海名和店</t>
  </si>
  <si>
    <t>2009.12</t>
  </si>
  <si>
    <t>愛知県東海市</t>
  </si>
  <si>
    <t>イズミヤ広陵店</t>
  </si>
  <si>
    <t>バロー堀越店</t>
  </si>
  <si>
    <t>バロー名和店</t>
  </si>
  <si>
    <t>ニトリ木更津店</t>
  </si>
  <si>
    <t>千葉県木更津市</t>
  </si>
  <si>
    <t>長居駅店</t>
  </si>
  <si>
    <t>2010.01</t>
  </si>
  <si>
    <t>共立クリニック</t>
  </si>
  <si>
    <t>ウエルシア薬局松本高宮西店</t>
  </si>
  <si>
    <t>ケーズデンキ本巣店</t>
  </si>
  <si>
    <t>2010.02</t>
  </si>
  <si>
    <t>岐阜県本巣市</t>
  </si>
  <si>
    <t>バロー上田秋和店</t>
  </si>
  <si>
    <t>2010.03</t>
  </si>
  <si>
    <t>長野県上田市</t>
  </si>
  <si>
    <t>バロー常滑陶郷</t>
  </si>
  <si>
    <t>2010.04</t>
  </si>
  <si>
    <t>愛知県常滑市</t>
  </si>
  <si>
    <t>ウエルシア山武成東店</t>
  </si>
  <si>
    <t>千葉県山武市</t>
  </si>
  <si>
    <t>ウエルシア東川口店</t>
  </si>
  <si>
    <t>エンチョー豊橋店</t>
  </si>
  <si>
    <t>愛知県豊橋市</t>
  </si>
  <si>
    <t>ニトリ仙台新港店</t>
  </si>
  <si>
    <t>ナルス上越IC店</t>
  </si>
  <si>
    <t>2010.05</t>
  </si>
  <si>
    <t>寺島薬局下妻田下店</t>
  </si>
  <si>
    <t>ウエルシア八千代大和田</t>
  </si>
  <si>
    <t>千葉県八千代市</t>
  </si>
  <si>
    <t>北川精機工場</t>
  </si>
  <si>
    <t>2010.06</t>
  </si>
  <si>
    <t>ウィンク倉庫</t>
  </si>
  <si>
    <t>東京都台東区</t>
  </si>
  <si>
    <t>ウエルシア土気店</t>
  </si>
  <si>
    <t>寺島薬局土浦田中店</t>
  </si>
  <si>
    <t>カインズ宇都宮店</t>
  </si>
  <si>
    <t>秋田物流倉庫</t>
  </si>
  <si>
    <t>2010.07</t>
  </si>
  <si>
    <t>ウエルシア君津西坂田店</t>
  </si>
  <si>
    <t>千葉県君津市</t>
  </si>
  <si>
    <t>ロジネットサポート藤枝</t>
  </si>
  <si>
    <t>静岡県藤枝市</t>
  </si>
  <si>
    <t>洋服の青山津山インター店</t>
  </si>
  <si>
    <t>2010.08</t>
  </si>
  <si>
    <t>岡山県津山市</t>
  </si>
  <si>
    <t>鳩山鉄工</t>
  </si>
  <si>
    <t>津山インター河辺モール</t>
  </si>
  <si>
    <t>フォレストモール富士河口湖A棟</t>
  </si>
  <si>
    <t>山梨県南都留郡</t>
  </si>
  <si>
    <t>フォレストモール富士河口湖B棟</t>
  </si>
  <si>
    <t>フォレストモール富士河口湖C棟</t>
  </si>
  <si>
    <t>フォレストモール富士河口湖D棟</t>
  </si>
  <si>
    <t>バロー上野台店</t>
  </si>
  <si>
    <t>ひまわり第一保育園</t>
  </si>
  <si>
    <t>特老ひまわり園</t>
  </si>
  <si>
    <t>クレストホール印田</t>
  </si>
  <si>
    <t>冠婚葬祭施設</t>
  </si>
  <si>
    <t>2010.09</t>
  </si>
  <si>
    <t>愛知県一宮市</t>
  </si>
  <si>
    <t>エンチョー駒越店</t>
  </si>
  <si>
    <t>ベリー藤里店</t>
  </si>
  <si>
    <t>三重県伊勢市</t>
  </si>
  <si>
    <t>コープ大野辻店</t>
  </si>
  <si>
    <t>バロー豊川店</t>
  </si>
  <si>
    <t>愛知県豊川市</t>
  </si>
  <si>
    <t>ヤオコー市川市田尻店</t>
  </si>
  <si>
    <t>千葉県市川市</t>
  </si>
  <si>
    <t>ジュンテンドー熊野店</t>
  </si>
  <si>
    <t>広島県安芸郡</t>
  </si>
  <si>
    <t>三洋堂書店当知店</t>
  </si>
  <si>
    <t>ハローズ高松春日店</t>
  </si>
  <si>
    <t>香川県高松市</t>
  </si>
  <si>
    <t>ZAGZAG高松春日店</t>
  </si>
  <si>
    <t>習志野配送センター</t>
  </si>
  <si>
    <t>スギヤマ自動車テスター場</t>
  </si>
  <si>
    <t>ハローズ高松春日店（テナント棟）</t>
  </si>
  <si>
    <t>俊徳道駅店</t>
  </si>
  <si>
    <t>2010.11</t>
  </si>
  <si>
    <t>いちやまマート諏訪店</t>
  </si>
  <si>
    <t>長野県諏訪市</t>
  </si>
  <si>
    <t>ウエルシア薬局甲府富竹店</t>
  </si>
  <si>
    <t>洋服の青山松井山手店</t>
  </si>
  <si>
    <t>2010.12</t>
  </si>
  <si>
    <t>京都府八幡市</t>
  </si>
  <si>
    <t>バロー飯田店</t>
  </si>
  <si>
    <t>長野県飯田市</t>
  </si>
  <si>
    <t>琉球大学立体駐車場</t>
  </si>
  <si>
    <t>沖縄県中頭郡</t>
  </si>
  <si>
    <t>カメラの北村松井山手店</t>
  </si>
  <si>
    <t>西遠丸百農業協同組合事務所</t>
  </si>
  <si>
    <t>2011.01</t>
  </si>
  <si>
    <t>ドラッグてらしまかすみがうら大和田店</t>
  </si>
  <si>
    <t>茨城県かすみがうら市</t>
  </si>
  <si>
    <t>ウエルシア薬局我孫子若松店</t>
  </si>
  <si>
    <t>千葉県我孫子市</t>
  </si>
  <si>
    <t>吹田鉄道倉庫</t>
  </si>
  <si>
    <t>2011.02</t>
  </si>
  <si>
    <t>2011.03</t>
  </si>
  <si>
    <t>とりせん太田新井店</t>
  </si>
  <si>
    <t>群馬県太田市</t>
  </si>
  <si>
    <t>ウエルシア薬局新潟大学前店</t>
  </si>
  <si>
    <t>ウエルシア薬局つくば研究学園店</t>
  </si>
  <si>
    <t>ハローズ高松春日店テナント棟2</t>
  </si>
  <si>
    <t>ウィズ諏訪</t>
  </si>
  <si>
    <t>ケーズデンキ幸手店</t>
  </si>
  <si>
    <t>2011.04</t>
  </si>
  <si>
    <t>埼玉県幸手市</t>
  </si>
  <si>
    <t>諏訪市神宮寺公民館</t>
  </si>
  <si>
    <t>ケーズデンキ大河原店</t>
  </si>
  <si>
    <t>2011.05</t>
  </si>
  <si>
    <t>信ナカビーエス資材置場</t>
  </si>
  <si>
    <t>長野県中野市</t>
  </si>
  <si>
    <t>九州児湯フーズ大分支店</t>
  </si>
  <si>
    <t>大分県大分市</t>
  </si>
  <si>
    <t>2011.06</t>
  </si>
  <si>
    <t>東亜紙業三郷工場</t>
  </si>
  <si>
    <t>エスポット清水天王店</t>
  </si>
  <si>
    <t>ユース北日野店</t>
  </si>
  <si>
    <t>福井県越前市</t>
  </si>
  <si>
    <t>バロー栗東店</t>
  </si>
  <si>
    <t>滋賀県栗東市</t>
  </si>
  <si>
    <t>コープ伊豆センター</t>
  </si>
  <si>
    <t>静岡県伊豆市</t>
  </si>
  <si>
    <t>本道の街サービスセンター</t>
  </si>
  <si>
    <t>カミタケモータース店舗棟</t>
  </si>
  <si>
    <t>2011.07</t>
  </si>
  <si>
    <t>大阪府枚方市</t>
  </si>
  <si>
    <t>カミタケモータース工場棟</t>
  </si>
  <si>
    <t>小原邸</t>
  </si>
  <si>
    <t>個人住宅</t>
  </si>
  <si>
    <t>大阪東線JR長瀬駅店</t>
  </si>
  <si>
    <t>ハローズ西条飯岡テナント棟</t>
  </si>
  <si>
    <t>洋服の青山新京都白川店</t>
  </si>
  <si>
    <t>2011.08</t>
  </si>
  <si>
    <t>京都府京都市</t>
  </si>
  <si>
    <t>秋田県北秋田市</t>
  </si>
  <si>
    <t>ゴルフ倶楽部大樹</t>
  </si>
  <si>
    <t>2011.09</t>
  </si>
  <si>
    <t>愛知県大府市</t>
  </si>
  <si>
    <t>兵庫県三田市</t>
  </si>
  <si>
    <t>バロー坂本店</t>
  </si>
  <si>
    <t>岐阜県中津川市</t>
  </si>
  <si>
    <t>新香登ATC機器室</t>
  </si>
  <si>
    <t>2011.11</t>
  </si>
  <si>
    <t>岡山県備前市</t>
  </si>
  <si>
    <t>松屋電機社屋</t>
  </si>
  <si>
    <t>V・ドラッグ大垣岩宿店</t>
  </si>
  <si>
    <t>岐阜県大垣市</t>
  </si>
  <si>
    <t>JAめぐみの可児地域通所介護施設</t>
  </si>
  <si>
    <t>岐阜県可児郡</t>
  </si>
  <si>
    <t>2011.12</t>
  </si>
  <si>
    <t>新加古川ATC機器室</t>
  </si>
  <si>
    <t>マックスバリュ竹の塚店</t>
  </si>
  <si>
    <t>ご縁横丁</t>
  </si>
  <si>
    <t>ルネサンス野田店</t>
  </si>
  <si>
    <t>2012.01</t>
  </si>
  <si>
    <t>ドラッグセイムス高知宝永店</t>
  </si>
  <si>
    <t>小坂町豚舎</t>
  </si>
  <si>
    <t>秋田県鹿角郡</t>
  </si>
  <si>
    <t>カインズホーム半田店</t>
  </si>
  <si>
    <t>愛知県半田市</t>
  </si>
  <si>
    <t>あかのれん各務原店</t>
  </si>
  <si>
    <t>2012.02</t>
  </si>
  <si>
    <t>丸中ゴム工業加木屋町倉庫</t>
  </si>
  <si>
    <t>バロー焼津小土店事務所棟</t>
  </si>
  <si>
    <t>静岡県焼津市</t>
  </si>
  <si>
    <t>バロー焼津小土店</t>
  </si>
  <si>
    <t>カインズホーム佐倉店</t>
  </si>
  <si>
    <t>千葉県佐倉市</t>
  </si>
  <si>
    <t>カインズホーム高坂店</t>
  </si>
  <si>
    <t>埼玉県東松山市</t>
  </si>
  <si>
    <t>バロー掛川成滝店</t>
  </si>
  <si>
    <t>2012.03</t>
  </si>
  <si>
    <t>静岡県掛川市</t>
  </si>
  <si>
    <t>ヤマザワ宮町店</t>
  </si>
  <si>
    <t>MEGAドン・キホーテ岐阜瑞穂店</t>
  </si>
  <si>
    <t>三重三菱自動車販売桑名江場店</t>
  </si>
  <si>
    <t>2012.04</t>
  </si>
  <si>
    <t>三重県桑名市</t>
  </si>
  <si>
    <t>厚狭駅信号機器室</t>
  </si>
  <si>
    <t>山口県山陽小野田市</t>
  </si>
  <si>
    <t>佐賀県佐賀市</t>
  </si>
  <si>
    <t>大越マテックス三郷事業所</t>
  </si>
  <si>
    <t>セイムス春日部店</t>
  </si>
  <si>
    <t>勝部マンション</t>
  </si>
  <si>
    <t>2012.05</t>
  </si>
  <si>
    <t>グリーンライフ商品倉庫</t>
  </si>
  <si>
    <t>沖縄県宜野湾市</t>
  </si>
  <si>
    <t>ホーマック広面店</t>
  </si>
  <si>
    <t>オーロラホール南浦和</t>
  </si>
  <si>
    <t>2012.06</t>
  </si>
  <si>
    <t>西日本電気テック鳥取MC</t>
  </si>
  <si>
    <t>ハピッシュ新小田中店</t>
  </si>
  <si>
    <t>バロー蟹江店</t>
  </si>
  <si>
    <t>愛知県海部郡</t>
  </si>
  <si>
    <t>バロー北浜田店</t>
  </si>
  <si>
    <t>あさの冷蔵庫</t>
  </si>
  <si>
    <t>高知県香美市</t>
  </si>
  <si>
    <t>スーパービバホーム岩槻店駐車場①</t>
  </si>
  <si>
    <t>スーパービバホーム岩槻店駐車場②</t>
  </si>
  <si>
    <t>クリエイトS・D寒川倉見店</t>
  </si>
  <si>
    <t>神奈川県高座郡</t>
  </si>
  <si>
    <t>スーパービバホーム岩槻店パーゴラ棟</t>
  </si>
  <si>
    <t>イエローハット広面店南館</t>
  </si>
  <si>
    <t>バロー上越門前店</t>
  </si>
  <si>
    <t>2012.07</t>
  </si>
  <si>
    <t>宮城ダイハツ気仙沼店</t>
  </si>
  <si>
    <t>2012.08</t>
  </si>
  <si>
    <t>リョービ東工場</t>
  </si>
  <si>
    <t>佐藤鋼材第二工場</t>
  </si>
  <si>
    <t>ヤマザワ川西店</t>
  </si>
  <si>
    <t>ヤマザワ松見町店</t>
  </si>
  <si>
    <t>ウェルネス出雲ドーム北店</t>
  </si>
  <si>
    <t>堆肥舎</t>
  </si>
  <si>
    <t>伊豆フルーツパーク</t>
  </si>
  <si>
    <t>静岡県三島市</t>
  </si>
  <si>
    <t>ニシムラ鶴岡北店</t>
  </si>
  <si>
    <t>2012.09</t>
  </si>
  <si>
    <t>西長柄マンション</t>
  </si>
  <si>
    <t>奈良県天理市</t>
  </si>
  <si>
    <t>七十七BK内脇支店</t>
  </si>
  <si>
    <t>山陰一畑クッキング</t>
  </si>
  <si>
    <t>スーパーベルクス店七光台</t>
  </si>
  <si>
    <t>ドラッグセイムス安芸矢ノ丸店</t>
  </si>
  <si>
    <t>高知県安芸市</t>
  </si>
  <si>
    <t>ひまわり第二保育園（Ⅰ期）</t>
  </si>
  <si>
    <t>マルハン橿原北店</t>
  </si>
  <si>
    <t>奈良県橿原市</t>
  </si>
  <si>
    <t>マルハン宮崎店</t>
  </si>
  <si>
    <t>浦和すみれ幼稚園</t>
  </si>
  <si>
    <t>協栄江戸川台年金ホーム ヴィラ・ナチュラ</t>
  </si>
  <si>
    <t>千葉県流山市</t>
  </si>
  <si>
    <t>ヤマザワ古川北テナント棟</t>
  </si>
  <si>
    <t>韓国広場大阪倉庫</t>
  </si>
  <si>
    <t>マックスバリュ塩草店</t>
  </si>
  <si>
    <t>2012.11</t>
  </si>
  <si>
    <t>バロー鏡島店</t>
  </si>
  <si>
    <t>スギコ産業倉庫</t>
  </si>
  <si>
    <t>中国ジェイアールバス山口支店周防支所</t>
  </si>
  <si>
    <t>山口県光市</t>
  </si>
  <si>
    <t>治田の里小規模特別養護老人ホーム</t>
  </si>
  <si>
    <t>長野県千曲市</t>
  </si>
  <si>
    <t>バロー浜松中野店</t>
  </si>
  <si>
    <t>2012.12</t>
  </si>
  <si>
    <t>業務スーパー磐田店</t>
  </si>
  <si>
    <t>静岡県磐田市</t>
  </si>
  <si>
    <t>バロー焼津石津店</t>
  </si>
  <si>
    <t>ZAGZAG福山山手店</t>
  </si>
  <si>
    <t>竹原信号機器室</t>
  </si>
  <si>
    <t>2013.01</t>
  </si>
  <si>
    <t>バロー大津ショッピングセンター</t>
  </si>
  <si>
    <t>滋賀県大津市</t>
  </si>
  <si>
    <t>セリア古川</t>
  </si>
  <si>
    <t>サンドラッグ鏡島店</t>
  </si>
  <si>
    <t>ジュンテンドー深溝店</t>
  </si>
  <si>
    <t>沖縄ブライダルプラン本館</t>
  </si>
  <si>
    <t>2013.02</t>
  </si>
  <si>
    <t>沖縄県沖縄市</t>
  </si>
  <si>
    <t>JA東西しらかわ矢吹総合支店事務所</t>
  </si>
  <si>
    <t>福島県西白河郡</t>
  </si>
  <si>
    <t>目黒本町鈴木邸</t>
  </si>
  <si>
    <t>東京都目黒区</t>
  </si>
  <si>
    <t>岩本工業倉庫棟</t>
  </si>
  <si>
    <t>JA東西しらかわ矢吹総合支店倉庫</t>
  </si>
  <si>
    <t>沖縄ブライダルプラン駐車場</t>
  </si>
  <si>
    <t>なないろ保育園</t>
  </si>
  <si>
    <t>茨城県龍ヶ崎市</t>
  </si>
  <si>
    <t>JA東西しらかわ矢吹総合支店物販店</t>
  </si>
  <si>
    <t>させぼ五番街５街区店舗</t>
  </si>
  <si>
    <t>2013.03</t>
  </si>
  <si>
    <t>長崎県佐世保市</t>
  </si>
  <si>
    <t>させぼ五番街６街区店舗</t>
  </si>
  <si>
    <t>させぼ五番街７街区店舗</t>
  </si>
  <si>
    <t>させぼ五番街５街区駐車場</t>
  </si>
  <si>
    <t>アクティブ三郷中間処理場</t>
  </si>
  <si>
    <t>七福の湯習志野店</t>
  </si>
  <si>
    <t>ユニバース青柳店</t>
  </si>
  <si>
    <t>諏訪2丁目駐車場A棟</t>
  </si>
  <si>
    <t>東京都多摩市</t>
  </si>
  <si>
    <t>諏訪3丁目駐車場B棟</t>
  </si>
  <si>
    <t>諏訪4丁目駐車場C棟</t>
  </si>
  <si>
    <t>新日鉄寮駐車場</t>
  </si>
  <si>
    <t>ドラックヤマザワ旭新町店</t>
  </si>
  <si>
    <t>V・ドラッグ中切店</t>
  </si>
  <si>
    <t>ぶなしめじ生産施設</t>
  </si>
  <si>
    <t>シバ工芸テナント棟</t>
  </si>
  <si>
    <t>ナイス飯島店</t>
  </si>
  <si>
    <t>2013.05</t>
  </si>
  <si>
    <t>バロー藤方店</t>
  </si>
  <si>
    <t>ドン・キホーテ弘前店</t>
  </si>
  <si>
    <t>青森県弘前市</t>
  </si>
  <si>
    <t>北九州若松ホール</t>
  </si>
  <si>
    <t>2013.06</t>
  </si>
  <si>
    <t>メゾンヴェｰル出雲</t>
  </si>
  <si>
    <t>中金子公民館</t>
  </si>
  <si>
    <t>JA山口大島小松支所</t>
  </si>
  <si>
    <t>日通トランスポート</t>
  </si>
  <si>
    <t>MEGAドン・キホーテうるま店</t>
  </si>
  <si>
    <t>マルハン上小田井店</t>
  </si>
  <si>
    <t>イズモホール桜丘</t>
  </si>
  <si>
    <t>2013.07</t>
  </si>
  <si>
    <t>田中内科診療所</t>
  </si>
  <si>
    <t>ユース安曇川店</t>
  </si>
  <si>
    <t>滋賀県高島市</t>
  </si>
  <si>
    <t>バロー笹部店</t>
  </si>
  <si>
    <t>フレイン大分東店</t>
  </si>
  <si>
    <t>スーパーベルクス西船橋店</t>
  </si>
  <si>
    <t>原商鳥取支店</t>
  </si>
  <si>
    <t>キリン堂助任橋店</t>
  </si>
  <si>
    <t>カインズ浦和美園店</t>
  </si>
  <si>
    <t>P-ARK竹ノ塚店</t>
  </si>
  <si>
    <t>2013.08</t>
  </si>
  <si>
    <t>カネキチ阿部源食品工場</t>
  </si>
  <si>
    <t>宮城県塩竃市</t>
  </si>
  <si>
    <t>バロー水口店</t>
  </si>
  <si>
    <t>バロー竜南店</t>
  </si>
  <si>
    <t>ツルハドラッグ新海町店</t>
  </si>
  <si>
    <t>ZAGZAG津山小原店</t>
  </si>
  <si>
    <t>HIひろせスーパーコンボ菊陽店</t>
  </si>
  <si>
    <t>西松屋赤磐高屋店</t>
  </si>
  <si>
    <t>2013.09</t>
  </si>
  <si>
    <t>岡山県赤磐市</t>
  </si>
  <si>
    <t>吉本内科・外科クリニック</t>
  </si>
  <si>
    <t>サンタウンプラザ駐車場</t>
  </si>
  <si>
    <t>スーパービバホーム春日部店</t>
  </si>
  <si>
    <t>ドコモショップ八潮店</t>
  </si>
  <si>
    <t>なんじゃ村上越インター店</t>
  </si>
  <si>
    <t>マナベインテリアハーツ川西店</t>
  </si>
  <si>
    <t>兵庫県川西市</t>
  </si>
  <si>
    <t>ライフコミュニティプラザ三沢</t>
  </si>
  <si>
    <t>青森県三沢市</t>
  </si>
  <si>
    <t>バロー大垣東店</t>
  </si>
  <si>
    <t>越谷こども園</t>
  </si>
  <si>
    <t>スズキショールーム鹿の子台店</t>
  </si>
  <si>
    <t>2013.11</t>
  </si>
  <si>
    <t>稲和ファーム</t>
  </si>
  <si>
    <t>宮城県黒川郡</t>
  </si>
  <si>
    <t>若草保育園</t>
  </si>
  <si>
    <t>南東北クボタ庄内</t>
  </si>
  <si>
    <t>2013.12</t>
  </si>
  <si>
    <t>東北マツダ多賀城店</t>
  </si>
  <si>
    <t>佐野製作所工場</t>
  </si>
  <si>
    <t>軽井沢プリンスショッピングプラザA棟</t>
  </si>
  <si>
    <t>長野県北佐久郡</t>
  </si>
  <si>
    <t>軽井沢プリンスショッピングプラザB棟</t>
  </si>
  <si>
    <t>軽井沢プリンスショッピングプラザC棟</t>
  </si>
  <si>
    <t>軽井沢プリンスショッピングプラザD棟</t>
  </si>
  <si>
    <t>軽井沢プリンスショッピングプラザE棟</t>
  </si>
  <si>
    <t>軽井沢プリンスショッピングプラザF棟</t>
  </si>
  <si>
    <t>軽井沢プリンスショッピングプラザG棟</t>
  </si>
  <si>
    <t>軽井沢プリンスショッピングプラザH棟</t>
  </si>
  <si>
    <t>軽井沢プリンスショッピングプラザI棟</t>
  </si>
  <si>
    <t>軽井沢プリンスショッピングプラザJ棟</t>
  </si>
  <si>
    <t>NHKラジオ局</t>
  </si>
  <si>
    <t>ツルハ天童芳賀店</t>
  </si>
  <si>
    <t>山形県天童市</t>
  </si>
  <si>
    <t>仁愛幼育園</t>
  </si>
  <si>
    <t>JR新大阪駅1F（新大阪駅味の街）</t>
  </si>
  <si>
    <t>三郷市立新和小学校仮設教室</t>
  </si>
  <si>
    <t>積村ビル管理事務所ビル</t>
  </si>
  <si>
    <t>軽井沢72クラブハウス</t>
  </si>
  <si>
    <t>2014.01</t>
  </si>
  <si>
    <t>協伸建材工業新潟営業所工場</t>
  </si>
  <si>
    <t>流山老人ホーム（Ⅱ期）</t>
  </si>
  <si>
    <t>阪急オアシス宝塚店</t>
  </si>
  <si>
    <t>カインズ下妻店</t>
  </si>
  <si>
    <t>2014.02</t>
  </si>
  <si>
    <t>大阪府泉佐野市</t>
  </si>
  <si>
    <t>ファミリー可児店</t>
  </si>
  <si>
    <t>岐阜県可児市</t>
  </si>
  <si>
    <t>シートス本社事務所</t>
  </si>
  <si>
    <t>三栄商事営業倉庫</t>
  </si>
  <si>
    <t>大阪運輸</t>
  </si>
  <si>
    <t>ＫＯＡ水戸営業所</t>
  </si>
  <si>
    <t>茨城県ひたちなか市</t>
  </si>
  <si>
    <t>シュテルン広島店</t>
  </si>
  <si>
    <t>2014.03</t>
  </si>
  <si>
    <t>六甲アイランドフェラーリ</t>
  </si>
  <si>
    <t>ダイソーベルク足立花畑店</t>
  </si>
  <si>
    <t>マックスバリュ守口店</t>
  </si>
  <si>
    <t>大阪府守口市</t>
  </si>
  <si>
    <t>日立物流大黒配送センター</t>
  </si>
  <si>
    <t>ドラッグセイムス足立保木間店</t>
  </si>
  <si>
    <t>ホームセンター山新土浦店</t>
  </si>
  <si>
    <t>イエローハット加美店</t>
  </si>
  <si>
    <t>宮城県加美郡</t>
  </si>
  <si>
    <t>JA葬祭やすらぎホールつがる</t>
  </si>
  <si>
    <t>2014.04</t>
  </si>
  <si>
    <t>熊山駅信号機室</t>
  </si>
  <si>
    <t>大分銀行しきど支店</t>
  </si>
  <si>
    <t>緑2丁目計画</t>
  </si>
  <si>
    <t>草加市栄町3丁目ビル</t>
  </si>
  <si>
    <t>埼玉県草加市</t>
  </si>
  <si>
    <t>バロー伊那店</t>
  </si>
  <si>
    <t>長野県伊那市</t>
  </si>
  <si>
    <t>池伝大阪支店</t>
  </si>
  <si>
    <t>大阪府豊中市</t>
  </si>
  <si>
    <t>ラ・カーサ天童店</t>
  </si>
  <si>
    <t>介護老人福祉施設さくらの里</t>
  </si>
  <si>
    <t>水口邸</t>
  </si>
  <si>
    <t>2014.05</t>
  </si>
  <si>
    <t>バロー岡崎福岡店</t>
  </si>
  <si>
    <t>ドラッグコスモス阿南店</t>
  </si>
  <si>
    <t>徳島県阿南市</t>
  </si>
  <si>
    <t>V・ドラッグ美浜店</t>
  </si>
  <si>
    <t>バロー松阪店</t>
  </si>
  <si>
    <t>三重県松阪市</t>
  </si>
  <si>
    <t>ホンダカーズ斐川店中古車棟</t>
  </si>
  <si>
    <t>2014.06</t>
  </si>
  <si>
    <t>ホンダカーズ斐川店ショールーム棟</t>
  </si>
  <si>
    <t>ダイユーエイト秋田寺内店</t>
  </si>
  <si>
    <t>主婦の店新南店</t>
  </si>
  <si>
    <t>新日鐵住金艇庫（紀の川ボート）</t>
  </si>
  <si>
    <t>藤久運輸倉庫</t>
  </si>
  <si>
    <t>愛知県刈谷市</t>
  </si>
  <si>
    <t>ドラッグセイムス天神橋店</t>
  </si>
  <si>
    <t>福島公民館</t>
  </si>
  <si>
    <t>ワークオフィス滝井</t>
  </si>
  <si>
    <t>宏和工業倉庫</t>
  </si>
  <si>
    <t>埼玉県北葛飾郡</t>
  </si>
  <si>
    <t>ホンダカーズ明舞学園南店</t>
  </si>
  <si>
    <t>2014.07</t>
  </si>
  <si>
    <t>セレモニーホール越谷</t>
  </si>
  <si>
    <t>ミヤカン新工場</t>
  </si>
  <si>
    <t>ミヤカン新工場機械室棟</t>
  </si>
  <si>
    <t>ミヤカン新工場排水処理棟</t>
  </si>
  <si>
    <t>大剛新工場</t>
  </si>
  <si>
    <t>JSSスイミングスクール鶴見中央店</t>
  </si>
  <si>
    <t>イオンビック玉城店</t>
  </si>
  <si>
    <t>三重県度会郡</t>
  </si>
  <si>
    <t>いちやまマート岡谷店</t>
  </si>
  <si>
    <t>長野県岡谷市</t>
  </si>
  <si>
    <t>バロー西尾平坂店</t>
  </si>
  <si>
    <t>マックスバリュ京橋店</t>
  </si>
  <si>
    <t>バロー別名店</t>
  </si>
  <si>
    <t>赤レンガ倉庫</t>
  </si>
  <si>
    <t>カインズホーム船橋南習志野店</t>
  </si>
  <si>
    <t>カインズホーム船橋南習志野店資材館</t>
  </si>
  <si>
    <t>寺津公民館</t>
  </si>
  <si>
    <t>庄交ショッピングセンター</t>
  </si>
  <si>
    <t>新鎌ヶ谷駅店舗</t>
  </si>
  <si>
    <t>千葉県鎌ヶ谷市</t>
  </si>
  <si>
    <t>てらお八千代店</t>
  </si>
  <si>
    <t>ジョーシン高岡蓮花寺店</t>
  </si>
  <si>
    <t>2014.08</t>
  </si>
  <si>
    <t>こだましめじ工場</t>
  </si>
  <si>
    <t>公共施設</t>
  </si>
  <si>
    <t>バロー松任東店</t>
  </si>
  <si>
    <t>石川県白山市</t>
  </si>
  <si>
    <t>ユニバース湊高台店</t>
  </si>
  <si>
    <t>富田製薬工場</t>
  </si>
  <si>
    <t>徳島県鳴門市</t>
  </si>
  <si>
    <t>V・ドラッグ蓮花寺店</t>
  </si>
  <si>
    <t>カインズ名古屋当知店</t>
  </si>
  <si>
    <t>伊野福祉会ケアハウス</t>
  </si>
  <si>
    <t>高知県吾川郡</t>
  </si>
  <si>
    <t>特別養護老人ホーム天神</t>
  </si>
  <si>
    <t>京滋マツダ大津店</t>
  </si>
  <si>
    <t>2014.09</t>
  </si>
  <si>
    <t>ビッグモーター守山店</t>
  </si>
  <si>
    <t>滋賀県守山市</t>
  </si>
  <si>
    <t>ロピア希望ヶ丘店</t>
  </si>
  <si>
    <t>タイヤ市場各務ヶ原店</t>
  </si>
  <si>
    <t>向島1丁目倉庫</t>
  </si>
  <si>
    <t>ドラッグヤマザワ花沢店</t>
  </si>
  <si>
    <t>山形県米沢市</t>
  </si>
  <si>
    <t>V・ドラッグ松任東店</t>
  </si>
  <si>
    <t>ささめ保育園</t>
  </si>
  <si>
    <t>マルハン新世界店</t>
  </si>
  <si>
    <t>ドコモショップ藤代店</t>
  </si>
  <si>
    <t>茨城県取手市</t>
  </si>
  <si>
    <t>はしま特別養護老人ホーム</t>
  </si>
  <si>
    <t>味の素川崎事業所工場見学施設</t>
  </si>
  <si>
    <t>弓ヶ浜水産工場</t>
  </si>
  <si>
    <t>スーパーベルクス浦和南店</t>
  </si>
  <si>
    <t>マルイ上井店</t>
  </si>
  <si>
    <t>鳥取県倉吉市</t>
  </si>
  <si>
    <t>MEGAドン・キホーテ都城店</t>
  </si>
  <si>
    <t>宮崎県都城市</t>
  </si>
  <si>
    <t>ドラッグセイムス稲葉店</t>
  </si>
  <si>
    <t>越谷保育さくらの森みさと幼稚園</t>
  </si>
  <si>
    <t>ニラク渋川白井店</t>
  </si>
  <si>
    <t>群馬県渋川市</t>
  </si>
  <si>
    <t>南牧村基幹集落センター</t>
  </si>
  <si>
    <t>長野県南佐久郡</t>
  </si>
  <si>
    <t>三重三菱自動車販売津岩田店</t>
  </si>
  <si>
    <t>2014.11</t>
  </si>
  <si>
    <t>山形県東根市</t>
  </si>
  <si>
    <t>こと京都向島作業場</t>
  </si>
  <si>
    <t>キムラ鉄工所事務所</t>
  </si>
  <si>
    <t>トーザイ貿易重機置場</t>
  </si>
  <si>
    <t>佐賀あかつき保育園（Ⅰ期）</t>
  </si>
  <si>
    <t>戸田市新曽有料老人ホーム</t>
  </si>
  <si>
    <t>南東北クボタ東根営業所</t>
  </si>
  <si>
    <t>2014.12</t>
  </si>
  <si>
    <t>関東マツダ朝霞店</t>
  </si>
  <si>
    <t>埼玉県新座市</t>
  </si>
  <si>
    <t>神奈川県平塚市</t>
  </si>
  <si>
    <t>キョーエイ山城橋店</t>
  </si>
  <si>
    <t>ミヤカン新工場倉庫棟</t>
  </si>
  <si>
    <t>HIひろせ明野店</t>
  </si>
  <si>
    <t>製缶陸運倉庫</t>
  </si>
  <si>
    <t>みちのく銀行沖館支店</t>
  </si>
  <si>
    <t>2015.01</t>
  </si>
  <si>
    <t>宇多興産工場</t>
  </si>
  <si>
    <t>ラ・ムー和歌山西浜店</t>
  </si>
  <si>
    <t>宇多興産事務所</t>
  </si>
  <si>
    <t>バロー西春店</t>
  </si>
  <si>
    <t>2015.02</t>
  </si>
  <si>
    <t>愛知県北名古屋市</t>
  </si>
  <si>
    <t>ツルハドラッグ河北店</t>
  </si>
  <si>
    <t>ツルハドラッグ大内店</t>
  </si>
  <si>
    <t>西糀谷二丁目グループホーム</t>
  </si>
  <si>
    <t>オートテラス長苗代店</t>
  </si>
  <si>
    <t>2015.03</t>
  </si>
  <si>
    <t>鳥繁産業本社工場</t>
  </si>
  <si>
    <t>大分県津久見市</t>
  </si>
  <si>
    <t>岩手県紫波郡</t>
  </si>
  <si>
    <t>大分県臼杵市</t>
  </si>
  <si>
    <t>ひまり大庭店</t>
  </si>
  <si>
    <t>バロー浅敷店</t>
  </si>
  <si>
    <t>長野県塩尻市</t>
  </si>
  <si>
    <t>マックスバリュ滋賀店</t>
  </si>
  <si>
    <t>2015.04</t>
  </si>
  <si>
    <t>北海道小樽市</t>
  </si>
  <si>
    <t>旭北歯科医院（Ⅰ期）</t>
  </si>
  <si>
    <t>神奈川県鎌倉市</t>
  </si>
  <si>
    <t>ホーマック留萌店</t>
  </si>
  <si>
    <t>北海道留萌市</t>
  </si>
  <si>
    <t>2015.05</t>
  </si>
  <si>
    <t>熊本県上益城郡</t>
  </si>
  <si>
    <t>茨城県結城市</t>
  </si>
  <si>
    <t>姫島駅高架下（Ⅰ期）</t>
  </si>
  <si>
    <t>中西邸</t>
  </si>
  <si>
    <t>ホーマックスーパーデポ横手店</t>
  </si>
  <si>
    <t>グレースメイト練馬</t>
  </si>
  <si>
    <t>東京都練馬区</t>
  </si>
  <si>
    <t>京滋マツダ大津店【B棟】</t>
  </si>
  <si>
    <t>2015.06</t>
  </si>
  <si>
    <t>京滋マツダ大津店【E棟】</t>
  </si>
  <si>
    <t>奈良日産自動車登美ヶ丘店</t>
  </si>
  <si>
    <t>キタセキR122号白岡店</t>
  </si>
  <si>
    <t>マックスバリュ安養寺店</t>
  </si>
  <si>
    <t>サンライズ産業浪岡第二倉庫</t>
  </si>
  <si>
    <t>浜山保育園</t>
  </si>
  <si>
    <t>岐阜県本巣郡</t>
  </si>
  <si>
    <t>埼玉ダイハツ販売越谷北店</t>
  </si>
  <si>
    <t>2015.07</t>
  </si>
  <si>
    <t>ナルシマ工業工場</t>
  </si>
  <si>
    <t>奈良県磯城郡</t>
  </si>
  <si>
    <t>バロー甲府昭和店</t>
  </si>
  <si>
    <t>山梨県中巨摩郡</t>
  </si>
  <si>
    <t>サミットストア尻手駅前店</t>
  </si>
  <si>
    <t>バロー安城店</t>
  </si>
  <si>
    <t>愛知県安城市</t>
  </si>
  <si>
    <t>F倉庫</t>
  </si>
  <si>
    <t>ライフ江北駅前店</t>
  </si>
  <si>
    <t>内村電機倉庫</t>
  </si>
  <si>
    <t>V・ドラッグ蟹江店</t>
  </si>
  <si>
    <t>V・ドラッグ長島店</t>
  </si>
  <si>
    <t>ホーマック倶知安町高砂店</t>
  </si>
  <si>
    <t>北海道函館市</t>
  </si>
  <si>
    <t>バロー甲府昭和店テナント棟</t>
  </si>
  <si>
    <t>2015.08</t>
  </si>
  <si>
    <t>ジョーシン射水店</t>
  </si>
  <si>
    <t>富山県射水市</t>
  </si>
  <si>
    <t>ルネスマンション千住旭町</t>
  </si>
  <si>
    <t>ユニバースむつ店</t>
  </si>
  <si>
    <t>ヤマザワ寒河江店</t>
  </si>
  <si>
    <t>山形県寒河江市</t>
  </si>
  <si>
    <t>バロー小島店</t>
  </si>
  <si>
    <t>阿賀マリノポリス</t>
  </si>
  <si>
    <t>千葉県印西市</t>
  </si>
  <si>
    <t>マルハン新発田店</t>
  </si>
  <si>
    <t>新潟県新発田市</t>
  </si>
  <si>
    <t>鳥取県米子市</t>
  </si>
  <si>
    <t>座間2丁目老人ホーム</t>
  </si>
  <si>
    <t>神奈川県座間市</t>
  </si>
  <si>
    <t>スズキアリーナ豊岡店</t>
  </si>
  <si>
    <t>2015.09</t>
  </si>
  <si>
    <t>兵庫県豊岡市</t>
  </si>
  <si>
    <t>スズキアリーナ中和幹線橿原店</t>
  </si>
  <si>
    <t>福島県河沼郡</t>
  </si>
  <si>
    <t>島根県大田市</t>
  </si>
  <si>
    <t>JOYFIT24津桜橋</t>
  </si>
  <si>
    <t>ウェルネス出雲中野店</t>
  </si>
  <si>
    <t>ケーアイ・オギワラ9号棟・10号棟</t>
  </si>
  <si>
    <t>中部工業工場</t>
  </si>
  <si>
    <t>扇工業新社屋</t>
  </si>
  <si>
    <t>十和田東ショッピングモール</t>
  </si>
  <si>
    <t>青森県十和田市</t>
  </si>
  <si>
    <t>V・ドラッグ武豊店</t>
  </si>
  <si>
    <t>ドラッグユタカ南陽店</t>
  </si>
  <si>
    <t>マルハン赤穂店</t>
  </si>
  <si>
    <t>兵庫県赤穂市</t>
  </si>
  <si>
    <t>ダイナム山口宇部店</t>
  </si>
  <si>
    <t>2015.11</t>
  </si>
  <si>
    <t>姫島駅高架下（Ⅱ期）</t>
  </si>
  <si>
    <t>MEGAドン・キホーテ千種香流店</t>
  </si>
  <si>
    <t>V・ドラッグ越前店</t>
  </si>
  <si>
    <t>福井県丹生郡</t>
  </si>
  <si>
    <t>ドラッグセイムス吉川さくら通り店</t>
  </si>
  <si>
    <t>関西マツダ住之江店</t>
  </si>
  <si>
    <t>2015.12</t>
  </si>
  <si>
    <t>ホンダカーズ亀田店</t>
  </si>
  <si>
    <t>益田自動車工業</t>
  </si>
  <si>
    <t>島根県益田市</t>
  </si>
  <si>
    <t>大阪府箕面市</t>
  </si>
  <si>
    <t>大阪府岸和田市</t>
  </si>
  <si>
    <t>ファミリーマート女川中央店</t>
  </si>
  <si>
    <t>2016.01</t>
  </si>
  <si>
    <t>宮城県牡鹿郡</t>
  </si>
  <si>
    <t>ケーズデンキ東生駒店</t>
  </si>
  <si>
    <t>2016.02</t>
  </si>
  <si>
    <t>奈良県生駒市</t>
  </si>
  <si>
    <t>益田自動車</t>
  </si>
  <si>
    <t>西四国マツダ中村店</t>
  </si>
  <si>
    <t>2016.03</t>
  </si>
  <si>
    <t>高知県四万十市</t>
  </si>
  <si>
    <t>バロー上越寺店</t>
  </si>
  <si>
    <t>カインズ静岡清水店</t>
  </si>
  <si>
    <t>マルエツ東松戸駅店</t>
  </si>
  <si>
    <t>千葉県松戸市</t>
  </si>
  <si>
    <t>コムボックス大分</t>
  </si>
  <si>
    <t>シシドモータース工場</t>
  </si>
  <si>
    <t>2016.04</t>
  </si>
  <si>
    <t>ヨークベニマル塩釜店</t>
  </si>
  <si>
    <t>河原木中央保育園</t>
  </si>
  <si>
    <t>プラスワン長野店</t>
  </si>
  <si>
    <t>長野県長野市</t>
  </si>
  <si>
    <t>2016.05</t>
  </si>
  <si>
    <t>バロー寝屋川店</t>
  </si>
  <si>
    <t>ヤマザワ荒井南店</t>
  </si>
  <si>
    <t>秋田県南秋田郡</t>
  </si>
  <si>
    <t>薬王堂由利本荘荒町店</t>
  </si>
  <si>
    <t>タイヤランド小名浜店</t>
  </si>
  <si>
    <t>2016.06</t>
  </si>
  <si>
    <t>千葉県柏市</t>
  </si>
  <si>
    <t>巽冷凍食品㈱加工場</t>
  </si>
  <si>
    <t>インテルノ新工場</t>
  </si>
  <si>
    <t>JSSスイミングスクール立石</t>
  </si>
  <si>
    <t>神奈川県相模原市</t>
  </si>
  <si>
    <t>V・ドラッグ大垣西店</t>
  </si>
  <si>
    <t>サコス㈱羽田営業所</t>
  </si>
  <si>
    <t>旭ブロック長浜事業所社屋</t>
  </si>
  <si>
    <t>ローソン清水店</t>
  </si>
  <si>
    <t>2016.07</t>
  </si>
  <si>
    <t>岩手県上閉伊郡</t>
  </si>
  <si>
    <t>山形飛鳥水産加工施設</t>
  </si>
  <si>
    <t>長野県木曽郡</t>
  </si>
  <si>
    <t>えのき栽培施設（原きのこ園）</t>
  </si>
  <si>
    <t>えのき栽培施設（小池えのき園）</t>
  </si>
  <si>
    <t>バロー春江店</t>
  </si>
  <si>
    <t>福井県坂井市</t>
  </si>
  <si>
    <t>ランプロジェクト倉庫</t>
  </si>
  <si>
    <t>岐阜県養老郡</t>
  </si>
  <si>
    <t>おおぼし保育園</t>
  </si>
  <si>
    <t>マルハン光明池店</t>
  </si>
  <si>
    <t>マルハン高槻店</t>
  </si>
  <si>
    <t>大阪府高槻市</t>
  </si>
  <si>
    <t>バロー春江店（テナント棟）</t>
  </si>
  <si>
    <t>東北マツダ柴田店</t>
  </si>
  <si>
    <t>2016.08</t>
  </si>
  <si>
    <t>東北マツダ北上店(Ⅰ期)</t>
  </si>
  <si>
    <t>岩手県北上市</t>
  </si>
  <si>
    <t>東和食品鮭フィレー工場</t>
  </si>
  <si>
    <t>北海道白糠郡</t>
  </si>
  <si>
    <t>バロー茶が崎店</t>
  </si>
  <si>
    <t>ハローズ住吉店</t>
  </si>
  <si>
    <t>フィールドメンテナンス倉庫</t>
  </si>
  <si>
    <t>ツルハドラッグ村山西店</t>
  </si>
  <si>
    <t>V・ドラッグ笠松店</t>
  </si>
  <si>
    <t>岐阜県羽鳥郡</t>
  </si>
  <si>
    <t>ホーマックニコット藤代店</t>
  </si>
  <si>
    <t>稲田製作所社屋</t>
  </si>
  <si>
    <t>スガテック東京事務所</t>
  </si>
  <si>
    <t>ハローズ住吉店テナント棟</t>
  </si>
  <si>
    <t>グループホーム南観音ひまわり</t>
  </si>
  <si>
    <t>島根県浜田市</t>
  </si>
  <si>
    <t>ジーユー三川店</t>
  </si>
  <si>
    <t>2016.09</t>
  </si>
  <si>
    <t>スシロー西大津店</t>
  </si>
  <si>
    <t>バローセルフスタンド稲沢平和店</t>
  </si>
  <si>
    <t>愛知県稲沢市</t>
  </si>
  <si>
    <t>ケーズデンキ佐沼店</t>
  </si>
  <si>
    <t>愛知県弥富市</t>
  </si>
  <si>
    <t>福相食品工業新工場</t>
  </si>
  <si>
    <t>日建リース工業城陽工場（A棟）</t>
  </si>
  <si>
    <t>日建リース工業城陽工場（B棟）</t>
  </si>
  <si>
    <t>日建リース工業城陽工場（C棟）</t>
  </si>
  <si>
    <t>日建リース工業城陽工場（D棟）</t>
  </si>
  <si>
    <t>日建リース工業城陽工場（E棟）</t>
  </si>
  <si>
    <t>亀岡大井町ストックヤード（整備棟）</t>
  </si>
  <si>
    <t>福島県復興公営住宅（小名浜中原団地4号棟）</t>
  </si>
  <si>
    <t>福島県復興公営住宅（小名浜中原団地5号棟）</t>
  </si>
  <si>
    <t>ドミー安城店</t>
  </si>
  <si>
    <t>ラ・ムー直川店</t>
  </si>
  <si>
    <t>ナイス北海道物流センター</t>
  </si>
  <si>
    <t>V・ドラッグ二瀬店</t>
  </si>
  <si>
    <t>東大阪営業所</t>
  </si>
  <si>
    <t>亀岡大井町ストックヤード（駐車場棟）</t>
  </si>
  <si>
    <t>関西マツダ平野店（A棟）</t>
  </si>
  <si>
    <t>関西マツダ平野店（B棟）</t>
  </si>
  <si>
    <t>臨港バス塩浜営業所</t>
  </si>
  <si>
    <t>バロー北寺島店</t>
  </si>
  <si>
    <t>ハローズ三原店</t>
  </si>
  <si>
    <t>DCMホーマック東苗穂店</t>
  </si>
  <si>
    <t>静岡中央銀行防災センター</t>
  </si>
  <si>
    <t>ヤマザワ寒河江プラザ店（テナント棟）</t>
  </si>
  <si>
    <t>2016.11</t>
  </si>
  <si>
    <t>新潟県北蒲原郡</t>
  </si>
  <si>
    <t>100満ボルト東苗穂店</t>
  </si>
  <si>
    <t>岩手県久慈市</t>
  </si>
  <si>
    <t>ハローデイ徳力店</t>
  </si>
  <si>
    <t>バロー湖西店</t>
  </si>
  <si>
    <t>静岡県湖西市</t>
  </si>
  <si>
    <t>千葉県浦安市</t>
  </si>
  <si>
    <t>グッドタイムリビング新浦安</t>
  </si>
  <si>
    <t>東北マツダ北上店</t>
  </si>
  <si>
    <t>2016.12</t>
  </si>
  <si>
    <t>ヤマナカ水産工場（加工場）</t>
  </si>
  <si>
    <t>ヤマナカ水産工場（塩水処理施設）</t>
  </si>
  <si>
    <t>三重県多気郡</t>
  </si>
  <si>
    <t>ナイス山手台店</t>
  </si>
  <si>
    <t>山陰ヤクルト販売本社</t>
  </si>
  <si>
    <t>島根電工出雲支店</t>
  </si>
  <si>
    <t>マルイ国府店（テナント棟）</t>
  </si>
  <si>
    <t>2017.01</t>
  </si>
  <si>
    <t>広島県安芸高田市</t>
  </si>
  <si>
    <t>佐賀県杵島郡</t>
  </si>
  <si>
    <t>赤田運輸産業事務所</t>
  </si>
  <si>
    <t>2017.02</t>
  </si>
  <si>
    <t>東北マツダ秋田店（工場）</t>
  </si>
  <si>
    <t>東北マツダ秋田店（ショールーム）</t>
  </si>
  <si>
    <t>東北マツダ秋田店（車両保管庫）</t>
  </si>
  <si>
    <t>いしのまき元気市場</t>
  </si>
  <si>
    <t>ヨークベニマル泉下川店</t>
  </si>
  <si>
    <t>いしのまき元気市場（管理棟）</t>
  </si>
  <si>
    <t>静岡県富士市</t>
  </si>
  <si>
    <t>ネッツトヨタ島根浜田店（展示場）</t>
  </si>
  <si>
    <t>2017.03</t>
  </si>
  <si>
    <t>ネッツトヨタ島根浜田店（展示場）ショールーム）</t>
  </si>
  <si>
    <t>ホンダカーズ熊本東健軍店</t>
  </si>
  <si>
    <t>宮城県本吉郡</t>
  </si>
  <si>
    <t>岩手県滝沢市</t>
  </si>
  <si>
    <t>油脂タンク（Ⅱ期）</t>
  </si>
  <si>
    <t>2017.04</t>
  </si>
  <si>
    <t>群馬県伊勢崎市</t>
  </si>
  <si>
    <t>2017.05</t>
  </si>
  <si>
    <t>愛知県春日井市</t>
  </si>
  <si>
    <t>コープ八重田店</t>
  </si>
  <si>
    <t>関西トランスウェイ南大阪第2物流センター(常温棟)</t>
  </si>
  <si>
    <t>飛島埠頭合同事務所倉庫</t>
  </si>
  <si>
    <t>薬王堂五所川原稲実店</t>
  </si>
  <si>
    <t>北海道石狩郡</t>
  </si>
  <si>
    <t>2017.06</t>
  </si>
  <si>
    <t>京伸精機笠岡工場</t>
  </si>
  <si>
    <t>北海道釧路市</t>
  </si>
  <si>
    <t>マックスバリュ新発寒店</t>
  </si>
  <si>
    <t>愛知県日進市</t>
  </si>
  <si>
    <t>サトー商会南小泉店</t>
  </si>
  <si>
    <t>マックスバリュ新発寒店（テナント棟）</t>
  </si>
  <si>
    <t>2017.07</t>
  </si>
  <si>
    <t>大阪府松原市</t>
  </si>
  <si>
    <t>トヨタカローラ帯広店</t>
  </si>
  <si>
    <t>北海道帯広市</t>
  </si>
  <si>
    <t>濃飛西濃運輸上越支店</t>
  </si>
  <si>
    <t>北海道士別市</t>
  </si>
  <si>
    <t>コメリPW岩見沢店</t>
  </si>
  <si>
    <t>DCMホーマック中島店</t>
  </si>
  <si>
    <t>2017.08</t>
  </si>
  <si>
    <t>新星工業社出島第2工場事務所棟</t>
  </si>
  <si>
    <t>北海道空知郡</t>
  </si>
  <si>
    <t>越谷保育専門学校認定こども園さくらの森</t>
  </si>
  <si>
    <t>DCMカーマ豊田五ケ丘店</t>
  </si>
  <si>
    <t>スギモト精肉冷蔵庫事務所棟</t>
  </si>
  <si>
    <t>アクティオ千葉工場事務所棟</t>
  </si>
  <si>
    <t>北陸マツダ開発本店</t>
  </si>
  <si>
    <t>2017.09</t>
  </si>
  <si>
    <t>日本テクノロジーソリューション本社工場</t>
  </si>
  <si>
    <t>大勢シェル工場（Ａ棟）</t>
  </si>
  <si>
    <t>清水産業佐賀事業所</t>
  </si>
  <si>
    <t>味の素バイオ・ファイン研究所</t>
  </si>
  <si>
    <t>福松屋運送本社倉庫</t>
  </si>
  <si>
    <t>アクティオ千葉工場（倉庫棟）</t>
  </si>
  <si>
    <t>JA邑楽館林板倉Ａ重油重填施設</t>
  </si>
  <si>
    <t>丸運ロジスティック東北社屋</t>
  </si>
  <si>
    <t>ホワイトウイングス清水本社</t>
  </si>
  <si>
    <t>JAにしみの上多度低温倉庫</t>
  </si>
  <si>
    <t>2017.11</t>
  </si>
  <si>
    <t>大阪府門真市</t>
  </si>
  <si>
    <t>三岐通運桑名多度工場（Ⅱ期）</t>
  </si>
  <si>
    <t>栄光堂印刷所</t>
  </si>
  <si>
    <t>モンクール北浦和ビル</t>
  </si>
  <si>
    <t>クリエイトS・D足立綾瀬店</t>
  </si>
  <si>
    <t>ツルハドラッグ石巻鹿又店</t>
  </si>
  <si>
    <t>六町タカラスタンダードショールーム</t>
  </si>
  <si>
    <t>平安神宮店舗</t>
  </si>
  <si>
    <t>特別養護老人ホーム偕生園（Ⅲ期）</t>
  </si>
  <si>
    <t>2017.12</t>
  </si>
  <si>
    <t>たかだ電動機新工場</t>
  </si>
  <si>
    <t>佐賀県唐津市</t>
  </si>
  <si>
    <t>ヤンマーアグリジャパン玉名支店整備工場</t>
  </si>
  <si>
    <t>熊本県玉名市</t>
  </si>
  <si>
    <t>ほのか共同利用穀類乾燥調製施設</t>
  </si>
  <si>
    <t>三昇新工場</t>
  </si>
  <si>
    <t>キャリオン本社営業所第2期倉庫</t>
  </si>
  <si>
    <t>美野里運送倉庫上越営業所</t>
  </si>
  <si>
    <t>まじま歯科クリニック</t>
  </si>
  <si>
    <t>ビーンズプレス吉川倉庫</t>
  </si>
  <si>
    <t>ダイレックス三原宮浦店</t>
  </si>
  <si>
    <t>薬王堂能代寺向店</t>
  </si>
  <si>
    <t>モダン・プロ本社事務所倉庫</t>
  </si>
  <si>
    <t>2018.01</t>
  </si>
  <si>
    <t>アイサワ工業広島支店</t>
  </si>
  <si>
    <t>浅倉水道社屋</t>
  </si>
  <si>
    <t>太平洋セメント大阪サービスステーション</t>
  </si>
  <si>
    <t>ツルハドラッグ大河原店</t>
  </si>
  <si>
    <t>薬王堂富谷成田店</t>
  </si>
  <si>
    <t>ツルハドラッグ登米米山店</t>
  </si>
  <si>
    <t>豊洲プロジェクト</t>
  </si>
  <si>
    <t>西宮マリナパークシティ自走式駐車場</t>
  </si>
  <si>
    <t>2018.02</t>
  </si>
  <si>
    <t>オスカー技研工場</t>
  </si>
  <si>
    <t>松本邸</t>
  </si>
  <si>
    <t>バロー下恵土店</t>
  </si>
  <si>
    <t>ヤマザワ塩釜中の島店</t>
  </si>
  <si>
    <t>フレッシュ物流配送センター</t>
  </si>
  <si>
    <t>V・ドラッグ宝神店</t>
  </si>
  <si>
    <t>ツルハドラッグ宮城山元店</t>
  </si>
  <si>
    <t>介護予防センターさくら</t>
  </si>
  <si>
    <t>コニーリョ西出雲（勝部マンションⅡ）</t>
  </si>
  <si>
    <t>2018.03</t>
  </si>
  <si>
    <t>長府製作所駐車場</t>
  </si>
  <si>
    <t>山口県下関市</t>
  </si>
  <si>
    <t>城陽加工場</t>
  </si>
  <si>
    <t>前田道路福山営業所</t>
  </si>
  <si>
    <t>バロー国高店</t>
  </si>
  <si>
    <t>フレートサービス倉庫</t>
  </si>
  <si>
    <t>共同冷蔵大井物流センター</t>
  </si>
  <si>
    <t>神奈川県足柄上郡</t>
  </si>
  <si>
    <t>ツルハドラッグ新潟彩野店</t>
  </si>
  <si>
    <t>クリエイトS・D川和町店</t>
  </si>
  <si>
    <t>セントラルフィットネスクラブ名取仙台南店</t>
  </si>
  <si>
    <t>宮城県伊具郡</t>
  </si>
  <si>
    <t>ダイナム山形天童店</t>
  </si>
  <si>
    <t>学校法人若杉幼稚園</t>
  </si>
  <si>
    <t>秋田トヨタ本荘店</t>
  </si>
  <si>
    <t>2018.04</t>
  </si>
  <si>
    <t>キタセキR-17号伊勢崎SS</t>
  </si>
  <si>
    <t>南佃分譲マンション</t>
  </si>
  <si>
    <t>リードＲ3工場</t>
  </si>
  <si>
    <t>石狩ディストリビューションセンター</t>
  </si>
  <si>
    <t>ジュンテンドー安来店</t>
  </si>
  <si>
    <t>ヨークベニマル米沢春日店</t>
  </si>
  <si>
    <t>V・ドラッグ川越店</t>
  </si>
  <si>
    <t>ツルハドラッグ男鹿船川店</t>
  </si>
  <si>
    <t>秋田県男鹿市</t>
  </si>
  <si>
    <t>ツルハドラッグ伏古11条店</t>
  </si>
  <si>
    <t>尻内保育園</t>
  </si>
  <si>
    <t>林建設工業新社屋</t>
  </si>
  <si>
    <t>北陸マツダ金沢駅西店</t>
  </si>
  <si>
    <t>2018.05</t>
  </si>
  <si>
    <t>上塩冶マンション</t>
  </si>
  <si>
    <t>カネキン川村水産虻田工場</t>
  </si>
  <si>
    <t>宮脇書店気仙沼</t>
  </si>
  <si>
    <t>JA山形おきたま基幹的農業倉庫</t>
  </si>
  <si>
    <t>薬王堂柴田槻木店</t>
  </si>
  <si>
    <t>オートバックス東雲店</t>
  </si>
  <si>
    <t>関西マツダ都島店</t>
  </si>
  <si>
    <t>2018.06</t>
  </si>
  <si>
    <t>まるか食品本社工場</t>
  </si>
  <si>
    <t>阿部新社屋</t>
  </si>
  <si>
    <t>バロー高辻店</t>
  </si>
  <si>
    <t>県民生協青森桜川店</t>
  </si>
  <si>
    <t>ツルハドラッグ青森桜川店</t>
  </si>
  <si>
    <t>ツルハドラッグ仙台中田7丁目店</t>
  </si>
  <si>
    <t>ベア・ロジコ天童低温物流センター</t>
  </si>
  <si>
    <t>HIヒロセスーパーコンボ竹田店</t>
  </si>
  <si>
    <t>2018.07</t>
  </si>
  <si>
    <t>キグチテクニクス金属試験材料加工所</t>
  </si>
  <si>
    <t>釧路厚生社焼却炉</t>
  </si>
  <si>
    <t>前田運送E棟倉庫</t>
  </si>
  <si>
    <t>日立建機函館営業所レンタル倉庫</t>
  </si>
  <si>
    <t>豊頃町農業協同組合肥料倉庫棟</t>
  </si>
  <si>
    <t>MEGAドン・キホーテ甲府店</t>
  </si>
  <si>
    <t>カインズ幕張店</t>
  </si>
  <si>
    <t>新高畠町立図書館</t>
  </si>
  <si>
    <t>豊頃町農業協同組合肥料事務所棟</t>
  </si>
  <si>
    <t>アリオンテック本社</t>
  </si>
  <si>
    <t>SF宇部太陽光発電所</t>
  </si>
  <si>
    <t>ユニクロ西舞鶴モール店</t>
  </si>
  <si>
    <t>2018.08</t>
  </si>
  <si>
    <t>京都府舞鶴市</t>
  </si>
  <si>
    <t>西松屋西舞鶴店</t>
  </si>
  <si>
    <t>㈱キタセキR294下妻SS</t>
  </si>
  <si>
    <t>日立建機成田営業所（工場棟）</t>
  </si>
  <si>
    <t>佐藤鋼材第三工場</t>
  </si>
  <si>
    <t>土谷特殊農機具製作所工場</t>
  </si>
  <si>
    <t>水産鮮度保持施設</t>
  </si>
  <si>
    <t>和歌山県東牟婁郡</t>
  </si>
  <si>
    <t>ダイソー西舞鶴店</t>
  </si>
  <si>
    <t>ツルハドラッグ函館湯川西店</t>
  </si>
  <si>
    <t>2018.09</t>
  </si>
  <si>
    <t>ハローズ海田市駅前店</t>
  </si>
  <si>
    <t>久保田工業本社倉庫棟</t>
  </si>
  <si>
    <t>薬王堂山形川西店</t>
  </si>
  <si>
    <t>カナエ新包装技術開発センター</t>
  </si>
  <si>
    <t>ホンダカーズ埼玉中レイクタウン南店工場棟</t>
  </si>
  <si>
    <t>ジョーシン東大阪長田西店</t>
  </si>
  <si>
    <t>家族葬ホール一休館船岡</t>
  </si>
  <si>
    <t>月ヶ瀬みのり園第2碾茶工場</t>
  </si>
  <si>
    <t>矢野口自工福島浜通り整備工場</t>
  </si>
  <si>
    <t>矢野口自工福島浜通り塗装工場</t>
  </si>
  <si>
    <t>矢野口自工福島浜通り事務所</t>
  </si>
  <si>
    <t>正覚寺庫裏</t>
  </si>
  <si>
    <t>スーパーベルクス中葛西店</t>
  </si>
  <si>
    <t>城谷保育所</t>
  </si>
  <si>
    <t>愛媛県八幡浜市</t>
  </si>
  <si>
    <t>NIPPO足立合材工場</t>
  </si>
  <si>
    <t>2018.11</t>
  </si>
  <si>
    <t>北陸スバル福井開発店A棟</t>
  </si>
  <si>
    <t>北陸スバル福井開発店B棟</t>
  </si>
  <si>
    <t>かどや製油第二工場（製造棟）</t>
  </si>
  <si>
    <t>かどや製油第二工場（包装棟）</t>
  </si>
  <si>
    <t>かどや製油第二工場（保管庫）</t>
  </si>
  <si>
    <t>かどや製油第二工場（脱水室棟）</t>
  </si>
  <si>
    <t>成澤鉄工所新工場</t>
  </si>
  <si>
    <t>仁徳砂利（自動車修理工場）</t>
  </si>
  <si>
    <t>仁徳砂利（給油所）</t>
  </si>
  <si>
    <t>バロー中志段味店</t>
  </si>
  <si>
    <t>かどや製油第二工場（倉庫棟）</t>
  </si>
  <si>
    <t>かどや製油第二工場（貯留施設）</t>
  </si>
  <si>
    <t>スーパービバホーム四日市泊店</t>
  </si>
  <si>
    <t>日本シーレーク東部支店（検査棟）</t>
  </si>
  <si>
    <t>横河システム建築茂原工場</t>
  </si>
  <si>
    <t>2018.12</t>
  </si>
  <si>
    <t>関東マツダ溝の口店</t>
  </si>
  <si>
    <t>イズモホール山梨</t>
  </si>
  <si>
    <t>静岡県袋井市</t>
  </si>
  <si>
    <t>愛南サン・フィッシュ工場</t>
  </si>
  <si>
    <t>愛媛県南宇部郡</t>
  </si>
  <si>
    <t>本田興業本社ビル（工場棟）</t>
  </si>
  <si>
    <t>㈱シンクスコーポレーション関西工場</t>
  </si>
  <si>
    <t>本田興業本社ビル（浄化槽）</t>
  </si>
  <si>
    <t>本田興業本社ビル（事務所棟）</t>
  </si>
  <si>
    <t>井口流通センター(事務所棟)</t>
  </si>
  <si>
    <t>ナイス本荘東店(本棟)</t>
  </si>
  <si>
    <t>ナイス本荘東店(広告塔)</t>
  </si>
  <si>
    <t>本田興業本社ビル（倉庫棟）</t>
  </si>
  <si>
    <t>井口流通センター(倉庫A棟)</t>
  </si>
  <si>
    <t>井口流通センター(倉庫B棟)</t>
  </si>
  <si>
    <t>ドラッグセイムス上尾井戸木店</t>
  </si>
  <si>
    <t>埼玉県上尾市</t>
  </si>
  <si>
    <t>ツルハドラッグ新発田緑町店（外構）</t>
  </si>
  <si>
    <t>堺製油所体感訓練設備の導入建屋</t>
  </si>
  <si>
    <t>網岡マンション</t>
  </si>
  <si>
    <t>㈲安岡蒲鉾店新工場</t>
  </si>
  <si>
    <t>愛媛県宇和島市</t>
  </si>
  <si>
    <t>福岡県警察航空隊庁舎(本体棟)</t>
  </si>
  <si>
    <t>バロー淡路店</t>
  </si>
  <si>
    <t>ベイシアモール潮来店</t>
  </si>
  <si>
    <t>茨城県潮来市</t>
  </si>
  <si>
    <t>向島流通サービス㈱広野倉庫</t>
  </si>
  <si>
    <t>ツルハドラッグ韮崎龍岡店</t>
  </si>
  <si>
    <t>山梨県韮崎市</t>
  </si>
  <si>
    <t>バローHCプロサイト名港店</t>
  </si>
  <si>
    <t>大久保地区公共施設再生事業(駐車場棟)</t>
  </si>
  <si>
    <t>埼玉県児玉群</t>
  </si>
  <si>
    <t>広島バス㈱井口車庫事務所</t>
  </si>
  <si>
    <t>沖縄県南城市</t>
  </si>
  <si>
    <t>スーパーベルクス草加谷塚店</t>
  </si>
  <si>
    <t>愛知県蒲郡市</t>
  </si>
  <si>
    <t>秋田県にかほ市</t>
  </si>
  <si>
    <t>東京都町田市</t>
  </si>
  <si>
    <t>4層5段</t>
  </si>
  <si>
    <t>2019.03</t>
  </si>
  <si>
    <t>小林精機第五工場</t>
  </si>
  <si>
    <t>岩手県岩手郡</t>
  </si>
  <si>
    <t>ソーデナガノ松本工場</t>
  </si>
  <si>
    <t>カナモト山梨営業所</t>
  </si>
  <si>
    <t>岩手県大船渡市</t>
  </si>
  <si>
    <t>トーエネック伊勢営業所</t>
  </si>
  <si>
    <t>モダン・プロ倉敷店</t>
  </si>
  <si>
    <t>2019.04</t>
  </si>
  <si>
    <t>ホンダカーズ青森五所川原店</t>
  </si>
  <si>
    <t>クスリのアオキ潟端店</t>
  </si>
  <si>
    <t>2019.05</t>
  </si>
  <si>
    <t>ヤマザワ角田店</t>
  </si>
  <si>
    <t>バロー下九沢</t>
  </si>
  <si>
    <t>タウンプラザかねひでよなばる市場</t>
  </si>
  <si>
    <t>スズキ自販関西枚方店</t>
  </si>
  <si>
    <t>2019.06</t>
  </si>
  <si>
    <t>2019.07</t>
  </si>
  <si>
    <t>アルバック東北加工部事務所</t>
  </si>
  <si>
    <t>岩田産業熊本営業所</t>
  </si>
  <si>
    <t>2019.08</t>
  </si>
  <si>
    <t>米山伝導機社屋</t>
  </si>
  <si>
    <t>2019.09</t>
  </si>
  <si>
    <t>コーリツ笠岡工場</t>
  </si>
  <si>
    <t>一般工事</t>
  </si>
  <si>
    <t>日本海冷凍魚冷蔵庫</t>
  </si>
  <si>
    <t>日照電機製作所工場</t>
  </si>
  <si>
    <t>2019.11</t>
  </si>
  <si>
    <t>倉田技研工場</t>
  </si>
  <si>
    <t>ジュンテンドー大竹店</t>
  </si>
  <si>
    <t>石川県羽咋市</t>
  </si>
  <si>
    <t>2019.12</t>
  </si>
  <si>
    <t>2020.01</t>
  </si>
  <si>
    <t>2020.02</t>
  </si>
  <si>
    <t>2020.03</t>
  </si>
  <si>
    <t>2020.04</t>
  </si>
  <si>
    <t>芹澤共同住宅</t>
  </si>
  <si>
    <t>2020.05</t>
  </si>
  <si>
    <t>エスラインギフ川口支店（Ⅱ期）</t>
  </si>
  <si>
    <t>デンカ大牟田工場</t>
  </si>
  <si>
    <t>2020.06</t>
  </si>
  <si>
    <t>オート化学北茨城工場倉庫</t>
  </si>
  <si>
    <t>2020.07</t>
  </si>
  <si>
    <t>V・ドラッグ岡崎医療センター前薬局</t>
  </si>
  <si>
    <t>カインズ宇都宮テクノポリス店</t>
  </si>
  <si>
    <t>コスモ石油堺製油所常駐協力会社社屋</t>
  </si>
  <si>
    <t>ツルハドラッグ新川3条店</t>
  </si>
  <si>
    <t>2020.08</t>
  </si>
  <si>
    <t>ツルハドラッグ大槌店</t>
  </si>
  <si>
    <t>横河システム建築茂原工場厚生棟</t>
  </si>
  <si>
    <t>エンドレス・テック函館市港町倉庫</t>
  </si>
  <si>
    <t>レント中京管理センター</t>
  </si>
  <si>
    <t>愛知県瀬戸市</t>
  </si>
  <si>
    <t>和久楽MRC</t>
  </si>
  <si>
    <t>クロスモール新琴似（保育所棟）</t>
  </si>
  <si>
    <t>2020.09</t>
  </si>
  <si>
    <t>秋田県仙北市</t>
  </si>
  <si>
    <t>鹿児島県霧島市</t>
  </si>
  <si>
    <t>TCN安来</t>
  </si>
  <si>
    <t>1部4F</t>
  </si>
  <si>
    <t>鹿児島県姶良市</t>
  </si>
  <si>
    <t>2020.11</t>
  </si>
  <si>
    <t>福島県福島市</t>
  </si>
  <si>
    <t>日建リース工業新潟工場</t>
  </si>
  <si>
    <t>イエローハット羽生店</t>
  </si>
  <si>
    <t>2020.12</t>
  </si>
  <si>
    <t>丸栄水産株式会社　増築工事</t>
  </si>
  <si>
    <t>北海道紋別市</t>
  </si>
  <si>
    <t>茨城県小美玉市</t>
  </si>
  <si>
    <t>大阪府泉南市</t>
  </si>
  <si>
    <t>宮城県栗原市</t>
  </si>
  <si>
    <t>佐賀県鳥栖市</t>
  </si>
  <si>
    <t>京都府綴喜郡</t>
  </si>
  <si>
    <t>千葉県長生郡</t>
  </si>
  <si>
    <t>岐阜県海津市</t>
  </si>
  <si>
    <t>石川県七尾市</t>
  </si>
  <si>
    <t>北海道深川市</t>
  </si>
  <si>
    <t>徳島県板野郡</t>
  </si>
  <si>
    <t>福岡県久留米市</t>
  </si>
  <si>
    <t>和歌山県日高郡</t>
  </si>
  <si>
    <t>北海道伊達市</t>
  </si>
  <si>
    <t>岩手県宮古市</t>
  </si>
  <si>
    <t>愛知県愛西市</t>
  </si>
  <si>
    <t>埼玉県北本市</t>
  </si>
  <si>
    <t>宮城県白石市</t>
  </si>
  <si>
    <t>北海道恵庭市</t>
  </si>
  <si>
    <t>栃木県足利市</t>
  </si>
  <si>
    <t>新潟県南魚沼市</t>
  </si>
  <si>
    <t>神奈川県秦野市</t>
  </si>
  <si>
    <t>鳥取県西伯郡</t>
  </si>
  <si>
    <t>鹿児島県志布志市</t>
  </si>
  <si>
    <t>北海道岩内郡</t>
  </si>
  <si>
    <t>埼玉県久喜市</t>
  </si>
  <si>
    <t>京都府与謝郡</t>
  </si>
  <si>
    <t>福岡県古賀市</t>
  </si>
  <si>
    <t>石川県鳳珠郡</t>
  </si>
  <si>
    <t>愛知県あま市</t>
  </si>
  <si>
    <t>岐阜県瑞浪市</t>
  </si>
  <si>
    <t>奈良県葛城市</t>
  </si>
  <si>
    <t>新潟県南蒲原郡</t>
  </si>
  <si>
    <t>京都府相楽郡</t>
  </si>
  <si>
    <t>神奈川県大和市</t>
  </si>
  <si>
    <t>北海道日高郡</t>
  </si>
  <si>
    <t>奈良県大和郡山市</t>
  </si>
  <si>
    <t>北海道美唄市</t>
  </si>
  <si>
    <t>大分県別府市</t>
  </si>
  <si>
    <t>山梨県上野原市</t>
  </si>
  <si>
    <t>2022.10</t>
    <phoneticPr fontId="2"/>
  </si>
  <si>
    <t>2021.10</t>
    <phoneticPr fontId="2"/>
  </si>
  <si>
    <t>社会福祉施設</t>
    <rPh sb="0" eb="2">
      <t>シャカイ</t>
    </rPh>
    <rPh sb="2" eb="4">
      <t>フクシ</t>
    </rPh>
    <rPh sb="4" eb="6">
      <t>シセツ</t>
    </rPh>
    <phoneticPr fontId="2"/>
  </si>
  <si>
    <t>S造</t>
    <phoneticPr fontId="2"/>
  </si>
  <si>
    <t xml:space="preserve">えんとく培養センターリサイクル施設 </t>
    <phoneticPr fontId="2"/>
  </si>
  <si>
    <t>セレモニーホール春藤</t>
    <phoneticPr fontId="2"/>
  </si>
  <si>
    <t>前田運送㈱湾岸桑名IC配送センター</t>
  </si>
  <si>
    <t>2023.04</t>
  </si>
  <si>
    <t>三重県桑名市</t>
    <rPh sb="3" eb="6">
      <t>クワナシ</t>
    </rPh>
    <phoneticPr fontId="2"/>
  </si>
  <si>
    <t>㈱柳川合同　さつま営業所</t>
  </si>
  <si>
    <t>鹿児島県霧島市</t>
    <rPh sb="0" eb="4">
      <t>カゴシマケン</t>
    </rPh>
    <rPh sb="4" eb="7">
      <t>キリシマシ</t>
    </rPh>
    <phoneticPr fontId="2"/>
  </si>
  <si>
    <t>うるま配送センター</t>
  </si>
  <si>
    <t>琉球産経株式会社倉庫</t>
  </si>
  <si>
    <t>沖縄県糸満市</t>
    <rPh sb="0" eb="3">
      <t>オキナワケン</t>
    </rPh>
    <rPh sb="3" eb="6">
      <t>イトマンシ</t>
    </rPh>
    <phoneticPr fontId="2"/>
  </si>
  <si>
    <t>西日本ジェイアールバス自走式立体駐車場</t>
  </si>
  <si>
    <t>大阪府大阪市</t>
    <rPh sb="0" eb="3">
      <t>オオサカフ</t>
    </rPh>
    <rPh sb="3" eb="6">
      <t>オオサカシ</t>
    </rPh>
    <phoneticPr fontId="2"/>
  </si>
  <si>
    <t>北海道日産自動株式会社　手稲店　ショールーム</t>
  </si>
  <si>
    <t>北海道札幌市</t>
    <rPh sb="0" eb="3">
      <t>ホッカイドウ</t>
    </rPh>
    <rPh sb="3" eb="6">
      <t>サッポロシ</t>
    </rPh>
    <phoneticPr fontId="2"/>
  </si>
  <si>
    <t>平屋建</t>
    <rPh sb="0" eb="2">
      <t>ヒラヤ</t>
    </rPh>
    <rPh sb="2" eb="3">
      <t>ダ</t>
    </rPh>
    <phoneticPr fontId="2"/>
  </si>
  <si>
    <t>原信　燕店</t>
  </si>
  <si>
    <t>物販店</t>
    <rPh sb="0" eb="2">
      <t>ブッパン</t>
    </rPh>
    <rPh sb="2" eb="3">
      <t>ミセ</t>
    </rPh>
    <phoneticPr fontId="2"/>
  </si>
  <si>
    <t>新潟県燕市</t>
    <rPh sb="3" eb="5">
      <t>ツバメシ</t>
    </rPh>
    <phoneticPr fontId="2"/>
  </si>
  <si>
    <t>ベイシア阿見店</t>
  </si>
  <si>
    <t>茨城県稲敷郡</t>
    <rPh sb="0" eb="3">
      <t>イバラキケン</t>
    </rPh>
    <phoneticPr fontId="2"/>
  </si>
  <si>
    <t>2023年4月末現在</t>
    <phoneticPr fontId="2"/>
  </si>
  <si>
    <t>マルハン静岡店
遊技場棟：TNF　立駐棟：杭</t>
    <phoneticPr fontId="2"/>
  </si>
  <si>
    <t>ラサンブレ御所</t>
    <phoneticPr fontId="2"/>
  </si>
  <si>
    <t>若柳地区幼保連携型認定こども園建設建築工事</t>
    <phoneticPr fontId="2"/>
  </si>
  <si>
    <t>駐車場</t>
  </si>
  <si>
    <t>駐車場</t>
    <rPh sb="0" eb="3">
      <t>チュウシャジョウ</t>
    </rPh>
    <phoneticPr fontId="2"/>
  </si>
  <si>
    <t>駐車場</t>
    <rPh sb="0" eb="3">
      <t>チュウシャジョウ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</si>
</sst>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9" fontId="22" fillId="0" borderId="0" applyFill="0" applyBorder="0" applyAlignment="0"/>
    <xf numFmtId="0" fontId="23" fillId="0" borderId="0">
      <alignment horizontal="left"/>
    </xf>
    <xf numFmtId="0" fontId="24" fillId="0" borderId="1" applyNumberFormat="0" applyAlignment="0" applyProtection="0">
      <alignment horizontal="left" vertical="center"/>
    </xf>
    <xf numFmtId="0" fontId="24" fillId="0" borderId="2">
      <alignment horizontal="left" vertical="center"/>
    </xf>
    <xf numFmtId="0" fontId="25" fillId="0" borderId="0"/>
    <xf numFmtId="4" fontId="23" fillId="0" borderId="0">
      <alignment horizontal="right"/>
    </xf>
    <xf numFmtId="4" fontId="26" fillId="0" borderId="0">
      <alignment horizontal="right"/>
    </xf>
    <xf numFmtId="0" fontId="27" fillId="0" borderId="0">
      <alignment horizontal="left"/>
    </xf>
    <xf numFmtId="0" fontId="28"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9" fillId="0" borderId="5" applyNumberFormat="0" applyFill="0" applyAlignment="0" applyProtection="0">
      <alignment vertical="center"/>
    </xf>
    <xf numFmtId="0" fontId="10" fillId="3" borderId="0" applyNumberFormat="0" applyBorder="0" applyAlignment="0" applyProtection="0">
      <alignment vertical="center"/>
    </xf>
    <xf numFmtId="0" fontId="11" fillId="23" borderId="6"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23" borderId="11" applyNumberFormat="0" applyAlignment="0" applyProtection="0">
      <alignment vertical="center"/>
    </xf>
    <xf numFmtId="0" fontId="18" fillId="0" borderId="0" applyNumberFormat="0" applyFill="0" applyBorder="0" applyAlignment="0" applyProtection="0">
      <alignment vertical="center"/>
    </xf>
    <xf numFmtId="0" fontId="19" fillId="7" borderId="6" applyNumberFormat="0" applyAlignment="0" applyProtection="0">
      <alignment vertical="center"/>
    </xf>
    <xf numFmtId="0" fontId="21" fillId="0" borderId="0">
      <alignment vertical="center"/>
    </xf>
    <xf numFmtId="0" fontId="1" fillId="0" borderId="0">
      <alignment vertical="center"/>
    </xf>
    <xf numFmtId="0" fontId="31" fillId="0" borderId="0">
      <alignment vertical="center"/>
    </xf>
    <xf numFmtId="0" fontId="29" fillId="0" borderId="0"/>
    <xf numFmtId="0" fontId="4" fillId="0" borderId="0">
      <alignment vertical="center"/>
    </xf>
    <xf numFmtId="0" fontId="3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1" fontId="30" fillId="0" borderId="0"/>
    <xf numFmtId="0" fontId="20" fillId="4" borderId="0" applyNumberFormat="0" applyBorder="0" applyAlignment="0" applyProtection="0">
      <alignment vertical="center"/>
    </xf>
    <xf numFmtId="0" fontId="36" fillId="0" borderId="0">
      <alignment vertical="center"/>
    </xf>
    <xf numFmtId="0" fontId="36" fillId="0" borderId="0">
      <alignment vertical="center"/>
    </xf>
    <xf numFmtId="0" fontId="24" fillId="0" borderId="1" applyNumberFormat="0" applyAlignment="0" applyProtection="0">
      <alignment horizontal="left" vertical="center"/>
    </xf>
    <xf numFmtId="0" fontId="31" fillId="0" borderId="0">
      <alignment vertical="center"/>
    </xf>
    <xf numFmtId="0" fontId="31" fillId="0" borderId="0">
      <alignment vertical="center"/>
    </xf>
    <xf numFmtId="0" fontId="24" fillId="0" borderId="25">
      <alignment horizontal="left" vertical="center"/>
    </xf>
    <xf numFmtId="0" fontId="24" fillId="0" borderId="2">
      <alignment horizontal="left" vertical="center"/>
    </xf>
    <xf numFmtId="0" fontId="24" fillId="0" borderId="1" applyNumberFormat="0" applyAlignment="0" applyProtection="0">
      <alignment horizontal="left" vertical="center"/>
    </xf>
    <xf numFmtId="0" fontId="36" fillId="0" borderId="0">
      <alignment vertical="center"/>
    </xf>
    <xf numFmtId="0" fontId="36" fillId="0" borderId="0">
      <alignment vertical="center"/>
    </xf>
  </cellStyleXfs>
  <cellXfs count="147">
    <xf numFmtId="0" fontId="0" fillId="0" borderId="0" xfId="0">
      <alignment vertical="center"/>
    </xf>
    <xf numFmtId="0" fontId="32" fillId="0" borderId="0" xfId="0" applyFont="1" applyBorder="1" applyAlignment="1">
      <alignment horizontal="left" vertical="center" shrinkToFit="1"/>
    </xf>
    <xf numFmtId="0" fontId="32" fillId="0" borderId="0" xfId="0" applyFont="1" applyAlignment="1">
      <alignment vertical="center" shrinkToFit="1"/>
    </xf>
    <xf numFmtId="0" fontId="32" fillId="0" borderId="0" xfId="0" applyFont="1" applyAlignment="1">
      <alignment horizontal="center" vertical="center" shrinkToFit="1"/>
    </xf>
    <xf numFmtId="0" fontId="32" fillId="0" borderId="13" xfId="0" applyFont="1" applyBorder="1" applyAlignment="1">
      <alignment horizontal="lef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177" fontId="32" fillId="0" borderId="12" xfId="0" applyNumberFormat="1" applyFont="1" applyBorder="1" applyAlignment="1">
      <alignment horizontal="center" vertical="center" shrinkToFit="1"/>
    </xf>
    <xf numFmtId="0" fontId="32" fillId="0" borderId="14" xfId="0" applyFont="1" applyFill="1" applyBorder="1" applyAlignment="1">
      <alignment horizontal="right" vertical="center" shrinkToFit="1"/>
    </xf>
    <xf numFmtId="0" fontId="32" fillId="0" borderId="12" xfId="0" applyFont="1" applyBorder="1" applyAlignment="1">
      <alignment horizontal="center" vertical="center" shrinkToFit="1"/>
    </xf>
    <xf numFmtId="0" fontId="32" fillId="0" borderId="14" xfId="0" applyFont="1" applyBorder="1" applyAlignment="1">
      <alignment horizontal="right" vertical="center" shrinkToFit="1"/>
    </xf>
    <xf numFmtId="0" fontId="32" fillId="0" borderId="0" xfId="0" applyFont="1" applyFill="1" applyAlignment="1">
      <alignment vertical="center" shrinkToFit="1"/>
    </xf>
    <xf numFmtId="0" fontId="32" fillId="0" borderId="0" xfId="0" applyFont="1" applyBorder="1" applyAlignment="1">
      <alignment vertical="center" shrinkToFit="1"/>
    </xf>
    <xf numFmtId="177" fontId="32" fillId="0" borderId="0" xfId="0" applyNumberFormat="1" applyFont="1" applyAlignment="1">
      <alignment vertical="center" shrinkToFit="1"/>
    </xf>
    <xf numFmtId="176" fontId="32" fillId="0" borderId="0" xfId="0" applyNumberFormat="1" applyFont="1" applyAlignment="1">
      <alignment vertical="center" shrinkToFit="1"/>
    </xf>
    <xf numFmtId="177" fontId="32" fillId="0" borderId="0" xfId="0" applyNumberFormat="1" applyFont="1" applyBorder="1" applyAlignment="1">
      <alignment vertical="center" shrinkToFit="1"/>
    </xf>
    <xf numFmtId="49" fontId="32" fillId="24" borderId="0" xfId="0" applyNumberFormat="1" applyFont="1" applyFill="1" applyBorder="1" applyAlignment="1">
      <alignment vertical="center" shrinkToFit="1"/>
    </xf>
    <xf numFmtId="0" fontId="32" fillId="0" borderId="0" xfId="0" applyFont="1" applyFill="1" applyBorder="1" applyAlignment="1">
      <alignment vertical="center" shrinkToFit="1"/>
    </xf>
    <xf numFmtId="0" fontId="32" fillId="0" borderId="0" xfId="0" applyFont="1" applyFill="1" applyAlignment="1">
      <alignment horizontal="left" vertical="center" shrinkToFit="1"/>
    </xf>
    <xf numFmtId="0" fontId="32" fillId="26" borderId="0" xfId="0" applyFont="1" applyFill="1" applyAlignment="1">
      <alignment vertical="center" shrinkToFit="1"/>
    </xf>
    <xf numFmtId="49" fontId="32" fillId="0" borderId="0" xfId="0" applyNumberFormat="1" applyFont="1" applyFill="1" applyBorder="1" applyAlignment="1">
      <alignment vertical="center" shrinkToFit="1"/>
    </xf>
    <xf numFmtId="0" fontId="32" fillId="0" borderId="16" xfId="0" applyFont="1" applyBorder="1" applyAlignment="1">
      <alignment vertical="center" shrinkToFit="1"/>
    </xf>
    <xf numFmtId="0" fontId="32" fillId="0" borderId="12" xfId="0" applyFont="1" applyBorder="1" applyAlignment="1">
      <alignment horizontal="right" vertical="center" shrinkToFit="1"/>
    </xf>
    <xf numFmtId="38" fontId="34" fillId="27" borderId="12" xfId="44" applyFont="1" applyFill="1" applyBorder="1" applyAlignment="1">
      <alignment horizontal="center" vertical="center" shrinkToFit="1"/>
    </xf>
    <xf numFmtId="0" fontId="32" fillId="0" borderId="0" xfId="0" applyFont="1" applyBorder="1" applyAlignment="1">
      <alignment horizontal="right" vertical="center" shrinkToFit="1"/>
    </xf>
    <xf numFmtId="38" fontId="32" fillId="0" borderId="0" xfId="44" applyFont="1" applyBorder="1" applyAlignment="1">
      <alignment horizontal="right" vertical="center" shrinkToFit="1"/>
    </xf>
    <xf numFmtId="177" fontId="32" fillId="0" borderId="0" xfId="0" applyNumberFormat="1" applyFont="1" applyBorder="1" applyAlignment="1">
      <alignment horizontal="center" vertical="center" shrinkToFit="1"/>
    </xf>
    <xf numFmtId="0" fontId="32" fillId="0" borderId="0" xfId="0" applyFont="1" applyBorder="1" applyAlignment="1">
      <alignment horizontal="center" vertical="center" shrinkToFit="1"/>
    </xf>
    <xf numFmtId="0" fontId="33" fillId="28" borderId="15" xfId="0" applyFont="1" applyFill="1" applyBorder="1" applyAlignment="1">
      <alignment vertical="center" shrinkToFit="1"/>
    </xf>
    <xf numFmtId="0" fontId="33" fillId="28" borderId="18" xfId="0" applyFont="1" applyFill="1" applyBorder="1" applyAlignment="1">
      <alignment horizontal="right" vertical="center" shrinkToFit="1"/>
    </xf>
    <xf numFmtId="0" fontId="32" fillId="0" borderId="19" xfId="0" applyFont="1" applyBorder="1" applyAlignment="1">
      <alignment horizontal="righ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0" fontId="32" fillId="0" borderId="12" xfId="0" applyFont="1" applyBorder="1" applyAlignment="1">
      <alignment horizontal="center" vertical="center" shrinkToFit="1"/>
    </xf>
    <xf numFmtId="0" fontId="32" fillId="0" borderId="13" xfId="0" applyFont="1" applyBorder="1" applyAlignment="1">
      <alignment horizontal="left" vertical="center" shrinkToFit="1"/>
    </xf>
    <xf numFmtId="177" fontId="32" fillId="0" borderId="12" xfId="0" applyNumberFormat="1" applyFont="1" applyBorder="1" applyAlignment="1">
      <alignment horizontal="center" vertical="center" shrinkToFit="1"/>
    </xf>
    <xf numFmtId="0" fontId="32" fillId="0" borderId="12" xfId="0" applyFont="1" applyFill="1" applyBorder="1" applyAlignment="1">
      <alignment horizontal="left" vertical="center" shrinkToFit="1"/>
    </xf>
    <xf numFmtId="38" fontId="32" fillId="0" borderId="12" xfId="44" applyFont="1" applyFill="1" applyBorder="1" applyAlignment="1">
      <alignment horizontal="right" vertical="center" shrinkToFit="1"/>
    </xf>
    <xf numFmtId="0" fontId="32" fillId="0" borderId="12" xfId="0" applyFont="1" applyFill="1" applyBorder="1" applyAlignment="1">
      <alignment vertical="center" shrinkToFit="1"/>
    </xf>
    <xf numFmtId="177" fontId="32" fillId="0" borderId="12" xfId="0" applyNumberFormat="1" applyFont="1" applyFill="1" applyBorder="1" applyAlignment="1">
      <alignment horizontal="center" vertical="center" shrinkToFit="1"/>
    </xf>
    <xf numFmtId="0" fontId="32" fillId="0" borderId="13"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38" fontId="32" fillId="0" borderId="13" xfId="44" applyFont="1" applyBorder="1" applyAlignment="1">
      <alignment horizontal="left" vertical="center" shrinkToFit="1"/>
    </xf>
    <xf numFmtId="178" fontId="32" fillId="0" borderId="13" xfId="0" applyNumberFormat="1" applyFont="1" applyFill="1" applyBorder="1" applyAlignment="1">
      <alignment horizontal="left" vertical="center" shrinkToFit="1"/>
    </xf>
    <xf numFmtId="0" fontId="35" fillId="0" borderId="12" xfId="0" applyFont="1" applyFill="1" applyBorder="1" applyAlignment="1">
      <alignment horizontal="left" vertical="center" shrinkToFit="1"/>
    </xf>
    <xf numFmtId="0" fontId="35" fillId="0" borderId="12" xfId="0" applyFont="1" applyFill="1" applyBorder="1" applyAlignment="1">
      <alignment vertical="center"/>
    </xf>
    <xf numFmtId="0" fontId="32" fillId="0" borderId="12" xfId="0" applyFont="1" applyFill="1" applyBorder="1" applyAlignment="1">
      <alignment vertical="center"/>
    </xf>
    <xf numFmtId="0" fontId="32" fillId="29" borderId="12" xfId="0" applyFont="1" applyFill="1" applyBorder="1" applyAlignment="1">
      <alignment horizontal="left" vertical="center" shrinkToFit="1"/>
    </xf>
    <xf numFmtId="0" fontId="32" fillId="29" borderId="12" xfId="0" applyFont="1" applyFill="1" applyBorder="1" applyAlignment="1">
      <alignment vertical="center" shrinkToFit="1"/>
    </xf>
    <xf numFmtId="38" fontId="32" fillId="29" borderId="12" xfId="44" applyFont="1" applyFill="1" applyBorder="1" applyAlignment="1">
      <alignment horizontal="right" vertical="center" shrinkToFit="1"/>
    </xf>
    <xf numFmtId="177" fontId="32" fillId="29" borderId="12" xfId="0" applyNumberFormat="1" applyFont="1" applyFill="1" applyBorder="1" applyAlignment="1">
      <alignment horizontal="center" vertical="center" shrinkToFit="1"/>
    </xf>
    <xf numFmtId="0" fontId="32" fillId="29" borderId="13" xfId="0" applyFont="1" applyFill="1" applyBorder="1" applyAlignment="1">
      <alignment horizontal="left" vertical="center" shrinkToFit="1"/>
    </xf>
    <xf numFmtId="0" fontId="35" fillId="29" borderId="12" xfId="0" applyFont="1" applyFill="1" applyBorder="1" applyAlignment="1">
      <alignment horizontal="left" vertical="center" shrinkToFit="1"/>
    </xf>
    <xf numFmtId="38" fontId="35" fillId="0" borderId="12" xfId="45" applyFont="1" applyFill="1" applyBorder="1" applyAlignment="1">
      <alignment horizontal="left" vertical="center" shrinkToFit="1"/>
    </xf>
    <xf numFmtId="38" fontId="32" fillId="0" borderId="12" xfId="44" applyFont="1" applyFill="1" applyBorder="1" applyAlignment="1">
      <alignment vertical="center" shrinkToFit="1"/>
    </xf>
    <xf numFmtId="38" fontId="32" fillId="0" borderId="12" xfId="44" applyFont="1" applyFill="1" applyBorder="1" applyAlignment="1">
      <alignment horizontal="center" vertical="center" shrinkToFit="1"/>
    </xf>
    <xf numFmtId="0" fontId="32" fillId="0" borderId="12" xfId="0" applyFont="1" applyFill="1" applyBorder="1" applyAlignment="1">
      <alignment horizontal="left" vertical="center"/>
    </xf>
    <xf numFmtId="0" fontId="32" fillId="0" borderId="12" xfId="0" applyFont="1" applyFill="1" applyBorder="1" applyAlignment="1">
      <alignment horizontal="left" vertical="center" wrapText="1" shrinkToFit="1"/>
    </xf>
    <xf numFmtId="38" fontId="32" fillId="0" borderId="12" xfId="45" applyFont="1" applyFill="1" applyBorder="1" applyAlignment="1">
      <alignment horizontal="left" vertical="center" shrinkToFit="1"/>
    </xf>
    <xf numFmtId="0" fontId="32" fillId="0" borderId="13" xfId="0" applyFont="1" applyFill="1" applyBorder="1" applyAlignment="1">
      <alignment horizontal="left" vertical="center" wrapText="1" shrinkToFit="1"/>
    </xf>
    <xf numFmtId="38" fontId="32" fillId="0" borderId="12" xfId="44" applyFont="1" applyBorder="1" applyAlignment="1">
      <alignment vertical="center"/>
    </xf>
    <xf numFmtId="38" fontId="32" fillId="0" borderId="12" xfId="44" applyFont="1" applyBorder="1" applyAlignment="1">
      <alignment horizontal="center" vertical="center"/>
    </xf>
    <xf numFmtId="38" fontId="32" fillId="0" borderId="12" xfId="44" applyFont="1" applyBorder="1" applyAlignment="1">
      <alignment horizontal="right" vertical="center"/>
    </xf>
    <xf numFmtId="177" fontId="32" fillId="0" borderId="12" xfId="0" applyNumberFormat="1" applyFont="1" applyBorder="1" applyAlignment="1">
      <alignment horizontal="center" vertical="center"/>
    </xf>
    <xf numFmtId="38" fontId="35" fillId="0" borderId="13" xfId="45" applyFont="1" applyFill="1" applyBorder="1" applyAlignment="1">
      <alignment horizontal="left" vertical="center" shrinkToFit="1"/>
    </xf>
    <xf numFmtId="38" fontId="32" fillId="0" borderId="13" xfId="45" applyFont="1" applyFill="1" applyBorder="1" applyAlignment="1">
      <alignment horizontal="left" vertical="center"/>
    </xf>
    <xf numFmtId="49" fontId="32" fillId="0" borderId="12" xfId="0" applyNumberFormat="1" applyFont="1" applyBorder="1" applyAlignment="1">
      <alignment horizontal="left" vertical="center" shrinkToFit="1"/>
    </xf>
    <xf numFmtId="49" fontId="32" fillId="0" borderId="12" xfId="0" applyNumberFormat="1" applyFont="1" applyFill="1" applyBorder="1" applyAlignment="1">
      <alignment horizontal="left" vertical="center" shrinkToFit="1"/>
    </xf>
    <xf numFmtId="49" fontId="32" fillId="29" borderId="12" xfId="0" applyNumberFormat="1" applyFont="1" applyFill="1" applyBorder="1" applyAlignment="1">
      <alignment horizontal="left" vertical="center" shrinkToFit="1"/>
    </xf>
    <xf numFmtId="49" fontId="32" fillId="0" borderId="12" xfId="0" applyNumberFormat="1" applyFont="1" applyBorder="1" applyAlignment="1">
      <alignment horizontal="left" vertical="center"/>
    </xf>
    <xf numFmtId="38" fontId="35" fillId="29" borderId="12" xfId="45" applyFont="1" applyFill="1" applyBorder="1" applyAlignment="1">
      <alignment horizontal="left" vertical="center" shrinkToFit="1"/>
    </xf>
    <xf numFmtId="0" fontId="32" fillId="29" borderId="12" xfId="0" applyFont="1" applyFill="1" applyBorder="1" applyAlignment="1">
      <alignment vertical="center"/>
    </xf>
    <xf numFmtId="38" fontId="32" fillId="29" borderId="12" xfId="44" applyFont="1" applyFill="1" applyBorder="1" applyAlignment="1">
      <alignment vertical="center" shrinkToFit="1"/>
    </xf>
    <xf numFmtId="38" fontId="32" fillId="29" borderId="12" xfId="44" applyFont="1" applyFill="1" applyBorder="1" applyAlignment="1">
      <alignment horizontal="center" vertical="center" shrinkToFit="1"/>
    </xf>
    <xf numFmtId="49" fontId="32" fillId="29" borderId="12" xfId="0" applyNumberFormat="1" applyFont="1" applyFill="1" applyBorder="1" applyAlignment="1">
      <alignment horizontal="left" vertical="center"/>
    </xf>
    <xf numFmtId="38" fontId="32" fillId="29" borderId="12" xfId="44" applyFont="1" applyFill="1" applyBorder="1" applyAlignment="1">
      <alignment vertical="center"/>
    </xf>
    <xf numFmtId="38" fontId="32" fillId="29" borderId="12" xfId="44" applyFont="1" applyFill="1" applyBorder="1" applyAlignment="1">
      <alignment horizontal="center" vertical="center"/>
    </xf>
    <xf numFmtId="38" fontId="32" fillId="0" borderId="12" xfId="44" applyFont="1" applyBorder="1" applyAlignment="1">
      <alignment horizontal="center" vertical="center" shrinkToFit="1"/>
    </xf>
    <xf numFmtId="0" fontId="32" fillId="0" borderId="12" xfId="61" applyFont="1" applyFill="1" applyBorder="1" applyAlignment="1" applyProtection="1">
      <alignment horizontal="left" vertical="center" shrinkToFit="1"/>
      <protection locked="0"/>
    </xf>
    <xf numFmtId="0" fontId="32" fillId="0" borderId="12" xfId="0" applyFont="1" applyFill="1" applyBorder="1" applyAlignment="1">
      <alignment horizontal="left" vertical="top" shrinkToFit="1"/>
    </xf>
    <xf numFmtId="178" fontId="32" fillId="0" borderId="12" xfId="0" applyNumberFormat="1" applyFont="1" applyFill="1" applyBorder="1" applyAlignment="1">
      <alignment vertical="center" shrinkToFit="1"/>
    </xf>
    <xf numFmtId="38" fontId="32" fillId="24" borderId="12" xfId="44" applyFont="1" applyFill="1" applyBorder="1" applyAlignment="1">
      <alignment horizontal="right" vertical="center" shrinkToFit="1"/>
    </xf>
    <xf numFmtId="177" fontId="32" fillId="0" borderId="12" xfId="0" applyNumberFormat="1" applyFont="1" applyBorder="1" applyAlignment="1">
      <alignment horizontal="left" vertical="center" shrinkToFit="1"/>
    </xf>
    <xf numFmtId="38" fontId="32" fillId="0" borderId="12" xfId="44" applyFont="1" applyFill="1" applyBorder="1" applyAlignment="1">
      <alignment horizontal="right" vertical="center"/>
    </xf>
    <xf numFmtId="38" fontId="32" fillId="0" borderId="12" xfId="45" applyFont="1" applyFill="1" applyBorder="1" applyAlignment="1">
      <alignment horizontal="center" vertical="center"/>
    </xf>
    <xf numFmtId="38" fontId="32" fillId="0" borderId="12" xfId="44" applyFont="1" applyFill="1" applyBorder="1" applyAlignment="1">
      <alignment horizontal="right" vertical="center" wrapText="1"/>
    </xf>
    <xf numFmtId="0" fontId="32" fillId="29" borderId="12" xfId="0" applyFont="1" applyFill="1" applyBorder="1" applyAlignment="1">
      <alignment horizontal="center" vertical="center" shrinkToFit="1"/>
    </xf>
    <xf numFmtId="177" fontId="32" fillId="29" borderId="12"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9" xfId="0" applyFont="1" applyBorder="1" applyAlignment="1">
      <alignment horizontal="left" vertical="center" shrinkToFit="1"/>
    </xf>
    <xf numFmtId="0" fontId="32" fillId="0" borderId="19" xfId="0" applyFont="1" applyBorder="1" applyAlignment="1">
      <alignment vertical="center" shrinkToFit="1"/>
    </xf>
    <xf numFmtId="38" fontId="32" fillId="0" borderId="19" xfId="44" applyFont="1" applyBorder="1" applyAlignment="1">
      <alignment horizontal="right" vertical="center" shrinkToFit="1"/>
    </xf>
    <xf numFmtId="177" fontId="32" fillId="0" borderId="19" xfId="0" applyNumberFormat="1"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23" xfId="0" applyFont="1" applyBorder="1" applyAlignment="1">
      <alignment horizontal="left" vertical="center" shrinkToFit="1"/>
    </xf>
    <xf numFmtId="0" fontId="32" fillId="0" borderId="24" xfId="0" applyFont="1" applyBorder="1" applyAlignment="1">
      <alignment horizontal="left" vertical="center" shrinkToFit="1"/>
    </xf>
    <xf numFmtId="38" fontId="32" fillId="0" borderId="12" xfId="44" applyFont="1" applyFill="1" applyBorder="1" applyAlignment="1">
      <alignment vertical="center"/>
    </xf>
    <xf numFmtId="38" fontId="32" fillId="0" borderId="13" xfId="0" applyNumberFormat="1" applyFont="1" applyBorder="1" applyAlignment="1">
      <alignment vertical="center" shrinkToFit="1"/>
    </xf>
    <xf numFmtId="0" fontId="32" fillId="0" borderId="21" xfId="0" applyFont="1" applyBorder="1" applyAlignment="1">
      <alignment horizontal="left" vertical="center" shrinkToFit="1"/>
    </xf>
    <xf numFmtId="0" fontId="32" fillId="0" borderId="21" xfId="0" applyFont="1" applyBorder="1" applyAlignment="1">
      <alignment vertical="center" shrinkToFit="1"/>
    </xf>
    <xf numFmtId="38" fontId="32" fillId="0" borderId="21" xfId="44" applyFont="1" applyBorder="1" applyAlignment="1">
      <alignment horizontal="right" vertical="center" shrinkToFit="1"/>
    </xf>
    <xf numFmtId="177" fontId="32" fillId="0" borderId="21" xfId="0" applyNumberFormat="1"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2" xfId="0" applyFont="1" applyBorder="1" applyAlignment="1">
      <alignment horizontal="left" vertical="center" shrinkToFit="1"/>
    </xf>
    <xf numFmtId="0" fontId="32" fillId="0" borderId="12" xfId="0" applyFont="1" applyBorder="1" applyAlignment="1">
      <alignment horizontal="left" vertical="center" wrapText="1" shrinkToFit="1"/>
    </xf>
    <xf numFmtId="0" fontId="32" fillId="0" borderId="20" xfId="0" applyFont="1" applyFill="1" applyBorder="1" applyAlignment="1">
      <alignment horizontal="left" vertical="center" shrinkToFit="1"/>
    </xf>
    <xf numFmtId="0" fontId="32" fillId="0" borderId="19" xfId="0" applyFont="1" applyFill="1" applyBorder="1" applyAlignment="1">
      <alignment horizontal="left" vertical="center" shrinkToFit="1"/>
    </xf>
    <xf numFmtId="0" fontId="35" fillId="0" borderId="19" xfId="0" applyFont="1" applyFill="1" applyBorder="1" applyAlignment="1">
      <alignment horizontal="left" vertical="center" shrinkToFit="1"/>
    </xf>
    <xf numFmtId="0" fontId="35" fillId="0" borderId="20" xfId="0" applyFont="1" applyFill="1" applyBorder="1" applyAlignment="1">
      <alignment horizontal="left" vertical="center" shrinkToFit="1"/>
    </xf>
    <xf numFmtId="49" fontId="32" fillId="0" borderId="20" xfId="0" applyNumberFormat="1" applyFont="1" applyFill="1" applyBorder="1" applyAlignment="1">
      <alignment horizontal="left" vertical="center" shrinkToFit="1"/>
    </xf>
    <xf numFmtId="49" fontId="32" fillId="0" borderId="19" xfId="0" applyNumberFormat="1" applyFont="1" applyFill="1" applyBorder="1" applyAlignment="1">
      <alignment horizontal="left" vertical="center" shrinkToFit="1"/>
    </xf>
    <xf numFmtId="49" fontId="32" fillId="0" borderId="19" xfId="0" applyNumberFormat="1" applyFont="1" applyBorder="1" applyAlignment="1">
      <alignment horizontal="left" vertical="center" shrinkToFit="1"/>
    </xf>
    <xf numFmtId="0" fontId="32" fillId="0" borderId="20" xfId="0" applyFont="1" applyFill="1" applyBorder="1" applyAlignment="1">
      <alignment vertical="center" shrinkToFit="1"/>
    </xf>
    <xf numFmtId="0" fontId="32" fillId="0" borderId="20" xfId="0" applyFont="1" applyFill="1" applyBorder="1" applyAlignment="1">
      <alignment horizontal="left" vertical="center"/>
    </xf>
    <xf numFmtId="0" fontId="32" fillId="0" borderId="19" xfId="0" applyFont="1" applyFill="1" applyBorder="1" applyAlignment="1">
      <alignment vertical="center" shrinkToFit="1"/>
    </xf>
    <xf numFmtId="0" fontId="32" fillId="0" borderId="19" xfId="0" applyFont="1" applyFill="1" applyBorder="1" applyAlignment="1">
      <alignment horizontal="left" vertical="center"/>
    </xf>
    <xf numFmtId="0" fontId="32" fillId="0" borderId="19" xfId="0" applyFont="1" applyFill="1" applyBorder="1" applyAlignment="1">
      <alignment vertical="center"/>
    </xf>
    <xf numFmtId="38" fontId="32" fillId="0" borderId="20" xfId="44" applyFont="1" applyFill="1" applyBorder="1" applyAlignment="1">
      <alignment horizontal="right" vertical="center" shrinkToFit="1"/>
    </xf>
    <xf numFmtId="38" fontId="32" fillId="0" borderId="19" xfId="44" applyFont="1" applyFill="1" applyBorder="1" applyAlignment="1">
      <alignment horizontal="right" vertical="center" shrinkToFit="1"/>
    </xf>
    <xf numFmtId="177" fontId="32" fillId="0" borderId="20" xfId="0" applyNumberFormat="1" applyFont="1" applyFill="1" applyBorder="1" applyAlignment="1">
      <alignment horizontal="center" vertical="center" shrinkToFit="1"/>
    </xf>
    <xf numFmtId="177" fontId="32" fillId="0" borderId="20" xfId="0" applyNumberFormat="1" applyFont="1" applyBorder="1" applyAlignment="1">
      <alignment horizontal="center" vertical="center"/>
    </xf>
    <xf numFmtId="177" fontId="32" fillId="0" borderId="19" xfId="0" applyNumberFormat="1" applyFont="1" applyFill="1" applyBorder="1" applyAlignment="1">
      <alignment horizontal="center" vertical="center" shrinkToFit="1"/>
    </xf>
    <xf numFmtId="38" fontId="32" fillId="0" borderId="19" xfId="44" applyFont="1" applyFill="1" applyBorder="1" applyAlignment="1">
      <alignment horizontal="center" vertical="center" shrinkToFit="1"/>
    </xf>
    <xf numFmtId="38" fontId="32" fillId="0" borderId="20" xfId="45" applyFont="1" applyFill="1" applyBorder="1" applyAlignment="1">
      <alignment horizontal="center" vertical="center"/>
    </xf>
    <xf numFmtId="38" fontId="32" fillId="0" borderId="20" xfId="44"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23" xfId="0" applyFont="1" applyFill="1" applyBorder="1" applyAlignment="1">
      <alignment horizontal="left" vertical="center" shrinkToFit="1"/>
    </xf>
    <xf numFmtId="0" fontId="32" fillId="0" borderId="24" xfId="0" applyFont="1" applyFill="1" applyBorder="1" applyAlignment="1">
      <alignment horizontal="left" vertical="center" shrinkToFit="1"/>
    </xf>
    <xf numFmtId="178" fontId="32" fillId="0" borderId="24" xfId="0" applyNumberFormat="1" applyFont="1" applyFill="1" applyBorder="1" applyAlignment="1">
      <alignment horizontal="left" vertical="center" shrinkToFit="1"/>
    </xf>
    <xf numFmtId="49" fontId="32" fillId="24" borderId="16" xfId="0" applyNumberFormat="1" applyFont="1" applyFill="1" applyBorder="1" applyAlignment="1">
      <alignment vertical="center" shrinkToFit="1"/>
    </xf>
    <xf numFmtId="49" fontId="32" fillId="0" borderId="16" xfId="0" applyNumberFormat="1" applyFont="1" applyFill="1" applyBorder="1" applyAlignment="1">
      <alignment vertical="center" shrinkToFit="1"/>
    </xf>
    <xf numFmtId="49" fontId="32" fillId="0" borderId="0" xfId="0" applyNumberFormat="1" applyFont="1" applyBorder="1" applyAlignment="1">
      <alignment horizontal="left" vertical="center" shrinkToFit="1"/>
    </xf>
    <xf numFmtId="49" fontId="32" fillId="0" borderId="21" xfId="0" applyNumberFormat="1" applyFont="1" applyBorder="1" applyAlignment="1">
      <alignment horizontal="left" vertical="center" shrinkToFit="1"/>
    </xf>
    <xf numFmtId="0" fontId="32" fillId="0" borderId="26" xfId="0" applyFont="1" applyBorder="1" applyAlignment="1">
      <alignment horizontal="right" vertical="center" shrinkToFit="1"/>
    </xf>
    <xf numFmtId="0" fontId="32" fillId="25" borderId="14" xfId="0" applyFont="1" applyFill="1" applyBorder="1" applyAlignment="1">
      <alignment horizontal="center" vertical="center" shrinkToFit="1"/>
    </xf>
    <xf numFmtId="0" fontId="32" fillId="25" borderId="12" xfId="0" applyFont="1" applyFill="1" applyBorder="1" applyAlignment="1">
      <alignment horizontal="center" vertical="center" shrinkToFit="1"/>
    </xf>
    <xf numFmtId="0" fontId="32" fillId="25" borderId="13" xfId="0" applyFont="1" applyFill="1" applyBorder="1" applyAlignment="1">
      <alignment horizontal="center" vertical="center" shrinkToFit="1"/>
    </xf>
    <xf numFmtId="177" fontId="34" fillId="27" borderId="12" xfId="0" applyNumberFormat="1" applyFont="1" applyFill="1" applyBorder="1" applyAlignment="1">
      <alignment horizontal="center" vertical="center" shrinkToFit="1"/>
    </xf>
    <xf numFmtId="0" fontId="34" fillId="27" borderId="12" xfId="0" applyFont="1" applyFill="1" applyBorder="1" applyAlignment="1">
      <alignment horizontal="center" vertical="center" shrinkToFit="1"/>
    </xf>
    <xf numFmtId="177" fontId="34" fillId="27" borderId="13" xfId="0" applyNumberFormat="1" applyFont="1" applyFill="1" applyBorder="1" applyAlignment="1">
      <alignment horizontal="center" vertical="center" shrinkToFit="1"/>
    </xf>
    <xf numFmtId="177" fontId="32" fillId="27" borderId="13" xfId="0" applyNumberFormat="1" applyFont="1" applyFill="1" applyBorder="1" applyAlignment="1">
      <alignment horizontal="center" vertical="center" shrinkToFit="1"/>
    </xf>
    <xf numFmtId="0" fontId="33" fillId="28" borderId="17" xfId="0" applyFont="1" applyFill="1" applyBorder="1" applyAlignment="1">
      <alignment horizontal="right" vertical="center" shrinkToFit="1"/>
    </xf>
    <xf numFmtId="0" fontId="33" fillId="28" borderId="15" xfId="0" applyFont="1" applyFill="1" applyBorder="1" applyAlignment="1">
      <alignment horizontal="right" vertical="center" shrinkToFit="1"/>
    </xf>
    <xf numFmtId="0" fontId="34" fillId="27" borderId="14" xfId="0" applyFont="1" applyFill="1" applyBorder="1" applyAlignment="1">
      <alignment horizontal="center" vertical="center" shrinkToFit="1"/>
    </xf>
    <xf numFmtId="49" fontId="34" fillId="27" borderId="12" xfId="0" applyNumberFormat="1" applyFont="1" applyFill="1" applyBorder="1" applyAlignment="1">
      <alignment horizontal="center" vertical="center"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sheetPr>
    <pageSetUpPr fitToPage="1"/>
  </sheetPr>
  <dimension ref="A1:ID1748"/>
  <sheetViews>
    <sheetView tabSelected="1" view="pageBreakPreview" zoomScale="40" zoomScaleNormal="40" zoomScaleSheetLayoutView="40" workbookViewId="0">
      <pane ySplit="4" topLeftCell="A5" activePane="bottomLeft" state="frozen"/>
      <selection activeCell="K57" sqref="K57"/>
      <selection pane="bottomLeft" activeCell="G19" sqref="G19"/>
    </sheetView>
  </sheetViews>
  <sheetFormatPr defaultColWidth="56.6640625" defaultRowHeight="31.8" x14ac:dyDescent="0.2"/>
  <cols>
    <col min="1" max="1" width="13" style="23" customWidth="1"/>
    <col min="2" max="2" width="79.109375" style="5" customWidth="1"/>
    <col min="3" max="3" width="23.5546875" style="5" customWidth="1"/>
    <col min="4" max="4" width="37.88671875" style="5" customWidth="1"/>
    <col min="5" max="5" width="17.6640625" style="68" bestFit="1" customWidth="1"/>
    <col min="6" max="6" width="30.6640625" style="6" customWidth="1"/>
    <col min="7" max="7" width="17.109375" style="7" bestFit="1" customWidth="1"/>
    <col min="8" max="8" width="15.109375" style="7" bestFit="1" customWidth="1"/>
    <col min="9" max="9" width="17.21875" style="8" customWidth="1"/>
    <col min="10" max="10" width="17.33203125" style="10" customWidth="1"/>
    <col min="11" max="11" width="39" style="5" customWidth="1"/>
    <col min="12" max="255" width="56.6640625" style="2"/>
    <col min="256" max="256" width="13" style="2" customWidth="1"/>
    <col min="257" max="257" width="77.6640625" style="2" customWidth="1"/>
    <col min="258" max="258" width="23.5546875" style="2" customWidth="1"/>
    <col min="259" max="259" width="37.88671875" style="2" customWidth="1"/>
    <col min="260" max="260" width="17.6640625" style="2" bestFit="1" customWidth="1"/>
    <col min="261" max="261" width="30.6640625" style="2" customWidth="1"/>
    <col min="262" max="262" width="17.109375" style="2" bestFit="1" customWidth="1"/>
    <col min="263" max="263" width="15.109375" style="2" bestFit="1" customWidth="1"/>
    <col min="264" max="264" width="17.21875" style="2" customWidth="1"/>
    <col min="265" max="265" width="17.33203125" style="2" customWidth="1"/>
    <col min="266" max="266" width="39" style="2" customWidth="1"/>
    <col min="267" max="267" width="44.21875" style="2" bestFit="1" customWidth="1"/>
    <col min="268" max="511" width="56.6640625" style="2"/>
    <col min="512" max="512" width="13" style="2" customWidth="1"/>
    <col min="513" max="513" width="77.6640625" style="2" customWidth="1"/>
    <col min="514" max="514" width="23.5546875" style="2" customWidth="1"/>
    <col min="515" max="515" width="37.88671875" style="2" customWidth="1"/>
    <col min="516" max="516" width="17.6640625" style="2" bestFit="1" customWidth="1"/>
    <col min="517" max="517" width="30.6640625" style="2" customWidth="1"/>
    <col min="518" max="518" width="17.109375" style="2" bestFit="1" customWidth="1"/>
    <col min="519" max="519" width="15.109375" style="2" bestFit="1" customWidth="1"/>
    <col min="520" max="520" width="17.21875" style="2" customWidth="1"/>
    <col min="521" max="521" width="17.33203125" style="2" customWidth="1"/>
    <col min="522" max="522" width="39" style="2" customWidth="1"/>
    <col min="523" max="523" width="44.21875" style="2" bestFit="1" customWidth="1"/>
    <col min="524" max="767" width="56.6640625" style="2"/>
    <col min="768" max="768" width="13" style="2" customWidth="1"/>
    <col min="769" max="769" width="77.6640625" style="2" customWidth="1"/>
    <col min="770" max="770" width="23.5546875" style="2" customWidth="1"/>
    <col min="771" max="771" width="37.88671875" style="2" customWidth="1"/>
    <col min="772" max="772" width="17.6640625" style="2" bestFit="1" customWidth="1"/>
    <col min="773" max="773" width="30.6640625" style="2" customWidth="1"/>
    <col min="774" max="774" width="17.109375" style="2" bestFit="1" customWidth="1"/>
    <col min="775" max="775" width="15.109375" style="2" bestFit="1" customWidth="1"/>
    <col min="776" max="776" width="17.21875" style="2" customWidth="1"/>
    <col min="777" max="777" width="17.33203125" style="2" customWidth="1"/>
    <col min="778" max="778" width="39" style="2" customWidth="1"/>
    <col min="779" max="779" width="44.21875" style="2" bestFit="1" customWidth="1"/>
    <col min="780" max="1023" width="56.6640625" style="2"/>
    <col min="1024" max="1024" width="13" style="2" customWidth="1"/>
    <col min="1025" max="1025" width="77.6640625" style="2" customWidth="1"/>
    <col min="1026" max="1026" width="23.5546875" style="2" customWidth="1"/>
    <col min="1027" max="1027" width="37.88671875" style="2" customWidth="1"/>
    <col min="1028" max="1028" width="17.6640625" style="2" bestFit="1" customWidth="1"/>
    <col min="1029" max="1029" width="30.6640625" style="2" customWidth="1"/>
    <col min="1030" max="1030" width="17.109375" style="2" bestFit="1" customWidth="1"/>
    <col min="1031" max="1031" width="15.109375" style="2" bestFit="1" customWidth="1"/>
    <col min="1032" max="1032" width="17.21875" style="2" customWidth="1"/>
    <col min="1033" max="1033" width="17.33203125" style="2" customWidth="1"/>
    <col min="1034" max="1034" width="39" style="2" customWidth="1"/>
    <col min="1035" max="1035" width="44.21875" style="2" bestFit="1" customWidth="1"/>
    <col min="1036" max="1279" width="56.6640625" style="2"/>
    <col min="1280" max="1280" width="13" style="2" customWidth="1"/>
    <col min="1281" max="1281" width="77.6640625" style="2" customWidth="1"/>
    <col min="1282" max="1282" width="23.5546875" style="2" customWidth="1"/>
    <col min="1283" max="1283" width="37.88671875" style="2" customWidth="1"/>
    <col min="1284" max="1284" width="17.6640625" style="2" bestFit="1" customWidth="1"/>
    <col min="1285" max="1285" width="30.6640625" style="2" customWidth="1"/>
    <col min="1286" max="1286" width="17.109375" style="2" bestFit="1" customWidth="1"/>
    <col min="1287" max="1287" width="15.109375" style="2" bestFit="1" customWidth="1"/>
    <col min="1288" max="1288" width="17.21875" style="2" customWidth="1"/>
    <col min="1289" max="1289" width="17.33203125" style="2" customWidth="1"/>
    <col min="1290" max="1290" width="39" style="2" customWidth="1"/>
    <col min="1291" max="1291" width="44.21875" style="2" bestFit="1" customWidth="1"/>
    <col min="1292" max="1535" width="56.6640625" style="2"/>
    <col min="1536" max="1536" width="13" style="2" customWidth="1"/>
    <col min="1537" max="1537" width="77.6640625" style="2" customWidth="1"/>
    <col min="1538" max="1538" width="23.5546875" style="2" customWidth="1"/>
    <col min="1539" max="1539" width="37.88671875" style="2" customWidth="1"/>
    <col min="1540" max="1540" width="17.6640625" style="2" bestFit="1" customWidth="1"/>
    <col min="1541" max="1541" width="30.6640625" style="2" customWidth="1"/>
    <col min="1542" max="1542" width="17.109375" style="2" bestFit="1" customWidth="1"/>
    <col min="1543" max="1543" width="15.109375" style="2" bestFit="1" customWidth="1"/>
    <col min="1544" max="1544" width="17.21875" style="2" customWidth="1"/>
    <col min="1545" max="1545" width="17.33203125" style="2" customWidth="1"/>
    <col min="1546" max="1546" width="39" style="2" customWidth="1"/>
    <col min="1547" max="1547" width="44.21875" style="2" bestFit="1" customWidth="1"/>
    <col min="1548" max="1791" width="56.6640625" style="2"/>
    <col min="1792" max="1792" width="13" style="2" customWidth="1"/>
    <col min="1793" max="1793" width="77.6640625" style="2" customWidth="1"/>
    <col min="1794" max="1794" width="23.5546875" style="2" customWidth="1"/>
    <col min="1795" max="1795" width="37.88671875" style="2" customWidth="1"/>
    <col min="1796" max="1796" width="17.6640625" style="2" bestFit="1" customWidth="1"/>
    <col min="1797" max="1797" width="30.6640625" style="2" customWidth="1"/>
    <col min="1798" max="1798" width="17.109375" style="2" bestFit="1" customWidth="1"/>
    <col min="1799" max="1799" width="15.109375" style="2" bestFit="1" customWidth="1"/>
    <col min="1800" max="1800" width="17.21875" style="2" customWidth="1"/>
    <col min="1801" max="1801" width="17.33203125" style="2" customWidth="1"/>
    <col min="1802" max="1802" width="39" style="2" customWidth="1"/>
    <col min="1803" max="1803" width="44.21875" style="2" bestFit="1" customWidth="1"/>
    <col min="1804" max="2047" width="56.6640625" style="2"/>
    <col min="2048" max="2048" width="13" style="2" customWidth="1"/>
    <col min="2049" max="2049" width="77.6640625" style="2" customWidth="1"/>
    <col min="2050" max="2050" width="23.5546875" style="2" customWidth="1"/>
    <col min="2051" max="2051" width="37.88671875" style="2" customWidth="1"/>
    <col min="2052" max="2052" width="17.6640625" style="2" bestFit="1" customWidth="1"/>
    <col min="2053" max="2053" width="30.6640625" style="2" customWidth="1"/>
    <col min="2054" max="2054" width="17.109375" style="2" bestFit="1" customWidth="1"/>
    <col min="2055" max="2055" width="15.109375" style="2" bestFit="1" customWidth="1"/>
    <col min="2056" max="2056" width="17.21875" style="2" customWidth="1"/>
    <col min="2057" max="2057" width="17.33203125" style="2" customWidth="1"/>
    <col min="2058" max="2058" width="39" style="2" customWidth="1"/>
    <col min="2059" max="2059" width="44.21875" style="2" bestFit="1" customWidth="1"/>
    <col min="2060" max="2303" width="56.6640625" style="2"/>
    <col min="2304" max="2304" width="13" style="2" customWidth="1"/>
    <col min="2305" max="2305" width="77.6640625" style="2" customWidth="1"/>
    <col min="2306" max="2306" width="23.5546875" style="2" customWidth="1"/>
    <col min="2307" max="2307" width="37.88671875" style="2" customWidth="1"/>
    <col min="2308" max="2308" width="17.6640625" style="2" bestFit="1" customWidth="1"/>
    <col min="2309" max="2309" width="30.6640625" style="2" customWidth="1"/>
    <col min="2310" max="2310" width="17.109375" style="2" bestFit="1" customWidth="1"/>
    <col min="2311" max="2311" width="15.109375" style="2" bestFit="1" customWidth="1"/>
    <col min="2312" max="2312" width="17.21875" style="2" customWidth="1"/>
    <col min="2313" max="2313" width="17.33203125" style="2" customWidth="1"/>
    <col min="2314" max="2314" width="39" style="2" customWidth="1"/>
    <col min="2315" max="2315" width="44.21875" style="2" bestFit="1" customWidth="1"/>
    <col min="2316" max="2559" width="56.6640625" style="2"/>
    <col min="2560" max="2560" width="13" style="2" customWidth="1"/>
    <col min="2561" max="2561" width="77.6640625" style="2" customWidth="1"/>
    <col min="2562" max="2562" width="23.5546875" style="2" customWidth="1"/>
    <col min="2563" max="2563" width="37.88671875" style="2" customWidth="1"/>
    <col min="2564" max="2564" width="17.6640625" style="2" bestFit="1" customWidth="1"/>
    <col min="2565" max="2565" width="30.6640625" style="2" customWidth="1"/>
    <col min="2566" max="2566" width="17.109375" style="2" bestFit="1" customWidth="1"/>
    <col min="2567" max="2567" width="15.109375" style="2" bestFit="1" customWidth="1"/>
    <col min="2568" max="2568" width="17.21875" style="2" customWidth="1"/>
    <col min="2569" max="2569" width="17.33203125" style="2" customWidth="1"/>
    <col min="2570" max="2570" width="39" style="2" customWidth="1"/>
    <col min="2571" max="2571" width="44.21875" style="2" bestFit="1" customWidth="1"/>
    <col min="2572" max="2815" width="56.6640625" style="2"/>
    <col min="2816" max="2816" width="13" style="2" customWidth="1"/>
    <col min="2817" max="2817" width="77.6640625" style="2" customWidth="1"/>
    <col min="2818" max="2818" width="23.5546875" style="2" customWidth="1"/>
    <col min="2819" max="2819" width="37.88671875" style="2" customWidth="1"/>
    <col min="2820" max="2820" width="17.6640625" style="2" bestFit="1" customWidth="1"/>
    <col min="2821" max="2821" width="30.6640625" style="2" customWidth="1"/>
    <col min="2822" max="2822" width="17.109375" style="2" bestFit="1" customWidth="1"/>
    <col min="2823" max="2823" width="15.109375" style="2" bestFit="1" customWidth="1"/>
    <col min="2824" max="2824" width="17.21875" style="2" customWidth="1"/>
    <col min="2825" max="2825" width="17.33203125" style="2" customWidth="1"/>
    <col min="2826" max="2826" width="39" style="2" customWidth="1"/>
    <col min="2827" max="2827" width="44.21875" style="2" bestFit="1" customWidth="1"/>
    <col min="2828" max="3071" width="56.6640625" style="2"/>
    <col min="3072" max="3072" width="13" style="2" customWidth="1"/>
    <col min="3073" max="3073" width="77.6640625" style="2" customWidth="1"/>
    <col min="3074" max="3074" width="23.5546875" style="2" customWidth="1"/>
    <col min="3075" max="3075" width="37.88671875" style="2" customWidth="1"/>
    <col min="3076" max="3076" width="17.6640625" style="2" bestFit="1" customWidth="1"/>
    <col min="3077" max="3077" width="30.6640625" style="2" customWidth="1"/>
    <col min="3078" max="3078" width="17.109375" style="2" bestFit="1" customWidth="1"/>
    <col min="3079" max="3079" width="15.109375" style="2" bestFit="1" customWidth="1"/>
    <col min="3080" max="3080" width="17.21875" style="2" customWidth="1"/>
    <col min="3081" max="3081" width="17.33203125" style="2" customWidth="1"/>
    <col min="3082" max="3082" width="39" style="2" customWidth="1"/>
    <col min="3083" max="3083" width="44.21875" style="2" bestFit="1" customWidth="1"/>
    <col min="3084" max="3327" width="56.6640625" style="2"/>
    <col min="3328" max="3328" width="13" style="2" customWidth="1"/>
    <col min="3329" max="3329" width="77.6640625" style="2" customWidth="1"/>
    <col min="3330" max="3330" width="23.5546875" style="2" customWidth="1"/>
    <col min="3331" max="3331" width="37.88671875" style="2" customWidth="1"/>
    <col min="3332" max="3332" width="17.6640625" style="2" bestFit="1" customWidth="1"/>
    <col min="3333" max="3333" width="30.6640625" style="2" customWidth="1"/>
    <col min="3334" max="3334" width="17.109375" style="2" bestFit="1" customWidth="1"/>
    <col min="3335" max="3335" width="15.109375" style="2" bestFit="1" customWidth="1"/>
    <col min="3336" max="3336" width="17.21875" style="2" customWidth="1"/>
    <col min="3337" max="3337" width="17.33203125" style="2" customWidth="1"/>
    <col min="3338" max="3338" width="39" style="2" customWidth="1"/>
    <col min="3339" max="3339" width="44.21875" style="2" bestFit="1" customWidth="1"/>
    <col min="3340" max="3583" width="56.6640625" style="2"/>
    <col min="3584" max="3584" width="13" style="2" customWidth="1"/>
    <col min="3585" max="3585" width="77.6640625" style="2" customWidth="1"/>
    <col min="3586" max="3586" width="23.5546875" style="2" customWidth="1"/>
    <col min="3587" max="3587" width="37.88671875" style="2" customWidth="1"/>
    <col min="3588" max="3588" width="17.6640625" style="2" bestFit="1" customWidth="1"/>
    <col min="3589" max="3589" width="30.6640625" style="2" customWidth="1"/>
    <col min="3590" max="3590" width="17.109375" style="2" bestFit="1" customWidth="1"/>
    <col min="3591" max="3591" width="15.109375" style="2" bestFit="1" customWidth="1"/>
    <col min="3592" max="3592" width="17.21875" style="2" customWidth="1"/>
    <col min="3593" max="3593" width="17.33203125" style="2" customWidth="1"/>
    <col min="3594" max="3594" width="39" style="2" customWidth="1"/>
    <col min="3595" max="3595" width="44.21875" style="2" bestFit="1" customWidth="1"/>
    <col min="3596" max="3839" width="56.6640625" style="2"/>
    <col min="3840" max="3840" width="13" style="2" customWidth="1"/>
    <col min="3841" max="3841" width="77.6640625" style="2" customWidth="1"/>
    <col min="3842" max="3842" width="23.5546875" style="2" customWidth="1"/>
    <col min="3843" max="3843" width="37.88671875" style="2" customWidth="1"/>
    <col min="3844" max="3844" width="17.6640625" style="2" bestFit="1" customWidth="1"/>
    <col min="3845" max="3845" width="30.6640625" style="2" customWidth="1"/>
    <col min="3846" max="3846" width="17.109375" style="2" bestFit="1" customWidth="1"/>
    <col min="3847" max="3847" width="15.109375" style="2" bestFit="1" customWidth="1"/>
    <col min="3848" max="3848" width="17.21875" style="2" customWidth="1"/>
    <col min="3849" max="3849" width="17.33203125" style="2" customWidth="1"/>
    <col min="3850" max="3850" width="39" style="2" customWidth="1"/>
    <col min="3851" max="3851" width="44.21875" style="2" bestFit="1" customWidth="1"/>
    <col min="3852" max="4095" width="56.6640625" style="2"/>
    <col min="4096" max="4096" width="13" style="2" customWidth="1"/>
    <col min="4097" max="4097" width="77.6640625" style="2" customWidth="1"/>
    <col min="4098" max="4098" width="23.5546875" style="2" customWidth="1"/>
    <col min="4099" max="4099" width="37.88671875" style="2" customWidth="1"/>
    <col min="4100" max="4100" width="17.6640625" style="2" bestFit="1" customWidth="1"/>
    <col min="4101" max="4101" width="30.6640625" style="2" customWidth="1"/>
    <col min="4102" max="4102" width="17.109375" style="2" bestFit="1" customWidth="1"/>
    <col min="4103" max="4103" width="15.109375" style="2" bestFit="1" customWidth="1"/>
    <col min="4104" max="4104" width="17.21875" style="2" customWidth="1"/>
    <col min="4105" max="4105" width="17.33203125" style="2" customWidth="1"/>
    <col min="4106" max="4106" width="39" style="2" customWidth="1"/>
    <col min="4107" max="4107" width="44.21875" style="2" bestFit="1" customWidth="1"/>
    <col min="4108" max="4351" width="56.6640625" style="2"/>
    <col min="4352" max="4352" width="13" style="2" customWidth="1"/>
    <col min="4353" max="4353" width="77.6640625" style="2" customWidth="1"/>
    <col min="4354" max="4354" width="23.5546875" style="2" customWidth="1"/>
    <col min="4355" max="4355" width="37.88671875" style="2" customWidth="1"/>
    <col min="4356" max="4356" width="17.6640625" style="2" bestFit="1" customWidth="1"/>
    <col min="4357" max="4357" width="30.6640625" style="2" customWidth="1"/>
    <col min="4358" max="4358" width="17.109375" style="2" bestFit="1" customWidth="1"/>
    <col min="4359" max="4359" width="15.109375" style="2" bestFit="1" customWidth="1"/>
    <col min="4360" max="4360" width="17.21875" style="2" customWidth="1"/>
    <col min="4361" max="4361" width="17.33203125" style="2" customWidth="1"/>
    <col min="4362" max="4362" width="39" style="2" customWidth="1"/>
    <col min="4363" max="4363" width="44.21875" style="2" bestFit="1" customWidth="1"/>
    <col min="4364" max="4607" width="56.6640625" style="2"/>
    <col min="4608" max="4608" width="13" style="2" customWidth="1"/>
    <col min="4609" max="4609" width="77.6640625" style="2" customWidth="1"/>
    <col min="4610" max="4610" width="23.5546875" style="2" customWidth="1"/>
    <col min="4611" max="4611" width="37.88671875" style="2" customWidth="1"/>
    <col min="4612" max="4612" width="17.6640625" style="2" bestFit="1" customWidth="1"/>
    <col min="4613" max="4613" width="30.6640625" style="2" customWidth="1"/>
    <col min="4614" max="4614" width="17.109375" style="2" bestFit="1" customWidth="1"/>
    <col min="4615" max="4615" width="15.109375" style="2" bestFit="1" customWidth="1"/>
    <col min="4616" max="4616" width="17.21875" style="2" customWidth="1"/>
    <col min="4617" max="4617" width="17.33203125" style="2" customWidth="1"/>
    <col min="4618" max="4618" width="39" style="2" customWidth="1"/>
    <col min="4619" max="4619" width="44.21875" style="2" bestFit="1" customWidth="1"/>
    <col min="4620" max="4863" width="56.6640625" style="2"/>
    <col min="4864" max="4864" width="13" style="2" customWidth="1"/>
    <col min="4865" max="4865" width="77.6640625" style="2" customWidth="1"/>
    <col min="4866" max="4866" width="23.5546875" style="2" customWidth="1"/>
    <col min="4867" max="4867" width="37.88671875" style="2" customWidth="1"/>
    <col min="4868" max="4868" width="17.6640625" style="2" bestFit="1" customWidth="1"/>
    <col min="4869" max="4869" width="30.6640625" style="2" customWidth="1"/>
    <col min="4870" max="4870" width="17.109375" style="2" bestFit="1" customWidth="1"/>
    <col min="4871" max="4871" width="15.109375" style="2" bestFit="1" customWidth="1"/>
    <col min="4872" max="4872" width="17.21875" style="2" customWidth="1"/>
    <col min="4873" max="4873" width="17.33203125" style="2" customWidth="1"/>
    <col min="4874" max="4874" width="39" style="2" customWidth="1"/>
    <col min="4875" max="4875" width="44.21875" style="2" bestFit="1" customWidth="1"/>
    <col min="4876" max="5119" width="56.6640625" style="2"/>
    <col min="5120" max="5120" width="13" style="2" customWidth="1"/>
    <col min="5121" max="5121" width="77.6640625" style="2" customWidth="1"/>
    <col min="5122" max="5122" width="23.5546875" style="2" customWidth="1"/>
    <col min="5123" max="5123" width="37.88671875" style="2" customWidth="1"/>
    <col min="5124" max="5124" width="17.6640625" style="2" bestFit="1" customWidth="1"/>
    <col min="5125" max="5125" width="30.6640625" style="2" customWidth="1"/>
    <col min="5126" max="5126" width="17.109375" style="2" bestFit="1" customWidth="1"/>
    <col min="5127" max="5127" width="15.109375" style="2" bestFit="1" customWidth="1"/>
    <col min="5128" max="5128" width="17.21875" style="2" customWidth="1"/>
    <col min="5129" max="5129" width="17.33203125" style="2" customWidth="1"/>
    <col min="5130" max="5130" width="39" style="2" customWidth="1"/>
    <col min="5131" max="5131" width="44.21875" style="2" bestFit="1" customWidth="1"/>
    <col min="5132" max="5375" width="56.6640625" style="2"/>
    <col min="5376" max="5376" width="13" style="2" customWidth="1"/>
    <col min="5377" max="5377" width="77.6640625" style="2" customWidth="1"/>
    <col min="5378" max="5378" width="23.5546875" style="2" customWidth="1"/>
    <col min="5379" max="5379" width="37.88671875" style="2" customWidth="1"/>
    <col min="5380" max="5380" width="17.6640625" style="2" bestFit="1" customWidth="1"/>
    <col min="5381" max="5381" width="30.6640625" style="2" customWidth="1"/>
    <col min="5382" max="5382" width="17.109375" style="2" bestFit="1" customWidth="1"/>
    <col min="5383" max="5383" width="15.109375" style="2" bestFit="1" customWidth="1"/>
    <col min="5384" max="5384" width="17.21875" style="2" customWidth="1"/>
    <col min="5385" max="5385" width="17.33203125" style="2" customWidth="1"/>
    <col min="5386" max="5386" width="39" style="2" customWidth="1"/>
    <col min="5387" max="5387" width="44.21875" style="2" bestFit="1" customWidth="1"/>
    <col min="5388" max="5631" width="56.6640625" style="2"/>
    <col min="5632" max="5632" width="13" style="2" customWidth="1"/>
    <col min="5633" max="5633" width="77.6640625" style="2" customWidth="1"/>
    <col min="5634" max="5634" width="23.5546875" style="2" customWidth="1"/>
    <col min="5635" max="5635" width="37.88671875" style="2" customWidth="1"/>
    <col min="5636" max="5636" width="17.6640625" style="2" bestFit="1" customWidth="1"/>
    <col min="5637" max="5637" width="30.6640625" style="2" customWidth="1"/>
    <col min="5638" max="5638" width="17.109375" style="2" bestFit="1" customWidth="1"/>
    <col min="5639" max="5639" width="15.109375" style="2" bestFit="1" customWidth="1"/>
    <col min="5640" max="5640" width="17.21875" style="2" customWidth="1"/>
    <col min="5641" max="5641" width="17.33203125" style="2" customWidth="1"/>
    <col min="5642" max="5642" width="39" style="2" customWidth="1"/>
    <col min="5643" max="5643" width="44.21875" style="2" bestFit="1" customWidth="1"/>
    <col min="5644" max="5887" width="56.6640625" style="2"/>
    <col min="5888" max="5888" width="13" style="2" customWidth="1"/>
    <col min="5889" max="5889" width="77.6640625" style="2" customWidth="1"/>
    <col min="5890" max="5890" width="23.5546875" style="2" customWidth="1"/>
    <col min="5891" max="5891" width="37.88671875" style="2" customWidth="1"/>
    <col min="5892" max="5892" width="17.6640625" style="2" bestFit="1" customWidth="1"/>
    <col min="5893" max="5893" width="30.6640625" style="2" customWidth="1"/>
    <col min="5894" max="5894" width="17.109375" style="2" bestFit="1" customWidth="1"/>
    <col min="5895" max="5895" width="15.109375" style="2" bestFit="1" customWidth="1"/>
    <col min="5896" max="5896" width="17.21875" style="2" customWidth="1"/>
    <col min="5897" max="5897" width="17.33203125" style="2" customWidth="1"/>
    <col min="5898" max="5898" width="39" style="2" customWidth="1"/>
    <col min="5899" max="5899" width="44.21875" style="2" bestFit="1" customWidth="1"/>
    <col min="5900" max="6143" width="56.6640625" style="2"/>
    <col min="6144" max="6144" width="13" style="2" customWidth="1"/>
    <col min="6145" max="6145" width="77.6640625" style="2" customWidth="1"/>
    <col min="6146" max="6146" width="23.5546875" style="2" customWidth="1"/>
    <col min="6147" max="6147" width="37.88671875" style="2" customWidth="1"/>
    <col min="6148" max="6148" width="17.6640625" style="2" bestFit="1" customWidth="1"/>
    <col min="6149" max="6149" width="30.6640625" style="2" customWidth="1"/>
    <col min="6150" max="6150" width="17.109375" style="2" bestFit="1" customWidth="1"/>
    <col min="6151" max="6151" width="15.109375" style="2" bestFit="1" customWidth="1"/>
    <col min="6152" max="6152" width="17.21875" style="2" customWidth="1"/>
    <col min="6153" max="6153" width="17.33203125" style="2" customWidth="1"/>
    <col min="6154" max="6154" width="39" style="2" customWidth="1"/>
    <col min="6155" max="6155" width="44.21875" style="2" bestFit="1" customWidth="1"/>
    <col min="6156" max="6399" width="56.6640625" style="2"/>
    <col min="6400" max="6400" width="13" style="2" customWidth="1"/>
    <col min="6401" max="6401" width="77.6640625" style="2" customWidth="1"/>
    <col min="6402" max="6402" width="23.5546875" style="2" customWidth="1"/>
    <col min="6403" max="6403" width="37.88671875" style="2" customWidth="1"/>
    <col min="6404" max="6404" width="17.6640625" style="2" bestFit="1" customWidth="1"/>
    <col min="6405" max="6405" width="30.6640625" style="2" customWidth="1"/>
    <col min="6406" max="6406" width="17.109375" style="2" bestFit="1" customWidth="1"/>
    <col min="6407" max="6407" width="15.109375" style="2" bestFit="1" customWidth="1"/>
    <col min="6408" max="6408" width="17.21875" style="2" customWidth="1"/>
    <col min="6409" max="6409" width="17.33203125" style="2" customWidth="1"/>
    <col min="6410" max="6410" width="39" style="2" customWidth="1"/>
    <col min="6411" max="6411" width="44.21875" style="2" bestFit="1" customWidth="1"/>
    <col min="6412" max="6655" width="56.6640625" style="2"/>
    <col min="6656" max="6656" width="13" style="2" customWidth="1"/>
    <col min="6657" max="6657" width="77.6640625" style="2" customWidth="1"/>
    <col min="6658" max="6658" width="23.5546875" style="2" customWidth="1"/>
    <col min="6659" max="6659" width="37.88671875" style="2" customWidth="1"/>
    <col min="6660" max="6660" width="17.6640625" style="2" bestFit="1" customWidth="1"/>
    <col min="6661" max="6661" width="30.6640625" style="2" customWidth="1"/>
    <col min="6662" max="6662" width="17.109375" style="2" bestFit="1" customWidth="1"/>
    <col min="6663" max="6663" width="15.109375" style="2" bestFit="1" customWidth="1"/>
    <col min="6664" max="6664" width="17.21875" style="2" customWidth="1"/>
    <col min="6665" max="6665" width="17.33203125" style="2" customWidth="1"/>
    <col min="6666" max="6666" width="39" style="2" customWidth="1"/>
    <col min="6667" max="6667" width="44.21875" style="2" bestFit="1" customWidth="1"/>
    <col min="6668" max="6911" width="56.6640625" style="2"/>
    <col min="6912" max="6912" width="13" style="2" customWidth="1"/>
    <col min="6913" max="6913" width="77.6640625" style="2" customWidth="1"/>
    <col min="6914" max="6914" width="23.5546875" style="2" customWidth="1"/>
    <col min="6915" max="6915" width="37.88671875" style="2" customWidth="1"/>
    <col min="6916" max="6916" width="17.6640625" style="2" bestFit="1" customWidth="1"/>
    <col min="6917" max="6917" width="30.6640625" style="2" customWidth="1"/>
    <col min="6918" max="6918" width="17.109375" style="2" bestFit="1" customWidth="1"/>
    <col min="6919" max="6919" width="15.109375" style="2" bestFit="1" customWidth="1"/>
    <col min="6920" max="6920" width="17.21875" style="2" customWidth="1"/>
    <col min="6921" max="6921" width="17.33203125" style="2" customWidth="1"/>
    <col min="6922" max="6922" width="39" style="2" customWidth="1"/>
    <col min="6923" max="6923" width="44.21875" style="2" bestFit="1" customWidth="1"/>
    <col min="6924" max="7167" width="56.6640625" style="2"/>
    <col min="7168" max="7168" width="13" style="2" customWidth="1"/>
    <col min="7169" max="7169" width="77.6640625" style="2" customWidth="1"/>
    <col min="7170" max="7170" width="23.5546875" style="2" customWidth="1"/>
    <col min="7171" max="7171" width="37.88671875" style="2" customWidth="1"/>
    <col min="7172" max="7172" width="17.6640625" style="2" bestFit="1" customWidth="1"/>
    <col min="7173" max="7173" width="30.6640625" style="2" customWidth="1"/>
    <col min="7174" max="7174" width="17.109375" style="2" bestFit="1" customWidth="1"/>
    <col min="7175" max="7175" width="15.109375" style="2" bestFit="1" customWidth="1"/>
    <col min="7176" max="7176" width="17.21875" style="2" customWidth="1"/>
    <col min="7177" max="7177" width="17.33203125" style="2" customWidth="1"/>
    <col min="7178" max="7178" width="39" style="2" customWidth="1"/>
    <col min="7179" max="7179" width="44.21875" style="2" bestFit="1" customWidth="1"/>
    <col min="7180" max="7423" width="56.6640625" style="2"/>
    <col min="7424" max="7424" width="13" style="2" customWidth="1"/>
    <col min="7425" max="7425" width="77.6640625" style="2" customWidth="1"/>
    <col min="7426" max="7426" width="23.5546875" style="2" customWidth="1"/>
    <col min="7427" max="7427" width="37.88671875" style="2" customWidth="1"/>
    <col min="7428" max="7428" width="17.6640625" style="2" bestFit="1" customWidth="1"/>
    <col min="7429" max="7429" width="30.6640625" style="2" customWidth="1"/>
    <col min="7430" max="7430" width="17.109375" style="2" bestFit="1" customWidth="1"/>
    <col min="7431" max="7431" width="15.109375" style="2" bestFit="1" customWidth="1"/>
    <col min="7432" max="7432" width="17.21875" style="2" customWidth="1"/>
    <col min="7433" max="7433" width="17.33203125" style="2" customWidth="1"/>
    <col min="7434" max="7434" width="39" style="2" customWidth="1"/>
    <col min="7435" max="7435" width="44.21875" style="2" bestFit="1" customWidth="1"/>
    <col min="7436" max="7679" width="56.6640625" style="2"/>
    <col min="7680" max="7680" width="13" style="2" customWidth="1"/>
    <col min="7681" max="7681" width="77.6640625" style="2" customWidth="1"/>
    <col min="7682" max="7682" width="23.5546875" style="2" customWidth="1"/>
    <col min="7683" max="7683" width="37.88671875" style="2" customWidth="1"/>
    <col min="7684" max="7684" width="17.6640625" style="2" bestFit="1" customWidth="1"/>
    <col min="7685" max="7685" width="30.6640625" style="2" customWidth="1"/>
    <col min="7686" max="7686" width="17.109375" style="2" bestFit="1" customWidth="1"/>
    <col min="7687" max="7687" width="15.109375" style="2" bestFit="1" customWidth="1"/>
    <col min="7688" max="7688" width="17.21875" style="2" customWidth="1"/>
    <col min="7689" max="7689" width="17.33203125" style="2" customWidth="1"/>
    <col min="7690" max="7690" width="39" style="2" customWidth="1"/>
    <col min="7691" max="7691" width="44.21875" style="2" bestFit="1" customWidth="1"/>
    <col min="7692" max="7935" width="56.6640625" style="2"/>
    <col min="7936" max="7936" width="13" style="2" customWidth="1"/>
    <col min="7937" max="7937" width="77.6640625" style="2" customWidth="1"/>
    <col min="7938" max="7938" width="23.5546875" style="2" customWidth="1"/>
    <col min="7939" max="7939" width="37.88671875" style="2" customWidth="1"/>
    <col min="7940" max="7940" width="17.6640625" style="2" bestFit="1" customWidth="1"/>
    <col min="7941" max="7941" width="30.6640625" style="2" customWidth="1"/>
    <col min="7942" max="7942" width="17.109375" style="2" bestFit="1" customWidth="1"/>
    <col min="7943" max="7943" width="15.109375" style="2" bestFit="1" customWidth="1"/>
    <col min="7944" max="7944" width="17.21875" style="2" customWidth="1"/>
    <col min="7945" max="7945" width="17.33203125" style="2" customWidth="1"/>
    <col min="7946" max="7946" width="39" style="2" customWidth="1"/>
    <col min="7947" max="7947" width="44.21875" style="2" bestFit="1" customWidth="1"/>
    <col min="7948" max="8191" width="56.6640625" style="2"/>
    <col min="8192" max="8192" width="13" style="2" customWidth="1"/>
    <col min="8193" max="8193" width="77.6640625" style="2" customWidth="1"/>
    <col min="8194" max="8194" width="23.5546875" style="2" customWidth="1"/>
    <col min="8195" max="8195" width="37.88671875" style="2" customWidth="1"/>
    <col min="8196" max="8196" width="17.6640625" style="2" bestFit="1" customWidth="1"/>
    <col min="8197" max="8197" width="30.6640625" style="2" customWidth="1"/>
    <col min="8198" max="8198" width="17.109375" style="2" bestFit="1" customWidth="1"/>
    <col min="8199" max="8199" width="15.109375" style="2" bestFit="1" customWidth="1"/>
    <col min="8200" max="8200" width="17.21875" style="2" customWidth="1"/>
    <col min="8201" max="8201" width="17.33203125" style="2" customWidth="1"/>
    <col min="8202" max="8202" width="39" style="2" customWidth="1"/>
    <col min="8203" max="8203" width="44.21875" style="2" bestFit="1" customWidth="1"/>
    <col min="8204" max="8447" width="56.6640625" style="2"/>
    <col min="8448" max="8448" width="13" style="2" customWidth="1"/>
    <col min="8449" max="8449" width="77.6640625" style="2" customWidth="1"/>
    <col min="8450" max="8450" width="23.5546875" style="2" customWidth="1"/>
    <col min="8451" max="8451" width="37.88671875" style="2" customWidth="1"/>
    <col min="8452" max="8452" width="17.6640625" style="2" bestFit="1" customWidth="1"/>
    <col min="8453" max="8453" width="30.6640625" style="2" customWidth="1"/>
    <col min="8454" max="8454" width="17.109375" style="2" bestFit="1" customWidth="1"/>
    <col min="8455" max="8455" width="15.109375" style="2" bestFit="1" customWidth="1"/>
    <col min="8456" max="8456" width="17.21875" style="2" customWidth="1"/>
    <col min="8457" max="8457" width="17.33203125" style="2" customWidth="1"/>
    <col min="8458" max="8458" width="39" style="2" customWidth="1"/>
    <col min="8459" max="8459" width="44.21875" style="2" bestFit="1" customWidth="1"/>
    <col min="8460" max="8703" width="56.6640625" style="2"/>
    <col min="8704" max="8704" width="13" style="2" customWidth="1"/>
    <col min="8705" max="8705" width="77.6640625" style="2" customWidth="1"/>
    <col min="8706" max="8706" width="23.5546875" style="2" customWidth="1"/>
    <col min="8707" max="8707" width="37.88671875" style="2" customWidth="1"/>
    <col min="8708" max="8708" width="17.6640625" style="2" bestFit="1" customWidth="1"/>
    <col min="8709" max="8709" width="30.6640625" style="2" customWidth="1"/>
    <col min="8710" max="8710" width="17.109375" style="2" bestFit="1" customWidth="1"/>
    <col min="8711" max="8711" width="15.109375" style="2" bestFit="1" customWidth="1"/>
    <col min="8712" max="8712" width="17.21875" style="2" customWidth="1"/>
    <col min="8713" max="8713" width="17.33203125" style="2" customWidth="1"/>
    <col min="8714" max="8714" width="39" style="2" customWidth="1"/>
    <col min="8715" max="8715" width="44.21875" style="2" bestFit="1" customWidth="1"/>
    <col min="8716" max="8959" width="56.6640625" style="2"/>
    <col min="8960" max="8960" width="13" style="2" customWidth="1"/>
    <col min="8961" max="8961" width="77.6640625" style="2" customWidth="1"/>
    <col min="8962" max="8962" width="23.5546875" style="2" customWidth="1"/>
    <col min="8963" max="8963" width="37.88671875" style="2" customWidth="1"/>
    <col min="8964" max="8964" width="17.6640625" style="2" bestFit="1" customWidth="1"/>
    <col min="8965" max="8965" width="30.6640625" style="2" customWidth="1"/>
    <col min="8966" max="8966" width="17.109375" style="2" bestFit="1" customWidth="1"/>
    <col min="8967" max="8967" width="15.109375" style="2" bestFit="1" customWidth="1"/>
    <col min="8968" max="8968" width="17.21875" style="2" customWidth="1"/>
    <col min="8969" max="8969" width="17.33203125" style="2" customWidth="1"/>
    <col min="8970" max="8970" width="39" style="2" customWidth="1"/>
    <col min="8971" max="8971" width="44.21875" style="2" bestFit="1" customWidth="1"/>
    <col min="8972" max="9215" width="56.6640625" style="2"/>
    <col min="9216" max="9216" width="13" style="2" customWidth="1"/>
    <col min="9217" max="9217" width="77.6640625" style="2" customWidth="1"/>
    <col min="9218" max="9218" width="23.5546875" style="2" customWidth="1"/>
    <col min="9219" max="9219" width="37.88671875" style="2" customWidth="1"/>
    <col min="9220" max="9220" width="17.6640625" style="2" bestFit="1" customWidth="1"/>
    <col min="9221" max="9221" width="30.6640625" style="2" customWidth="1"/>
    <col min="9222" max="9222" width="17.109375" style="2" bestFit="1" customWidth="1"/>
    <col min="9223" max="9223" width="15.109375" style="2" bestFit="1" customWidth="1"/>
    <col min="9224" max="9224" width="17.21875" style="2" customWidth="1"/>
    <col min="9225" max="9225" width="17.33203125" style="2" customWidth="1"/>
    <col min="9226" max="9226" width="39" style="2" customWidth="1"/>
    <col min="9227" max="9227" width="44.21875" style="2" bestFit="1" customWidth="1"/>
    <col min="9228" max="9471" width="56.6640625" style="2"/>
    <col min="9472" max="9472" width="13" style="2" customWidth="1"/>
    <col min="9473" max="9473" width="77.6640625" style="2" customWidth="1"/>
    <col min="9474" max="9474" width="23.5546875" style="2" customWidth="1"/>
    <col min="9475" max="9475" width="37.88671875" style="2" customWidth="1"/>
    <col min="9476" max="9476" width="17.6640625" style="2" bestFit="1" customWidth="1"/>
    <col min="9477" max="9477" width="30.6640625" style="2" customWidth="1"/>
    <col min="9478" max="9478" width="17.109375" style="2" bestFit="1" customWidth="1"/>
    <col min="9479" max="9479" width="15.109375" style="2" bestFit="1" customWidth="1"/>
    <col min="9480" max="9480" width="17.21875" style="2" customWidth="1"/>
    <col min="9481" max="9481" width="17.33203125" style="2" customWidth="1"/>
    <col min="9482" max="9482" width="39" style="2" customWidth="1"/>
    <col min="9483" max="9483" width="44.21875" style="2" bestFit="1" customWidth="1"/>
    <col min="9484" max="9727" width="56.6640625" style="2"/>
    <col min="9728" max="9728" width="13" style="2" customWidth="1"/>
    <col min="9729" max="9729" width="77.6640625" style="2" customWidth="1"/>
    <col min="9730" max="9730" width="23.5546875" style="2" customWidth="1"/>
    <col min="9731" max="9731" width="37.88671875" style="2" customWidth="1"/>
    <col min="9732" max="9732" width="17.6640625" style="2" bestFit="1" customWidth="1"/>
    <col min="9733" max="9733" width="30.6640625" style="2" customWidth="1"/>
    <col min="9734" max="9734" width="17.109375" style="2" bestFit="1" customWidth="1"/>
    <col min="9735" max="9735" width="15.109375" style="2" bestFit="1" customWidth="1"/>
    <col min="9736" max="9736" width="17.21875" style="2" customWidth="1"/>
    <col min="9737" max="9737" width="17.33203125" style="2" customWidth="1"/>
    <col min="9738" max="9738" width="39" style="2" customWidth="1"/>
    <col min="9739" max="9739" width="44.21875" style="2" bestFit="1" customWidth="1"/>
    <col min="9740" max="9983" width="56.6640625" style="2"/>
    <col min="9984" max="9984" width="13" style="2" customWidth="1"/>
    <col min="9985" max="9985" width="77.6640625" style="2" customWidth="1"/>
    <col min="9986" max="9986" width="23.5546875" style="2" customWidth="1"/>
    <col min="9987" max="9987" width="37.88671875" style="2" customWidth="1"/>
    <col min="9988" max="9988" width="17.6640625" style="2" bestFit="1" customWidth="1"/>
    <col min="9989" max="9989" width="30.6640625" style="2" customWidth="1"/>
    <col min="9990" max="9990" width="17.109375" style="2" bestFit="1" customWidth="1"/>
    <col min="9991" max="9991" width="15.109375" style="2" bestFit="1" customWidth="1"/>
    <col min="9992" max="9992" width="17.21875" style="2" customWidth="1"/>
    <col min="9993" max="9993" width="17.33203125" style="2" customWidth="1"/>
    <col min="9994" max="9994" width="39" style="2" customWidth="1"/>
    <col min="9995" max="9995" width="44.21875" style="2" bestFit="1" customWidth="1"/>
    <col min="9996" max="10239" width="56.6640625" style="2"/>
    <col min="10240" max="10240" width="13" style="2" customWidth="1"/>
    <col min="10241" max="10241" width="77.6640625" style="2" customWidth="1"/>
    <col min="10242" max="10242" width="23.5546875" style="2" customWidth="1"/>
    <col min="10243" max="10243" width="37.88671875" style="2" customWidth="1"/>
    <col min="10244" max="10244" width="17.6640625" style="2" bestFit="1" customWidth="1"/>
    <col min="10245" max="10245" width="30.6640625" style="2" customWidth="1"/>
    <col min="10246" max="10246" width="17.109375" style="2" bestFit="1" customWidth="1"/>
    <col min="10247" max="10247" width="15.109375" style="2" bestFit="1" customWidth="1"/>
    <col min="10248" max="10248" width="17.21875" style="2" customWidth="1"/>
    <col min="10249" max="10249" width="17.33203125" style="2" customWidth="1"/>
    <col min="10250" max="10250" width="39" style="2" customWidth="1"/>
    <col min="10251" max="10251" width="44.21875" style="2" bestFit="1" customWidth="1"/>
    <col min="10252" max="10495" width="56.6640625" style="2"/>
    <col min="10496" max="10496" width="13" style="2" customWidth="1"/>
    <col min="10497" max="10497" width="77.6640625" style="2" customWidth="1"/>
    <col min="10498" max="10498" width="23.5546875" style="2" customWidth="1"/>
    <col min="10499" max="10499" width="37.88671875" style="2" customWidth="1"/>
    <col min="10500" max="10500" width="17.6640625" style="2" bestFit="1" customWidth="1"/>
    <col min="10501" max="10501" width="30.6640625" style="2" customWidth="1"/>
    <col min="10502" max="10502" width="17.109375" style="2" bestFit="1" customWidth="1"/>
    <col min="10503" max="10503" width="15.109375" style="2" bestFit="1" customWidth="1"/>
    <col min="10504" max="10504" width="17.21875" style="2" customWidth="1"/>
    <col min="10505" max="10505" width="17.33203125" style="2" customWidth="1"/>
    <col min="10506" max="10506" width="39" style="2" customWidth="1"/>
    <col min="10507" max="10507" width="44.21875" style="2" bestFit="1" customWidth="1"/>
    <col min="10508" max="10751" width="56.6640625" style="2"/>
    <col min="10752" max="10752" width="13" style="2" customWidth="1"/>
    <col min="10753" max="10753" width="77.6640625" style="2" customWidth="1"/>
    <col min="10754" max="10754" width="23.5546875" style="2" customWidth="1"/>
    <col min="10755" max="10755" width="37.88671875" style="2" customWidth="1"/>
    <col min="10756" max="10756" width="17.6640625" style="2" bestFit="1" customWidth="1"/>
    <col min="10757" max="10757" width="30.6640625" style="2" customWidth="1"/>
    <col min="10758" max="10758" width="17.109375" style="2" bestFit="1" customWidth="1"/>
    <col min="10759" max="10759" width="15.109375" style="2" bestFit="1" customWidth="1"/>
    <col min="10760" max="10760" width="17.21875" style="2" customWidth="1"/>
    <col min="10761" max="10761" width="17.33203125" style="2" customWidth="1"/>
    <col min="10762" max="10762" width="39" style="2" customWidth="1"/>
    <col min="10763" max="10763" width="44.21875" style="2" bestFit="1" customWidth="1"/>
    <col min="10764" max="11007" width="56.6640625" style="2"/>
    <col min="11008" max="11008" width="13" style="2" customWidth="1"/>
    <col min="11009" max="11009" width="77.6640625" style="2" customWidth="1"/>
    <col min="11010" max="11010" width="23.5546875" style="2" customWidth="1"/>
    <col min="11011" max="11011" width="37.88671875" style="2" customWidth="1"/>
    <col min="11012" max="11012" width="17.6640625" style="2" bestFit="1" customWidth="1"/>
    <col min="11013" max="11013" width="30.6640625" style="2" customWidth="1"/>
    <col min="11014" max="11014" width="17.109375" style="2" bestFit="1" customWidth="1"/>
    <col min="11015" max="11015" width="15.109375" style="2" bestFit="1" customWidth="1"/>
    <col min="11016" max="11016" width="17.21875" style="2" customWidth="1"/>
    <col min="11017" max="11017" width="17.33203125" style="2" customWidth="1"/>
    <col min="11018" max="11018" width="39" style="2" customWidth="1"/>
    <col min="11019" max="11019" width="44.21875" style="2" bestFit="1" customWidth="1"/>
    <col min="11020" max="11263" width="56.6640625" style="2"/>
    <col min="11264" max="11264" width="13" style="2" customWidth="1"/>
    <col min="11265" max="11265" width="77.6640625" style="2" customWidth="1"/>
    <col min="11266" max="11266" width="23.5546875" style="2" customWidth="1"/>
    <col min="11267" max="11267" width="37.88671875" style="2" customWidth="1"/>
    <col min="11268" max="11268" width="17.6640625" style="2" bestFit="1" customWidth="1"/>
    <col min="11269" max="11269" width="30.6640625" style="2" customWidth="1"/>
    <col min="11270" max="11270" width="17.109375" style="2" bestFit="1" customWidth="1"/>
    <col min="11271" max="11271" width="15.109375" style="2" bestFit="1" customWidth="1"/>
    <col min="11272" max="11272" width="17.21875" style="2" customWidth="1"/>
    <col min="11273" max="11273" width="17.33203125" style="2" customWidth="1"/>
    <col min="11274" max="11274" width="39" style="2" customWidth="1"/>
    <col min="11275" max="11275" width="44.21875" style="2" bestFit="1" customWidth="1"/>
    <col min="11276" max="11519" width="56.6640625" style="2"/>
    <col min="11520" max="11520" width="13" style="2" customWidth="1"/>
    <col min="11521" max="11521" width="77.6640625" style="2" customWidth="1"/>
    <col min="11522" max="11522" width="23.5546875" style="2" customWidth="1"/>
    <col min="11523" max="11523" width="37.88671875" style="2" customWidth="1"/>
    <col min="11524" max="11524" width="17.6640625" style="2" bestFit="1" customWidth="1"/>
    <col min="11525" max="11525" width="30.6640625" style="2" customWidth="1"/>
    <col min="11526" max="11526" width="17.109375" style="2" bestFit="1" customWidth="1"/>
    <col min="11527" max="11527" width="15.109375" style="2" bestFit="1" customWidth="1"/>
    <col min="11528" max="11528" width="17.21875" style="2" customWidth="1"/>
    <col min="11529" max="11529" width="17.33203125" style="2" customWidth="1"/>
    <col min="11530" max="11530" width="39" style="2" customWidth="1"/>
    <col min="11531" max="11531" width="44.21875" style="2" bestFit="1" customWidth="1"/>
    <col min="11532" max="11775" width="56.6640625" style="2"/>
    <col min="11776" max="11776" width="13" style="2" customWidth="1"/>
    <col min="11777" max="11777" width="77.6640625" style="2" customWidth="1"/>
    <col min="11778" max="11778" width="23.5546875" style="2" customWidth="1"/>
    <col min="11779" max="11779" width="37.88671875" style="2" customWidth="1"/>
    <col min="11780" max="11780" width="17.6640625" style="2" bestFit="1" customWidth="1"/>
    <col min="11781" max="11781" width="30.6640625" style="2" customWidth="1"/>
    <col min="11782" max="11782" width="17.109375" style="2" bestFit="1" customWidth="1"/>
    <col min="11783" max="11783" width="15.109375" style="2" bestFit="1" customWidth="1"/>
    <col min="11784" max="11784" width="17.21875" style="2" customWidth="1"/>
    <col min="11785" max="11785" width="17.33203125" style="2" customWidth="1"/>
    <col min="11786" max="11786" width="39" style="2" customWidth="1"/>
    <col min="11787" max="11787" width="44.21875" style="2" bestFit="1" customWidth="1"/>
    <col min="11788" max="12031" width="56.6640625" style="2"/>
    <col min="12032" max="12032" width="13" style="2" customWidth="1"/>
    <col min="12033" max="12033" width="77.6640625" style="2" customWidth="1"/>
    <col min="12034" max="12034" width="23.5546875" style="2" customWidth="1"/>
    <col min="12035" max="12035" width="37.88671875" style="2" customWidth="1"/>
    <col min="12036" max="12036" width="17.6640625" style="2" bestFit="1" customWidth="1"/>
    <col min="12037" max="12037" width="30.6640625" style="2" customWidth="1"/>
    <col min="12038" max="12038" width="17.109375" style="2" bestFit="1" customWidth="1"/>
    <col min="12039" max="12039" width="15.109375" style="2" bestFit="1" customWidth="1"/>
    <col min="12040" max="12040" width="17.21875" style="2" customWidth="1"/>
    <col min="12041" max="12041" width="17.33203125" style="2" customWidth="1"/>
    <col min="12042" max="12042" width="39" style="2" customWidth="1"/>
    <col min="12043" max="12043" width="44.21875" style="2" bestFit="1" customWidth="1"/>
    <col min="12044" max="12287" width="56.6640625" style="2"/>
    <col min="12288" max="12288" width="13" style="2" customWidth="1"/>
    <col min="12289" max="12289" width="77.6640625" style="2" customWidth="1"/>
    <col min="12290" max="12290" width="23.5546875" style="2" customWidth="1"/>
    <col min="12291" max="12291" width="37.88671875" style="2" customWidth="1"/>
    <col min="12292" max="12292" width="17.6640625" style="2" bestFit="1" customWidth="1"/>
    <col min="12293" max="12293" width="30.6640625" style="2" customWidth="1"/>
    <col min="12294" max="12294" width="17.109375" style="2" bestFit="1" customWidth="1"/>
    <col min="12295" max="12295" width="15.109375" style="2" bestFit="1" customWidth="1"/>
    <col min="12296" max="12296" width="17.21875" style="2" customWidth="1"/>
    <col min="12297" max="12297" width="17.33203125" style="2" customWidth="1"/>
    <col min="12298" max="12298" width="39" style="2" customWidth="1"/>
    <col min="12299" max="12299" width="44.21875" style="2" bestFit="1" customWidth="1"/>
    <col min="12300" max="12543" width="56.6640625" style="2"/>
    <col min="12544" max="12544" width="13" style="2" customWidth="1"/>
    <col min="12545" max="12545" width="77.6640625" style="2" customWidth="1"/>
    <col min="12546" max="12546" width="23.5546875" style="2" customWidth="1"/>
    <col min="12547" max="12547" width="37.88671875" style="2" customWidth="1"/>
    <col min="12548" max="12548" width="17.6640625" style="2" bestFit="1" customWidth="1"/>
    <col min="12549" max="12549" width="30.6640625" style="2" customWidth="1"/>
    <col min="12550" max="12550" width="17.109375" style="2" bestFit="1" customWidth="1"/>
    <col min="12551" max="12551" width="15.109375" style="2" bestFit="1" customWidth="1"/>
    <col min="12552" max="12552" width="17.21875" style="2" customWidth="1"/>
    <col min="12553" max="12553" width="17.33203125" style="2" customWidth="1"/>
    <col min="12554" max="12554" width="39" style="2" customWidth="1"/>
    <col min="12555" max="12555" width="44.21875" style="2" bestFit="1" customWidth="1"/>
    <col min="12556" max="12799" width="56.6640625" style="2"/>
    <col min="12800" max="12800" width="13" style="2" customWidth="1"/>
    <col min="12801" max="12801" width="77.6640625" style="2" customWidth="1"/>
    <col min="12802" max="12802" width="23.5546875" style="2" customWidth="1"/>
    <col min="12803" max="12803" width="37.88671875" style="2" customWidth="1"/>
    <col min="12804" max="12804" width="17.6640625" style="2" bestFit="1" customWidth="1"/>
    <col min="12805" max="12805" width="30.6640625" style="2" customWidth="1"/>
    <col min="12806" max="12806" width="17.109375" style="2" bestFit="1" customWidth="1"/>
    <col min="12807" max="12807" width="15.109375" style="2" bestFit="1" customWidth="1"/>
    <col min="12808" max="12808" width="17.21875" style="2" customWidth="1"/>
    <col min="12809" max="12809" width="17.33203125" style="2" customWidth="1"/>
    <col min="12810" max="12810" width="39" style="2" customWidth="1"/>
    <col min="12811" max="12811" width="44.21875" style="2" bestFit="1" customWidth="1"/>
    <col min="12812" max="13055" width="56.6640625" style="2"/>
    <col min="13056" max="13056" width="13" style="2" customWidth="1"/>
    <col min="13057" max="13057" width="77.6640625" style="2" customWidth="1"/>
    <col min="13058" max="13058" width="23.5546875" style="2" customWidth="1"/>
    <col min="13059" max="13059" width="37.88671875" style="2" customWidth="1"/>
    <col min="13060" max="13060" width="17.6640625" style="2" bestFit="1" customWidth="1"/>
    <col min="13061" max="13061" width="30.6640625" style="2" customWidth="1"/>
    <col min="13062" max="13062" width="17.109375" style="2" bestFit="1" customWidth="1"/>
    <col min="13063" max="13063" width="15.109375" style="2" bestFit="1" customWidth="1"/>
    <col min="13064" max="13064" width="17.21875" style="2" customWidth="1"/>
    <col min="13065" max="13065" width="17.33203125" style="2" customWidth="1"/>
    <col min="13066" max="13066" width="39" style="2" customWidth="1"/>
    <col min="13067" max="13067" width="44.21875" style="2" bestFit="1" customWidth="1"/>
    <col min="13068" max="13311" width="56.6640625" style="2"/>
    <col min="13312" max="13312" width="13" style="2" customWidth="1"/>
    <col min="13313" max="13313" width="77.6640625" style="2" customWidth="1"/>
    <col min="13314" max="13314" width="23.5546875" style="2" customWidth="1"/>
    <col min="13315" max="13315" width="37.88671875" style="2" customWidth="1"/>
    <col min="13316" max="13316" width="17.6640625" style="2" bestFit="1" customWidth="1"/>
    <col min="13317" max="13317" width="30.6640625" style="2" customWidth="1"/>
    <col min="13318" max="13318" width="17.109375" style="2" bestFit="1" customWidth="1"/>
    <col min="13319" max="13319" width="15.109375" style="2" bestFit="1" customWidth="1"/>
    <col min="13320" max="13320" width="17.21875" style="2" customWidth="1"/>
    <col min="13321" max="13321" width="17.33203125" style="2" customWidth="1"/>
    <col min="13322" max="13322" width="39" style="2" customWidth="1"/>
    <col min="13323" max="13323" width="44.21875" style="2" bestFit="1" customWidth="1"/>
    <col min="13324" max="13567" width="56.6640625" style="2"/>
    <col min="13568" max="13568" width="13" style="2" customWidth="1"/>
    <col min="13569" max="13569" width="77.6640625" style="2" customWidth="1"/>
    <col min="13570" max="13570" width="23.5546875" style="2" customWidth="1"/>
    <col min="13571" max="13571" width="37.88671875" style="2" customWidth="1"/>
    <col min="13572" max="13572" width="17.6640625" style="2" bestFit="1" customWidth="1"/>
    <col min="13573" max="13573" width="30.6640625" style="2" customWidth="1"/>
    <col min="13574" max="13574" width="17.109375" style="2" bestFit="1" customWidth="1"/>
    <col min="13575" max="13575" width="15.109375" style="2" bestFit="1" customWidth="1"/>
    <col min="13576" max="13576" width="17.21875" style="2" customWidth="1"/>
    <col min="13577" max="13577" width="17.33203125" style="2" customWidth="1"/>
    <col min="13578" max="13578" width="39" style="2" customWidth="1"/>
    <col min="13579" max="13579" width="44.21875" style="2" bestFit="1" customWidth="1"/>
    <col min="13580" max="13823" width="56.6640625" style="2"/>
    <col min="13824" max="13824" width="13" style="2" customWidth="1"/>
    <col min="13825" max="13825" width="77.6640625" style="2" customWidth="1"/>
    <col min="13826" max="13826" width="23.5546875" style="2" customWidth="1"/>
    <col min="13827" max="13827" width="37.88671875" style="2" customWidth="1"/>
    <col min="13828" max="13828" width="17.6640625" style="2" bestFit="1" customWidth="1"/>
    <col min="13829" max="13829" width="30.6640625" style="2" customWidth="1"/>
    <col min="13830" max="13830" width="17.109375" style="2" bestFit="1" customWidth="1"/>
    <col min="13831" max="13831" width="15.109375" style="2" bestFit="1" customWidth="1"/>
    <col min="13832" max="13832" width="17.21875" style="2" customWidth="1"/>
    <col min="13833" max="13833" width="17.33203125" style="2" customWidth="1"/>
    <col min="13834" max="13834" width="39" style="2" customWidth="1"/>
    <col min="13835" max="13835" width="44.21875" style="2" bestFit="1" customWidth="1"/>
    <col min="13836" max="14079" width="56.6640625" style="2"/>
    <col min="14080" max="14080" width="13" style="2" customWidth="1"/>
    <col min="14081" max="14081" width="77.6640625" style="2" customWidth="1"/>
    <col min="14082" max="14082" width="23.5546875" style="2" customWidth="1"/>
    <col min="14083" max="14083" width="37.88671875" style="2" customWidth="1"/>
    <col min="14084" max="14084" width="17.6640625" style="2" bestFit="1" customWidth="1"/>
    <col min="14085" max="14085" width="30.6640625" style="2" customWidth="1"/>
    <col min="14086" max="14086" width="17.109375" style="2" bestFit="1" customWidth="1"/>
    <col min="14087" max="14087" width="15.109375" style="2" bestFit="1" customWidth="1"/>
    <col min="14088" max="14088" width="17.21875" style="2" customWidth="1"/>
    <col min="14089" max="14089" width="17.33203125" style="2" customWidth="1"/>
    <col min="14090" max="14090" width="39" style="2" customWidth="1"/>
    <col min="14091" max="14091" width="44.21875" style="2" bestFit="1" customWidth="1"/>
    <col min="14092" max="14335" width="56.6640625" style="2"/>
    <col min="14336" max="14336" width="13" style="2" customWidth="1"/>
    <col min="14337" max="14337" width="77.6640625" style="2" customWidth="1"/>
    <col min="14338" max="14338" width="23.5546875" style="2" customWidth="1"/>
    <col min="14339" max="14339" width="37.88671875" style="2" customWidth="1"/>
    <col min="14340" max="14340" width="17.6640625" style="2" bestFit="1" customWidth="1"/>
    <col min="14341" max="14341" width="30.6640625" style="2" customWidth="1"/>
    <col min="14342" max="14342" width="17.109375" style="2" bestFit="1" customWidth="1"/>
    <col min="14343" max="14343" width="15.109375" style="2" bestFit="1" customWidth="1"/>
    <col min="14344" max="14344" width="17.21875" style="2" customWidth="1"/>
    <col min="14345" max="14345" width="17.33203125" style="2" customWidth="1"/>
    <col min="14346" max="14346" width="39" style="2" customWidth="1"/>
    <col min="14347" max="14347" width="44.21875" style="2" bestFit="1" customWidth="1"/>
    <col min="14348" max="14591" width="56.6640625" style="2"/>
    <col min="14592" max="14592" width="13" style="2" customWidth="1"/>
    <col min="14593" max="14593" width="77.6640625" style="2" customWidth="1"/>
    <col min="14594" max="14594" width="23.5546875" style="2" customWidth="1"/>
    <col min="14595" max="14595" width="37.88671875" style="2" customWidth="1"/>
    <col min="14596" max="14596" width="17.6640625" style="2" bestFit="1" customWidth="1"/>
    <col min="14597" max="14597" width="30.6640625" style="2" customWidth="1"/>
    <col min="14598" max="14598" width="17.109375" style="2" bestFit="1" customWidth="1"/>
    <col min="14599" max="14599" width="15.109375" style="2" bestFit="1" customWidth="1"/>
    <col min="14600" max="14600" width="17.21875" style="2" customWidth="1"/>
    <col min="14601" max="14601" width="17.33203125" style="2" customWidth="1"/>
    <col min="14602" max="14602" width="39" style="2" customWidth="1"/>
    <col min="14603" max="14603" width="44.21875" style="2" bestFit="1" customWidth="1"/>
    <col min="14604" max="14847" width="56.6640625" style="2"/>
    <col min="14848" max="14848" width="13" style="2" customWidth="1"/>
    <col min="14849" max="14849" width="77.6640625" style="2" customWidth="1"/>
    <col min="14850" max="14850" width="23.5546875" style="2" customWidth="1"/>
    <col min="14851" max="14851" width="37.88671875" style="2" customWidth="1"/>
    <col min="14852" max="14852" width="17.6640625" style="2" bestFit="1" customWidth="1"/>
    <col min="14853" max="14853" width="30.6640625" style="2" customWidth="1"/>
    <col min="14854" max="14854" width="17.109375" style="2" bestFit="1" customWidth="1"/>
    <col min="14855" max="14855" width="15.109375" style="2" bestFit="1" customWidth="1"/>
    <col min="14856" max="14856" width="17.21875" style="2" customWidth="1"/>
    <col min="14857" max="14857" width="17.33203125" style="2" customWidth="1"/>
    <col min="14858" max="14858" width="39" style="2" customWidth="1"/>
    <col min="14859" max="14859" width="44.21875" style="2" bestFit="1" customWidth="1"/>
    <col min="14860" max="15103" width="56.6640625" style="2"/>
    <col min="15104" max="15104" width="13" style="2" customWidth="1"/>
    <col min="15105" max="15105" width="77.6640625" style="2" customWidth="1"/>
    <col min="15106" max="15106" width="23.5546875" style="2" customWidth="1"/>
    <col min="15107" max="15107" width="37.88671875" style="2" customWidth="1"/>
    <col min="15108" max="15108" width="17.6640625" style="2" bestFit="1" customWidth="1"/>
    <col min="15109" max="15109" width="30.6640625" style="2" customWidth="1"/>
    <col min="15110" max="15110" width="17.109375" style="2" bestFit="1" customWidth="1"/>
    <col min="15111" max="15111" width="15.109375" style="2" bestFit="1" customWidth="1"/>
    <col min="15112" max="15112" width="17.21875" style="2" customWidth="1"/>
    <col min="15113" max="15113" width="17.33203125" style="2" customWidth="1"/>
    <col min="15114" max="15114" width="39" style="2" customWidth="1"/>
    <col min="15115" max="15115" width="44.21875" style="2" bestFit="1" customWidth="1"/>
    <col min="15116" max="15359" width="56.6640625" style="2"/>
    <col min="15360" max="15360" width="13" style="2" customWidth="1"/>
    <col min="15361" max="15361" width="77.6640625" style="2" customWidth="1"/>
    <col min="15362" max="15362" width="23.5546875" style="2" customWidth="1"/>
    <col min="15363" max="15363" width="37.88671875" style="2" customWidth="1"/>
    <col min="15364" max="15364" width="17.6640625" style="2" bestFit="1" customWidth="1"/>
    <col min="15365" max="15365" width="30.6640625" style="2" customWidth="1"/>
    <col min="15366" max="15366" width="17.109375" style="2" bestFit="1" customWidth="1"/>
    <col min="15367" max="15367" width="15.109375" style="2" bestFit="1" customWidth="1"/>
    <col min="15368" max="15368" width="17.21875" style="2" customWidth="1"/>
    <col min="15369" max="15369" width="17.33203125" style="2" customWidth="1"/>
    <col min="15370" max="15370" width="39" style="2" customWidth="1"/>
    <col min="15371" max="15371" width="44.21875" style="2" bestFit="1" customWidth="1"/>
    <col min="15372" max="15615" width="56.6640625" style="2"/>
    <col min="15616" max="15616" width="13" style="2" customWidth="1"/>
    <col min="15617" max="15617" width="77.6640625" style="2" customWidth="1"/>
    <col min="15618" max="15618" width="23.5546875" style="2" customWidth="1"/>
    <col min="15619" max="15619" width="37.88671875" style="2" customWidth="1"/>
    <col min="15620" max="15620" width="17.6640625" style="2" bestFit="1" customWidth="1"/>
    <col min="15621" max="15621" width="30.6640625" style="2" customWidth="1"/>
    <col min="15622" max="15622" width="17.109375" style="2" bestFit="1" customWidth="1"/>
    <col min="15623" max="15623" width="15.109375" style="2" bestFit="1" customWidth="1"/>
    <col min="15624" max="15624" width="17.21875" style="2" customWidth="1"/>
    <col min="15625" max="15625" width="17.33203125" style="2" customWidth="1"/>
    <col min="15626" max="15626" width="39" style="2" customWidth="1"/>
    <col min="15627" max="15627" width="44.21875" style="2" bestFit="1" customWidth="1"/>
    <col min="15628" max="15871" width="56.6640625" style="2"/>
    <col min="15872" max="15872" width="13" style="2" customWidth="1"/>
    <col min="15873" max="15873" width="77.6640625" style="2" customWidth="1"/>
    <col min="15874" max="15874" width="23.5546875" style="2" customWidth="1"/>
    <col min="15875" max="15875" width="37.88671875" style="2" customWidth="1"/>
    <col min="15876" max="15876" width="17.6640625" style="2" bestFit="1" customWidth="1"/>
    <col min="15877" max="15877" width="30.6640625" style="2" customWidth="1"/>
    <col min="15878" max="15878" width="17.109375" style="2" bestFit="1" customWidth="1"/>
    <col min="15879" max="15879" width="15.109375" style="2" bestFit="1" customWidth="1"/>
    <col min="15880" max="15880" width="17.21875" style="2" customWidth="1"/>
    <col min="15881" max="15881" width="17.33203125" style="2" customWidth="1"/>
    <col min="15882" max="15882" width="39" style="2" customWidth="1"/>
    <col min="15883" max="15883" width="44.21875" style="2" bestFit="1" customWidth="1"/>
    <col min="15884" max="16127" width="56.6640625" style="2"/>
    <col min="16128" max="16128" width="13" style="2" customWidth="1"/>
    <col min="16129" max="16129" width="77.6640625" style="2" customWidth="1"/>
    <col min="16130" max="16130" width="23.5546875" style="2" customWidth="1"/>
    <col min="16131" max="16131" width="37.88671875" style="2" customWidth="1"/>
    <col min="16132" max="16132" width="17.6640625" style="2" bestFit="1" customWidth="1"/>
    <col min="16133" max="16133" width="30.6640625" style="2" customWidth="1"/>
    <col min="16134" max="16134" width="17.109375" style="2" bestFit="1" customWidth="1"/>
    <col min="16135" max="16135" width="15.109375" style="2" bestFit="1" customWidth="1"/>
    <col min="16136" max="16136" width="17.21875" style="2" customWidth="1"/>
    <col min="16137" max="16137" width="17.33203125" style="2" customWidth="1"/>
    <col min="16138" max="16138" width="39" style="2" customWidth="1"/>
    <col min="16139" max="16139" width="44.21875" style="2" bestFit="1" customWidth="1"/>
    <col min="16140" max="16384" width="56.6640625" style="2"/>
  </cols>
  <sheetData>
    <row r="1" spans="1:238" ht="48" customHeight="1" thickBot="1" x14ac:dyDescent="0.25">
      <c r="A1" s="25"/>
      <c r="B1" s="1"/>
      <c r="C1" s="1"/>
      <c r="D1" s="1"/>
      <c r="E1" s="133"/>
      <c r="F1" s="13"/>
      <c r="G1" s="26"/>
      <c r="H1" s="26"/>
      <c r="I1" s="27"/>
      <c r="J1" s="28"/>
      <c r="K1" s="28"/>
    </row>
    <row r="2" spans="1:238" ht="57" customHeight="1" x14ac:dyDescent="0.2">
      <c r="A2" s="143" t="s">
        <v>720</v>
      </c>
      <c r="B2" s="144"/>
      <c r="C2" s="144"/>
      <c r="D2" s="144"/>
      <c r="E2" s="144"/>
      <c r="F2" s="144"/>
      <c r="G2" s="29"/>
      <c r="H2" s="29"/>
      <c r="I2" s="29"/>
      <c r="J2" s="29"/>
      <c r="K2" s="30" t="s">
        <v>2477</v>
      </c>
    </row>
    <row r="3" spans="1:238" s="12" customFormat="1" ht="25.2" customHeight="1" x14ac:dyDescent="0.2">
      <c r="A3" s="145" t="s">
        <v>700</v>
      </c>
      <c r="B3" s="140" t="s">
        <v>6</v>
      </c>
      <c r="C3" s="140" t="s">
        <v>701</v>
      </c>
      <c r="D3" s="140" t="s">
        <v>7</v>
      </c>
      <c r="E3" s="146" t="s">
        <v>14</v>
      </c>
      <c r="F3" s="140" t="s">
        <v>2</v>
      </c>
      <c r="G3" s="24" t="s">
        <v>20</v>
      </c>
      <c r="H3" s="24" t="s">
        <v>21</v>
      </c>
      <c r="I3" s="139" t="s">
        <v>0</v>
      </c>
      <c r="J3" s="140" t="s">
        <v>1</v>
      </c>
      <c r="K3" s="141" t="s">
        <v>178</v>
      </c>
    </row>
    <row r="4" spans="1:238" s="12" customFormat="1" ht="25.2" customHeight="1" x14ac:dyDescent="0.2">
      <c r="A4" s="145"/>
      <c r="B4" s="140"/>
      <c r="C4" s="140"/>
      <c r="D4" s="140"/>
      <c r="E4" s="146"/>
      <c r="F4" s="140"/>
      <c r="G4" s="24" t="s">
        <v>702</v>
      </c>
      <c r="H4" s="24" t="s">
        <v>703</v>
      </c>
      <c r="I4" s="139"/>
      <c r="J4" s="140"/>
      <c r="K4" s="142"/>
    </row>
    <row r="5" spans="1:238" s="12" customFormat="1" x14ac:dyDescent="0.2">
      <c r="A5" s="136" t="s">
        <v>3</v>
      </c>
      <c r="B5" s="137"/>
      <c r="C5" s="137"/>
      <c r="D5" s="137"/>
      <c r="E5" s="137"/>
      <c r="F5" s="137"/>
      <c r="G5" s="137"/>
      <c r="H5" s="137"/>
      <c r="I5" s="137"/>
      <c r="J5" s="137"/>
      <c r="K5" s="138"/>
    </row>
    <row r="6" spans="1:238" x14ac:dyDescent="0.2">
      <c r="A6" s="11">
        <f>ROW()-5</f>
        <v>1</v>
      </c>
      <c r="B6" s="32" t="s">
        <v>278</v>
      </c>
      <c r="C6" s="32" t="s">
        <v>22</v>
      </c>
      <c r="D6" s="32" t="s">
        <v>22</v>
      </c>
      <c r="E6" s="68" t="s">
        <v>1042</v>
      </c>
      <c r="F6" s="33" t="s">
        <v>1167</v>
      </c>
      <c r="G6" s="34">
        <v>1337</v>
      </c>
      <c r="H6" s="34">
        <v>2069</v>
      </c>
      <c r="I6" s="35" t="s">
        <v>15</v>
      </c>
      <c r="J6" s="35" t="s">
        <v>17</v>
      </c>
      <c r="K6" s="36"/>
    </row>
    <row r="7" spans="1:238" x14ac:dyDescent="0.2">
      <c r="A7" s="11">
        <f t="shared" ref="A7:A70" si="0">ROW()-5</f>
        <v>2</v>
      </c>
      <c r="B7" s="32" t="s">
        <v>1248</v>
      </c>
      <c r="C7" s="32" t="s">
        <v>22</v>
      </c>
      <c r="D7" s="32" t="s">
        <v>22</v>
      </c>
      <c r="E7" s="69" t="s">
        <v>1249</v>
      </c>
      <c r="F7" s="33" t="s">
        <v>1216</v>
      </c>
      <c r="G7" s="34">
        <v>1317</v>
      </c>
      <c r="H7" s="34">
        <v>2306</v>
      </c>
      <c r="I7" s="37" t="s">
        <v>18</v>
      </c>
      <c r="J7" s="35" t="s">
        <v>17</v>
      </c>
      <c r="K7" s="36"/>
    </row>
    <row r="8" spans="1:238" x14ac:dyDescent="0.2">
      <c r="A8" s="11">
        <f t="shared" si="0"/>
        <v>3</v>
      </c>
      <c r="B8" s="38" t="s">
        <v>1279</v>
      </c>
      <c r="C8" s="32" t="s">
        <v>22</v>
      </c>
      <c r="D8" s="32" t="s">
        <v>22</v>
      </c>
      <c r="E8" s="69" t="s">
        <v>1046</v>
      </c>
      <c r="F8" s="40" t="s">
        <v>959</v>
      </c>
      <c r="G8" s="39">
        <v>1050</v>
      </c>
      <c r="H8" s="39">
        <v>2305</v>
      </c>
      <c r="I8" s="41" t="s">
        <v>19</v>
      </c>
      <c r="J8" s="43" t="s">
        <v>17</v>
      </c>
      <c r="K8" s="42"/>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row>
    <row r="9" spans="1:238" x14ac:dyDescent="0.2">
      <c r="A9" s="11">
        <f t="shared" si="0"/>
        <v>4</v>
      </c>
      <c r="B9" s="32" t="s">
        <v>279</v>
      </c>
      <c r="C9" s="32" t="s">
        <v>22</v>
      </c>
      <c r="D9" s="32" t="s">
        <v>22</v>
      </c>
      <c r="E9" s="69" t="s">
        <v>1283</v>
      </c>
      <c r="F9" s="40" t="s">
        <v>1047</v>
      </c>
      <c r="G9" s="39">
        <v>15854</v>
      </c>
      <c r="H9" s="39">
        <v>25652</v>
      </c>
      <c r="I9" s="41" t="s">
        <v>18</v>
      </c>
      <c r="J9" s="43" t="s">
        <v>904</v>
      </c>
      <c r="K9" s="42"/>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row>
    <row r="10" spans="1:238" x14ac:dyDescent="0.2">
      <c r="A10" s="11">
        <f t="shared" si="0"/>
        <v>5</v>
      </c>
      <c r="B10" s="32" t="s">
        <v>1305</v>
      </c>
      <c r="C10" s="32" t="s">
        <v>22</v>
      </c>
      <c r="D10" s="32" t="s">
        <v>22</v>
      </c>
      <c r="E10" s="69" t="s">
        <v>1306</v>
      </c>
      <c r="F10" s="40" t="s">
        <v>1307</v>
      </c>
      <c r="G10" s="34">
        <v>1241</v>
      </c>
      <c r="H10" s="34">
        <v>1982</v>
      </c>
      <c r="I10" s="41" t="s">
        <v>18</v>
      </c>
      <c r="J10" s="35" t="s">
        <v>17</v>
      </c>
      <c r="K10" s="36"/>
    </row>
    <row r="11" spans="1:238" x14ac:dyDescent="0.2">
      <c r="A11" s="11">
        <f t="shared" si="0"/>
        <v>6</v>
      </c>
      <c r="B11" s="32" t="s">
        <v>1399</v>
      </c>
      <c r="C11" s="38" t="s">
        <v>22</v>
      </c>
      <c r="D11" s="32" t="s">
        <v>22</v>
      </c>
      <c r="E11" s="69" t="s">
        <v>1400</v>
      </c>
      <c r="F11" s="33" t="s">
        <v>1216</v>
      </c>
      <c r="G11" s="34">
        <v>5651</v>
      </c>
      <c r="H11" s="34">
        <v>9148</v>
      </c>
      <c r="I11" s="35" t="s">
        <v>18</v>
      </c>
      <c r="J11" s="35" t="s">
        <v>17</v>
      </c>
      <c r="K11" s="36"/>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row>
    <row r="12" spans="1:238" x14ac:dyDescent="0.2">
      <c r="A12" s="11">
        <f t="shared" si="0"/>
        <v>7</v>
      </c>
      <c r="B12" s="32" t="s">
        <v>1415</v>
      </c>
      <c r="C12" s="32" t="s">
        <v>22</v>
      </c>
      <c r="D12" s="32" t="s">
        <v>22</v>
      </c>
      <c r="E12" s="69" t="s">
        <v>1413</v>
      </c>
      <c r="F12" s="33" t="s">
        <v>1369</v>
      </c>
      <c r="G12" s="34">
        <v>1420</v>
      </c>
      <c r="H12" s="34">
        <v>2824</v>
      </c>
      <c r="I12" s="35" t="s">
        <v>18</v>
      </c>
      <c r="J12" s="35" t="s">
        <v>17</v>
      </c>
      <c r="K12" s="36"/>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row>
    <row r="13" spans="1:238" x14ac:dyDescent="0.2">
      <c r="A13" s="11">
        <f t="shared" si="0"/>
        <v>8</v>
      </c>
      <c r="B13" s="32" t="s">
        <v>1485</v>
      </c>
      <c r="C13" s="32" t="s">
        <v>22</v>
      </c>
      <c r="D13" s="32" t="s">
        <v>22</v>
      </c>
      <c r="E13" s="69" t="s">
        <v>1484</v>
      </c>
      <c r="F13" s="33" t="s">
        <v>64</v>
      </c>
      <c r="G13" s="34">
        <v>4125</v>
      </c>
      <c r="H13" s="34">
        <v>6709</v>
      </c>
      <c r="I13" s="37" t="s">
        <v>15</v>
      </c>
      <c r="J13" s="35" t="s">
        <v>17</v>
      </c>
      <c r="K13" s="36"/>
    </row>
    <row r="14" spans="1:238" s="4" customFormat="1" x14ac:dyDescent="0.2">
      <c r="A14" s="11">
        <f t="shared" si="0"/>
        <v>9</v>
      </c>
      <c r="B14" s="32" t="s">
        <v>280</v>
      </c>
      <c r="C14" s="32" t="s">
        <v>22</v>
      </c>
      <c r="D14" s="32" t="s">
        <v>22</v>
      </c>
      <c r="E14" s="69" t="s">
        <v>1060</v>
      </c>
      <c r="F14" s="33" t="s">
        <v>95</v>
      </c>
      <c r="G14" s="34">
        <v>2809</v>
      </c>
      <c r="H14" s="34">
        <v>5546</v>
      </c>
      <c r="I14" s="37" t="s">
        <v>15</v>
      </c>
      <c r="J14" s="35" t="s">
        <v>17</v>
      </c>
      <c r="K14" s="36"/>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4" customFormat="1" x14ac:dyDescent="0.2">
      <c r="A15" s="11">
        <f t="shared" si="0"/>
        <v>10</v>
      </c>
      <c r="B15" s="106" t="s">
        <v>2457</v>
      </c>
      <c r="C15" s="32" t="s">
        <v>22</v>
      </c>
      <c r="D15" s="32" t="s">
        <v>22</v>
      </c>
      <c r="E15" s="69" t="s">
        <v>1060</v>
      </c>
      <c r="F15" s="33" t="s">
        <v>1481</v>
      </c>
      <c r="G15" s="34">
        <v>1360</v>
      </c>
      <c r="H15" s="34">
        <v>2663</v>
      </c>
      <c r="I15" s="37" t="s">
        <v>15</v>
      </c>
      <c r="J15" s="35" t="s">
        <v>17</v>
      </c>
      <c r="K15" s="36"/>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row>
    <row r="16" spans="1:238" s="4" customFormat="1" x14ac:dyDescent="0.2">
      <c r="A16" s="11">
        <f t="shared" si="0"/>
        <v>11</v>
      </c>
      <c r="B16" s="32" t="s">
        <v>281</v>
      </c>
      <c r="C16" s="32" t="s">
        <v>22</v>
      </c>
      <c r="D16" s="32" t="s">
        <v>22</v>
      </c>
      <c r="E16" s="69" t="s">
        <v>1547</v>
      </c>
      <c r="F16" s="33" t="s">
        <v>1551</v>
      </c>
      <c r="G16" s="34">
        <v>1751</v>
      </c>
      <c r="H16" s="34">
        <v>2387</v>
      </c>
      <c r="I16" s="37" t="s">
        <v>18</v>
      </c>
      <c r="J16" s="35" t="s">
        <v>17</v>
      </c>
      <c r="K16" s="36"/>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row>
    <row r="17" spans="1:238" s="4" customFormat="1" x14ac:dyDescent="0.2">
      <c r="A17" s="11">
        <f t="shared" si="0"/>
        <v>12</v>
      </c>
      <c r="B17" s="32" t="s">
        <v>1578</v>
      </c>
      <c r="C17" s="32" t="s">
        <v>22</v>
      </c>
      <c r="D17" s="32" t="s">
        <v>22</v>
      </c>
      <c r="E17" s="68" t="s">
        <v>1577</v>
      </c>
      <c r="F17" s="33" t="s">
        <v>1216</v>
      </c>
      <c r="G17" s="34">
        <v>9198</v>
      </c>
      <c r="H17" s="34">
        <v>16334</v>
      </c>
      <c r="I17" s="37" t="s">
        <v>15</v>
      </c>
      <c r="J17" s="35" t="s">
        <v>17</v>
      </c>
      <c r="K17" s="36"/>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row>
    <row r="18" spans="1:238" s="4" customFormat="1" x14ac:dyDescent="0.2">
      <c r="A18" s="11">
        <f t="shared" si="0"/>
        <v>13</v>
      </c>
      <c r="B18" s="32" t="s">
        <v>1579</v>
      </c>
      <c r="C18" s="32" t="s">
        <v>22</v>
      </c>
      <c r="D18" s="32" t="s">
        <v>22</v>
      </c>
      <c r="E18" s="68" t="s">
        <v>1577</v>
      </c>
      <c r="F18" s="33" t="s">
        <v>1156</v>
      </c>
      <c r="G18" s="34">
        <v>1344</v>
      </c>
      <c r="H18" s="34">
        <v>2988</v>
      </c>
      <c r="I18" s="37" t="s">
        <v>15</v>
      </c>
      <c r="J18" s="35" t="s">
        <v>17</v>
      </c>
      <c r="K18" s="36"/>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row>
    <row r="19" spans="1:238" s="4" customFormat="1" x14ac:dyDescent="0.2">
      <c r="A19" s="11">
        <f t="shared" si="0"/>
        <v>14</v>
      </c>
      <c r="B19" s="32" t="s">
        <v>1591</v>
      </c>
      <c r="C19" s="32" t="s">
        <v>22</v>
      </c>
      <c r="D19" s="32" t="s">
        <v>22</v>
      </c>
      <c r="E19" s="68" t="s">
        <v>1587</v>
      </c>
      <c r="F19" s="33" t="s">
        <v>26</v>
      </c>
      <c r="G19" s="34">
        <v>1032</v>
      </c>
      <c r="H19" s="34">
        <v>1134</v>
      </c>
      <c r="I19" s="37" t="s">
        <v>18</v>
      </c>
      <c r="J19" s="35" t="s">
        <v>17</v>
      </c>
      <c r="K19" s="36"/>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row>
    <row r="20" spans="1:238" s="4" customFormat="1" x14ac:dyDescent="0.2">
      <c r="A20" s="11">
        <f t="shared" si="0"/>
        <v>15</v>
      </c>
      <c r="B20" s="38" t="s">
        <v>1644</v>
      </c>
      <c r="C20" s="32" t="s">
        <v>22</v>
      </c>
      <c r="D20" s="32" t="s">
        <v>22</v>
      </c>
      <c r="E20" s="68" t="s">
        <v>1639</v>
      </c>
      <c r="F20" s="33" t="s">
        <v>64</v>
      </c>
      <c r="G20" s="34">
        <v>647</v>
      </c>
      <c r="H20" s="34">
        <v>1014</v>
      </c>
      <c r="I20" s="37" t="s">
        <v>18</v>
      </c>
      <c r="J20" s="35" t="s">
        <v>17</v>
      </c>
      <c r="K20" s="36"/>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row>
    <row r="21" spans="1:238" s="4" customFormat="1" x14ac:dyDescent="0.2">
      <c r="A21" s="11">
        <f t="shared" si="0"/>
        <v>16</v>
      </c>
      <c r="B21" s="38" t="s">
        <v>1682</v>
      </c>
      <c r="C21" s="38" t="s">
        <v>22</v>
      </c>
      <c r="D21" s="32" t="s">
        <v>22</v>
      </c>
      <c r="E21" s="68" t="s">
        <v>1681</v>
      </c>
      <c r="F21" s="33" t="s">
        <v>1683</v>
      </c>
      <c r="G21" s="34">
        <v>839</v>
      </c>
      <c r="H21" s="34">
        <v>1432</v>
      </c>
      <c r="I21" s="37" t="s">
        <v>18</v>
      </c>
      <c r="J21" s="35" t="s">
        <v>17</v>
      </c>
      <c r="K21" s="36" t="s">
        <v>179</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row>
    <row r="22" spans="1:238" s="4" customFormat="1" x14ac:dyDescent="0.2">
      <c r="A22" s="11">
        <f t="shared" si="0"/>
        <v>17</v>
      </c>
      <c r="B22" s="84" t="s">
        <v>1711</v>
      </c>
      <c r="C22" s="32" t="s">
        <v>22</v>
      </c>
      <c r="D22" s="32" t="s">
        <v>22</v>
      </c>
      <c r="E22" s="68" t="s">
        <v>1709</v>
      </c>
      <c r="F22" s="33" t="s">
        <v>1034</v>
      </c>
      <c r="G22" s="34">
        <v>1300</v>
      </c>
      <c r="H22" s="34">
        <v>2240</v>
      </c>
      <c r="I22" s="37" t="s">
        <v>19</v>
      </c>
      <c r="J22" s="35" t="s">
        <v>17</v>
      </c>
      <c r="K22" s="36"/>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3"/>
      <c r="HQ22" s="13"/>
      <c r="HR22" s="13"/>
      <c r="HS22" s="13"/>
      <c r="HT22" s="13"/>
      <c r="HU22" s="13"/>
      <c r="HV22" s="13"/>
      <c r="HW22" s="13"/>
      <c r="HX22" s="13"/>
      <c r="HY22" s="13"/>
      <c r="HZ22" s="13"/>
      <c r="IA22" s="13"/>
      <c r="IB22" s="13"/>
      <c r="IC22" s="13"/>
      <c r="ID22" s="13"/>
    </row>
    <row r="23" spans="1:238" s="4" customFormat="1" x14ac:dyDescent="0.2">
      <c r="A23" s="11">
        <f t="shared" si="0"/>
        <v>18</v>
      </c>
      <c r="B23" s="38" t="s">
        <v>1732</v>
      </c>
      <c r="C23" s="32" t="s">
        <v>22</v>
      </c>
      <c r="D23" s="32" t="s">
        <v>22</v>
      </c>
      <c r="E23" s="69" t="s">
        <v>1731</v>
      </c>
      <c r="F23" s="82" t="s">
        <v>56</v>
      </c>
      <c r="G23" s="83">
        <v>882</v>
      </c>
      <c r="H23" s="34">
        <v>1769</v>
      </c>
      <c r="I23" s="37" t="s">
        <v>18</v>
      </c>
      <c r="J23" s="35" t="s">
        <v>17</v>
      </c>
      <c r="K23" s="45"/>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3"/>
      <c r="HQ23" s="13"/>
      <c r="HR23" s="13"/>
      <c r="HS23" s="13"/>
      <c r="HT23" s="13"/>
      <c r="HU23" s="13"/>
      <c r="HV23" s="13"/>
      <c r="HW23" s="13"/>
      <c r="HX23" s="13"/>
      <c r="HY23" s="13"/>
      <c r="HZ23" s="13"/>
      <c r="IA23" s="13"/>
      <c r="IB23" s="13"/>
      <c r="IC23" s="13"/>
      <c r="ID23" s="13"/>
    </row>
    <row r="24" spans="1:238" s="4" customFormat="1" x14ac:dyDescent="0.2">
      <c r="A24" s="11">
        <f t="shared" si="0"/>
        <v>19</v>
      </c>
      <c r="B24" s="32" t="s">
        <v>1793</v>
      </c>
      <c r="C24" s="32" t="s">
        <v>22</v>
      </c>
      <c r="D24" s="32" t="s">
        <v>22</v>
      </c>
      <c r="E24" s="69" t="s">
        <v>1791</v>
      </c>
      <c r="F24" s="33" t="s">
        <v>1145</v>
      </c>
      <c r="G24" s="34">
        <v>4320</v>
      </c>
      <c r="H24" s="34">
        <v>9204</v>
      </c>
      <c r="I24" s="37" t="s">
        <v>18</v>
      </c>
      <c r="J24" s="35" t="s">
        <v>17</v>
      </c>
      <c r="K24" s="36"/>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row>
    <row r="25" spans="1:238" s="4" customFormat="1" x14ac:dyDescent="0.2">
      <c r="A25" s="11">
        <f t="shared" si="0"/>
        <v>20</v>
      </c>
      <c r="B25" s="32" t="s">
        <v>1794</v>
      </c>
      <c r="C25" s="32" t="s">
        <v>22</v>
      </c>
      <c r="D25" s="32" t="s">
        <v>22</v>
      </c>
      <c r="E25" s="69" t="s">
        <v>1791</v>
      </c>
      <c r="F25" s="33" t="s">
        <v>1145</v>
      </c>
      <c r="G25" s="34">
        <v>192</v>
      </c>
      <c r="H25" s="34">
        <v>451</v>
      </c>
      <c r="I25" s="37" t="s">
        <v>18</v>
      </c>
      <c r="J25" s="35" t="s">
        <v>17</v>
      </c>
      <c r="K25" s="36"/>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row>
    <row r="26" spans="1:238" s="4" customFormat="1" x14ac:dyDescent="0.2">
      <c r="A26" s="11">
        <f t="shared" si="0"/>
        <v>21</v>
      </c>
      <c r="B26" s="32" t="s">
        <v>1795</v>
      </c>
      <c r="C26" s="32" t="s">
        <v>22</v>
      </c>
      <c r="D26" s="32" t="s">
        <v>22</v>
      </c>
      <c r="E26" s="69" t="s">
        <v>1791</v>
      </c>
      <c r="F26" s="33" t="s">
        <v>1145</v>
      </c>
      <c r="G26" s="34">
        <v>131</v>
      </c>
      <c r="H26" s="34">
        <v>267</v>
      </c>
      <c r="I26" s="37" t="s">
        <v>18</v>
      </c>
      <c r="J26" s="35" t="s">
        <v>17</v>
      </c>
      <c r="K26" s="36"/>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38" s="4" customFormat="1" x14ac:dyDescent="0.2">
      <c r="A27" s="11">
        <f t="shared" si="0"/>
        <v>22</v>
      </c>
      <c r="B27" s="32" t="s">
        <v>1796</v>
      </c>
      <c r="C27" s="32" t="s">
        <v>22</v>
      </c>
      <c r="D27" s="32" t="s">
        <v>22</v>
      </c>
      <c r="E27" s="69" t="s">
        <v>1791</v>
      </c>
      <c r="F27" s="33" t="s">
        <v>1504</v>
      </c>
      <c r="G27" s="34">
        <v>2260</v>
      </c>
      <c r="H27" s="34">
        <v>3695</v>
      </c>
      <c r="I27" s="37" t="s">
        <v>18</v>
      </c>
      <c r="J27" s="35" t="s">
        <v>17</v>
      </c>
      <c r="K27" s="36"/>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row>
    <row r="28" spans="1:238" s="4" customFormat="1" x14ac:dyDescent="0.2">
      <c r="A28" s="11">
        <f t="shared" si="0"/>
        <v>23</v>
      </c>
      <c r="B28" s="32" t="s">
        <v>1815</v>
      </c>
      <c r="C28" s="32" t="s">
        <v>22</v>
      </c>
      <c r="D28" s="32" t="s">
        <v>22</v>
      </c>
      <c r="E28" s="69" t="s">
        <v>1814</v>
      </c>
      <c r="F28" s="33" t="s">
        <v>1481</v>
      </c>
      <c r="G28" s="34">
        <v>1273</v>
      </c>
      <c r="H28" s="34">
        <v>2557</v>
      </c>
      <c r="I28" s="37" t="s">
        <v>15</v>
      </c>
      <c r="J28" s="35" t="s">
        <v>17</v>
      </c>
      <c r="K28" s="36"/>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row>
    <row r="29" spans="1:238" s="4" customFormat="1" x14ac:dyDescent="0.2">
      <c r="A29" s="11">
        <f t="shared" si="0"/>
        <v>24</v>
      </c>
      <c r="B29" s="32" t="s">
        <v>1820</v>
      </c>
      <c r="C29" s="32" t="s">
        <v>22</v>
      </c>
      <c r="D29" s="32" t="s">
        <v>22</v>
      </c>
      <c r="E29" s="69" t="s">
        <v>1814</v>
      </c>
      <c r="F29" s="33" t="s">
        <v>1821</v>
      </c>
      <c r="G29" s="34">
        <v>2856</v>
      </c>
      <c r="H29" s="34">
        <v>6880</v>
      </c>
      <c r="I29" s="37" t="s">
        <v>15</v>
      </c>
      <c r="J29" s="35" t="s">
        <v>17</v>
      </c>
      <c r="K29" s="45" t="s">
        <v>180</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row>
    <row r="30" spans="1:238" x14ac:dyDescent="0.2">
      <c r="A30" s="11">
        <f t="shared" si="0"/>
        <v>25</v>
      </c>
      <c r="B30" s="32" t="s">
        <v>1796</v>
      </c>
      <c r="C30" s="32" t="s">
        <v>22</v>
      </c>
      <c r="D30" s="32" t="s">
        <v>22</v>
      </c>
      <c r="E30" s="69" t="s">
        <v>1828</v>
      </c>
      <c r="F30" s="33" t="s">
        <v>1504</v>
      </c>
      <c r="G30" s="34">
        <v>654</v>
      </c>
      <c r="H30" s="34">
        <v>753</v>
      </c>
      <c r="I30" s="37" t="s">
        <v>18</v>
      </c>
      <c r="J30" s="35" t="s">
        <v>17</v>
      </c>
      <c r="K30" s="36"/>
    </row>
    <row r="31" spans="1:238" x14ac:dyDescent="0.2">
      <c r="A31" s="11">
        <f t="shared" si="0"/>
        <v>26</v>
      </c>
      <c r="B31" s="32" t="s">
        <v>1843</v>
      </c>
      <c r="C31" s="32" t="s">
        <v>22</v>
      </c>
      <c r="D31" s="32" t="s">
        <v>22</v>
      </c>
      <c r="E31" s="69" t="s">
        <v>711</v>
      </c>
      <c r="F31" s="33" t="s">
        <v>94</v>
      </c>
      <c r="G31" s="34">
        <v>5615</v>
      </c>
      <c r="H31" s="34">
        <v>12029</v>
      </c>
      <c r="I31" s="37" t="s">
        <v>15</v>
      </c>
      <c r="J31" s="35" t="s">
        <v>17</v>
      </c>
      <c r="K31" s="36"/>
    </row>
    <row r="32" spans="1:238" x14ac:dyDescent="0.2">
      <c r="A32" s="11">
        <f t="shared" si="0"/>
        <v>27</v>
      </c>
      <c r="B32" s="32" t="s">
        <v>1858</v>
      </c>
      <c r="C32" s="32" t="s">
        <v>22</v>
      </c>
      <c r="D32" s="32" t="s">
        <v>22</v>
      </c>
      <c r="E32" s="69" t="s">
        <v>1856</v>
      </c>
      <c r="F32" s="33" t="s">
        <v>1504</v>
      </c>
      <c r="G32" s="34">
        <v>1221</v>
      </c>
      <c r="H32" s="34">
        <v>1456</v>
      </c>
      <c r="I32" s="37" t="s">
        <v>15</v>
      </c>
      <c r="J32" s="35" t="s">
        <v>17</v>
      </c>
      <c r="K32" s="36"/>
    </row>
    <row r="33" spans="1:238" x14ac:dyDescent="0.2">
      <c r="A33" s="11">
        <f t="shared" si="0"/>
        <v>28</v>
      </c>
      <c r="B33" s="32" t="s">
        <v>1074</v>
      </c>
      <c r="C33" s="32" t="s">
        <v>22</v>
      </c>
      <c r="D33" s="32" t="s">
        <v>22</v>
      </c>
      <c r="E33" s="69" t="s">
        <v>1856</v>
      </c>
      <c r="F33" s="33" t="s">
        <v>94</v>
      </c>
      <c r="G33" s="34">
        <v>508</v>
      </c>
      <c r="H33" s="34">
        <v>2480</v>
      </c>
      <c r="I33" s="37" t="s">
        <v>15</v>
      </c>
      <c r="J33" s="35" t="s">
        <v>90</v>
      </c>
      <c r="K33" s="36"/>
    </row>
    <row r="34" spans="1:238" x14ac:dyDescent="0.2">
      <c r="A34" s="11">
        <f t="shared" si="0"/>
        <v>29</v>
      </c>
      <c r="B34" s="32" t="s">
        <v>1859</v>
      </c>
      <c r="C34" s="32" t="s">
        <v>22</v>
      </c>
      <c r="D34" s="32" t="s">
        <v>22</v>
      </c>
      <c r="E34" s="69" t="s">
        <v>1856</v>
      </c>
      <c r="F34" s="33" t="s">
        <v>166</v>
      </c>
      <c r="G34" s="34">
        <v>1360</v>
      </c>
      <c r="H34" s="34">
        <v>2546</v>
      </c>
      <c r="I34" s="37" t="s">
        <v>15</v>
      </c>
      <c r="J34" s="35" t="s">
        <v>17</v>
      </c>
      <c r="K34" s="36"/>
    </row>
    <row r="35" spans="1:238" x14ac:dyDescent="0.2">
      <c r="A35" s="11">
        <f t="shared" si="0"/>
        <v>30</v>
      </c>
      <c r="B35" s="32" t="s">
        <v>282</v>
      </c>
      <c r="C35" s="32" t="s">
        <v>22</v>
      </c>
      <c r="D35" s="32" t="s">
        <v>22</v>
      </c>
      <c r="E35" s="69" t="s">
        <v>1873</v>
      </c>
      <c r="F35" s="33" t="s">
        <v>49</v>
      </c>
      <c r="G35" s="34">
        <v>4319</v>
      </c>
      <c r="H35" s="34">
        <v>7224</v>
      </c>
      <c r="I35" s="37" t="s">
        <v>18</v>
      </c>
      <c r="J35" s="35" t="s">
        <v>17</v>
      </c>
      <c r="K35" s="36"/>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row>
    <row r="36" spans="1:238" x14ac:dyDescent="0.2">
      <c r="A36" s="11">
        <f t="shared" si="0"/>
        <v>31</v>
      </c>
      <c r="B36" s="32" t="s">
        <v>1874</v>
      </c>
      <c r="C36" s="32" t="s">
        <v>22</v>
      </c>
      <c r="D36" s="32" t="s">
        <v>22</v>
      </c>
      <c r="E36" s="69" t="s">
        <v>1873</v>
      </c>
      <c r="F36" s="33" t="s">
        <v>971</v>
      </c>
      <c r="G36" s="34">
        <v>1822</v>
      </c>
      <c r="H36" s="34">
        <v>3508</v>
      </c>
      <c r="I36" s="37" t="s">
        <v>19</v>
      </c>
      <c r="J36" s="35" t="s">
        <v>17</v>
      </c>
      <c r="K36" s="36"/>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row>
    <row r="37" spans="1:238" x14ac:dyDescent="0.2">
      <c r="A37" s="11">
        <f t="shared" si="0"/>
        <v>32</v>
      </c>
      <c r="B37" s="38" t="s">
        <v>1885</v>
      </c>
      <c r="C37" s="32" t="s">
        <v>22</v>
      </c>
      <c r="D37" s="32" t="s">
        <v>22</v>
      </c>
      <c r="E37" s="69" t="s">
        <v>1884</v>
      </c>
      <c r="F37" s="40" t="s">
        <v>1886</v>
      </c>
      <c r="G37" s="39">
        <v>2255</v>
      </c>
      <c r="H37" s="39">
        <v>5127</v>
      </c>
      <c r="I37" s="37" t="s">
        <v>18</v>
      </c>
      <c r="J37" s="43" t="s">
        <v>17</v>
      </c>
      <c r="K37" s="42"/>
    </row>
    <row r="38" spans="1:238" x14ac:dyDescent="0.2">
      <c r="A38" s="11">
        <f t="shared" si="0"/>
        <v>33</v>
      </c>
      <c r="B38" s="38" t="s">
        <v>283</v>
      </c>
      <c r="C38" s="32" t="s">
        <v>22</v>
      </c>
      <c r="D38" s="32" t="s">
        <v>22</v>
      </c>
      <c r="E38" s="69" t="s">
        <v>1884</v>
      </c>
      <c r="F38" s="40" t="s">
        <v>23</v>
      </c>
      <c r="G38" s="39">
        <v>545</v>
      </c>
      <c r="H38" s="39">
        <v>865</v>
      </c>
      <c r="I38" s="41" t="s">
        <v>15</v>
      </c>
      <c r="J38" s="43" t="s">
        <v>17</v>
      </c>
      <c r="K38" s="42"/>
    </row>
    <row r="39" spans="1:238" x14ac:dyDescent="0.2">
      <c r="A39" s="11">
        <f t="shared" si="0"/>
        <v>34</v>
      </c>
      <c r="B39" s="38" t="s">
        <v>284</v>
      </c>
      <c r="C39" s="32" t="s">
        <v>22</v>
      </c>
      <c r="D39" s="32" t="s">
        <v>22</v>
      </c>
      <c r="E39" s="69" t="s">
        <v>1884</v>
      </c>
      <c r="F39" s="40" t="s">
        <v>1025</v>
      </c>
      <c r="G39" s="39">
        <v>4183</v>
      </c>
      <c r="H39" s="39">
        <v>8807</v>
      </c>
      <c r="I39" s="41" t="s">
        <v>18</v>
      </c>
      <c r="J39" s="43" t="s">
        <v>17</v>
      </c>
      <c r="K39" s="36" t="s">
        <v>179</v>
      </c>
    </row>
    <row r="40" spans="1:238" x14ac:dyDescent="0.2">
      <c r="A40" s="11">
        <f t="shared" si="0"/>
        <v>35</v>
      </c>
      <c r="B40" s="38" t="s">
        <v>285</v>
      </c>
      <c r="C40" s="32" t="s">
        <v>22</v>
      </c>
      <c r="D40" s="32" t="s">
        <v>22</v>
      </c>
      <c r="E40" s="69" t="s">
        <v>1893</v>
      </c>
      <c r="F40" s="40" t="s">
        <v>1894</v>
      </c>
      <c r="G40" s="39">
        <v>1433</v>
      </c>
      <c r="H40" s="39">
        <v>3605</v>
      </c>
      <c r="I40" s="41" t="s">
        <v>18</v>
      </c>
      <c r="J40" s="43" t="s">
        <v>17</v>
      </c>
      <c r="K40" s="42"/>
    </row>
    <row r="41" spans="1:238" x14ac:dyDescent="0.2">
      <c r="A41" s="11">
        <f t="shared" si="0"/>
        <v>36</v>
      </c>
      <c r="B41" s="38" t="s">
        <v>286</v>
      </c>
      <c r="C41" s="38" t="s">
        <v>22</v>
      </c>
      <c r="D41" s="32" t="s">
        <v>22</v>
      </c>
      <c r="E41" s="69" t="s">
        <v>1899</v>
      </c>
      <c r="F41" s="40" t="s">
        <v>1900</v>
      </c>
      <c r="G41" s="39">
        <v>3863</v>
      </c>
      <c r="H41" s="39">
        <v>7412</v>
      </c>
      <c r="I41" s="41" t="s">
        <v>15</v>
      </c>
      <c r="J41" s="43" t="s">
        <v>17</v>
      </c>
      <c r="K41" s="45"/>
    </row>
    <row r="42" spans="1:238" x14ac:dyDescent="0.2">
      <c r="A42" s="11">
        <f t="shared" si="0"/>
        <v>37</v>
      </c>
      <c r="B42" s="38" t="s">
        <v>287</v>
      </c>
      <c r="C42" s="38" t="s">
        <v>22</v>
      </c>
      <c r="D42" s="32" t="s">
        <v>22</v>
      </c>
      <c r="E42" s="69" t="s">
        <v>1908</v>
      </c>
      <c r="F42" s="40" t="s">
        <v>1511</v>
      </c>
      <c r="G42" s="39">
        <v>8788</v>
      </c>
      <c r="H42" s="39">
        <v>14200</v>
      </c>
      <c r="I42" s="41" t="s">
        <v>15</v>
      </c>
      <c r="J42" s="43" t="s">
        <v>17</v>
      </c>
      <c r="K42" s="42"/>
    </row>
    <row r="43" spans="1:238" x14ac:dyDescent="0.2">
      <c r="A43" s="11">
        <f t="shared" si="0"/>
        <v>38</v>
      </c>
      <c r="B43" s="38" t="s">
        <v>289</v>
      </c>
      <c r="C43" s="38" t="s">
        <v>22</v>
      </c>
      <c r="D43" s="32" t="s">
        <v>22</v>
      </c>
      <c r="E43" s="69" t="s">
        <v>1908</v>
      </c>
      <c r="F43" s="40" t="s">
        <v>88</v>
      </c>
      <c r="G43" s="39">
        <v>2183</v>
      </c>
      <c r="H43" s="39">
        <v>4026</v>
      </c>
      <c r="I43" s="41" t="s">
        <v>18</v>
      </c>
      <c r="J43" s="43" t="s">
        <v>17</v>
      </c>
      <c r="K43" s="42"/>
    </row>
    <row r="44" spans="1:238" x14ac:dyDescent="0.2">
      <c r="A44" s="11">
        <f t="shared" si="0"/>
        <v>39</v>
      </c>
      <c r="B44" s="38" t="s">
        <v>1918</v>
      </c>
      <c r="C44" s="38" t="s">
        <v>22</v>
      </c>
      <c r="D44" s="32" t="s">
        <v>22</v>
      </c>
      <c r="E44" s="69" t="s">
        <v>1917</v>
      </c>
      <c r="F44" s="40" t="s">
        <v>112</v>
      </c>
      <c r="G44" s="39">
        <v>765</v>
      </c>
      <c r="H44" s="39">
        <v>1939</v>
      </c>
      <c r="I44" s="41" t="s">
        <v>18</v>
      </c>
      <c r="J44" s="43" t="s">
        <v>17</v>
      </c>
      <c r="K44" s="42"/>
    </row>
    <row r="45" spans="1:238" x14ac:dyDescent="0.2">
      <c r="A45" s="11">
        <f t="shared" si="0"/>
        <v>40</v>
      </c>
      <c r="B45" s="38" t="s">
        <v>291</v>
      </c>
      <c r="C45" s="38" t="s">
        <v>22</v>
      </c>
      <c r="D45" s="32" t="s">
        <v>22</v>
      </c>
      <c r="E45" s="69" t="s">
        <v>1917</v>
      </c>
      <c r="F45" s="40" t="s">
        <v>1150</v>
      </c>
      <c r="G45" s="39">
        <v>1835</v>
      </c>
      <c r="H45" s="39">
        <v>3714</v>
      </c>
      <c r="I45" s="41" t="s">
        <v>19</v>
      </c>
      <c r="J45" s="43" t="s">
        <v>17</v>
      </c>
      <c r="K45" s="42"/>
    </row>
    <row r="46" spans="1:238" x14ac:dyDescent="0.2">
      <c r="A46" s="11">
        <f t="shared" si="0"/>
        <v>41</v>
      </c>
      <c r="B46" s="38" t="s">
        <v>292</v>
      </c>
      <c r="C46" s="38" t="s">
        <v>22</v>
      </c>
      <c r="D46" s="32" t="s">
        <v>22</v>
      </c>
      <c r="E46" s="69" t="s">
        <v>1949</v>
      </c>
      <c r="F46" s="40" t="s">
        <v>1511</v>
      </c>
      <c r="G46" s="39">
        <v>2079</v>
      </c>
      <c r="H46" s="39">
        <v>3168</v>
      </c>
      <c r="I46" s="41" t="s">
        <v>18</v>
      </c>
      <c r="J46" s="43" t="s">
        <v>90</v>
      </c>
      <c r="K46" s="4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row>
    <row r="47" spans="1:238" x14ac:dyDescent="0.2">
      <c r="A47" s="11">
        <f t="shared" si="0"/>
        <v>42</v>
      </c>
      <c r="B47" s="38" t="s">
        <v>1081</v>
      </c>
      <c r="C47" s="38" t="s">
        <v>22</v>
      </c>
      <c r="D47" s="32" t="s">
        <v>22</v>
      </c>
      <c r="E47" s="69" t="s">
        <v>269</v>
      </c>
      <c r="F47" s="40" t="s">
        <v>108</v>
      </c>
      <c r="G47" s="39">
        <v>257</v>
      </c>
      <c r="H47" s="39">
        <v>413</v>
      </c>
      <c r="I47" s="41" t="s">
        <v>18</v>
      </c>
      <c r="J47" s="43" t="s">
        <v>17</v>
      </c>
      <c r="K47" s="45"/>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row>
    <row r="48" spans="1:238" x14ac:dyDescent="0.2">
      <c r="A48" s="11">
        <f t="shared" si="0"/>
        <v>43</v>
      </c>
      <c r="B48" s="38" t="s">
        <v>1956</v>
      </c>
      <c r="C48" s="38" t="s">
        <v>22</v>
      </c>
      <c r="D48" s="32" t="s">
        <v>22</v>
      </c>
      <c r="E48" s="69" t="s">
        <v>269</v>
      </c>
      <c r="F48" s="40" t="s">
        <v>1481</v>
      </c>
      <c r="G48" s="39">
        <v>3413</v>
      </c>
      <c r="H48" s="39">
        <v>11094</v>
      </c>
      <c r="I48" s="41" t="s">
        <v>15</v>
      </c>
      <c r="J48" s="43" t="s">
        <v>17</v>
      </c>
      <c r="K48" s="45" t="s">
        <v>180</v>
      </c>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row>
    <row r="49" spans="1:238" x14ac:dyDescent="0.2">
      <c r="A49" s="11">
        <f t="shared" si="0"/>
        <v>44</v>
      </c>
      <c r="B49" s="38" t="s">
        <v>293</v>
      </c>
      <c r="C49" s="38" t="s">
        <v>22</v>
      </c>
      <c r="D49" s="32" t="s">
        <v>22</v>
      </c>
      <c r="E49" s="69" t="s">
        <v>269</v>
      </c>
      <c r="F49" s="40" t="s">
        <v>1725</v>
      </c>
      <c r="G49" s="39">
        <v>2064</v>
      </c>
      <c r="H49" s="39">
        <v>3124</v>
      </c>
      <c r="I49" s="41" t="s">
        <v>15</v>
      </c>
      <c r="J49" s="43" t="s">
        <v>17</v>
      </c>
      <c r="K49" s="45"/>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row>
    <row r="50" spans="1:238" x14ac:dyDescent="0.2">
      <c r="A50" s="11">
        <f t="shared" si="0"/>
        <v>45</v>
      </c>
      <c r="B50" s="38" t="s">
        <v>1957</v>
      </c>
      <c r="C50" s="38" t="s">
        <v>22</v>
      </c>
      <c r="D50" s="38" t="s">
        <v>22</v>
      </c>
      <c r="E50" s="69" t="s">
        <v>269</v>
      </c>
      <c r="F50" s="40" t="s">
        <v>36</v>
      </c>
      <c r="G50" s="39">
        <v>522</v>
      </c>
      <c r="H50" s="39">
        <v>749</v>
      </c>
      <c r="I50" s="41" t="s">
        <v>15</v>
      </c>
      <c r="J50" s="43" t="s">
        <v>17</v>
      </c>
      <c r="K50" s="45"/>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row>
    <row r="51" spans="1:238" x14ac:dyDescent="0.2">
      <c r="A51" s="11">
        <f t="shared" si="0"/>
        <v>46</v>
      </c>
      <c r="B51" s="38" t="s">
        <v>294</v>
      </c>
      <c r="C51" s="38" t="s">
        <v>22</v>
      </c>
      <c r="D51" s="38" t="s">
        <v>22</v>
      </c>
      <c r="E51" s="69" t="s">
        <v>1966</v>
      </c>
      <c r="F51" s="40" t="s">
        <v>1483</v>
      </c>
      <c r="G51" s="39">
        <v>2239</v>
      </c>
      <c r="H51" s="39">
        <v>5773</v>
      </c>
      <c r="I51" s="41" t="s">
        <v>15</v>
      </c>
      <c r="J51" s="43" t="s">
        <v>17</v>
      </c>
      <c r="K51" s="4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row>
    <row r="52" spans="1:238" x14ac:dyDescent="0.2">
      <c r="A52" s="11">
        <f t="shared" si="0"/>
        <v>47</v>
      </c>
      <c r="B52" s="38" t="s">
        <v>295</v>
      </c>
      <c r="C52" s="38" t="s">
        <v>22</v>
      </c>
      <c r="D52" s="38" t="s">
        <v>22</v>
      </c>
      <c r="E52" s="69" t="s">
        <v>1987</v>
      </c>
      <c r="F52" s="40" t="s">
        <v>134</v>
      </c>
      <c r="G52" s="39">
        <v>3776</v>
      </c>
      <c r="H52" s="39">
        <v>7897</v>
      </c>
      <c r="I52" s="41" t="s">
        <v>18</v>
      </c>
      <c r="J52" s="43" t="s">
        <v>17</v>
      </c>
      <c r="K52" s="42"/>
    </row>
    <row r="53" spans="1:238" x14ac:dyDescent="0.2">
      <c r="A53" s="11">
        <f t="shared" si="0"/>
        <v>48</v>
      </c>
      <c r="B53" s="38" t="s">
        <v>296</v>
      </c>
      <c r="C53" s="38" t="s">
        <v>22</v>
      </c>
      <c r="D53" s="38" t="s">
        <v>22</v>
      </c>
      <c r="E53" s="69" t="s">
        <v>1987</v>
      </c>
      <c r="F53" s="40" t="s">
        <v>1140</v>
      </c>
      <c r="G53" s="39">
        <v>332</v>
      </c>
      <c r="H53" s="39">
        <v>622</v>
      </c>
      <c r="I53" s="41" t="s">
        <v>15</v>
      </c>
      <c r="J53" s="43" t="s">
        <v>17</v>
      </c>
      <c r="K53" s="4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row>
    <row r="54" spans="1:238" x14ac:dyDescent="0.2">
      <c r="A54" s="11">
        <f t="shared" si="0"/>
        <v>49</v>
      </c>
      <c r="B54" s="38" t="s">
        <v>297</v>
      </c>
      <c r="C54" s="38" t="s">
        <v>22</v>
      </c>
      <c r="D54" s="38" t="s">
        <v>22</v>
      </c>
      <c r="E54" s="69" t="s">
        <v>2000</v>
      </c>
      <c r="F54" s="40" t="s">
        <v>1436</v>
      </c>
      <c r="G54" s="39">
        <v>396</v>
      </c>
      <c r="H54" s="39">
        <v>868</v>
      </c>
      <c r="I54" s="41" t="s">
        <v>15</v>
      </c>
      <c r="J54" s="43" t="s">
        <v>17</v>
      </c>
      <c r="K54" s="4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row>
    <row r="55" spans="1:238" x14ac:dyDescent="0.2">
      <c r="A55" s="11">
        <f t="shared" si="0"/>
        <v>50</v>
      </c>
      <c r="B55" s="38" t="s">
        <v>297</v>
      </c>
      <c r="C55" s="38" t="s">
        <v>22</v>
      </c>
      <c r="D55" s="38" t="s">
        <v>22</v>
      </c>
      <c r="E55" s="69" t="s">
        <v>2000</v>
      </c>
      <c r="F55" s="40" t="s">
        <v>1436</v>
      </c>
      <c r="G55" s="39">
        <v>311</v>
      </c>
      <c r="H55" s="39">
        <v>598</v>
      </c>
      <c r="I55" s="41" t="s">
        <v>15</v>
      </c>
      <c r="J55" s="43" t="s">
        <v>17</v>
      </c>
      <c r="K55" s="4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row>
    <row r="56" spans="1:238" x14ac:dyDescent="0.2">
      <c r="A56" s="11">
        <f t="shared" si="0"/>
        <v>51</v>
      </c>
      <c r="B56" s="38" t="s">
        <v>298</v>
      </c>
      <c r="C56" s="38" t="s">
        <v>22</v>
      </c>
      <c r="D56" s="38" t="s">
        <v>22</v>
      </c>
      <c r="E56" s="69" t="s">
        <v>2006</v>
      </c>
      <c r="F56" s="40" t="s">
        <v>2007</v>
      </c>
      <c r="G56" s="39">
        <v>847</v>
      </c>
      <c r="H56" s="39">
        <v>1763</v>
      </c>
      <c r="I56" s="41" t="s">
        <v>18</v>
      </c>
      <c r="J56" s="43" t="s">
        <v>17</v>
      </c>
      <c r="K56" s="4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row>
    <row r="57" spans="1:238" x14ac:dyDescent="0.2">
      <c r="A57" s="11">
        <f t="shared" si="0"/>
        <v>52</v>
      </c>
      <c r="B57" s="38" t="s">
        <v>2008</v>
      </c>
      <c r="C57" s="38" t="s">
        <v>22</v>
      </c>
      <c r="D57" s="38" t="s">
        <v>22</v>
      </c>
      <c r="E57" s="69" t="s">
        <v>2006</v>
      </c>
      <c r="F57" s="40" t="s">
        <v>1162</v>
      </c>
      <c r="G57" s="39">
        <v>806</v>
      </c>
      <c r="H57" s="39">
        <v>1693</v>
      </c>
      <c r="I57" s="41" t="s">
        <v>15</v>
      </c>
      <c r="J57" s="43" t="s">
        <v>17</v>
      </c>
      <c r="K57" s="4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row>
    <row r="58" spans="1:238" s="13" customFormat="1" x14ac:dyDescent="0.2">
      <c r="A58" s="11">
        <f t="shared" si="0"/>
        <v>53</v>
      </c>
      <c r="B58" s="38" t="s">
        <v>2009</v>
      </c>
      <c r="C58" s="38" t="s">
        <v>22</v>
      </c>
      <c r="D58" s="38" t="s">
        <v>22</v>
      </c>
      <c r="E58" s="69" t="s">
        <v>2006</v>
      </c>
      <c r="F58" s="40" t="s">
        <v>134</v>
      </c>
      <c r="G58" s="39">
        <v>2966</v>
      </c>
      <c r="H58" s="39">
        <v>6158</v>
      </c>
      <c r="I58" s="41" t="s">
        <v>18</v>
      </c>
      <c r="J58" s="43" t="s">
        <v>17</v>
      </c>
      <c r="K58" s="4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row>
    <row r="59" spans="1:238" s="13" customFormat="1" x14ac:dyDescent="0.2">
      <c r="A59" s="11">
        <f t="shared" si="0"/>
        <v>54</v>
      </c>
      <c r="B59" s="38" t="s">
        <v>299</v>
      </c>
      <c r="C59" s="38" t="s">
        <v>22</v>
      </c>
      <c r="D59" s="38" t="s">
        <v>22</v>
      </c>
      <c r="E59" s="69" t="s">
        <v>2016</v>
      </c>
      <c r="F59" s="40" t="s">
        <v>2017</v>
      </c>
      <c r="G59" s="39">
        <v>1618</v>
      </c>
      <c r="H59" s="39">
        <v>3203</v>
      </c>
      <c r="I59" s="41" t="s">
        <v>15</v>
      </c>
      <c r="J59" s="43" t="s">
        <v>17</v>
      </c>
      <c r="K59" s="4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row>
    <row r="60" spans="1:238" s="13" customFormat="1" x14ac:dyDescent="0.2">
      <c r="A60" s="11">
        <f t="shared" si="0"/>
        <v>55</v>
      </c>
      <c r="B60" s="38" t="s">
        <v>2018</v>
      </c>
      <c r="C60" s="38" t="s">
        <v>22</v>
      </c>
      <c r="D60" s="38" t="s">
        <v>22</v>
      </c>
      <c r="E60" s="69" t="s">
        <v>2016</v>
      </c>
      <c r="F60" s="40" t="s">
        <v>134</v>
      </c>
      <c r="G60" s="39">
        <v>1594</v>
      </c>
      <c r="H60" s="39">
        <v>3155</v>
      </c>
      <c r="I60" s="41" t="s">
        <v>15</v>
      </c>
      <c r="J60" s="43" t="s">
        <v>17</v>
      </c>
      <c r="K60" s="4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row>
    <row r="61" spans="1:238" s="13" customFormat="1" x14ac:dyDescent="0.2">
      <c r="A61" s="11">
        <f t="shared" si="0"/>
        <v>56</v>
      </c>
      <c r="B61" s="38" t="s">
        <v>300</v>
      </c>
      <c r="C61" s="38" t="s">
        <v>22</v>
      </c>
      <c r="D61" s="38" t="s">
        <v>22</v>
      </c>
      <c r="E61" s="69" t="s">
        <v>2016</v>
      </c>
      <c r="F61" s="40" t="s">
        <v>2019</v>
      </c>
      <c r="G61" s="39">
        <v>1184</v>
      </c>
      <c r="H61" s="39">
        <v>2170</v>
      </c>
      <c r="I61" s="41" t="s">
        <v>18</v>
      </c>
      <c r="J61" s="43" t="s">
        <v>17</v>
      </c>
      <c r="K61" s="4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row>
    <row r="62" spans="1:238" s="4" customFormat="1" x14ac:dyDescent="0.2">
      <c r="A62" s="11">
        <f t="shared" si="0"/>
        <v>57</v>
      </c>
      <c r="B62" s="38" t="s">
        <v>2035</v>
      </c>
      <c r="C62" s="38" t="s">
        <v>22</v>
      </c>
      <c r="D62" s="38" t="s">
        <v>22</v>
      </c>
      <c r="E62" s="69" t="s">
        <v>2032</v>
      </c>
      <c r="F62" s="40" t="s">
        <v>2036</v>
      </c>
      <c r="G62" s="39">
        <v>1009</v>
      </c>
      <c r="H62" s="39">
        <v>2016</v>
      </c>
      <c r="I62" s="41" t="s">
        <v>18</v>
      </c>
      <c r="J62" s="43" t="s">
        <v>17</v>
      </c>
      <c r="K62" s="45"/>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row>
    <row r="63" spans="1:238" s="4" customFormat="1" x14ac:dyDescent="0.2">
      <c r="A63" s="11">
        <f t="shared" si="0"/>
        <v>58</v>
      </c>
      <c r="B63" s="38" t="s">
        <v>305</v>
      </c>
      <c r="C63" s="38" t="s">
        <v>22</v>
      </c>
      <c r="D63" s="38" t="s">
        <v>22</v>
      </c>
      <c r="E63" s="69" t="s">
        <v>2032</v>
      </c>
      <c r="F63" s="40" t="s">
        <v>60</v>
      </c>
      <c r="G63" s="39">
        <v>1833</v>
      </c>
      <c r="H63" s="39">
        <v>4327</v>
      </c>
      <c r="I63" s="41" t="s">
        <v>15</v>
      </c>
      <c r="J63" s="43" t="s">
        <v>17</v>
      </c>
      <c r="K63" s="45"/>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row>
    <row r="64" spans="1:238" s="4" customFormat="1" x14ac:dyDescent="0.2">
      <c r="A64" s="11">
        <f t="shared" si="0"/>
        <v>59</v>
      </c>
      <c r="B64" s="38" t="s">
        <v>306</v>
      </c>
      <c r="C64" s="38" t="s">
        <v>22</v>
      </c>
      <c r="D64" s="38" t="s">
        <v>22</v>
      </c>
      <c r="E64" s="69" t="s">
        <v>2050</v>
      </c>
      <c r="F64" s="40" t="s">
        <v>2055</v>
      </c>
      <c r="G64" s="39">
        <v>7422</v>
      </c>
      <c r="H64" s="39">
        <v>11353</v>
      </c>
      <c r="I64" s="41" t="s">
        <v>18</v>
      </c>
      <c r="J64" s="43" t="s">
        <v>17</v>
      </c>
      <c r="K64" s="4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row>
    <row r="65" spans="1:238" s="4" customFormat="1" x14ac:dyDescent="0.2">
      <c r="A65" s="11">
        <f t="shared" si="0"/>
        <v>60</v>
      </c>
      <c r="B65" s="38" t="s">
        <v>2056</v>
      </c>
      <c r="C65" s="38" t="s">
        <v>22</v>
      </c>
      <c r="D65" s="38" t="s">
        <v>22</v>
      </c>
      <c r="E65" s="69" t="s">
        <v>2050</v>
      </c>
      <c r="F65" s="40" t="s">
        <v>77</v>
      </c>
      <c r="G65" s="39">
        <v>788</v>
      </c>
      <c r="H65" s="39">
        <v>1530</v>
      </c>
      <c r="I65" s="41" t="s">
        <v>15</v>
      </c>
      <c r="J65" s="43" t="s">
        <v>17</v>
      </c>
      <c r="K65" s="42" t="s">
        <v>179</v>
      </c>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row>
    <row r="66" spans="1:238" s="4" customFormat="1" x14ac:dyDescent="0.2">
      <c r="A66" s="11">
        <f t="shared" si="0"/>
        <v>61</v>
      </c>
      <c r="B66" s="38" t="s">
        <v>2057</v>
      </c>
      <c r="C66" s="38" t="s">
        <v>22</v>
      </c>
      <c r="D66" s="38" t="s">
        <v>22</v>
      </c>
      <c r="E66" s="69" t="s">
        <v>2050</v>
      </c>
      <c r="F66" s="40" t="s">
        <v>1140</v>
      </c>
      <c r="G66" s="39">
        <v>1662</v>
      </c>
      <c r="H66" s="39">
        <v>3194</v>
      </c>
      <c r="I66" s="41" t="s">
        <v>15</v>
      </c>
      <c r="J66" s="43" t="s">
        <v>17</v>
      </c>
      <c r="K66" s="4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row>
    <row r="67" spans="1:238" s="4" customFormat="1" x14ac:dyDescent="0.2">
      <c r="A67" s="11">
        <f t="shared" si="0"/>
        <v>62</v>
      </c>
      <c r="B67" s="38" t="s">
        <v>2058</v>
      </c>
      <c r="C67" s="38" t="s">
        <v>22</v>
      </c>
      <c r="D67" s="38" t="s">
        <v>22</v>
      </c>
      <c r="E67" s="69" t="s">
        <v>2050</v>
      </c>
      <c r="F67" s="40" t="s">
        <v>1140</v>
      </c>
      <c r="G67" s="39">
        <v>1805</v>
      </c>
      <c r="H67" s="39">
        <v>3271</v>
      </c>
      <c r="I67" s="41" t="s">
        <v>15</v>
      </c>
      <c r="J67" s="43" t="s">
        <v>17</v>
      </c>
      <c r="K67" s="4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row>
    <row r="68" spans="1:238" s="4" customFormat="1" x14ac:dyDescent="0.2">
      <c r="A68" s="11">
        <f t="shared" si="0"/>
        <v>63</v>
      </c>
      <c r="B68" s="38" t="s">
        <v>2059</v>
      </c>
      <c r="C68" s="38" t="s">
        <v>22</v>
      </c>
      <c r="D68" s="38" t="s">
        <v>22</v>
      </c>
      <c r="E68" s="69" t="s">
        <v>2050</v>
      </c>
      <c r="F68" s="40" t="s">
        <v>1140</v>
      </c>
      <c r="G68" s="39">
        <v>299</v>
      </c>
      <c r="H68" s="39">
        <v>480</v>
      </c>
      <c r="I68" s="41" t="s">
        <v>18</v>
      </c>
      <c r="J68" s="43" t="s">
        <v>17</v>
      </c>
      <c r="K68" s="4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row>
    <row r="69" spans="1:238" s="4" customFormat="1" x14ac:dyDescent="0.2">
      <c r="A69" s="11">
        <f t="shared" si="0"/>
        <v>64</v>
      </c>
      <c r="B69" s="38" t="s">
        <v>2060</v>
      </c>
      <c r="C69" s="38" t="s">
        <v>22</v>
      </c>
      <c r="D69" s="38" t="s">
        <v>22</v>
      </c>
      <c r="E69" s="69" t="s">
        <v>2050</v>
      </c>
      <c r="F69" s="40" t="s">
        <v>1140</v>
      </c>
      <c r="G69" s="39">
        <v>890</v>
      </c>
      <c r="H69" s="39">
        <v>1662</v>
      </c>
      <c r="I69" s="41" t="s">
        <v>15</v>
      </c>
      <c r="J69" s="43" t="s">
        <v>17</v>
      </c>
      <c r="K69" s="4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row>
    <row r="70" spans="1:238" s="4" customFormat="1" x14ac:dyDescent="0.2">
      <c r="A70" s="11">
        <f t="shared" si="0"/>
        <v>65</v>
      </c>
      <c r="B70" s="38" t="s">
        <v>2061</v>
      </c>
      <c r="C70" s="38" t="s">
        <v>22</v>
      </c>
      <c r="D70" s="38" t="s">
        <v>22</v>
      </c>
      <c r="E70" s="69" t="s">
        <v>2050</v>
      </c>
      <c r="F70" s="40" t="s">
        <v>1140</v>
      </c>
      <c r="G70" s="39">
        <v>191</v>
      </c>
      <c r="H70" s="39">
        <v>343</v>
      </c>
      <c r="I70" s="41" t="s">
        <v>15</v>
      </c>
      <c r="J70" s="43" t="s">
        <v>17</v>
      </c>
      <c r="K70" s="4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row>
    <row r="71" spans="1:238" s="4" customFormat="1" x14ac:dyDescent="0.2">
      <c r="A71" s="11">
        <f t="shared" ref="A71:A134" si="1">ROW()-5</f>
        <v>66</v>
      </c>
      <c r="B71" s="38" t="s">
        <v>2062</v>
      </c>
      <c r="C71" s="38" t="s">
        <v>22</v>
      </c>
      <c r="D71" s="38" t="s">
        <v>22</v>
      </c>
      <c r="E71" s="69" t="s">
        <v>2050</v>
      </c>
      <c r="F71" s="40" t="s">
        <v>907</v>
      </c>
      <c r="G71" s="39">
        <v>2128</v>
      </c>
      <c r="H71" s="39">
        <v>3881</v>
      </c>
      <c r="I71" s="41" t="s">
        <v>15</v>
      </c>
      <c r="J71" s="43" t="s">
        <v>17</v>
      </c>
      <c r="K71" s="4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row>
    <row r="72" spans="1:238" s="4" customFormat="1" x14ac:dyDescent="0.2">
      <c r="A72" s="11">
        <f t="shared" si="1"/>
        <v>67</v>
      </c>
      <c r="B72" s="38" t="s">
        <v>307</v>
      </c>
      <c r="C72" s="38" t="s">
        <v>22</v>
      </c>
      <c r="D72" s="38" t="s">
        <v>22</v>
      </c>
      <c r="E72" s="69" t="s">
        <v>2050</v>
      </c>
      <c r="F72" s="40" t="s">
        <v>1307</v>
      </c>
      <c r="G72" s="39">
        <v>866</v>
      </c>
      <c r="H72" s="39">
        <v>1450</v>
      </c>
      <c r="I72" s="41" t="s">
        <v>15</v>
      </c>
      <c r="J72" s="43" t="s">
        <v>17</v>
      </c>
      <c r="K72" s="42"/>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row>
    <row r="73" spans="1:238" s="4" customFormat="1" x14ac:dyDescent="0.2">
      <c r="A73" s="11">
        <f t="shared" si="1"/>
        <v>68</v>
      </c>
      <c r="B73" s="38" t="s">
        <v>308</v>
      </c>
      <c r="C73" s="38" t="s">
        <v>22</v>
      </c>
      <c r="D73" s="38" t="s">
        <v>22</v>
      </c>
      <c r="E73" s="69" t="s">
        <v>224</v>
      </c>
      <c r="F73" s="40" t="s">
        <v>1449</v>
      </c>
      <c r="G73" s="39">
        <v>784</v>
      </c>
      <c r="H73" s="39">
        <v>1809</v>
      </c>
      <c r="I73" s="41" t="s">
        <v>18</v>
      </c>
      <c r="J73" s="43" t="s">
        <v>17</v>
      </c>
      <c r="K73" s="45" t="s">
        <v>180</v>
      </c>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row>
    <row r="74" spans="1:238" x14ac:dyDescent="0.2">
      <c r="A74" s="11">
        <f t="shared" si="1"/>
        <v>69</v>
      </c>
      <c r="B74" s="38" t="s">
        <v>309</v>
      </c>
      <c r="C74" s="38" t="s">
        <v>22</v>
      </c>
      <c r="D74" s="38" t="s">
        <v>22</v>
      </c>
      <c r="E74" s="69" t="s">
        <v>2079</v>
      </c>
      <c r="F74" s="40" t="s">
        <v>907</v>
      </c>
      <c r="G74" s="85">
        <v>1187</v>
      </c>
      <c r="H74" s="85">
        <v>2430</v>
      </c>
      <c r="I74" s="41" t="s">
        <v>18</v>
      </c>
      <c r="J74" s="86" t="s">
        <v>17</v>
      </c>
      <c r="K74" s="42"/>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row>
    <row r="75" spans="1:238" x14ac:dyDescent="0.2">
      <c r="A75" s="11">
        <f t="shared" si="1"/>
        <v>70</v>
      </c>
      <c r="B75" s="38" t="s">
        <v>310</v>
      </c>
      <c r="C75" s="38" t="s">
        <v>22</v>
      </c>
      <c r="D75" s="38" t="s">
        <v>22</v>
      </c>
      <c r="E75" s="69" t="s">
        <v>2079</v>
      </c>
      <c r="F75" s="40" t="s">
        <v>2082</v>
      </c>
      <c r="G75" s="85">
        <v>12449</v>
      </c>
      <c r="H75" s="85">
        <v>29031</v>
      </c>
      <c r="I75" s="41" t="s">
        <v>18</v>
      </c>
      <c r="J75" s="86" t="s">
        <v>17</v>
      </c>
      <c r="K75" s="42"/>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row>
    <row r="76" spans="1:238" x14ac:dyDescent="0.2">
      <c r="A76" s="11">
        <f t="shared" si="1"/>
        <v>71</v>
      </c>
      <c r="B76" s="38" t="s">
        <v>311</v>
      </c>
      <c r="C76" s="38" t="s">
        <v>22</v>
      </c>
      <c r="D76" s="38" t="s">
        <v>22</v>
      </c>
      <c r="E76" s="69" t="s">
        <v>2079</v>
      </c>
      <c r="F76" s="40" t="s">
        <v>966</v>
      </c>
      <c r="G76" s="87">
        <v>4049</v>
      </c>
      <c r="H76" s="87">
        <v>6429</v>
      </c>
      <c r="I76" s="41" t="s">
        <v>15</v>
      </c>
      <c r="J76" s="86" t="s">
        <v>17</v>
      </c>
      <c r="K76" s="42"/>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row>
    <row r="77" spans="1:238" x14ac:dyDescent="0.2">
      <c r="A77" s="11">
        <f t="shared" si="1"/>
        <v>72</v>
      </c>
      <c r="B77" s="38" t="s">
        <v>311</v>
      </c>
      <c r="C77" s="38" t="s">
        <v>22</v>
      </c>
      <c r="D77" s="38" t="s">
        <v>22</v>
      </c>
      <c r="E77" s="69" t="s">
        <v>2079</v>
      </c>
      <c r="F77" s="40" t="s">
        <v>966</v>
      </c>
      <c r="G77" s="87">
        <v>291</v>
      </c>
      <c r="H77" s="87">
        <v>515</v>
      </c>
      <c r="I77" s="41" t="s">
        <v>15</v>
      </c>
      <c r="J77" s="86" t="s">
        <v>17</v>
      </c>
      <c r="K77" s="42"/>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row>
    <row r="78" spans="1:238" x14ac:dyDescent="0.2">
      <c r="A78" s="11">
        <f t="shared" si="1"/>
        <v>73</v>
      </c>
      <c r="B78" s="38" t="s">
        <v>312</v>
      </c>
      <c r="C78" s="38" t="s">
        <v>22</v>
      </c>
      <c r="D78" s="38" t="s">
        <v>22</v>
      </c>
      <c r="E78" s="69" t="s">
        <v>2089</v>
      </c>
      <c r="F78" s="40" t="s">
        <v>1835</v>
      </c>
      <c r="G78" s="39">
        <v>2043</v>
      </c>
      <c r="H78" s="39">
        <v>3348</v>
      </c>
      <c r="I78" s="41" t="s">
        <v>18</v>
      </c>
      <c r="J78" s="86" t="s">
        <v>17</v>
      </c>
      <c r="K78" s="42"/>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row>
    <row r="79" spans="1:238" x14ac:dyDescent="0.2">
      <c r="A79" s="11">
        <f t="shared" si="1"/>
        <v>74</v>
      </c>
      <c r="B79" s="38" t="s">
        <v>313</v>
      </c>
      <c r="C79" s="38" t="s">
        <v>22</v>
      </c>
      <c r="D79" s="38" t="s">
        <v>22</v>
      </c>
      <c r="E79" s="69" t="s">
        <v>2089</v>
      </c>
      <c r="F79" s="40" t="s">
        <v>250</v>
      </c>
      <c r="G79" s="39">
        <v>2234</v>
      </c>
      <c r="H79" s="39">
        <v>4484</v>
      </c>
      <c r="I79" s="41" t="s">
        <v>15</v>
      </c>
      <c r="J79" s="86" t="s">
        <v>17</v>
      </c>
      <c r="K79" s="42"/>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row>
    <row r="80" spans="1:238" x14ac:dyDescent="0.2">
      <c r="A80" s="11">
        <f t="shared" si="1"/>
        <v>75</v>
      </c>
      <c r="B80" s="38" t="s">
        <v>2090</v>
      </c>
      <c r="C80" s="38" t="s">
        <v>22</v>
      </c>
      <c r="D80" s="38" t="s">
        <v>22</v>
      </c>
      <c r="E80" s="69" t="s">
        <v>2089</v>
      </c>
      <c r="F80" s="40" t="s">
        <v>166</v>
      </c>
      <c r="G80" s="39">
        <v>828</v>
      </c>
      <c r="H80" s="39">
        <v>1414</v>
      </c>
      <c r="I80" s="86" t="s">
        <v>19</v>
      </c>
      <c r="J80" s="86" t="s">
        <v>17</v>
      </c>
      <c r="K80" s="42"/>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row>
    <row r="81" spans="1:238" x14ac:dyDescent="0.2">
      <c r="A81" s="11">
        <f t="shared" si="1"/>
        <v>76</v>
      </c>
      <c r="B81" s="38" t="s">
        <v>2091</v>
      </c>
      <c r="C81" s="38" t="s">
        <v>22</v>
      </c>
      <c r="D81" s="38" t="s">
        <v>22</v>
      </c>
      <c r="E81" s="69" t="s">
        <v>2089</v>
      </c>
      <c r="F81" s="40" t="s">
        <v>166</v>
      </c>
      <c r="G81" s="39">
        <v>224</v>
      </c>
      <c r="H81" s="39">
        <v>403</v>
      </c>
      <c r="I81" s="86" t="s">
        <v>15</v>
      </c>
      <c r="J81" s="86" t="s">
        <v>17</v>
      </c>
      <c r="K81" s="42"/>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row>
    <row r="82" spans="1:238" x14ac:dyDescent="0.2">
      <c r="A82" s="11">
        <f t="shared" si="1"/>
        <v>77</v>
      </c>
      <c r="B82" s="38" t="s">
        <v>314</v>
      </c>
      <c r="C82" s="38" t="s">
        <v>22</v>
      </c>
      <c r="D82" s="38" t="s">
        <v>22</v>
      </c>
      <c r="E82" s="69" t="s">
        <v>2097</v>
      </c>
      <c r="F82" s="40" t="s">
        <v>2098</v>
      </c>
      <c r="G82" s="85">
        <v>1060</v>
      </c>
      <c r="H82" s="39">
        <v>1749</v>
      </c>
      <c r="I82" s="41" t="s">
        <v>15</v>
      </c>
      <c r="J82" s="86" t="s">
        <v>17</v>
      </c>
      <c r="K82" s="42"/>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row>
    <row r="83" spans="1:238" x14ac:dyDescent="0.2">
      <c r="A83" s="11">
        <f t="shared" si="1"/>
        <v>78</v>
      </c>
      <c r="B83" s="38" t="s">
        <v>315</v>
      </c>
      <c r="C83" s="38" t="s">
        <v>22</v>
      </c>
      <c r="D83" s="38" t="s">
        <v>22</v>
      </c>
      <c r="E83" s="69" t="s">
        <v>2110</v>
      </c>
      <c r="F83" s="40" t="s">
        <v>1449</v>
      </c>
      <c r="G83" s="39">
        <v>1295</v>
      </c>
      <c r="H83" s="39">
        <v>3469</v>
      </c>
      <c r="I83" s="41" t="s">
        <v>18</v>
      </c>
      <c r="J83" s="86" t="s">
        <v>17</v>
      </c>
      <c r="K83" s="45" t="s">
        <v>180</v>
      </c>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row>
    <row r="84" spans="1:238" x14ac:dyDescent="0.2">
      <c r="A84" s="11">
        <f t="shared" si="1"/>
        <v>79</v>
      </c>
      <c r="B84" s="38" t="s">
        <v>1096</v>
      </c>
      <c r="C84" s="38" t="s">
        <v>22</v>
      </c>
      <c r="D84" s="38" t="s">
        <v>22</v>
      </c>
      <c r="E84" s="69" t="s">
        <v>2110</v>
      </c>
      <c r="F84" s="40" t="s">
        <v>2113</v>
      </c>
      <c r="G84" s="85">
        <v>1206</v>
      </c>
      <c r="H84" s="39">
        <v>2302</v>
      </c>
      <c r="I84" s="41" t="s">
        <v>18</v>
      </c>
      <c r="J84" s="86" t="s">
        <v>17</v>
      </c>
      <c r="K84" s="4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row>
    <row r="85" spans="1:238" x14ac:dyDescent="0.2">
      <c r="A85" s="11">
        <f t="shared" si="1"/>
        <v>80</v>
      </c>
      <c r="B85" s="46" t="s">
        <v>1101</v>
      </c>
      <c r="C85" s="38" t="s">
        <v>22</v>
      </c>
      <c r="D85" s="38" t="s">
        <v>22</v>
      </c>
      <c r="E85" s="69" t="s">
        <v>2116</v>
      </c>
      <c r="F85" s="40" t="s">
        <v>1037</v>
      </c>
      <c r="G85" s="39">
        <v>993</v>
      </c>
      <c r="H85" s="39">
        <v>1878</v>
      </c>
      <c r="I85" s="41" t="s">
        <v>18</v>
      </c>
      <c r="J85" s="86" t="s">
        <v>17</v>
      </c>
      <c r="K85" s="4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row>
    <row r="86" spans="1:238" x14ac:dyDescent="0.2">
      <c r="A86" s="11">
        <f t="shared" si="1"/>
        <v>81</v>
      </c>
      <c r="B86" s="46" t="s">
        <v>1102</v>
      </c>
      <c r="C86" s="38" t="s">
        <v>22</v>
      </c>
      <c r="D86" s="38" t="s">
        <v>22</v>
      </c>
      <c r="E86" s="69" t="s">
        <v>2116</v>
      </c>
      <c r="F86" s="40" t="s">
        <v>2117</v>
      </c>
      <c r="G86" s="39">
        <v>797</v>
      </c>
      <c r="H86" s="39">
        <v>1392</v>
      </c>
      <c r="I86" s="41" t="s">
        <v>18</v>
      </c>
      <c r="J86" s="86" t="s">
        <v>17</v>
      </c>
      <c r="K86" s="4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row>
    <row r="87" spans="1:238" x14ac:dyDescent="0.2">
      <c r="A87" s="11">
        <f t="shared" si="1"/>
        <v>82</v>
      </c>
      <c r="B87" s="46" t="s">
        <v>316</v>
      </c>
      <c r="C87" s="38" t="s">
        <v>22</v>
      </c>
      <c r="D87" s="38" t="s">
        <v>22</v>
      </c>
      <c r="E87" s="69" t="s">
        <v>2125</v>
      </c>
      <c r="F87" s="40" t="s">
        <v>1789</v>
      </c>
      <c r="G87" s="39">
        <v>403</v>
      </c>
      <c r="H87" s="39">
        <v>829</v>
      </c>
      <c r="I87" s="41" t="s">
        <v>15</v>
      </c>
      <c r="J87" s="43" t="s">
        <v>17</v>
      </c>
      <c r="K87" s="42"/>
    </row>
    <row r="88" spans="1:238" x14ac:dyDescent="0.2">
      <c r="A88" s="11">
        <f t="shared" si="1"/>
        <v>83</v>
      </c>
      <c r="B88" s="46" t="s">
        <v>317</v>
      </c>
      <c r="C88" s="38" t="s">
        <v>22</v>
      </c>
      <c r="D88" s="38" t="s">
        <v>22</v>
      </c>
      <c r="E88" s="69" t="s">
        <v>2125</v>
      </c>
      <c r="F88" s="40" t="s">
        <v>172</v>
      </c>
      <c r="G88" s="39">
        <v>722</v>
      </c>
      <c r="H88" s="39">
        <v>1700</v>
      </c>
      <c r="I88" s="41" t="s">
        <v>19</v>
      </c>
      <c r="J88" s="43" t="s">
        <v>17</v>
      </c>
      <c r="K88" s="4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row>
    <row r="89" spans="1:238" x14ac:dyDescent="0.2">
      <c r="A89" s="11">
        <f t="shared" si="1"/>
        <v>84</v>
      </c>
      <c r="B89" s="46" t="s">
        <v>318</v>
      </c>
      <c r="C89" s="38" t="s">
        <v>22</v>
      </c>
      <c r="D89" s="38" t="s">
        <v>22</v>
      </c>
      <c r="E89" s="69" t="s">
        <v>2125</v>
      </c>
      <c r="F89" s="40" t="s">
        <v>51</v>
      </c>
      <c r="G89" s="39">
        <v>1991</v>
      </c>
      <c r="H89" s="39">
        <v>5826</v>
      </c>
      <c r="I89" s="41" t="s">
        <v>18</v>
      </c>
      <c r="J89" s="86" t="s">
        <v>17</v>
      </c>
      <c r="K89" s="42" t="s">
        <v>179</v>
      </c>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row>
    <row r="90" spans="1:238" s="14" customFormat="1" x14ac:dyDescent="0.2">
      <c r="A90" s="11">
        <f t="shared" si="1"/>
        <v>85</v>
      </c>
      <c r="B90" s="38" t="s">
        <v>2126</v>
      </c>
      <c r="C90" s="38" t="s">
        <v>22</v>
      </c>
      <c r="D90" s="38" t="s">
        <v>22</v>
      </c>
      <c r="E90" s="69" t="s">
        <v>2125</v>
      </c>
      <c r="F90" s="40" t="s">
        <v>93</v>
      </c>
      <c r="G90" s="39">
        <v>280</v>
      </c>
      <c r="H90" s="39">
        <v>663</v>
      </c>
      <c r="I90" s="41" t="s">
        <v>15</v>
      </c>
      <c r="J90" s="43" t="s">
        <v>17</v>
      </c>
      <c r="K90" s="42" t="s">
        <v>181</v>
      </c>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row>
    <row r="91" spans="1:238" s="14" customFormat="1" x14ac:dyDescent="0.2">
      <c r="A91" s="11">
        <f t="shared" si="1"/>
        <v>86</v>
      </c>
      <c r="B91" s="46" t="s">
        <v>319</v>
      </c>
      <c r="C91" s="38" t="s">
        <v>22</v>
      </c>
      <c r="D91" s="38" t="s">
        <v>22</v>
      </c>
      <c r="E91" s="69" t="s">
        <v>2132</v>
      </c>
      <c r="F91" s="40" t="s">
        <v>94</v>
      </c>
      <c r="G91" s="39">
        <v>1564</v>
      </c>
      <c r="H91" s="39">
        <v>3448</v>
      </c>
      <c r="I91" s="41" t="s">
        <v>15</v>
      </c>
      <c r="J91" s="43" t="s">
        <v>17</v>
      </c>
      <c r="K91" s="4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row>
    <row r="92" spans="1:238" s="14" customFormat="1" x14ac:dyDescent="0.2">
      <c r="A92" s="11">
        <f t="shared" si="1"/>
        <v>87</v>
      </c>
      <c r="B92" s="46" t="s">
        <v>320</v>
      </c>
      <c r="C92" s="38" t="s">
        <v>22</v>
      </c>
      <c r="D92" s="38" t="s">
        <v>22</v>
      </c>
      <c r="E92" s="69" t="s">
        <v>2132</v>
      </c>
      <c r="F92" s="40" t="s">
        <v>1307</v>
      </c>
      <c r="G92" s="39">
        <v>356</v>
      </c>
      <c r="H92" s="39">
        <v>768</v>
      </c>
      <c r="I92" s="41" t="s">
        <v>15</v>
      </c>
      <c r="J92" s="43" t="s">
        <v>17</v>
      </c>
      <c r="K92" s="4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row>
    <row r="93" spans="1:238" s="14" customFormat="1" x14ac:dyDescent="0.2">
      <c r="A93" s="11">
        <f t="shared" si="1"/>
        <v>88</v>
      </c>
      <c r="B93" s="46" t="s">
        <v>1122</v>
      </c>
      <c r="C93" s="38" t="s">
        <v>22</v>
      </c>
      <c r="D93" s="38" t="s">
        <v>22</v>
      </c>
      <c r="E93" s="69" t="s">
        <v>2132</v>
      </c>
      <c r="F93" s="40" t="s">
        <v>1154</v>
      </c>
      <c r="G93" s="39">
        <v>800</v>
      </c>
      <c r="H93" s="39">
        <v>1556</v>
      </c>
      <c r="I93" s="41" t="s">
        <v>15</v>
      </c>
      <c r="J93" s="43" t="s">
        <v>17</v>
      </c>
      <c r="K93" s="4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row>
    <row r="94" spans="1:238" s="14" customFormat="1" x14ac:dyDescent="0.2">
      <c r="A94" s="11">
        <f t="shared" si="1"/>
        <v>89</v>
      </c>
      <c r="B94" s="46" t="s">
        <v>322</v>
      </c>
      <c r="C94" s="38" t="s">
        <v>22</v>
      </c>
      <c r="D94" s="38" t="s">
        <v>22</v>
      </c>
      <c r="E94" s="69" t="s">
        <v>2132</v>
      </c>
      <c r="F94" s="40" t="s">
        <v>552</v>
      </c>
      <c r="G94" s="39">
        <v>316</v>
      </c>
      <c r="H94" s="39">
        <v>655</v>
      </c>
      <c r="I94" s="41" t="s">
        <v>15</v>
      </c>
      <c r="J94" s="43" t="s">
        <v>17</v>
      </c>
      <c r="K94" s="4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row>
    <row r="95" spans="1:238" s="14" customFormat="1" x14ac:dyDescent="0.2">
      <c r="A95" s="11">
        <f t="shared" si="1"/>
        <v>90</v>
      </c>
      <c r="B95" s="46" t="s">
        <v>323</v>
      </c>
      <c r="C95" s="38" t="s">
        <v>22</v>
      </c>
      <c r="D95" s="38" t="s">
        <v>22</v>
      </c>
      <c r="E95" s="69" t="s">
        <v>2140</v>
      </c>
      <c r="F95" s="40" t="s">
        <v>44</v>
      </c>
      <c r="G95" s="39">
        <v>1359</v>
      </c>
      <c r="H95" s="39">
        <v>3120</v>
      </c>
      <c r="I95" s="41" t="s">
        <v>15</v>
      </c>
      <c r="J95" s="43" t="s">
        <v>17</v>
      </c>
      <c r="K95" s="4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row>
    <row r="96" spans="1:238" s="14" customFormat="1" x14ac:dyDescent="0.2">
      <c r="A96" s="11">
        <f t="shared" si="1"/>
        <v>91</v>
      </c>
      <c r="B96" s="46" t="s">
        <v>324</v>
      </c>
      <c r="C96" s="38" t="s">
        <v>22</v>
      </c>
      <c r="D96" s="38" t="s">
        <v>22</v>
      </c>
      <c r="E96" s="69" t="s">
        <v>2140</v>
      </c>
      <c r="F96" s="40" t="s">
        <v>1129</v>
      </c>
      <c r="G96" s="39">
        <v>1801</v>
      </c>
      <c r="H96" s="39">
        <v>3722</v>
      </c>
      <c r="I96" s="41" t="s">
        <v>15</v>
      </c>
      <c r="J96" s="43" t="s">
        <v>17</v>
      </c>
      <c r="K96" s="4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row>
    <row r="97" spans="1:238" s="14" customFormat="1" x14ac:dyDescent="0.2">
      <c r="A97" s="11">
        <f t="shared" si="1"/>
        <v>92</v>
      </c>
      <c r="B97" s="46" t="s">
        <v>2149</v>
      </c>
      <c r="C97" s="38" t="s">
        <v>22</v>
      </c>
      <c r="D97" s="38" t="s">
        <v>22</v>
      </c>
      <c r="E97" s="69" t="s">
        <v>2148</v>
      </c>
      <c r="F97" s="40" t="s">
        <v>155</v>
      </c>
      <c r="G97" s="39">
        <v>1386</v>
      </c>
      <c r="H97" s="39">
        <v>2433</v>
      </c>
      <c r="I97" s="41" t="s">
        <v>18</v>
      </c>
      <c r="J97" s="43" t="s">
        <v>17</v>
      </c>
      <c r="K97" s="4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row>
    <row r="98" spans="1:238" s="14" customFormat="1" x14ac:dyDescent="0.2">
      <c r="A98" s="11">
        <f t="shared" si="1"/>
        <v>93</v>
      </c>
      <c r="B98" s="46" t="s">
        <v>2150</v>
      </c>
      <c r="C98" s="38" t="s">
        <v>22</v>
      </c>
      <c r="D98" s="38" t="s">
        <v>22</v>
      </c>
      <c r="E98" s="69" t="s">
        <v>2148</v>
      </c>
      <c r="F98" s="40" t="s">
        <v>674</v>
      </c>
      <c r="G98" s="39">
        <v>1557</v>
      </c>
      <c r="H98" s="39">
        <v>2883</v>
      </c>
      <c r="I98" s="41" t="s">
        <v>18</v>
      </c>
      <c r="J98" s="43" t="s">
        <v>17</v>
      </c>
      <c r="K98" s="4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row>
    <row r="99" spans="1:238" s="14" customFormat="1" x14ac:dyDescent="0.2">
      <c r="A99" s="11">
        <f t="shared" si="1"/>
        <v>94</v>
      </c>
      <c r="B99" s="46" t="s">
        <v>325</v>
      </c>
      <c r="C99" s="38" t="s">
        <v>22</v>
      </c>
      <c r="D99" s="38" t="s">
        <v>22</v>
      </c>
      <c r="E99" s="69" t="s">
        <v>2148</v>
      </c>
      <c r="F99" s="40" t="s">
        <v>1125</v>
      </c>
      <c r="G99" s="39">
        <v>129</v>
      </c>
      <c r="H99" s="39">
        <v>275</v>
      </c>
      <c r="I99" s="41" t="s">
        <v>15</v>
      </c>
      <c r="J99" s="43" t="s">
        <v>17</v>
      </c>
      <c r="K99" s="4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row>
    <row r="100" spans="1:238" s="14" customFormat="1" x14ac:dyDescent="0.2">
      <c r="A100" s="11">
        <f t="shared" si="1"/>
        <v>95</v>
      </c>
      <c r="B100" s="46" t="s">
        <v>326</v>
      </c>
      <c r="C100" s="38" t="s">
        <v>22</v>
      </c>
      <c r="D100" s="38" t="s">
        <v>22</v>
      </c>
      <c r="E100" s="69" t="s">
        <v>2148</v>
      </c>
      <c r="F100" s="40" t="s">
        <v>1801</v>
      </c>
      <c r="G100" s="39">
        <v>2818</v>
      </c>
      <c r="H100" s="39">
        <v>5386</v>
      </c>
      <c r="I100" s="41" t="s">
        <v>15</v>
      </c>
      <c r="J100" s="43" t="s">
        <v>17</v>
      </c>
      <c r="K100" s="4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row>
    <row r="101" spans="1:238" s="14" customFormat="1" x14ac:dyDescent="0.2">
      <c r="A101" s="11">
        <f t="shared" si="1"/>
        <v>96</v>
      </c>
      <c r="B101" s="46" t="s">
        <v>2161</v>
      </c>
      <c r="C101" s="38" t="s">
        <v>22</v>
      </c>
      <c r="D101" s="38" t="s">
        <v>22</v>
      </c>
      <c r="E101" s="69" t="s">
        <v>2159</v>
      </c>
      <c r="F101" s="40" t="s">
        <v>1548</v>
      </c>
      <c r="G101" s="39">
        <v>3300</v>
      </c>
      <c r="H101" s="39">
        <v>5899</v>
      </c>
      <c r="I101" s="41" t="s">
        <v>15</v>
      </c>
      <c r="J101" s="43" t="s">
        <v>17</v>
      </c>
      <c r="K101" s="4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row>
    <row r="102" spans="1:238" s="14" customFormat="1" x14ac:dyDescent="0.2">
      <c r="A102" s="11">
        <f t="shared" si="1"/>
        <v>97</v>
      </c>
      <c r="B102" s="46" t="s">
        <v>2170</v>
      </c>
      <c r="C102" s="38" t="s">
        <v>22</v>
      </c>
      <c r="D102" s="38" t="s">
        <v>22</v>
      </c>
      <c r="E102" s="69" t="s">
        <v>2169</v>
      </c>
      <c r="F102" s="47" t="s">
        <v>2171</v>
      </c>
      <c r="G102" s="39">
        <v>492</v>
      </c>
      <c r="H102" s="39">
        <v>935</v>
      </c>
      <c r="I102" s="41" t="s">
        <v>15</v>
      </c>
      <c r="J102" s="43" t="s">
        <v>17</v>
      </c>
      <c r="K102" s="4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row>
    <row r="103" spans="1:238" s="14" customFormat="1" x14ac:dyDescent="0.2">
      <c r="A103" s="11">
        <f t="shared" si="1"/>
        <v>98</v>
      </c>
      <c r="B103" s="46" t="s">
        <v>2172</v>
      </c>
      <c r="C103" s="38" t="s">
        <v>22</v>
      </c>
      <c r="D103" s="38" t="s">
        <v>22</v>
      </c>
      <c r="E103" s="69" t="s">
        <v>2169</v>
      </c>
      <c r="F103" s="47" t="s">
        <v>2173</v>
      </c>
      <c r="G103" s="39">
        <v>231</v>
      </c>
      <c r="H103" s="39">
        <v>497</v>
      </c>
      <c r="I103" s="41" t="s">
        <v>15</v>
      </c>
      <c r="J103" s="43" t="s">
        <v>17</v>
      </c>
      <c r="K103" s="4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row>
    <row r="104" spans="1:238" s="14" customFormat="1" x14ac:dyDescent="0.2">
      <c r="A104" s="11">
        <f t="shared" si="1"/>
        <v>99</v>
      </c>
      <c r="B104" s="46" t="s">
        <v>2174</v>
      </c>
      <c r="C104" s="38" t="s">
        <v>22</v>
      </c>
      <c r="D104" s="38" t="s">
        <v>22</v>
      </c>
      <c r="E104" s="69" t="s">
        <v>2169</v>
      </c>
      <c r="F104" s="47" t="s">
        <v>109</v>
      </c>
      <c r="G104" s="39">
        <v>614</v>
      </c>
      <c r="H104" s="39">
        <v>1532</v>
      </c>
      <c r="I104" s="41" t="s">
        <v>15</v>
      </c>
      <c r="J104" s="43" t="s">
        <v>17</v>
      </c>
      <c r="K104" s="4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row>
    <row r="105" spans="1:238" s="14" customFormat="1" x14ac:dyDescent="0.2">
      <c r="A105" s="11">
        <f t="shared" si="1"/>
        <v>100</v>
      </c>
      <c r="B105" s="46" t="s">
        <v>2126</v>
      </c>
      <c r="C105" s="38" t="s">
        <v>22</v>
      </c>
      <c r="D105" s="38" t="s">
        <v>22</v>
      </c>
      <c r="E105" s="69" t="s">
        <v>2169</v>
      </c>
      <c r="F105" s="47" t="s">
        <v>93</v>
      </c>
      <c r="G105" s="39">
        <v>1881</v>
      </c>
      <c r="H105" s="39">
        <v>4271</v>
      </c>
      <c r="I105" s="41" t="s">
        <v>15</v>
      </c>
      <c r="J105" s="43" t="s">
        <v>17</v>
      </c>
      <c r="K105" s="42" t="s">
        <v>181</v>
      </c>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row>
    <row r="106" spans="1:238" s="14" customFormat="1" x14ac:dyDescent="0.2">
      <c r="A106" s="11">
        <f t="shared" si="1"/>
        <v>101</v>
      </c>
      <c r="B106" s="46" t="s">
        <v>2175</v>
      </c>
      <c r="C106" s="38" t="s">
        <v>22</v>
      </c>
      <c r="D106" s="38" t="s">
        <v>22</v>
      </c>
      <c r="E106" s="69" t="s">
        <v>2169</v>
      </c>
      <c r="F106" s="47" t="s">
        <v>35</v>
      </c>
      <c r="G106" s="39">
        <v>1102</v>
      </c>
      <c r="H106" s="39">
        <v>2723</v>
      </c>
      <c r="I106" s="41" t="s">
        <v>15</v>
      </c>
      <c r="J106" s="43" t="s">
        <v>17</v>
      </c>
      <c r="K106" s="4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row>
    <row r="107" spans="1:238" s="14" customFormat="1" x14ac:dyDescent="0.2">
      <c r="A107" s="11">
        <f t="shared" si="1"/>
        <v>102</v>
      </c>
      <c r="B107" s="46" t="s">
        <v>327</v>
      </c>
      <c r="C107" s="38" t="s">
        <v>22</v>
      </c>
      <c r="D107" s="38" t="s">
        <v>22</v>
      </c>
      <c r="E107" s="69" t="s">
        <v>2169</v>
      </c>
      <c r="F107" s="47" t="s">
        <v>24</v>
      </c>
      <c r="G107" s="39">
        <v>1014</v>
      </c>
      <c r="H107" s="39">
        <v>1563</v>
      </c>
      <c r="I107" s="41" t="s">
        <v>15</v>
      </c>
      <c r="J107" s="43" t="s">
        <v>17</v>
      </c>
      <c r="K107" s="4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row>
    <row r="108" spans="1:238" s="14" customFormat="1" x14ac:dyDescent="0.2">
      <c r="A108" s="11">
        <f t="shared" si="1"/>
        <v>103</v>
      </c>
      <c r="B108" s="38" t="s">
        <v>328</v>
      </c>
      <c r="C108" s="46" t="s">
        <v>22</v>
      </c>
      <c r="D108" s="38" t="s">
        <v>22</v>
      </c>
      <c r="E108" s="69" t="s">
        <v>2183</v>
      </c>
      <c r="F108" s="40" t="s">
        <v>95</v>
      </c>
      <c r="G108" s="39">
        <v>1105</v>
      </c>
      <c r="H108" s="39">
        <v>2340</v>
      </c>
      <c r="I108" s="41" t="s">
        <v>18</v>
      </c>
      <c r="J108" s="43" t="s">
        <v>17</v>
      </c>
      <c r="K108" s="4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row>
    <row r="109" spans="1:238" s="14" customFormat="1" x14ac:dyDescent="0.2">
      <c r="A109" s="11">
        <f t="shared" si="1"/>
        <v>104</v>
      </c>
      <c r="B109" s="38" t="s">
        <v>2193</v>
      </c>
      <c r="C109" s="38" t="s">
        <v>22</v>
      </c>
      <c r="D109" s="38" t="s">
        <v>22</v>
      </c>
      <c r="E109" s="69" t="s">
        <v>2192</v>
      </c>
      <c r="F109" s="40" t="s">
        <v>56</v>
      </c>
      <c r="G109" s="39">
        <v>990</v>
      </c>
      <c r="H109" s="39">
        <v>2034</v>
      </c>
      <c r="I109" s="41" t="s">
        <v>15</v>
      </c>
      <c r="J109" s="43" t="s">
        <v>17</v>
      </c>
      <c r="K109" s="36"/>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row>
    <row r="110" spans="1:238" s="14" customFormat="1" x14ac:dyDescent="0.2">
      <c r="A110" s="11">
        <f t="shared" si="1"/>
        <v>105</v>
      </c>
      <c r="B110" s="46" t="s">
        <v>2205</v>
      </c>
      <c r="C110" s="38" t="s">
        <v>22</v>
      </c>
      <c r="D110" s="38" t="s">
        <v>22</v>
      </c>
      <c r="E110" s="69" t="s">
        <v>2202</v>
      </c>
      <c r="F110" s="40" t="s">
        <v>1140</v>
      </c>
      <c r="G110" s="39">
        <v>1227</v>
      </c>
      <c r="H110" s="39">
        <v>2054</v>
      </c>
      <c r="I110" s="41" t="s">
        <v>15</v>
      </c>
      <c r="J110" s="43" t="s">
        <v>17</v>
      </c>
      <c r="K110" s="4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row>
    <row r="111" spans="1:238" s="14" customFormat="1" x14ac:dyDescent="0.2">
      <c r="A111" s="11">
        <f t="shared" si="1"/>
        <v>106</v>
      </c>
      <c r="B111" s="46" t="s">
        <v>2221</v>
      </c>
      <c r="C111" s="38" t="s">
        <v>22</v>
      </c>
      <c r="D111" s="38" t="s">
        <v>22</v>
      </c>
      <c r="E111" s="69" t="s">
        <v>2218</v>
      </c>
      <c r="F111" s="47" t="s">
        <v>49</v>
      </c>
      <c r="G111" s="39">
        <v>2669</v>
      </c>
      <c r="H111" s="39">
        <v>3903</v>
      </c>
      <c r="I111" s="41" t="s">
        <v>15</v>
      </c>
      <c r="J111" s="43" t="s">
        <v>17</v>
      </c>
      <c r="K111" s="4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row>
    <row r="112" spans="1:238" s="14" customFormat="1" x14ac:dyDescent="0.2">
      <c r="A112" s="11">
        <f t="shared" si="1"/>
        <v>107</v>
      </c>
      <c r="B112" s="46" t="s">
        <v>2234</v>
      </c>
      <c r="C112" s="38" t="s">
        <v>22</v>
      </c>
      <c r="D112" s="38" t="s">
        <v>22</v>
      </c>
      <c r="E112" s="69" t="s">
        <v>2232</v>
      </c>
      <c r="F112" s="40" t="s">
        <v>1143</v>
      </c>
      <c r="G112" s="39">
        <v>791</v>
      </c>
      <c r="H112" s="39">
        <v>1771</v>
      </c>
      <c r="I112" s="41" t="s">
        <v>18</v>
      </c>
      <c r="J112" s="43" t="s">
        <v>17</v>
      </c>
      <c r="K112" s="42" t="s">
        <v>179</v>
      </c>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row>
    <row r="113" spans="1:238" s="14" customFormat="1" x14ac:dyDescent="0.2">
      <c r="A113" s="11">
        <f t="shared" si="1"/>
        <v>108</v>
      </c>
      <c r="B113" s="38" t="s">
        <v>329</v>
      </c>
      <c r="C113" s="38" t="s">
        <v>22</v>
      </c>
      <c r="D113" s="38" t="s">
        <v>22</v>
      </c>
      <c r="E113" s="69" t="s">
        <v>2232</v>
      </c>
      <c r="F113" s="40" t="s">
        <v>1144</v>
      </c>
      <c r="G113" s="39">
        <v>337</v>
      </c>
      <c r="H113" s="39">
        <v>647</v>
      </c>
      <c r="I113" s="41" t="s">
        <v>19</v>
      </c>
      <c r="J113" s="43" t="s">
        <v>17</v>
      </c>
      <c r="K113" s="4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row>
    <row r="114" spans="1:238" s="14" customFormat="1" x14ac:dyDescent="0.2">
      <c r="A114" s="11">
        <f t="shared" si="1"/>
        <v>109</v>
      </c>
      <c r="B114" s="46" t="s">
        <v>2241</v>
      </c>
      <c r="C114" s="38" t="s">
        <v>22</v>
      </c>
      <c r="D114" s="38" t="s">
        <v>22</v>
      </c>
      <c r="E114" s="69" t="s">
        <v>2240</v>
      </c>
      <c r="F114" s="40" t="s">
        <v>1119</v>
      </c>
      <c r="G114" s="39">
        <v>1150</v>
      </c>
      <c r="H114" s="39">
        <v>2876</v>
      </c>
      <c r="I114" s="41" t="s">
        <v>1072</v>
      </c>
      <c r="J114" s="43" t="s">
        <v>90</v>
      </c>
      <c r="K114" s="4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row>
    <row r="115" spans="1:238" s="14" customFormat="1" x14ac:dyDescent="0.2">
      <c r="A115" s="11">
        <f t="shared" si="1"/>
        <v>110</v>
      </c>
      <c r="B115" s="46" t="s">
        <v>330</v>
      </c>
      <c r="C115" s="38" t="s">
        <v>22</v>
      </c>
      <c r="D115" s="38" t="s">
        <v>22</v>
      </c>
      <c r="E115" s="69" t="s">
        <v>2240</v>
      </c>
      <c r="F115" s="40" t="s">
        <v>1530</v>
      </c>
      <c r="G115" s="39">
        <v>4113</v>
      </c>
      <c r="H115" s="39">
        <v>7652</v>
      </c>
      <c r="I115" s="41" t="s">
        <v>15</v>
      </c>
      <c r="J115" s="43" t="s">
        <v>17</v>
      </c>
      <c r="K115" s="4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row>
    <row r="116" spans="1:238" s="14" customFormat="1" x14ac:dyDescent="0.2">
      <c r="A116" s="11">
        <f t="shared" si="1"/>
        <v>111</v>
      </c>
      <c r="B116" s="54" t="s">
        <v>331</v>
      </c>
      <c r="C116" s="54" t="s">
        <v>22</v>
      </c>
      <c r="D116" s="38" t="s">
        <v>22</v>
      </c>
      <c r="E116" s="70" t="s">
        <v>2249</v>
      </c>
      <c r="F116" s="50" t="s">
        <v>94</v>
      </c>
      <c r="G116" s="51">
        <v>496</v>
      </c>
      <c r="H116" s="51">
        <v>835</v>
      </c>
      <c r="I116" s="52" t="s">
        <v>15</v>
      </c>
      <c r="J116" s="88" t="s">
        <v>17</v>
      </c>
      <c r="K116" s="53"/>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row>
    <row r="117" spans="1:238" s="14" customFormat="1" x14ac:dyDescent="0.2">
      <c r="A117" s="11">
        <f t="shared" si="1"/>
        <v>112</v>
      </c>
      <c r="B117" s="54" t="s">
        <v>2250</v>
      </c>
      <c r="C117" s="54" t="s">
        <v>22</v>
      </c>
      <c r="D117" s="38" t="s">
        <v>22</v>
      </c>
      <c r="E117" s="70" t="s">
        <v>2249</v>
      </c>
      <c r="F117" s="50" t="s">
        <v>191</v>
      </c>
      <c r="G117" s="51">
        <v>2953</v>
      </c>
      <c r="H117" s="51">
        <v>6144</v>
      </c>
      <c r="I117" s="52" t="s">
        <v>15</v>
      </c>
      <c r="J117" s="88" t="s">
        <v>17</v>
      </c>
      <c r="K117" s="4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row>
    <row r="118" spans="1:238" s="14" customFormat="1" x14ac:dyDescent="0.2">
      <c r="A118" s="11">
        <f t="shared" si="1"/>
        <v>113</v>
      </c>
      <c r="B118" s="49" t="s">
        <v>332</v>
      </c>
      <c r="C118" s="54" t="s">
        <v>22</v>
      </c>
      <c r="D118" s="38" t="s">
        <v>22</v>
      </c>
      <c r="E118" s="70" t="s">
        <v>2249</v>
      </c>
      <c r="F118" s="50" t="s">
        <v>1150</v>
      </c>
      <c r="G118" s="51">
        <v>1383</v>
      </c>
      <c r="H118" s="51">
        <v>2597</v>
      </c>
      <c r="I118" s="52" t="s">
        <v>19</v>
      </c>
      <c r="J118" s="88" t="s">
        <v>17</v>
      </c>
      <c r="K118" s="53"/>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row>
    <row r="119" spans="1:238" s="14" customFormat="1" x14ac:dyDescent="0.2">
      <c r="A119" s="11">
        <f t="shared" si="1"/>
        <v>114</v>
      </c>
      <c r="B119" s="54" t="s">
        <v>2251</v>
      </c>
      <c r="C119" s="54" t="s">
        <v>22</v>
      </c>
      <c r="D119" s="38" t="s">
        <v>22</v>
      </c>
      <c r="E119" s="70" t="s">
        <v>2249</v>
      </c>
      <c r="F119" s="50" t="s">
        <v>1151</v>
      </c>
      <c r="G119" s="51">
        <v>796</v>
      </c>
      <c r="H119" s="51">
        <v>2602</v>
      </c>
      <c r="I119" s="52" t="s">
        <v>18</v>
      </c>
      <c r="J119" s="88" t="s">
        <v>17</v>
      </c>
      <c r="K119" s="53"/>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row>
    <row r="120" spans="1:238" s="14" customFormat="1" x14ac:dyDescent="0.2">
      <c r="A120" s="11">
        <f t="shared" si="1"/>
        <v>115</v>
      </c>
      <c r="B120" s="38" t="s">
        <v>333</v>
      </c>
      <c r="C120" s="38" t="s">
        <v>22</v>
      </c>
      <c r="D120" s="38" t="s">
        <v>22</v>
      </c>
      <c r="E120" s="69" t="s">
        <v>2262</v>
      </c>
      <c r="F120" s="48" t="s">
        <v>929</v>
      </c>
      <c r="G120" s="39">
        <v>1007</v>
      </c>
      <c r="H120" s="39">
        <v>1997</v>
      </c>
      <c r="I120" s="41" t="s">
        <v>15</v>
      </c>
      <c r="J120" s="43" t="s">
        <v>17</v>
      </c>
      <c r="K120" s="4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row>
    <row r="121" spans="1:238" s="14" customFormat="1" x14ac:dyDescent="0.2">
      <c r="A121" s="11">
        <f t="shared" si="1"/>
        <v>116</v>
      </c>
      <c r="B121" s="38" t="s">
        <v>2266</v>
      </c>
      <c r="C121" s="38" t="s">
        <v>22</v>
      </c>
      <c r="D121" s="38" t="s">
        <v>22</v>
      </c>
      <c r="E121" s="69" t="s">
        <v>2262</v>
      </c>
      <c r="F121" s="48" t="s">
        <v>1032</v>
      </c>
      <c r="G121" s="39">
        <v>361</v>
      </c>
      <c r="H121" s="39">
        <v>335</v>
      </c>
      <c r="I121" s="41" t="s">
        <v>15</v>
      </c>
      <c r="J121" s="43" t="s">
        <v>17</v>
      </c>
      <c r="K121" s="42" t="s">
        <v>181</v>
      </c>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row>
    <row r="122" spans="1:238" s="14" customFormat="1" x14ac:dyDescent="0.2">
      <c r="A122" s="11">
        <f t="shared" si="1"/>
        <v>117</v>
      </c>
      <c r="B122" s="38" t="s">
        <v>2267</v>
      </c>
      <c r="C122" s="38" t="s">
        <v>22</v>
      </c>
      <c r="D122" s="38" t="s">
        <v>22</v>
      </c>
      <c r="E122" s="69" t="s">
        <v>2262</v>
      </c>
      <c r="F122" s="47" t="s">
        <v>1156</v>
      </c>
      <c r="G122" s="39">
        <v>777</v>
      </c>
      <c r="H122" s="39">
        <v>1751</v>
      </c>
      <c r="I122" s="41" t="s">
        <v>15</v>
      </c>
      <c r="J122" s="43" t="s">
        <v>17</v>
      </c>
      <c r="K122" s="4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row>
    <row r="123" spans="1:238" s="14" customFormat="1" x14ac:dyDescent="0.2">
      <c r="A123" s="11">
        <f t="shared" si="1"/>
        <v>118</v>
      </c>
      <c r="B123" s="38" t="s">
        <v>334</v>
      </c>
      <c r="C123" s="38" t="s">
        <v>22</v>
      </c>
      <c r="D123" s="38" t="s">
        <v>22</v>
      </c>
      <c r="E123" s="69" t="s">
        <v>2262</v>
      </c>
      <c r="F123" s="48" t="s">
        <v>46</v>
      </c>
      <c r="G123" s="39">
        <v>6475</v>
      </c>
      <c r="H123" s="39">
        <v>13293</v>
      </c>
      <c r="I123" s="41" t="s">
        <v>15</v>
      </c>
      <c r="J123" s="43" t="s">
        <v>17</v>
      </c>
      <c r="K123" s="4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row>
    <row r="124" spans="1:238" s="3" customFormat="1" x14ac:dyDescent="0.2">
      <c r="A124" s="11">
        <f t="shared" si="1"/>
        <v>119</v>
      </c>
      <c r="B124" s="38" t="s">
        <v>2268</v>
      </c>
      <c r="C124" s="38" t="s">
        <v>22</v>
      </c>
      <c r="D124" s="38" t="s">
        <v>22</v>
      </c>
      <c r="E124" s="69" t="s">
        <v>2262</v>
      </c>
      <c r="F124" s="47" t="s">
        <v>923</v>
      </c>
      <c r="G124" s="39">
        <v>1758</v>
      </c>
      <c r="H124" s="39">
        <v>3390</v>
      </c>
      <c r="I124" s="52" t="s">
        <v>18</v>
      </c>
      <c r="J124" s="43" t="s">
        <v>17</v>
      </c>
      <c r="K124" s="4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row>
    <row r="125" spans="1:238" s="3" customFormat="1" x14ac:dyDescent="0.2">
      <c r="A125" s="11">
        <f t="shared" si="1"/>
        <v>120</v>
      </c>
      <c r="B125" s="46" t="s">
        <v>335</v>
      </c>
      <c r="C125" s="38" t="s">
        <v>22</v>
      </c>
      <c r="D125" s="38" t="s">
        <v>22</v>
      </c>
      <c r="E125" s="69" t="s">
        <v>2273</v>
      </c>
      <c r="F125" s="40" t="s">
        <v>1159</v>
      </c>
      <c r="G125" s="56">
        <v>1181</v>
      </c>
      <c r="H125" s="56">
        <v>2682</v>
      </c>
      <c r="I125" s="52" t="s">
        <v>18</v>
      </c>
      <c r="J125" s="57" t="s">
        <v>17</v>
      </c>
      <c r="K125" s="4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row>
    <row r="126" spans="1:238" s="3" customFormat="1" x14ac:dyDescent="0.2">
      <c r="A126" s="11">
        <f t="shared" si="1"/>
        <v>121</v>
      </c>
      <c r="B126" s="38" t="s">
        <v>2281</v>
      </c>
      <c r="C126" s="38" t="s">
        <v>22</v>
      </c>
      <c r="D126" s="38" t="s">
        <v>22</v>
      </c>
      <c r="E126" s="69" t="s">
        <v>29</v>
      </c>
      <c r="F126" s="48" t="s">
        <v>1161</v>
      </c>
      <c r="G126" s="39">
        <v>1960</v>
      </c>
      <c r="H126" s="39">
        <v>4427</v>
      </c>
      <c r="I126" s="41" t="s">
        <v>15</v>
      </c>
      <c r="J126" s="43" t="s">
        <v>17</v>
      </c>
      <c r="K126" s="4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row>
    <row r="127" spans="1:238" s="3" customFormat="1" x14ac:dyDescent="0.2">
      <c r="A127" s="11">
        <f t="shared" si="1"/>
        <v>122</v>
      </c>
      <c r="B127" s="38" t="s">
        <v>336</v>
      </c>
      <c r="C127" s="38" t="s">
        <v>22</v>
      </c>
      <c r="D127" s="38" t="s">
        <v>22</v>
      </c>
      <c r="E127" s="69" t="s">
        <v>29</v>
      </c>
      <c r="F127" s="47" t="s">
        <v>82</v>
      </c>
      <c r="G127" s="39">
        <v>1819</v>
      </c>
      <c r="H127" s="39">
        <v>4728</v>
      </c>
      <c r="I127" s="52" t="s">
        <v>18</v>
      </c>
      <c r="J127" s="43" t="s">
        <v>17</v>
      </c>
      <c r="K127" s="61" t="s">
        <v>180</v>
      </c>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row>
    <row r="128" spans="1:238" s="3" customFormat="1" x14ac:dyDescent="0.2">
      <c r="A128" s="11">
        <f t="shared" si="1"/>
        <v>123</v>
      </c>
      <c r="B128" s="38" t="s">
        <v>337</v>
      </c>
      <c r="C128" s="38" t="s">
        <v>22</v>
      </c>
      <c r="D128" s="38" t="s">
        <v>22</v>
      </c>
      <c r="E128" s="69" t="s">
        <v>29</v>
      </c>
      <c r="F128" s="40" t="s">
        <v>1162</v>
      </c>
      <c r="G128" s="56">
        <v>1319</v>
      </c>
      <c r="H128" s="56">
        <v>1977</v>
      </c>
      <c r="I128" s="41" t="s">
        <v>15</v>
      </c>
      <c r="J128" s="57" t="s">
        <v>17</v>
      </c>
      <c r="K128" s="4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row>
    <row r="129" spans="1:238" s="3" customFormat="1" x14ac:dyDescent="0.2">
      <c r="A129" s="11">
        <f t="shared" si="1"/>
        <v>124</v>
      </c>
      <c r="B129" s="59" t="s">
        <v>1163</v>
      </c>
      <c r="C129" s="38" t="s">
        <v>22</v>
      </c>
      <c r="D129" s="38" t="s">
        <v>22</v>
      </c>
      <c r="E129" s="69" t="s">
        <v>29</v>
      </c>
      <c r="F129" s="40" t="s">
        <v>94</v>
      </c>
      <c r="G129" s="56">
        <v>2849</v>
      </c>
      <c r="H129" s="56">
        <v>5237</v>
      </c>
      <c r="I129" s="41" t="s">
        <v>15</v>
      </c>
      <c r="J129" s="57" t="s">
        <v>17</v>
      </c>
      <c r="K129" s="42"/>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row>
    <row r="130" spans="1:238" s="3" customFormat="1" x14ac:dyDescent="0.2">
      <c r="A130" s="11">
        <f t="shared" si="1"/>
        <v>125</v>
      </c>
      <c r="B130" s="46" t="s">
        <v>2293</v>
      </c>
      <c r="C130" s="38" t="s">
        <v>22</v>
      </c>
      <c r="D130" s="38" t="s">
        <v>22</v>
      </c>
      <c r="E130" s="69" t="s">
        <v>2290</v>
      </c>
      <c r="F130" s="58" t="s">
        <v>1165</v>
      </c>
      <c r="G130" s="98">
        <v>5666</v>
      </c>
      <c r="H130" s="56">
        <v>10918</v>
      </c>
      <c r="I130" s="57" t="s">
        <v>15</v>
      </c>
      <c r="J130" s="57" t="s">
        <v>17</v>
      </c>
      <c r="K130" s="4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row>
    <row r="131" spans="1:238" s="3" customFormat="1" x14ac:dyDescent="0.2">
      <c r="A131" s="11">
        <f t="shared" si="1"/>
        <v>126</v>
      </c>
      <c r="B131" s="38" t="s">
        <v>2294</v>
      </c>
      <c r="C131" s="38" t="s">
        <v>22</v>
      </c>
      <c r="D131" s="38" t="s">
        <v>22</v>
      </c>
      <c r="E131" s="69" t="s">
        <v>2290</v>
      </c>
      <c r="F131" s="40" t="s">
        <v>1165</v>
      </c>
      <c r="G131" s="56">
        <v>4568</v>
      </c>
      <c r="H131" s="56">
        <v>10725</v>
      </c>
      <c r="I131" s="52" t="s">
        <v>18</v>
      </c>
      <c r="J131" s="57" t="s">
        <v>17</v>
      </c>
      <c r="K131" s="4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row>
    <row r="132" spans="1:238" s="3" customFormat="1" x14ac:dyDescent="0.2">
      <c r="A132" s="11">
        <f t="shared" si="1"/>
        <v>127</v>
      </c>
      <c r="B132" s="46" t="s">
        <v>2295</v>
      </c>
      <c r="C132" s="38" t="s">
        <v>22</v>
      </c>
      <c r="D132" s="38" t="s">
        <v>22</v>
      </c>
      <c r="E132" s="69" t="s">
        <v>2290</v>
      </c>
      <c r="F132" s="40" t="s">
        <v>1165</v>
      </c>
      <c r="G132" s="56">
        <v>112</v>
      </c>
      <c r="H132" s="56">
        <v>264</v>
      </c>
      <c r="I132" s="57" t="s">
        <v>904</v>
      </c>
      <c r="J132" s="57" t="s">
        <v>17</v>
      </c>
      <c r="K132" s="4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row>
    <row r="133" spans="1:238" s="3" customFormat="1" x14ac:dyDescent="0.2">
      <c r="A133" s="11">
        <f t="shared" si="1"/>
        <v>128</v>
      </c>
      <c r="B133" s="38" t="s">
        <v>338</v>
      </c>
      <c r="C133" s="38" t="s">
        <v>22</v>
      </c>
      <c r="D133" s="38" t="s">
        <v>22</v>
      </c>
      <c r="E133" s="69" t="s">
        <v>2290</v>
      </c>
      <c r="F133" s="40" t="s">
        <v>1165</v>
      </c>
      <c r="G133" s="56">
        <v>551</v>
      </c>
      <c r="H133" s="56">
        <v>1345</v>
      </c>
      <c r="I133" s="41" t="s">
        <v>904</v>
      </c>
      <c r="J133" s="57" t="s">
        <v>17</v>
      </c>
      <c r="K133" s="4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row>
    <row r="134" spans="1:238" s="3" customFormat="1" x14ac:dyDescent="0.2">
      <c r="A134" s="11">
        <f t="shared" si="1"/>
        <v>129</v>
      </c>
      <c r="B134" s="46" t="s">
        <v>2296</v>
      </c>
      <c r="C134" s="38" t="s">
        <v>22</v>
      </c>
      <c r="D134" s="38" t="s">
        <v>22</v>
      </c>
      <c r="E134" s="69" t="s">
        <v>2290</v>
      </c>
      <c r="F134" s="58" t="s">
        <v>1165</v>
      </c>
      <c r="G134" s="98">
        <v>128</v>
      </c>
      <c r="H134" s="56">
        <v>278</v>
      </c>
      <c r="I134" s="57" t="s">
        <v>904</v>
      </c>
      <c r="J134" s="57" t="s">
        <v>17</v>
      </c>
      <c r="K134" s="4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row>
    <row r="135" spans="1:238" s="3" customFormat="1" x14ac:dyDescent="0.2">
      <c r="A135" s="11">
        <f t="shared" ref="A135:A198" si="2">ROW()-5</f>
        <v>130</v>
      </c>
      <c r="B135" s="46" t="s">
        <v>2297</v>
      </c>
      <c r="C135" s="38" t="s">
        <v>22</v>
      </c>
      <c r="D135" s="38" t="s">
        <v>22</v>
      </c>
      <c r="E135" s="69" t="s">
        <v>2290</v>
      </c>
      <c r="F135" s="58" t="s">
        <v>33</v>
      </c>
      <c r="G135" s="98">
        <v>3254</v>
      </c>
      <c r="H135" s="56">
        <v>6405</v>
      </c>
      <c r="I135" s="57" t="s">
        <v>15</v>
      </c>
      <c r="J135" s="57" t="s">
        <v>17</v>
      </c>
      <c r="K135" s="4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row>
    <row r="136" spans="1:238" s="3" customFormat="1" x14ac:dyDescent="0.2">
      <c r="A136" s="11">
        <f t="shared" si="2"/>
        <v>131</v>
      </c>
      <c r="B136" s="46" t="s">
        <v>2298</v>
      </c>
      <c r="C136" s="38" t="s">
        <v>22</v>
      </c>
      <c r="D136" s="38" t="s">
        <v>22</v>
      </c>
      <c r="E136" s="69" t="s">
        <v>2290</v>
      </c>
      <c r="F136" s="58" t="s">
        <v>929</v>
      </c>
      <c r="G136" s="98">
        <v>481</v>
      </c>
      <c r="H136" s="56">
        <v>1252</v>
      </c>
      <c r="I136" s="57" t="s">
        <v>15</v>
      </c>
      <c r="J136" s="57" t="s">
        <v>17</v>
      </c>
      <c r="K136" s="4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row>
    <row r="137" spans="1:238" s="3" customFormat="1" x14ac:dyDescent="0.2">
      <c r="A137" s="11">
        <f t="shared" si="2"/>
        <v>132</v>
      </c>
      <c r="B137" s="38" t="s">
        <v>2299</v>
      </c>
      <c r="C137" s="38" t="s">
        <v>22</v>
      </c>
      <c r="D137" s="38" t="s">
        <v>22</v>
      </c>
      <c r="E137" s="69" t="s">
        <v>2290</v>
      </c>
      <c r="F137" s="58" t="s">
        <v>929</v>
      </c>
      <c r="G137" s="39">
        <v>227</v>
      </c>
      <c r="H137" s="39">
        <v>624</v>
      </c>
      <c r="I137" s="57" t="s">
        <v>15</v>
      </c>
      <c r="J137" s="57" t="s">
        <v>17</v>
      </c>
      <c r="K137" s="4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row>
    <row r="138" spans="1:238" s="3" customFormat="1" x14ac:dyDescent="0.2">
      <c r="A138" s="11">
        <f t="shared" si="2"/>
        <v>133</v>
      </c>
      <c r="B138" s="38" t="s">
        <v>2310</v>
      </c>
      <c r="C138" s="38" t="s">
        <v>22</v>
      </c>
      <c r="D138" s="38" t="s">
        <v>22</v>
      </c>
      <c r="E138" s="69" t="s">
        <v>2306</v>
      </c>
      <c r="F138" s="58" t="s">
        <v>2311</v>
      </c>
      <c r="G138" s="39">
        <v>1670</v>
      </c>
      <c r="H138" s="39">
        <v>2870</v>
      </c>
      <c r="I138" s="57" t="s">
        <v>15</v>
      </c>
      <c r="J138" s="57" t="s">
        <v>17</v>
      </c>
      <c r="K138" s="4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row>
    <row r="139" spans="1:238" s="3" customFormat="1" x14ac:dyDescent="0.2">
      <c r="A139" s="11">
        <f t="shared" si="2"/>
        <v>134</v>
      </c>
      <c r="B139" s="38" t="s">
        <v>339</v>
      </c>
      <c r="C139" s="38" t="s">
        <v>22</v>
      </c>
      <c r="D139" s="38" t="s">
        <v>22</v>
      </c>
      <c r="E139" s="69" t="s">
        <v>2306</v>
      </c>
      <c r="F139" s="58" t="s">
        <v>134</v>
      </c>
      <c r="G139" s="39">
        <v>437</v>
      </c>
      <c r="H139" s="39">
        <v>923</v>
      </c>
      <c r="I139" s="57" t="s">
        <v>15</v>
      </c>
      <c r="J139" s="57" t="s">
        <v>17</v>
      </c>
      <c r="K139" s="36"/>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row>
    <row r="140" spans="1:238" s="3" customFormat="1" x14ac:dyDescent="0.2">
      <c r="A140" s="11">
        <f t="shared" si="2"/>
        <v>135</v>
      </c>
      <c r="B140" s="38" t="s">
        <v>2312</v>
      </c>
      <c r="C140" s="38" t="s">
        <v>22</v>
      </c>
      <c r="D140" s="38" t="s">
        <v>22</v>
      </c>
      <c r="E140" s="69" t="s">
        <v>2306</v>
      </c>
      <c r="F140" s="58" t="s">
        <v>1143</v>
      </c>
      <c r="G140" s="39">
        <v>569</v>
      </c>
      <c r="H140" s="39">
        <v>844</v>
      </c>
      <c r="I140" s="52" t="s">
        <v>18</v>
      </c>
      <c r="J140" s="57" t="s">
        <v>17</v>
      </c>
      <c r="K140" s="36"/>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row>
    <row r="141" spans="1:238" s="15" customFormat="1" x14ac:dyDescent="0.2">
      <c r="A141" s="11">
        <f t="shared" si="2"/>
        <v>136</v>
      </c>
      <c r="B141" s="38" t="s">
        <v>2313</v>
      </c>
      <c r="C141" s="38" t="s">
        <v>22</v>
      </c>
      <c r="D141" s="38" t="s">
        <v>22</v>
      </c>
      <c r="E141" s="69" t="s">
        <v>2306</v>
      </c>
      <c r="F141" s="48" t="s">
        <v>155</v>
      </c>
      <c r="G141" s="56">
        <v>6739</v>
      </c>
      <c r="H141" s="56">
        <v>12362</v>
      </c>
      <c r="I141" s="57" t="s">
        <v>15</v>
      </c>
      <c r="J141" s="57" t="s">
        <v>17</v>
      </c>
      <c r="K141" s="36"/>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row>
    <row r="142" spans="1:238" s="15" customFormat="1" x14ac:dyDescent="0.2">
      <c r="A142" s="11">
        <f t="shared" si="2"/>
        <v>137</v>
      </c>
      <c r="B142" s="38" t="s">
        <v>2327</v>
      </c>
      <c r="C142" s="38" t="s">
        <v>22</v>
      </c>
      <c r="D142" s="38" t="s">
        <v>22</v>
      </c>
      <c r="E142" s="76" t="s">
        <v>1168</v>
      </c>
      <c r="F142" s="50" t="s">
        <v>2328</v>
      </c>
      <c r="G142" s="77">
        <v>1527</v>
      </c>
      <c r="H142" s="77">
        <v>2992</v>
      </c>
      <c r="I142" s="78" t="s">
        <v>15</v>
      </c>
      <c r="J142" s="89" t="s">
        <v>17</v>
      </c>
      <c r="K142" s="53" t="s">
        <v>179</v>
      </c>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row>
    <row r="143" spans="1:238" s="15" customFormat="1" x14ac:dyDescent="0.2">
      <c r="A143" s="11">
        <f t="shared" si="2"/>
        <v>138</v>
      </c>
      <c r="B143" s="32" t="s">
        <v>284</v>
      </c>
      <c r="C143" s="38" t="s">
        <v>22</v>
      </c>
      <c r="D143" s="38" t="s">
        <v>22</v>
      </c>
      <c r="E143" s="71" t="s">
        <v>1170</v>
      </c>
      <c r="F143" s="32" t="s">
        <v>2338</v>
      </c>
      <c r="G143" s="64">
        <v>3210</v>
      </c>
      <c r="H143" s="64">
        <v>7213</v>
      </c>
      <c r="I143" s="65" t="s">
        <v>15</v>
      </c>
      <c r="J143" s="90" t="s">
        <v>17</v>
      </c>
      <c r="K143" s="67" t="s">
        <v>179</v>
      </c>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row>
    <row r="144" spans="1:238" s="15" customFormat="1" x14ac:dyDescent="0.2">
      <c r="A144" s="11">
        <f t="shared" si="2"/>
        <v>139</v>
      </c>
      <c r="B144" s="32" t="s">
        <v>340</v>
      </c>
      <c r="C144" s="38" t="s">
        <v>22</v>
      </c>
      <c r="D144" s="38" t="s">
        <v>22</v>
      </c>
      <c r="E144" s="71" t="s">
        <v>1170</v>
      </c>
      <c r="F144" s="32" t="s">
        <v>966</v>
      </c>
      <c r="G144" s="64">
        <v>848</v>
      </c>
      <c r="H144" s="64">
        <v>1692</v>
      </c>
      <c r="I144" s="65" t="s">
        <v>18</v>
      </c>
      <c r="J144" s="90" t="s">
        <v>17</v>
      </c>
      <c r="K144" s="36"/>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row>
    <row r="145" spans="1:238" s="15" customFormat="1" x14ac:dyDescent="0.2">
      <c r="A145" s="11">
        <f t="shared" si="2"/>
        <v>140</v>
      </c>
      <c r="B145" s="38" t="s">
        <v>341</v>
      </c>
      <c r="C145" s="38" t="s">
        <v>22</v>
      </c>
      <c r="D145" s="38" t="s">
        <v>22</v>
      </c>
      <c r="E145" s="69" t="s">
        <v>2346</v>
      </c>
      <c r="F145" s="58" t="s">
        <v>38</v>
      </c>
      <c r="G145" s="39">
        <v>6647</v>
      </c>
      <c r="H145" s="39">
        <v>15159</v>
      </c>
      <c r="I145" s="65" t="s">
        <v>18</v>
      </c>
      <c r="J145" s="57" t="s">
        <v>17</v>
      </c>
      <c r="K145" s="36"/>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row>
    <row r="146" spans="1:238" s="15" customFormat="1" x14ac:dyDescent="0.2">
      <c r="A146" s="11">
        <f t="shared" si="2"/>
        <v>141</v>
      </c>
      <c r="B146" s="38" t="s">
        <v>2347</v>
      </c>
      <c r="C146" s="38" t="s">
        <v>22</v>
      </c>
      <c r="D146" s="38" t="s">
        <v>22</v>
      </c>
      <c r="E146" s="69" t="s">
        <v>2346</v>
      </c>
      <c r="F146" s="58" t="s">
        <v>2348</v>
      </c>
      <c r="G146" s="39">
        <v>1635</v>
      </c>
      <c r="H146" s="39">
        <v>3301</v>
      </c>
      <c r="I146" s="65" t="s">
        <v>18</v>
      </c>
      <c r="J146" s="57" t="s">
        <v>17</v>
      </c>
      <c r="K146" s="36" t="s">
        <v>181</v>
      </c>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row>
    <row r="147" spans="1:238" s="15" customFormat="1" x14ac:dyDescent="0.2">
      <c r="A147" s="11">
        <f t="shared" si="2"/>
        <v>142</v>
      </c>
      <c r="B147" s="38" t="s">
        <v>2349</v>
      </c>
      <c r="C147" s="38" t="s">
        <v>22</v>
      </c>
      <c r="D147" s="38" t="s">
        <v>22</v>
      </c>
      <c r="E147" s="69" t="s">
        <v>2346</v>
      </c>
      <c r="F147" s="58" t="s">
        <v>39</v>
      </c>
      <c r="G147" s="39">
        <v>9301</v>
      </c>
      <c r="H147" s="39">
        <v>13867</v>
      </c>
      <c r="I147" s="57" t="s">
        <v>15</v>
      </c>
      <c r="J147" s="57" t="s">
        <v>17</v>
      </c>
      <c r="K147" s="36"/>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row>
    <row r="148" spans="1:238" s="15" customFormat="1" x14ac:dyDescent="0.2">
      <c r="A148" s="11">
        <f t="shared" si="2"/>
        <v>143</v>
      </c>
      <c r="B148" s="38" t="s">
        <v>343</v>
      </c>
      <c r="C148" s="38" t="s">
        <v>22</v>
      </c>
      <c r="D148" s="38" t="s">
        <v>22</v>
      </c>
      <c r="E148" s="69" t="s">
        <v>2354</v>
      </c>
      <c r="F148" s="58" t="s">
        <v>49</v>
      </c>
      <c r="G148" s="39">
        <v>4110</v>
      </c>
      <c r="H148" s="39">
        <v>9360</v>
      </c>
      <c r="I148" s="57" t="s">
        <v>15</v>
      </c>
      <c r="J148" s="57" t="s">
        <v>17</v>
      </c>
      <c r="K148" s="36"/>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row>
    <row r="149" spans="1:238" s="15" customFormat="1" x14ac:dyDescent="0.2">
      <c r="A149" s="11">
        <f t="shared" si="2"/>
        <v>144</v>
      </c>
      <c r="B149" s="38" t="s">
        <v>344</v>
      </c>
      <c r="C149" s="38" t="s">
        <v>22</v>
      </c>
      <c r="D149" s="38" t="s">
        <v>22</v>
      </c>
      <c r="E149" s="69" t="s">
        <v>2354</v>
      </c>
      <c r="F149" s="58" t="s">
        <v>46</v>
      </c>
      <c r="G149" s="39">
        <v>11749</v>
      </c>
      <c r="H149" s="39">
        <v>24371</v>
      </c>
      <c r="I149" s="57" t="s">
        <v>15</v>
      </c>
      <c r="J149" s="57" t="s">
        <v>17</v>
      </c>
      <c r="K149" s="36"/>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row>
    <row r="150" spans="1:238" s="15" customFormat="1" x14ac:dyDescent="0.2">
      <c r="A150" s="11">
        <f t="shared" si="2"/>
        <v>145</v>
      </c>
      <c r="B150" s="38" t="s">
        <v>345</v>
      </c>
      <c r="C150" s="38" t="s">
        <v>22</v>
      </c>
      <c r="D150" s="38" t="s">
        <v>22</v>
      </c>
      <c r="E150" s="69" t="s">
        <v>2357</v>
      </c>
      <c r="F150" s="58" t="s">
        <v>1900</v>
      </c>
      <c r="G150" s="39">
        <v>4349</v>
      </c>
      <c r="H150" s="39">
        <v>11031</v>
      </c>
      <c r="I150" s="57" t="s">
        <v>15</v>
      </c>
      <c r="J150" s="57" t="s">
        <v>17</v>
      </c>
      <c r="K150" s="36"/>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row>
    <row r="151" spans="1:238" s="15" customFormat="1" x14ac:dyDescent="0.2">
      <c r="A151" s="11">
        <f t="shared" si="2"/>
        <v>146</v>
      </c>
      <c r="B151" s="38" t="s">
        <v>346</v>
      </c>
      <c r="C151" s="38" t="s">
        <v>22</v>
      </c>
      <c r="D151" s="38" t="s">
        <v>22</v>
      </c>
      <c r="E151" s="69" t="s">
        <v>2366</v>
      </c>
      <c r="F151" s="58" t="s">
        <v>89</v>
      </c>
      <c r="G151" s="39">
        <v>1289</v>
      </c>
      <c r="H151" s="39">
        <v>2784</v>
      </c>
      <c r="I151" s="57" t="s">
        <v>15</v>
      </c>
      <c r="J151" s="57" t="s">
        <v>17</v>
      </c>
      <c r="K151" s="36" t="s">
        <v>180</v>
      </c>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row>
    <row r="152" spans="1:238" s="15" customFormat="1" x14ac:dyDescent="0.2">
      <c r="A152" s="11">
        <f t="shared" si="2"/>
        <v>147</v>
      </c>
      <c r="B152" s="38" t="s">
        <v>2369</v>
      </c>
      <c r="C152" s="38" t="s">
        <v>22</v>
      </c>
      <c r="D152" s="38" t="s">
        <v>22</v>
      </c>
      <c r="E152" s="69" t="s">
        <v>2368</v>
      </c>
      <c r="F152" s="58" t="s">
        <v>93</v>
      </c>
      <c r="G152" s="39">
        <v>1277</v>
      </c>
      <c r="H152" s="39">
        <v>2419</v>
      </c>
      <c r="I152" s="57" t="s">
        <v>15</v>
      </c>
      <c r="J152" s="57" t="s">
        <v>17</v>
      </c>
      <c r="K152" s="36" t="s">
        <v>2370</v>
      </c>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row>
    <row r="153" spans="1:238" s="15" customFormat="1" x14ac:dyDescent="0.2">
      <c r="A153" s="11">
        <f t="shared" si="2"/>
        <v>148</v>
      </c>
      <c r="B153" s="38" t="s">
        <v>347</v>
      </c>
      <c r="C153" s="38" t="s">
        <v>22</v>
      </c>
      <c r="D153" s="38" t="s">
        <v>22</v>
      </c>
      <c r="E153" s="69" t="s">
        <v>2368</v>
      </c>
      <c r="F153" s="58" t="s">
        <v>99</v>
      </c>
      <c r="G153" s="39">
        <v>410</v>
      </c>
      <c r="H153" s="39">
        <v>780</v>
      </c>
      <c r="I153" s="57" t="s">
        <v>15</v>
      </c>
      <c r="J153" s="57" t="s">
        <v>17</v>
      </c>
      <c r="K153" s="36" t="s">
        <v>181</v>
      </c>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row>
    <row r="154" spans="1:238" s="15" customFormat="1" x14ac:dyDescent="0.2">
      <c r="A154" s="11">
        <f t="shared" si="2"/>
        <v>149</v>
      </c>
      <c r="B154" s="38" t="s">
        <v>1175</v>
      </c>
      <c r="C154" s="38" t="s">
        <v>22</v>
      </c>
      <c r="D154" s="38" t="s">
        <v>22</v>
      </c>
      <c r="E154" s="69" t="s">
        <v>2368</v>
      </c>
      <c r="F154" s="58" t="s">
        <v>101</v>
      </c>
      <c r="G154" s="39">
        <v>2212</v>
      </c>
      <c r="H154" s="39">
        <v>3718</v>
      </c>
      <c r="I154" s="65" t="s">
        <v>18</v>
      </c>
      <c r="J154" s="57" t="s">
        <v>17</v>
      </c>
      <c r="K154" s="36" t="s">
        <v>180</v>
      </c>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row>
    <row r="155" spans="1:238" s="15" customFormat="1" x14ac:dyDescent="0.2">
      <c r="A155" s="11">
        <f t="shared" si="2"/>
        <v>150</v>
      </c>
      <c r="B155" s="38" t="s">
        <v>348</v>
      </c>
      <c r="C155" s="38" t="s">
        <v>22</v>
      </c>
      <c r="D155" s="38" t="s">
        <v>22</v>
      </c>
      <c r="E155" s="69" t="s">
        <v>242</v>
      </c>
      <c r="F155" s="58" t="s">
        <v>1127</v>
      </c>
      <c r="G155" s="39">
        <v>2778</v>
      </c>
      <c r="H155" s="39">
        <v>6797</v>
      </c>
      <c r="I155" s="65" t="s">
        <v>18</v>
      </c>
      <c r="J155" s="57" t="s">
        <v>17</v>
      </c>
      <c r="K155" s="36" t="s">
        <v>695</v>
      </c>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row>
    <row r="156" spans="1:238" s="15" customFormat="1" x14ac:dyDescent="0.2">
      <c r="A156" s="11">
        <f t="shared" si="2"/>
        <v>151</v>
      </c>
      <c r="B156" s="38" t="s">
        <v>2372</v>
      </c>
      <c r="C156" s="38" t="s">
        <v>22</v>
      </c>
      <c r="D156" s="38" t="s">
        <v>22</v>
      </c>
      <c r="E156" s="69" t="s">
        <v>242</v>
      </c>
      <c r="F156" s="58" t="s">
        <v>60</v>
      </c>
      <c r="G156" s="39">
        <v>4381</v>
      </c>
      <c r="H156" s="39">
        <v>8668</v>
      </c>
      <c r="I156" s="57" t="s">
        <v>15</v>
      </c>
      <c r="J156" s="57" t="s">
        <v>17</v>
      </c>
      <c r="K156" s="36" t="s">
        <v>181</v>
      </c>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row>
    <row r="157" spans="1:238" s="15" customFormat="1" x14ac:dyDescent="0.2">
      <c r="A157" s="11">
        <f t="shared" si="2"/>
        <v>152</v>
      </c>
      <c r="B157" s="38" t="s">
        <v>1178</v>
      </c>
      <c r="C157" s="38" t="s">
        <v>22</v>
      </c>
      <c r="D157" s="38" t="s">
        <v>22</v>
      </c>
      <c r="E157" s="69" t="s">
        <v>2373</v>
      </c>
      <c r="F157" s="58" t="s">
        <v>110</v>
      </c>
      <c r="G157" s="39">
        <v>1504</v>
      </c>
      <c r="H157" s="39">
        <v>2876</v>
      </c>
      <c r="I157" s="57" t="s">
        <v>15</v>
      </c>
      <c r="J157" s="57" t="s">
        <v>17</v>
      </c>
      <c r="K157" s="36" t="s">
        <v>181</v>
      </c>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row>
    <row r="158" spans="1:238" s="15" customFormat="1" x14ac:dyDescent="0.2">
      <c r="A158" s="11">
        <f t="shared" si="2"/>
        <v>153</v>
      </c>
      <c r="B158" s="38" t="s">
        <v>2374</v>
      </c>
      <c r="C158" s="38" t="s">
        <v>22</v>
      </c>
      <c r="D158" s="38" t="s">
        <v>22</v>
      </c>
      <c r="E158" s="69" t="s">
        <v>2373</v>
      </c>
      <c r="F158" s="58" t="s">
        <v>111</v>
      </c>
      <c r="G158" s="39">
        <v>1158</v>
      </c>
      <c r="H158" s="39">
        <v>2011</v>
      </c>
      <c r="I158" s="57" t="s">
        <v>15</v>
      </c>
      <c r="J158" s="57" t="s">
        <v>17</v>
      </c>
      <c r="K158" s="36" t="s">
        <v>181</v>
      </c>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row>
    <row r="159" spans="1:238" s="15" customFormat="1" x14ac:dyDescent="0.2">
      <c r="A159" s="11">
        <f t="shared" si="2"/>
        <v>154</v>
      </c>
      <c r="B159" s="38" t="s">
        <v>1179</v>
      </c>
      <c r="C159" s="38" t="s">
        <v>22</v>
      </c>
      <c r="D159" s="38" t="s">
        <v>22</v>
      </c>
      <c r="E159" s="69" t="s">
        <v>2373</v>
      </c>
      <c r="F159" s="58" t="s">
        <v>114</v>
      </c>
      <c r="G159" s="39">
        <v>385</v>
      </c>
      <c r="H159" s="39">
        <v>840</v>
      </c>
      <c r="I159" s="57" t="s">
        <v>18</v>
      </c>
      <c r="J159" s="57" t="s">
        <v>115</v>
      </c>
      <c r="K159" s="36" t="s">
        <v>180</v>
      </c>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row>
    <row r="160" spans="1:238" s="15" customFormat="1" x14ac:dyDescent="0.2">
      <c r="A160" s="11">
        <f t="shared" si="2"/>
        <v>155</v>
      </c>
      <c r="B160" s="38" t="s">
        <v>351</v>
      </c>
      <c r="C160" s="38" t="s">
        <v>22</v>
      </c>
      <c r="D160" s="38" t="s">
        <v>22</v>
      </c>
      <c r="E160" s="69" t="s">
        <v>2373</v>
      </c>
      <c r="F160" s="58" t="s">
        <v>113</v>
      </c>
      <c r="G160" s="39">
        <v>895</v>
      </c>
      <c r="H160" s="39">
        <v>1990</v>
      </c>
      <c r="I160" s="57" t="s">
        <v>15</v>
      </c>
      <c r="J160" s="57" t="s">
        <v>17</v>
      </c>
      <c r="K160" s="36" t="s">
        <v>181</v>
      </c>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row>
    <row r="161" spans="1:238" s="15" customFormat="1" x14ac:dyDescent="0.2">
      <c r="A161" s="11">
        <f t="shared" si="2"/>
        <v>156</v>
      </c>
      <c r="B161" s="38" t="s">
        <v>352</v>
      </c>
      <c r="C161" s="38" t="s">
        <v>22</v>
      </c>
      <c r="D161" s="38" t="s">
        <v>22</v>
      </c>
      <c r="E161" s="69" t="s">
        <v>2373</v>
      </c>
      <c r="F161" s="58" t="s">
        <v>70</v>
      </c>
      <c r="G161" s="39">
        <v>412</v>
      </c>
      <c r="H161" s="39">
        <v>778</v>
      </c>
      <c r="I161" s="57" t="s">
        <v>15</v>
      </c>
      <c r="J161" s="57" t="s">
        <v>17</v>
      </c>
      <c r="K161" s="36" t="s">
        <v>181</v>
      </c>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row>
    <row r="162" spans="1:238" s="15" customFormat="1" x14ac:dyDescent="0.2">
      <c r="A162" s="11">
        <f t="shared" si="2"/>
        <v>157</v>
      </c>
      <c r="B162" s="38" t="s">
        <v>353</v>
      </c>
      <c r="C162" s="38" t="s">
        <v>22</v>
      </c>
      <c r="D162" s="38" t="s">
        <v>22</v>
      </c>
      <c r="E162" s="69" t="s">
        <v>2377</v>
      </c>
      <c r="F162" s="58" t="s">
        <v>120</v>
      </c>
      <c r="G162" s="39">
        <v>6254</v>
      </c>
      <c r="H162" s="39">
        <v>14808</v>
      </c>
      <c r="I162" s="57" t="s">
        <v>18</v>
      </c>
      <c r="J162" s="57" t="s">
        <v>17</v>
      </c>
      <c r="K162" s="36"/>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row>
    <row r="163" spans="1:238" s="15" customFormat="1" x14ac:dyDescent="0.2">
      <c r="A163" s="11">
        <f t="shared" si="2"/>
        <v>158</v>
      </c>
      <c r="B163" s="38" t="s">
        <v>354</v>
      </c>
      <c r="C163" s="38" t="s">
        <v>22</v>
      </c>
      <c r="D163" s="38" t="s">
        <v>22</v>
      </c>
      <c r="E163" s="69" t="s">
        <v>2377</v>
      </c>
      <c r="F163" s="58" t="s">
        <v>124</v>
      </c>
      <c r="G163" s="39">
        <v>1384</v>
      </c>
      <c r="H163" s="39">
        <v>3391</v>
      </c>
      <c r="I163" s="57" t="s">
        <v>15</v>
      </c>
      <c r="J163" s="57" t="s">
        <v>17</v>
      </c>
      <c r="K163" s="36" t="s">
        <v>182</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row>
    <row r="164" spans="1:238" s="15" customFormat="1" x14ac:dyDescent="0.2">
      <c r="A164" s="11">
        <f t="shared" si="2"/>
        <v>159</v>
      </c>
      <c r="B164" s="38" t="s">
        <v>1181</v>
      </c>
      <c r="C164" s="38" t="s">
        <v>22</v>
      </c>
      <c r="D164" s="38" t="s">
        <v>22</v>
      </c>
      <c r="E164" s="69" t="s">
        <v>2377</v>
      </c>
      <c r="F164" s="58" t="s">
        <v>119</v>
      </c>
      <c r="G164" s="39">
        <v>527</v>
      </c>
      <c r="H164" s="39">
        <v>1202</v>
      </c>
      <c r="I164" s="57" t="s">
        <v>15</v>
      </c>
      <c r="J164" s="57" t="s">
        <v>17</v>
      </c>
      <c r="K164" s="36" t="s">
        <v>181</v>
      </c>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row>
    <row r="165" spans="1:238" s="15" customFormat="1" x14ac:dyDescent="0.2">
      <c r="A165" s="11">
        <f t="shared" si="2"/>
        <v>160</v>
      </c>
      <c r="B165" s="38" t="s">
        <v>1182</v>
      </c>
      <c r="C165" s="38" t="s">
        <v>22</v>
      </c>
      <c r="D165" s="38" t="s">
        <v>22</v>
      </c>
      <c r="E165" s="69" t="s">
        <v>2377</v>
      </c>
      <c r="F165" s="58" t="s">
        <v>122</v>
      </c>
      <c r="G165" s="39">
        <v>546</v>
      </c>
      <c r="H165" s="39">
        <v>1405</v>
      </c>
      <c r="I165" s="57" t="s">
        <v>15</v>
      </c>
      <c r="J165" s="57" t="s">
        <v>17</v>
      </c>
      <c r="K165" s="36"/>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row>
    <row r="166" spans="1:238" s="15" customFormat="1" x14ac:dyDescent="0.2">
      <c r="A166" s="11">
        <f t="shared" si="2"/>
        <v>161</v>
      </c>
      <c r="B166" s="38" t="s">
        <v>355</v>
      </c>
      <c r="C166" s="38" t="s">
        <v>22</v>
      </c>
      <c r="D166" s="38" t="s">
        <v>22</v>
      </c>
      <c r="E166" s="69" t="s">
        <v>2377</v>
      </c>
      <c r="F166" s="58" t="s">
        <v>123</v>
      </c>
      <c r="G166" s="39">
        <v>3019</v>
      </c>
      <c r="H166" s="39">
        <v>5841</v>
      </c>
      <c r="I166" s="57" t="s">
        <v>15</v>
      </c>
      <c r="J166" s="57" t="s">
        <v>17</v>
      </c>
      <c r="K166" s="36"/>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row>
    <row r="167" spans="1:238" s="15" customFormat="1" x14ac:dyDescent="0.2">
      <c r="A167" s="11">
        <f t="shared" si="2"/>
        <v>162</v>
      </c>
      <c r="B167" s="38" t="s">
        <v>357</v>
      </c>
      <c r="C167" s="38" t="s">
        <v>22</v>
      </c>
      <c r="D167" s="38" t="s">
        <v>22</v>
      </c>
      <c r="E167" s="69" t="s">
        <v>2380</v>
      </c>
      <c r="F167" s="58" t="s">
        <v>26</v>
      </c>
      <c r="G167" s="39">
        <v>809</v>
      </c>
      <c r="H167" s="39">
        <v>1655</v>
      </c>
      <c r="I167" s="57" t="s">
        <v>18</v>
      </c>
      <c r="J167" s="57" t="s">
        <v>17</v>
      </c>
      <c r="K167" s="36" t="s">
        <v>180</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row>
    <row r="168" spans="1:238" s="15" customFormat="1" x14ac:dyDescent="0.2">
      <c r="A168" s="11">
        <f t="shared" si="2"/>
        <v>163</v>
      </c>
      <c r="B168" s="38" t="s">
        <v>136</v>
      </c>
      <c r="C168" s="55" t="s">
        <v>22</v>
      </c>
      <c r="D168" s="38" t="s">
        <v>22</v>
      </c>
      <c r="E168" s="69" t="s">
        <v>2381</v>
      </c>
      <c r="F168" s="58" t="s">
        <v>134</v>
      </c>
      <c r="G168" s="39">
        <v>1231</v>
      </c>
      <c r="H168" s="39">
        <v>2420</v>
      </c>
      <c r="I168" s="57" t="s">
        <v>15</v>
      </c>
      <c r="J168" s="57" t="s">
        <v>17</v>
      </c>
      <c r="K168" s="36" t="s">
        <v>181</v>
      </c>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row>
    <row r="169" spans="1:238" s="15" customFormat="1" x14ac:dyDescent="0.2">
      <c r="A169" s="11">
        <f t="shared" si="2"/>
        <v>164</v>
      </c>
      <c r="B169" s="38" t="s">
        <v>352</v>
      </c>
      <c r="C169" s="55" t="s">
        <v>22</v>
      </c>
      <c r="D169" s="38" t="s">
        <v>22</v>
      </c>
      <c r="E169" s="69" t="s">
        <v>2381</v>
      </c>
      <c r="F169" s="58" t="s">
        <v>70</v>
      </c>
      <c r="G169" s="39">
        <v>224</v>
      </c>
      <c r="H169" s="39">
        <v>224</v>
      </c>
      <c r="I169" s="57" t="s">
        <v>15</v>
      </c>
      <c r="J169" s="57" t="s">
        <v>17</v>
      </c>
      <c r="K169" s="36"/>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row>
    <row r="170" spans="1:238" s="15" customFormat="1" x14ac:dyDescent="0.2">
      <c r="A170" s="11">
        <f t="shared" si="2"/>
        <v>165</v>
      </c>
      <c r="B170" s="38" t="s">
        <v>132</v>
      </c>
      <c r="C170" s="55" t="s">
        <v>22</v>
      </c>
      <c r="D170" s="38" t="s">
        <v>22</v>
      </c>
      <c r="E170" s="69" t="s">
        <v>2381</v>
      </c>
      <c r="F170" s="58" t="s">
        <v>133</v>
      </c>
      <c r="G170" s="39">
        <v>1281</v>
      </c>
      <c r="H170" s="39">
        <v>2668</v>
      </c>
      <c r="I170" s="57" t="s">
        <v>15</v>
      </c>
      <c r="J170" s="57" t="s">
        <v>17</v>
      </c>
      <c r="K170" s="36" t="s">
        <v>181</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row>
    <row r="171" spans="1:238" s="15" customFormat="1" x14ac:dyDescent="0.2">
      <c r="A171" s="11">
        <f t="shared" si="2"/>
        <v>166</v>
      </c>
      <c r="B171" s="38" t="s">
        <v>2385</v>
      </c>
      <c r="C171" s="55" t="s">
        <v>22</v>
      </c>
      <c r="D171" s="38" t="s">
        <v>22</v>
      </c>
      <c r="E171" s="69" t="s">
        <v>2383</v>
      </c>
      <c r="F171" s="58" t="s">
        <v>1187</v>
      </c>
      <c r="G171" s="39">
        <v>4884</v>
      </c>
      <c r="H171" s="39">
        <v>10003</v>
      </c>
      <c r="I171" s="57" t="s">
        <v>15</v>
      </c>
      <c r="J171" s="57" t="s">
        <v>17</v>
      </c>
      <c r="K171" s="36" t="s">
        <v>181</v>
      </c>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row>
    <row r="172" spans="1:238" s="15" customFormat="1" x14ac:dyDescent="0.2">
      <c r="A172" s="11">
        <f t="shared" si="2"/>
        <v>167</v>
      </c>
      <c r="B172" s="32" t="s">
        <v>358</v>
      </c>
      <c r="C172" s="32" t="s">
        <v>22</v>
      </c>
      <c r="D172" s="38" t="s">
        <v>22</v>
      </c>
      <c r="E172" s="68" t="s">
        <v>2386</v>
      </c>
      <c r="F172" s="33" t="s">
        <v>153</v>
      </c>
      <c r="G172" s="34">
        <v>3076</v>
      </c>
      <c r="H172" s="34">
        <v>8183</v>
      </c>
      <c r="I172" s="37" t="s">
        <v>15</v>
      </c>
      <c r="J172" s="35" t="s">
        <v>17</v>
      </c>
      <c r="K172" s="36" t="s">
        <v>181</v>
      </c>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row>
    <row r="173" spans="1:238" s="15" customFormat="1" x14ac:dyDescent="0.2">
      <c r="A173" s="11">
        <f t="shared" si="2"/>
        <v>168</v>
      </c>
      <c r="B173" s="32" t="s">
        <v>359</v>
      </c>
      <c r="C173" s="32" t="s">
        <v>22</v>
      </c>
      <c r="D173" s="38" t="s">
        <v>22</v>
      </c>
      <c r="E173" s="68" t="s">
        <v>2388</v>
      </c>
      <c r="F173" s="33" t="s">
        <v>164</v>
      </c>
      <c r="G173" s="34">
        <v>602</v>
      </c>
      <c r="H173" s="34">
        <v>1337</v>
      </c>
      <c r="I173" s="37" t="s">
        <v>15</v>
      </c>
      <c r="J173" s="35" t="s">
        <v>17</v>
      </c>
      <c r="K173" s="36" t="s">
        <v>182</v>
      </c>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row>
    <row r="174" spans="1:238" s="15" customFormat="1" x14ac:dyDescent="0.2">
      <c r="A174" s="11">
        <f t="shared" si="2"/>
        <v>169</v>
      </c>
      <c r="B174" s="32" t="s">
        <v>184</v>
      </c>
      <c r="C174" s="32" t="s">
        <v>22</v>
      </c>
      <c r="D174" s="38" t="s">
        <v>22</v>
      </c>
      <c r="E174" s="68" t="s">
        <v>2401</v>
      </c>
      <c r="F174" s="33" t="s">
        <v>1166</v>
      </c>
      <c r="G174" s="34">
        <v>2286</v>
      </c>
      <c r="H174" s="34">
        <v>4477</v>
      </c>
      <c r="I174" s="37" t="s">
        <v>19</v>
      </c>
      <c r="J174" s="35" t="s">
        <v>17</v>
      </c>
      <c r="K174" s="36" t="s">
        <v>181</v>
      </c>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row>
    <row r="175" spans="1:238" s="15" customFormat="1" x14ac:dyDescent="0.2">
      <c r="A175" s="11">
        <f t="shared" si="2"/>
        <v>170</v>
      </c>
      <c r="B175" s="32" t="s">
        <v>196</v>
      </c>
      <c r="C175" s="32" t="s">
        <v>22</v>
      </c>
      <c r="D175" s="38" t="s">
        <v>22</v>
      </c>
      <c r="E175" s="68" t="s">
        <v>190</v>
      </c>
      <c r="F175" s="33" t="s">
        <v>71</v>
      </c>
      <c r="G175" s="34">
        <v>761</v>
      </c>
      <c r="H175" s="34">
        <v>1775</v>
      </c>
      <c r="I175" s="57" t="s">
        <v>127</v>
      </c>
      <c r="J175" s="35" t="s">
        <v>17</v>
      </c>
      <c r="K175" s="36"/>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row>
    <row r="176" spans="1:238" s="15" customFormat="1" x14ac:dyDescent="0.2">
      <c r="A176" s="11">
        <f t="shared" si="2"/>
        <v>171</v>
      </c>
      <c r="B176" s="32" t="s">
        <v>360</v>
      </c>
      <c r="C176" s="32" t="s">
        <v>22</v>
      </c>
      <c r="D176" s="38" t="s">
        <v>22</v>
      </c>
      <c r="E176" s="68" t="s">
        <v>190</v>
      </c>
      <c r="F176" s="33" t="s">
        <v>964</v>
      </c>
      <c r="G176" s="34">
        <v>639</v>
      </c>
      <c r="H176" s="34">
        <v>1407</v>
      </c>
      <c r="I176" s="37" t="s">
        <v>15</v>
      </c>
      <c r="J176" s="35" t="s">
        <v>17</v>
      </c>
      <c r="K176" s="36" t="s">
        <v>181</v>
      </c>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row>
    <row r="177" spans="1:238" s="15" customFormat="1" x14ac:dyDescent="0.2">
      <c r="A177" s="11">
        <f t="shared" si="2"/>
        <v>172</v>
      </c>
      <c r="B177" s="32" t="s">
        <v>361</v>
      </c>
      <c r="C177" s="32" t="s">
        <v>22</v>
      </c>
      <c r="D177" s="38" t="s">
        <v>22</v>
      </c>
      <c r="E177" s="68" t="s">
        <v>2407</v>
      </c>
      <c r="F177" s="33" t="s">
        <v>170</v>
      </c>
      <c r="G177" s="34">
        <v>5750</v>
      </c>
      <c r="H177" s="34">
        <v>15385</v>
      </c>
      <c r="I177" s="37" t="s">
        <v>127</v>
      </c>
      <c r="J177" s="35" t="s">
        <v>17</v>
      </c>
      <c r="K177" s="36"/>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row>
    <row r="178" spans="1:238" s="15" customFormat="1" x14ac:dyDescent="0.2">
      <c r="A178" s="11">
        <f t="shared" si="2"/>
        <v>173</v>
      </c>
      <c r="B178" s="32" t="s">
        <v>2409</v>
      </c>
      <c r="C178" s="32" t="s">
        <v>22</v>
      </c>
      <c r="D178" s="38" t="s">
        <v>22</v>
      </c>
      <c r="E178" s="68" t="s">
        <v>2407</v>
      </c>
      <c r="F178" s="33" t="s">
        <v>1017</v>
      </c>
      <c r="G178" s="34">
        <v>862</v>
      </c>
      <c r="H178" s="34">
        <v>1955</v>
      </c>
      <c r="I178" s="37" t="s">
        <v>15</v>
      </c>
      <c r="J178" s="35" t="s">
        <v>17</v>
      </c>
      <c r="K178" s="36" t="s">
        <v>181</v>
      </c>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row>
    <row r="179" spans="1:238" s="15" customFormat="1" x14ac:dyDescent="0.2">
      <c r="A179" s="11">
        <f t="shared" si="2"/>
        <v>174</v>
      </c>
      <c r="B179" s="38" t="s">
        <v>2412</v>
      </c>
      <c r="C179" s="32" t="s">
        <v>22</v>
      </c>
      <c r="D179" s="38" t="s">
        <v>22</v>
      </c>
      <c r="E179" s="68" t="s">
        <v>2411</v>
      </c>
      <c r="F179" s="33" t="s">
        <v>2413</v>
      </c>
      <c r="G179" s="34">
        <v>3571</v>
      </c>
      <c r="H179" s="34">
        <v>6909</v>
      </c>
      <c r="I179" s="37" t="s">
        <v>18</v>
      </c>
      <c r="J179" s="35" t="s">
        <v>17</v>
      </c>
      <c r="K179" s="36" t="s">
        <v>678</v>
      </c>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row>
    <row r="180" spans="1:238" s="15" customFormat="1" x14ac:dyDescent="0.2">
      <c r="A180" s="11">
        <f t="shared" si="2"/>
        <v>175</v>
      </c>
      <c r="B180" s="32" t="s">
        <v>687</v>
      </c>
      <c r="C180" s="32" t="s">
        <v>22</v>
      </c>
      <c r="D180" s="38" t="s">
        <v>22</v>
      </c>
      <c r="E180" s="68">
        <v>2021.01</v>
      </c>
      <c r="F180" s="33" t="s">
        <v>2415</v>
      </c>
      <c r="G180" s="34">
        <v>1364</v>
      </c>
      <c r="H180" s="34">
        <v>2966</v>
      </c>
      <c r="I180" s="37" t="s">
        <v>18</v>
      </c>
      <c r="J180" s="35" t="s">
        <v>17</v>
      </c>
      <c r="K180" s="36" t="s">
        <v>181</v>
      </c>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row>
    <row r="181" spans="1:238" s="15" customFormat="1" x14ac:dyDescent="0.2">
      <c r="A181" s="11">
        <f t="shared" si="2"/>
        <v>176</v>
      </c>
      <c r="B181" s="32" t="s">
        <v>688</v>
      </c>
      <c r="C181" s="32" t="s">
        <v>22</v>
      </c>
      <c r="D181" s="38" t="s">
        <v>22</v>
      </c>
      <c r="E181" s="68">
        <v>2021.01</v>
      </c>
      <c r="F181" s="33" t="s">
        <v>23</v>
      </c>
      <c r="G181" s="34">
        <v>549</v>
      </c>
      <c r="H181" s="34">
        <v>1242</v>
      </c>
      <c r="I181" s="37" t="s">
        <v>15</v>
      </c>
      <c r="J181" s="35" t="s">
        <v>17</v>
      </c>
      <c r="K181" s="36" t="s">
        <v>181</v>
      </c>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row>
    <row r="182" spans="1:238" s="15" customFormat="1" x14ac:dyDescent="0.2">
      <c r="A182" s="11">
        <f t="shared" si="2"/>
        <v>177</v>
      </c>
      <c r="B182" s="32" t="s">
        <v>697</v>
      </c>
      <c r="C182" s="32" t="s">
        <v>22</v>
      </c>
      <c r="D182" s="38" t="s">
        <v>22</v>
      </c>
      <c r="E182" s="68">
        <v>2021.02</v>
      </c>
      <c r="F182" s="33" t="s">
        <v>2417</v>
      </c>
      <c r="G182" s="34">
        <v>2172</v>
      </c>
      <c r="H182" s="34">
        <v>5783</v>
      </c>
      <c r="I182" s="37" t="s">
        <v>15</v>
      </c>
      <c r="J182" s="35" t="s">
        <v>17</v>
      </c>
      <c r="K182" s="36"/>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row>
    <row r="183" spans="1:238" s="15" customFormat="1" x14ac:dyDescent="0.2">
      <c r="A183" s="11">
        <f t="shared" si="2"/>
        <v>178</v>
      </c>
      <c r="B183" s="32" t="s">
        <v>698</v>
      </c>
      <c r="C183" s="32" t="s">
        <v>22</v>
      </c>
      <c r="D183" s="38" t="s">
        <v>22</v>
      </c>
      <c r="E183" s="68">
        <v>2021.02</v>
      </c>
      <c r="F183" s="33" t="s">
        <v>155</v>
      </c>
      <c r="G183" s="34">
        <v>5829</v>
      </c>
      <c r="H183" s="34">
        <v>12140</v>
      </c>
      <c r="I183" s="37" t="s">
        <v>18</v>
      </c>
      <c r="J183" s="35" t="s">
        <v>17</v>
      </c>
      <c r="K183" s="36"/>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row>
    <row r="184" spans="1:238" s="15" customFormat="1" x14ac:dyDescent="0.2">
      <c r="A184" s="11">
        <f t="shared" si="2"/>
        <v>179</v>
      </c>
      <c r="B184" s="32" t="s">
        <v>1200</v>
      </c>
      <c r="C184" s="32" t="s">
        <v>22</v>
      </c>
      <c r="D184" s="38" t="s">
        <v>22</v>
      </c>
      <c r="E184" s="68">
        <v>2021.03</v>
      </c>
      <c r="F184" s="33" t="s">
        <v>107</v>
      </c>
      <c r="G184" s="34">
        <v>3815</v>
      </c>
      <c r="H184" s="34">
        <v>8503</v>
      </c>
      <c r="I184" s="37" t="s">
        <v>127</v>
      </c>
      <c r="J184" s="35" t="s">
        <v>17</v>
      </c>
      <c r="K184" s="36"/>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row>
    <row r="185" spans="1:238" x14ac:dyDescent="0.2">
      <c r="A185" s="11">
        <f t="shared" si="2"/>
        <v>180</v>
      </c>
      <c r="B185" s="32" t="s">
        <v>731</v>
      </c>
      <c r="C185" s="32" t="s">
        <v>22</v>
      </c>
      <c r="D185" s="38" t="s">
        <v>22</v>
      </c>
      <c r="E185" s="68">
        <v>2021.06</v>
      </c>
      <c r="F185" s="33" t="s">
        <v>126</v>
      </c>
      <c r="G185" s="34">
        <v>11803</v>
      </c>
      <c r="H185" s="34">
        <v>24708</v>
      </c>
      <c r="I185" s="37" t="s">
        <v>18</v>
      </c>
      <c r="J185" s="35" t="s">
        <v>17</v>
      </c>
      <c r="K185" s="36" t="s">
        <v>181</v>
      </c>
    </row>
    <row r="186" spans="1:238" x14ac:dyDescent="0.2">
      <c r="A186" s="11">
        <f t="shared" si="2"/>
        <v>181</v>
      </c>
      <c r="B186" s="32" t="s">
        <v>732</v>
      </c>
      <c r="C186" s="32" t="s">
        <v>22</v>
      </c>
      <c r="D186" s="38" t="s">
        <v>22</v>
      </c>
      <c r="E186" s="68">
        <v>2021.06</v>
      </c>
      <c r="F186" s="33" t="s">
        <v>2422</v>
      </c>
      <c r="G186" s="34">
        <v>6456</v>
      </c>
      <c r="H186" s="34">
        <v>12667</v>
      </c>
      <c r="I186" s="37" t="s">
        <v>127</v>
      </c>
      <c r="J186" s="35" t="s">
        <v>17</v>
      </c>
      <c r="K186" s="36" t="s">
        <v>181</v>
      </c>
    </row>
    <row r="187" spans="1:238" x14ac:dyDescent="0.2">
      <c r="A187" s="11">
        <f t="shared" si="2"/>
        <v>182</v>
      </c>
      <c r="B187" s="32" t="s">
        <v>733</v>
      </c>
      <c r="C187" s="32" t="s">
        <v>22</v>
      </c>
      <c r="D187" s="38" t="s">
        <v>22</v>
      </c>
      <c r="E187" s="68">
        <v>2021.06</v>
      </c>
      <c r="F187" s="33" t="s">
        <v>2423</v>
      </c>
      <c r="G187" s="34">
        <v>653</v>
      </c>
      <c r="H187" s="34">
        <v>1357</v>
      </c>
      <c r="I187" s="37" t="s">
        <v>15</v>
      </c>
      <c r="J187" s="35" t="s">
        <v>17</v>
      </c>
      <c r="K187" s="36" t="s">
        <v>181</v>
      </c>
    </row>
    <row r="188" spans="1:238" x14ac:dyDescent="0.2">
      <c r="A188" s="11">
        <f t="shared" si="2"/>
        <v>183</v>
      </c>
      <c r="B188" s="32" t="s">
        <v>734</v>
      </c>
      <c r="C188" s="32" t="s">
        <v>22</v>
      </c>
      <c r="D188" s="38" t="s">
        <v>22</v>
      </c>
      <c r="E188" s="68">
        <v>2021.06</v>
      </c>
      <c r="F188" s="33" t="s">
        <v>76</v>
      </c>
      <c r="G188" s="34">
        <v>4274</v>
      </c>
      <c r="H188" s="34">
        <v>9764</v>
      </c>
      <c r="I188" s="37" t="s">
        <v>127</v>
      </c>
      <c r="J188" s="35" t="s">
        <v>17</v>
      </c>
      <c r="K188" s="36"/>
    </row>
    <row r="189" spans="1:238" x14ac:dyDescent="0.2">
      <c r="A189" s="11">
        <f t="shared" si="2"/>
        <v>184</v>
      </c>
      <c r="B189" s="32" t="s">
        <v>758</v>
      </c>
      <c r="C189" s="32" t="s">
        <v>22</v>
      </c>
      <c r="D189" s="38" t="s">
        <v>22</v>
      </c>
      <c r="E189" s="68">
        <v>2021.07</v>
      </c>
      <c r="F189" s="33" t="s">
        <v>1125</v>
      </c>
      <c r="G189" s="34">
        <v>140</v>
      </c>
      <c r="H189" s="34">
        <v>384</v>
      </c>
      <c r="I189" s="37" t="s">
        <v>904</v>
      </c>
      <c r="J189" s="35" t="s">
        <v>904</v>
      </c>
      <c r="K189" s="36"/>
    </row>
    <row r="190" spans="1:238" x14ac:dyDescent="0.2">
      <c r="A190" s="11">
        <f t="shared" si="2"/>
        <v>185</v>
      </c>
      <c r="B190" s="32" t="s">
        <v>763</v>
      </c>
      <c r="C190" s="32" t="s">
        <v>22</v>
      </c>
      <c r="D190" s="38" t="s">
        <v>22</v>
      </c>
      <c r="E190" s="68">
        <v>2021.08</v>
      </c>
      <c r="F190" s="33" t="s">
        <v>983</v>
      </c>
      <c r="G190" s="34">
        <v>1678</v>
      </c>
      <c r="H190" s="34">
        <v>3189</v>
      </c>
      <c r="I190" s="37" t="s">
        <v>15</v>
      </c>
      <c r="J190" s="35" t="s">
        <v>17</v>
      </c>
      <c r="K190" s="36" t="s">
        <v>181</v>
      </c>
    </row>
    <row r="191" spans="1:238" x14ac:dyDescent="0.2">
      <c r="A191" s="11">
        <f t="shared" si="2"/>
        <v>186</v>
      </c>
      <c r="B191" s="32" t="s">
        <v>764</v>
      </c>
      <c r="C191" s="32" t="s">
        <v>22</v>
      </c>
      <c r="D191" s="38" t="s">
        <v>22</v>
      </c>
      <c r="E191" s="68">
        <v>2021.08</v>
      </c>
      <c r="F191" s="33" t="s">
        <v>1343</v>
      </c>
      <c r="G191" s="34">
        <v>1921</v>
      </c>
      <c r="H191" s="34">
        <v>3639</v>
      </c>
      <c r="I191" s="37" t="s">
        <v>15</v>
      </c>
      <c r="J191" s="35" t="s">
        <v>17</v>
      </c>
      <c r="K191" s="36"/>
    </row>
    <row r="192" spans="1:238" x14ac:dyDescent="0.2">
      <c r="A192" s="11">
        <f t="shared" si="2"/>
        <v>187</v>
      </c>
      <c r="B192" s="32" t="s">
        <v>780</v>
      </c>
      <c r="C192" s="32" t="s">
        <v>22</v>
      </c>
      <c r="D192" s="38" t="s">
        <v>22</v>
      </c>
      <c r="E192" s="68">
        <v>2021.09</v>
      </c>
      <c r="F192" s="33" t="s">
        <v>107</v>
      </c>
      <c r="G192" s="34">
        <v>1983</v>
      </c>
      <c r="H192" s="34">
        <v>5030</v>
      </c>
      <c r="I192" s="37" t="s">
        <v>18</v>
      </c>
      <c r="J192" s="35" t="s">
        <v>17</v>
      </c>
      <c r="K192" s="36" t="s">
        <v>180</v>
      </c>
    </row>
    <row r="193" spans="1:238" x14ac:dyDescent="0.2">
      <c r="A193" s="11">
        <f t="shared" si="2"/>
        <v>188</v>
      </c>
      <c r="B193" s="32" t="s">
        <v>797</v>
      </c>
      <c r="C193" s="32" t="s">
        <v>22</v>
      </c>
      <c r="D193" s="38" t="s">
        <v>22</v>
      </c>
      <c r="E193" s="68">
        <v>2021.1</v>
      </c>
      <c r="F193" s="33" t="s">
        <v>2435</v>
      </c>
      <c r="G193" s="34">
        <v>3790</v>
      </c>
      <c r="H193" s="34">
        <v>8051</v>
      </c>
      <c r="I193" s="37" t="s">
        <v>15</v>
      </c>
      <c r="J193" s="35" t="s">
        <v>17</v>
      </c>
      <c r="K193" s="36" t="s">
        <v>181</v>
      </c>
    </row>
    <row r="194" spans="1:238" x14ac:dyDescent="0.2">
      <c r="A194" s="11">
        <f t="shared" si="2"/>
        <v>189</v>
      </c>
      <c r="B194" s="32" t="s">
        <v>798</v>
      </c>
      <c r="C194" s="32" t="s">
        <v>22</v>
      </c>
      <c r="D194" s="38" t="s">
        <v>22</v>
      </c>
      <c r="E194" s="68">
        <v>2021.1</v>
      </c>
      <c r="F194" s="33" t="s">
        <v>1144</v>
      </c>
      <c r="G194" s="34">
        <v>1941</v>
      </c>
      <c r="H194" s="34">
        <v>4539</v>
      </c>
      <c r="I194" s="37" t="s">
        <v>18</v>
      </c>
      <c r="J194" s="35" t="s">
        <v>17</v>
      </c>
      <c r="K194" s="36"/>
    </row>
    <row r="195" spans="1:238" x14ac:dyDescent="0.2">
      <c r="A195" s="11">
        <f t="shared" si="2"/>
        <v>190</v>
      </c>
      <c r="B195" s="32" t="s">
        <v>799</v>
      </c>
      <c r="C195" s="32" t="s">
        <v>22</v>
      </c>
      <c r="D195" s="38" t="s">
        <v>22</v>
      </c>
      <c r="E195" s="68">
        <v>2021.1</v>
      </c>
      <c r="F195" s="33" t="s">
        <v>134</v>
      </c>
      <c r="G195" s="34">
        <v>1496</v>
      </c>
      <c r="H195" s="34">
        <v>3103</v>
      </c>
      <c r="I195" s="37" t="s">
        <v>15</v>
      </c>
      <c r="J195" s="35" t="s">
        <v>17</v>
      </c>
      <c r="K195" s="36"/>
    </row>
    <row r="196" spans="1:238" x14ac:dyDescent="0.2">
      <c r="A196" s="11">
        <f t="shared" si="2"/>
        <v>191</v>
      </c>
      <c r="B196" s="32" t="s">
        <v>822</v>
      </c>
      <c r="C196" s="32" t="s">
        <v>22</v>
      </c>
      <c r="D196" s="38" t="s">
        <v>22</v>
      </c>
      <c r="E196" s="68">
        <v>2021.12</v>
      </c>
      <c r="F196" s="33" t="s">
        <v>917</v>
      </c>
      <c r="G196" s="34">
        <v>1710</v>
      </c>
      <c r="H196" s="34">
        <v>3439</v>
      </c>
      <c r="I196" s="37" t="s">
        <v>127</v>
      </c>
      <c r="J196" s="35" t="s">
        <v>17</v>
      </c>
      <c r="K196" s="36" t="s">
        <v>181</v>
      </c>
    </row>
    <row r="197" spans="1:238" x14ac:dyDescent="0.2">
      <c r="A197" s="11">
        <f t="shared" si="2"/>
        <v>192</v>
      </c>
      <c r="B197" s="32" t="s">
        <v>823</v>
      </c>
      <c r="C197" s="32" t="s">
        <v>22</v>
      </c>
      <c r="D197" s="38" t="s">
        <v>22</v>
      </c>
      <c r="E197" s="68">
        <v>2021.12</v>
      </c>
      <c r="F197" s="33" t="s">
        <v>33</v>
      </c>
      <c r="G197" s="34">
        <v>2435</v>
      </c>
      <c r="H197" s="34">
        <v>5030</v>
      </c>
      <c r="I197" s="37" t="s">
        <v>15</v>
      </c>
      <c r="J197" s="35" t="s">
        <v>17</v>
      </c>
      <c r="K197" s="36"/>
    </row>
    <row r="198" spans="1:238" x14ac:dyDescent="0.2">
      <c r="A198" s="11">
        <f t="shared" si="2"/>
        <v>193</v>
      </c>
      <c r="B198" s="32" t="s">
        <v>828</v>
      </c>
      <c r="C198" s="32" t="s">
        <v>22</v>
      </c>
      <c r="D198" s="38" t="s">
        <v>22</v>
      </c>
      <c r="E198" s="68">
        <v>2022.01</v>
      </c>
      <c r="F198" s="33" t="s">
        <v>82</v>
      </c>
      <c r="G198" s="34">
        <v>3701</v>
      </c>
      <c r="H198" s="34">
        <v>7822</v>
      </c>
      <c r="I198" s="37" t="s">
        <v>127</v>
      </c>
      <c r="J198" s="35" t="s">
        <v>17</v>
      </c>
      <c r="K198" s="36" t="s">
        <v>180</v>
      </c>
    </row>
    <row r="199" spans="1:238" x14ac:dyDescent="0.2">
      <c r="A199" s="11">
        <f t="shared" ref="A199:A234" si="3">ROW()-5</f>
        <v>194</v>
      </c>
      <c r="B199" s="32" t="s">
        <v>842</v>
      </c>
      <c r="C199" s="32" t="s">
        <v>22</v>
      </c>
      <c r="D199" s="38" t="s">
        <v>22</v>
      </c>
      <c r="E199" s="68">
        <v>2022.02</v>
      </c>
      <c r="F199" s="33" t="s">
        <v>2444</v>
      </c>
      <c r="G199" s="34">
        <v>2724</v>
      </c>
      <c r="H199" s="34">
        <v>5702</v>
      </c>
      <c r="I199" s="37" t="s">
        <v>15</v>
      </c>
      <c r="J199" s="35" t="s">
        <v>17</v>
      </c>
      <c r="K199" s="36"/>
    </row>
    <row r="200" spans="1:238" x14ac:dyDescent="0.2">
      <c r="A200" s="11">
        <f t="shared" si="3"/>
        <v>195</v>
      </c>
      <c r="B200" s="32" t="s">
        <v>843</v>
      </c>
      <c r="C200" s="32" t="s">
        <v>22</v>
      </c>
      <c r="D200" s="38" t="s">
        <v>22</v>
      </c>
      <c r="E200" s="68">
        <v>2022.02</v>
      </c>
      <c r="F200" s="33" t="s">
        <v>101</v>
      </c>
      <c r="G200" s="34">
        <v>3327</v>
      </c>
      <c r="H200" s="34">
        <v>9757</v>
      </c>
      <c r="I200" s="37" t="s">
        <v>127</v>
      </c>
      <c r="J200" s="35" t="s">
        <v>17</v>
      </c>
      <c r="K200" s="36" t="s">
        <v>181</v>
      </c>
    </row>
    <row r="201" spans="1:238" x14ac:dyDescent="0.2">
      <c r="A201" s="11">
        <f t="shared" si="3"/>
        <v>196</v>
      </c>
      <c r="B201" s="32" t="s">
        <v>850</v>
      </c>
      <c r="C201" s="32" t="s">
        <v>22</v>
      </c>
      <c r="D201" s="38" t="s">
        <v>22</v>
      </c>
      <c r="E201" s="68">
        <v>2022.03</v>
      </c>
      <c r="F201" s="33" t="s">
        <v>2446</v>
      </c>
      <c r="G201" s="34">
        <v>1652</v>
      </c>
      <c r="H201" s="34">
        <v>4067</v>
      </c>
      <c r="I201" s="37" t="s">
        <v>18</v>
      </c>
      <c r="J201" s="35" t="s">
        <v>17</v>
      </c>
      <c r="K201" s="36"/>
    </row>
    <row r="202" spans="1:238" x14ac:dyDescent="0.2">
      <c r="A202" s="11">
        <f t="shared" si="3"/>
        <v>197</v>
      </c>
      <c r="B202" s="32" t="s">
        <v>851</v>
      </c>
      <c r="C202" s="32" t="s">
        <v>22</v>
      </c>
      <c r="D202" s="38" t="s">
        <v>22</v>
      </c>
      <c r="E202" s="68">
        <v>2022.03</v>
      </c>
      <c r="F202" s="33" t="s">
        <v>2447</v>
      </c>
      <c r="G202" s="34">
        <v>1630</v>
      </c>
      <c r="H202" s="34">
        <v>3423</v>
      </c>
      <c r="I202" s="37" t="s">
        <v>18</v>
      </c>
      <c r="J202" s="35" t="s">
        <v>17</v>
      </c>
      <c r="K202" s="36"/>
    </row>
    <row r="203" spans="1:238" x14ac:dyDescent="0.2">
      <c r="A203" s="11">
        <f t="shared" si="3"/>
        <v>198</v>
      </c>
      <c r="B203" s="32" t="s">
        <v>852</v>
      </c>
      <c r="C203" s="32" t="s">
        <v>22</v>
      </c>
      <c r="D203" s="38" t="s">
        <v>22</v>
      </c>
      <c r="E203" s="68">
        <v>2022.03</v>
      </c>
      <c r="F203" s="33" t="s">
        <v>2448</v>
      </c>
      <c r="G203" s="34">
        <v>628</v>
      </c>
      <c r="H203" s="34">
        <v>1458</v>
      </c>
      <c r="I203" s="37" t="s">
        <v>15</v>
      </c>
      <c r="J203" s="35" t="s">
        <v>17</v>
      </c>
      <c r="K203" s="36" t="s">
        <v>181</v>
      </c>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row>
    <row r="204" spans="1:238" x14ac:dyDescent="0.2">
      <c r="A204" s="11">
        <f t="shared" si="3"/>
        <v>199</v>
      </c>
      <c r="B204" s="32" t="s">
        <v>861</v>
      </c>
      <c r="C204" s="32" t="s">
        <v>22</v>
      </c>
      <c r="D204" s="38" t="s">
        <v>22</v>
      </c>
      <c r="E204" s="68">
        <v>2022.04</v>
      </c>
      <c r="F204" s="33" t="s">
        <v>23</v>
      </c>
      <c r="G204" s="34">
        <v>448</v>
      </c>
      <c r="H204" s="34">
        <v>963</v>
      </c>
      <c r="I204" s="37" t="s">
        <v>15</v>
      </c>
      <c r="J204" s="35" t="s">
        <v>17</v>
      </c>
      <c r="K204" s="36"/>
    </row>
    <row r="205" spans="1:238" x14ac:dyDescent="0.2">
      <c r="A205" s="11">
        <f t="shared" si="3"/>
        <v>200</v>
      </c>
      <c r="B205" s="32" t="s">
        <v>862</v>
      </c>
      <c r="C205" s="32" t="s">
        <v>22</v>
      </c>
      <c r="D205" s="38" t="s">
        <v>22</v>
      </c>
      <c r="E205" s="68">
        <v>2022.04</v>
      </c>
      <c r="F205" s="33" t="s">
        <v>45</v>
      </c>
      <c r="G205" s="34">
        <v>1634</v>
      </c>
      <c r="H205" s="34">
        <v>3857</v>
      </c>
      <c r="I205" s="37" t="s">
        <v>127</v>
      </c>
      <c r="J205" s="35" t="s">
        <v>17</v>
      </c>
      <c r="K205" s="36"/>
    </row>
    <row r="206" spans="1:238" x14ac:dyDescent="0.2">
      <c r="A206" s="11">
        <f t="shared" si="3"/>
        <v>201</v>
      </c>
      <c r="B206" s="32" t="s">
        <v>876</v>
      </c>
      <c r="C206" s="32" t="s">
        <v>22</v>
      </c>
      <c r="D206" s="38" t="s">
        <v>22</v>
      </c>
      <c r="E206" s="68">
        <v>2022.05</v>
      </c>
      <c r="F206" s="33" t="s">
        <v>674</v>
      </c>
      <c r="G206" s="34">
        <v>2276</v>
      </c>
      <c r="H206" s="34">
        <v>4467</v>
      </c>
      <c r="I206" s="37" t="s">
        <v>15</v>
      </c>
      <c r="J206" s="35" t="s">
        <v>17</v>
      </c>
      <c r="K206" s="36" t="s">
        <v>180</v>
      </c>
    </row>
    <row r="207" spans="1:238" x14ac:dyDescent="0.2">
      <c r="A207" s="11">
        <f t="shared" si="3"/>
        <v>202</v>
      </c>
      <c r="B207" s="32" t="s">
        <v>877</v>
      </c>
      <c r="C207" s="32" t="s">
        <v>22</v>
      </c>
      <c r="D207" s="38" t="s">
        <v>22</v>
      </c>
      <c r="E207" s="68">
        <v>2022.05</v>
      </c>
      <c r="F207" s="33" t="s">
        <v>52</v>
      </c>
      <c r="G207" s="34">
        <v>744</v>
      </c>
      <c r="H207" s="34">
        <v>1569</v>
      </c>
      <c r="I207" s="37" t="s">
        <v>15</v>
      </c>
      <c r="J207" s="35" t="s">
        <v>17</v>
      </c>
      <c r="K207" s="36" t="s">
        <v>180</v>
      </c>
    </row>
    <row r="208" spans="1:238" x14ac:dyDescent="0.2">
      <c r="A208" s="11">
        <f t="shared" si="3"/>
        <v>203</v>
      </c>
      <c r="B208" s="32" t="s">
        <v>878</v>
      </c>
      <c r="C208" s="32" t="s">
        <v>22</v>
      </c>
      <c r="D208" s="38" t="s">
        <v>22</v>
      </c>
      <c r="E208" s="68">
        <v>2022.05</v>
      </c>
      <c r="F208" s="33" t="s">
        <v>134</v>
      </c>
      <c r="G208" s="34">
        <v>715</v>
      </c>
      <c r="H208" s="34">
        <v>1438</v>
      </c>
      <c r="I208" s="37" t="s">
        <v>18</v>
      </c>
      <c r="J208" s="35" t="s">
        <v>17</v>
      </c>
      <c r="K208" s="36" t="s">
        <v>180</v>
      </c>
    </row>
    <row r="209" spans="1:238" x14ac:dyDescent="0.2">
      <c r="A209" s="11">
        <f t="shared" si="3"/>
        <v>204</v>
      </c>
      <c r="B209" s="32" t="s">
        <v>899</v>
      </c>
      <c r="C209" s="32" t="s">
        <v>22</v>
      </c>
      <c r="D209" s="38" t="s">
        <v>22</v>
      </c>
      <c r="E209" s="68">
        <v>2022.06</v>
      </c>
      <c r="F209" s="33" t="s">
        <v>134</v>
      </c>
      <c r="G209" s="34">
        <v>5626</v>
      </c>
      <c r="H209" s="34">
        <v>15136</v>
      </c>
      <c r="I209" s="37" t="s">
        <v>15</v>
      </c>
      <c r="J209" s="35" t="s">
        <v>17</v>
      </c>
      <c r="K209" s="36" t="s">
        <v>181</v>
      </c>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row>
    <row r="210" spans="1:238" x14ac:dyDescent="0.2">
      <c r="A210" s="11">
        <f t="shared" si="3"/>
        <v>205</v>
      </c>
      <c r="B210" s="32" t="s">
        <v>900</v>
      </c>
      <c r="C210" s="32" t="s">
        <v>22</v>
      </c>
      <c r="D210" s="38" t="s">
        <v>22</v>
      </c>
      <c r="E210" s="68">
        <v>2022.06</v>
      </c>
      <c r="F210" s="33" t="s">
        <v>901</v>
      </c>
      <c r="G210" s="34">
        <v>1702</v>
      </c>
      <c r="H210" s="34">
        <v>3919</v>
      </c>
      <c r="I210" s="37" t="s">
        <v>127</v>
      </c>
      <c r="J210" s="35" t="s">
        <v>17</v>
      </c>
      <c r="K210" s="36"/>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row>
    <row r="211" spans="1:238" x14ac:dyDescent="0.2">
      <c r="A211" s="11">
        <f t="shared" si="3"/>
        <v>206</v>
      </c>
      <c r="B211" s="32" t="s">
        <v>902</v>
      </c>
      <c r="C211" s="32" t="s">
        <v>22</v>
      </c>
      <c r="D211" s="38" t="s">
        <v>22</v>
      </c>
      <c r="E211" s="68">
        <v>2022.06</v>
      </c>
      <c r="F211" s="33" t="s">
        <v>54</v>
      </c>
      <c r="G211" s="34">
        <v>519</v>
      </c>
      <c r="H211" s="34">
        <v>1085</v>
      </c>
      <c r="I211" s="37" t="s">
        <v>15</v>
      </c>
      <c r="J211" s="35" t="s">
        <v>17</v>
      </c>
      <c r="K211" s="36"/>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row>
    <row r="212" spans="1:238" x14ac:dyDescent="0.2">
      <c r="A212" s="11">
        <f t="shared" si="3"/>
        <v>207</v>
      </c>
      <c r="B212" s="32" t="s">
        <v>906</v>
      </c>
      <c r="C212" s="32" t="s">
        <v>22</v>
      </c>
      <c r="D212" s="38" t="s">
        <v>22</v>
      </c>
      <c r="E212" s="68">
        <v>2022.07</v>
      </c>
      <c r="F212" s="33" t="s">
        <v>907</v>
      </c>
      <c r="G212" s="34">
        <v>4060</v>
      </c>
      <c r="H212" s="34">
        <v>9760</v>
      </c>
      <c r="I212" s="37" t="s">
        <v>18</v>
      </c>
      <c r="J212" s="35" t="s">
        <v>17</v>
      </c>
      <c r="K212" s="36" t="s">
        <v>181</v>
      </c>
    </row>
    <row r="213" spans="1:238" x14ac:dyDescent="0.2">
      <c r="A213" s="11">
        <f t="shared" si="3"/>
        <v>208</v>
      </c>
      <c r="B213" s="32" t="s">
        <v>908</v>
      </c>
      <c r="C213" s="32" t="s">
        <v>22</v>
      </c>
      <c r="D213" s="38" t="s">
        <v>22</v>
      </c>
      <c r="E213" s="68">
        <v>2022.07</v>
      </c>
      <c r="F213" s="33" t="s">
        <v>909</v>
      </c>
      <c r="G213" s="34">
        <v>4184</v>
      </c>
      <c r="H213" s="34">
        <v>9931</v>
      </c>
      <c r="I213" s="37" t="s">
        <v>127</v>
      </c>
      <c r="J213" s="35" t="s">
        <v>17</v>
      </c>
      <c r="K213" s="36" t="s">
        <v>181</v>
      </c>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row>
    <row r="214" spans="1:238" x14ac:dyDescent="0.2">
      <c r="A214" s="11">
        <f t="shared" si="3"/>
        <v>209</v>
      </c>
      <c r="B214" s="32" t="s">
        <v>910</v>
      </c>
      <c r="C214" s="32" t="s">
        <v>22</v>
      </c>
      <c r="D214" s="38" t="s">
        <v>22</v>
      </c>
      <c r="E214" s="68">
        <v>2022.07</v>
      </c>
      <c r="F214" s="33" t="s">
        <v>63</v>
      </c>
      <c r="G214" s="34">
        <v>3225</v>
      </c>
      <c r="H214" s="34">
        <v>9768</v>
      </c>
      <c r="I214" s="37" t="s">
        <v>15</v>
      </c>
      <c r="J214" s="35" t="s">
        <v>17</v>
      </c>
      <c r="K214" s="36" t="s">
        <v>181</v>
      </c>
    </row>
    <row r="215" spans="1:238" x14ac:dyDescent="0.2">
      <c r="A215" s="11">
        <f t="shared" si="3"/>
        <v>210</v>
      </c>
      <c r="B215" s="32" t="s">
        <v>911</v>
      </c>
      <c r="C215" s="32" t="s">
        <v>22</v>
      </c>
      <c r="D215" s="38" t="s">
        <v>22</v>
      </c>
      <c r="E215" s="68">
        <v>2022.07</v>
      </c>
      <c r="F215" s="33" t="s">
        <v>912</v>
      </c>
      <c r="G215" s="34">
        <v>651</v>
      </c>
      <c r="H215" s="34">
        <v>1576</v>
      </c>
      <c r="I215" s="37" t="s">
        <v>15</v>
      </c>
      <c r="J215" s="35" t="s">
        <v>17</v>
      </c>
      <c r="K215" s="36" t="s">
        <v>182</v>
      </c>
    </row>
    <row r="216" spans="1:238" x14ac:dyDescent="0.2">
      <c r="A216" s="11">
        <f t="shared" si="3"/>
        <v>211</v>
      </c>
      <c r="B216" s="32" t="s">
        <v>913</v>
      </c>
      <c r="C216" s="32" t="s">
        <v>22</v>
      </c>
      <c r="D216" s="38" t="s">
        <v>22</v>
      </c>
      <c r="E216" s="68">
        <v>2022.07</v>
      </c>
      <c r="F216" s="33" t="s">
        <v>171</v>
      </c>
      <c r="G216" s="34">
        <v>1415</v>
      </c>
      <c r="H216" s="34">
        <v>4116</v>
      </c>
      <c r="I216" s="37" t="s">
        <v>15</v>
      </c>
      <c r="J216" s="35" t="s">
        <v>2456</v>
      </c>
      <c r="K216" s="36"/>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row>
    <row r="217" spans="1:238" x14ac:dyDescent="0.2">
      <c r="A217" s="11">
        <f t="shared" si="3"/>
        <v>212</v>
      </c>
      <c r="B217" s="32" t="s">
        <v>936</v>
      </c>
      <c r="C217" s="32" t="s">
        <v>22</v>
      </c>
      <c r="D217" s="38" t="s">
        <v>22</v>
      </c>
      <c r="E217" s="68">
        <v>2022.08</v>
      </c>
      <c r="F217" s="33" t="s">
        <v>101</v>
      </c>
      <c r="G217" s="34">
        <v>8569</v>
      </c>
      <c r="H217" s="34">
        <v>17159</v>
      </c>
      <c r="I217" s="37" t="s">
        <v>15</v>
      </c>
      <c r="J217" s="35" t="s">
        <v>17</v>
      </c>
      <c r="K217" s="36" t="s">
        <v>181</v>
      </c>
    </row>
    <row r="218" spans="1:238" x14ac:dyDescent="0.2">
      <c r="A218" s="11">
        <f t="shared" si="3"/>
        <v>213</v>
      </c>
      <c r="B218" s="32" t="s">
        <v>937</v>
      </c>
      <c r="C218" s="32" t="s">
        <v>22</v>
      </c>
      <c r="D218" s="38" t="s">
        <v>22</v>
      </c>
      <c r="E218" s="68">
        <v>2022.08</v>
      </c>
      <c r="F218" s="33" t="s">
        <v>45</v>
      </c>
      <c r="G218" s="34">
        <v>816</v>
      </c>
      <c r="H218" s="34">
        <v>2028</v>
      </c>
      <c r="I218" s="37" t="s">
        <v>15</v>
      </c>
      <c r="J218" s="35" t="s">
        <v>17</v>
      </c>
      <c r="K218" s="36"/>
    </row>
    <row r="219" spans="1:238" x14ac:dyDescent="0.2">
      <c r="A219" s="11">
        <f t="shared" si="3"/>
        <v>214</v>
      </c>
      <c r="B219" s="32" t="s">
        <v>1210</v>
      </c>
      <c r="C219" s="32" t="s">
        <v>22</v>
      </c>
      <c r="D219" s="38" t="s">
        <v>22</v>
      </c>
      <c r="E219" s="68">
        <v>2022.09</v>
      </c>
      <c r="F219" s="33" t="s">
        <v>32</v>
      </c>
      <c r="G219" s="34">
        <v>3755</v>
      </c>
      <c r="H219" s="34">
        <v>9502</v>
      </c>
      <c r="I219" s="37" t="s">
        <v>127</v>
      </c>
      <c r="J219" s="35" t="s">
        <v>17</v>
      </c>
      <c r="K219" s="36" t="s">
        <v>181</v>
      </c>
    </row>
    <row r="220" spans="1:238" x14ac:dyDescent="0.2">
      <c r="A220" s="11">
        <f t="shared" si="3"/>
        <v>215</v>
      </c>
      <c r="B220" s="32" t="s">
        <v>948</v>
      </c>
      <c r="C220" s="32" t="s">
        <v>22</v>
      </c>
      <c r="D220" s="38" t="s">
        <v>22</v>
      </c>
      <c r="E220" s="68">
        <v>2022.09</v>
      </c>
      <c r="F220" s="33" t="s">
        <v>155</v>
      </c>
      <c r="G220" s="34">
        <v>1396</v>
      </c>
      <c r="H220" s="34">
        <v>2971</v>
      </c>
      <c r="I220" s="37" t="s">
        <v>18</v>
      </c>
      <c r="J220" s="35" t="s">
        <v>17</v>
      </c>
      <c r="K220" s="36"/>
    </row>
    <row r="221" spans="1:238" x14ac:dyDescent="0.2">
      <c r="A221" s="11">
        <f t="shared" si="3"/>
        <v>216</v>
      </c>
      <c r="B221" s="32" t="s">
        <v>949</v>
      </c>
      <c r="C221" s="32" t="s">
        <v>22</v>
      </c>
      <c r="D221" s="38" t="s">
        <v>22</v>
      </c>
      <c r="E221" s="68">
        <v>2022.09</v>
      </c>
      <c r="F221" s="33" t="s">
        <v>107</v>
      </c>
      <c r="G221" s="34">
        <v>1440</v>
      </c>
      <c r="H221" s="34">
        <v>3279</v>
      </c>
      <c r="I221" s="37" t="s">
        <v>127</v>
      </c>
      <c r="J221" s="35" t="s">
        <v>17</v>
      </c>
      <c r="K221" s="36"/>
    </row>
    <row r="222" spans="1:238" x14ac:dyDescent="0.2">
      <c r="A222" s="11">
        <f t="shared" si="3"/>
        <v>217</v>
      </c>
      <c r="B222" s="32" t="s">
        <v>1212</v>
      </c>
      <c r="C222" s="32" t="s">
        <v>22</v>
      </c>
      <c r="D222" s="38" t="s">
        <v>22</v>
      </c>
      <c r="E222" s="68">
        <v>2022.09</v>
      </c>
      <c r="F222" s="33" t="s">
        <v>950</v>
      </c>
      <c r="G222" s="34">
        <v>689</v>
      </c>
      <c r="H222" s="34">
        <v>1519</v>
      </c>
      <c r="I222" s="37" t="s">
        <v>127</v>
      </c>
      <c r="J222" s="35" t="s">
        <v>17</v>
      </c>
      <c r="K222" s="36"/>
    </row>
    <row r="223" spans="1:238" x14ac:dyDescent="0.2">
      <c r="A223" s="11">
        <f t="shared" si="3"/>
        <v>218</v>
      </c>
      <c r="B223" s="32" t="s">
        <v>972</v>
      </c>
      <c r="C223" s="32" t="s">
        <v>22</v>
      </c>
      <c r="D223" s="38" t="s">
        <v>22</v>
      </c>
      <c r="E223" s="68">
        <v>2022.1</v>
      </c>
      <c r="F223" s="33" t="s">
        <v>60</v>
      </c>
      <c r="G223" s="34">
        <v>2091</v>
      </c>
      <c r="H223" s="34">
        <v>8240</v>
      </c>
      <c r="I223" s="37" t="s">
        <v>127</v>
      </c>
      <c r="J223" s="35" t="s">
        <v>17</v>
      </c>
      <c r="K223" s="36"/>
    </row>
    <row r="224" spans="1:238" x14ac:dyDescent="0.2">
      <c r="A224" s="11">
        <f t="shared" si="3"/>
        <v>219</v>
      </c>
      <c r="B224" s="32" t="s">
        <v>981</v>
      </c>
      <c r="C224" s="32" t="s">
        <v>22</v>
      </c>
      <c r="D224" s="38" t="s">
        <v>22</v>
      </c>
      <c r="E224" s="68">
        <v>2022.11</v>
      </c>
      <c r="F224" s="33" t="s">
        <v>52</v>
      </c>
      <c r="G224" s="34">
        <v>2077</v>
      </c>
      <c r="H224" s="34">
        <v>4864</v>
      </c>
      <c r="I224" s="37" t="s">
        <v>15</v>
      </c>
      <c r="J224" s="35" t="s">
        <v>17</v>
      </c>
      <c r="K224" s="36" t="s">
        <v>180</v>
      </c>
    </row>
    <row r="225" spans="1:238" x14ac:dyDescent="0.2">
      <c r="A225" s="11">
        <f t="shared" si="3"/>
        <v>220</v>
      </c>
      <c r="B225" s="32" t="s">
        <v>982</v>
      </c>
      <c r="C225" s="32" t="s">
        <v>22</v>
      </c>
      <c r="D225" s="38" t="s">
        <v>22</v>
      </c>
      <c r="E225" s="68">
        <v>2022.11</v>
      </c>
      <c r="F225" s="33" t="s">
        <v>983</v>
      </c>
      <c r="G225" s="34">
        <v>2009</v>
      </c>
      <c r="H225" s="34">
        <v>5269</v>
      </c>
      <c r="I225" s="37" t="s">
        <v>127</v>
      </c>
      <c r="J225" s="35" t="s">
        <v>17</v>
      </c>
      <c r="K225" s="36"/>
    </row>
    <row r="226" spans="1:238" x14ac:dyDescent="0.2">
      <c r="A226" s="11">
        <f t="shared" si="3"/>
        <v>221</v>
      </c>
      <c r="B226" s="32" t="s">
        <v>984</v>
      </c>
      <c r="C226" s="32" t="s">
        <v>22</v>
      </c>
      <c r="D226" s="38" t="s">
        <v>22</v>
      </c>
      <c r="E226" s="68">
        <v>2022.11</v>
      </c>
      <c r="F226" s="33" t="s">
        <v>985</v>
      </c>
      <c r="G226" s="34">
        <v>1384</v>
      </c>
      <c r="H226" s="34">
        <v>4732</v>
      </c>
      <c r="I226" s="37" t="s">
        <v>127</v>
      </c>
      <c r="J226" s="35" t="s">
        <v>17</v>
      </c>
      <c r="K226" s="36"/>
    </row>
    <row r="227" spans="1:238" x14ac:dyDescent="0.2">
      <c r="A227" s="11">
        <f t="shared" si="3"/>
        <v>222</v>
      </c>
      <c r="B227" s="32" t="s">
        <v>1010</v>
      </c>
      <c r="C227" s="32" t="s">
        <v>22</v>
      </c>
      <c r="D227" s="38" t="s">
        <v>22</v>
      </c>
      <c r="E227" s="68">
        <v>2022.12</v>
      </c>
      <c r="F227" s="33" t="s">
        <v>134</v>
      </c>
      <c r="G227" s="34">
        <v>2090</v>
      </c>
      <c r="H227" s="34">
        <v>5172</v>
      </c>
      <c r="I227" s="37" t="s">
        <v>127</v>
      </c>
      <c r="J227" s="35" t="s">
        <v>17</v>
      </c>
      <c r="K227" s="36" t="s">
        <v>182</v>
      </c>
    </row>
    <row r="228" spans="1:238" x14ac:dyDescent="0.2">
      <c r="A228" s="11">
        <f t="shared" si="3"/>
        <v>223</v>
      </c>
      <c r="B228" s="32" t="s">
        <v>1023</v>
      </c>
      <c r="C228" s="32" t="s">
        <v>22</v>
      </c>
      <c r="D228" s="32" t="s">
        <v>22</v>
      </c>
      <c r="E228" s="68">
        <v>2023.01</v>
      </c>
      <c r="F228" s="33" t="s">
        <v>111</v>
      </c>
      <c r="G228" s="34">
        <v>3229</v>
      </c>
      <c r="H228" s="34">
        <v>7842</v>
      </c>
      <c r="I228" s="37" t="s">
        <v>127</v>
      </c>
      <c r="J228" s="35" t="s">
        <v>17</v>
      </c>
      <c r="K228" s="36" t="s">
        <v>181</v>
      </c>
    </row>
    <row r="229" spans="1:238" x14ac:dyDescent="0.2">
      <c r="A229" s="11">
        <f t="shared" si="3"/>
        <v>224</v>
      </c>
      <c r="B229" s="32" t="s">
        <v>1024</v>
      </c>
      <c r="C229" s="32" t="s">
        <v>22</v>
      </c>
      <c r="D229" s="38" t="s">
        <v>22</v>
      </c>
      <c r="E229" s="68">
        <v>2023.01</v>
      </c>
      <c r="F229" s="33" t="s">
        <v>1025</v>
      </c>
      <c r="G229" s="34">
        <v>4051</v>
      </c>
      <c r="H229" s="34">
        <v>7986</v>
      </c>
      <c r="I229" s="37" t="s">
        <v>18</v>
      </c>
      <c r="J229" s="35" t="s">
        <v>17</v>
      </c>
      <c r="K229" s="36"/>
    </row>
    <row r="230" spans="1:238" x14ac:dyDescent="0.2">
      <c r="A230" s="11">
        <f t="shared" si="3"/>
        <v>225</v>
      </c>
      <c r="B230" s="32" t="s">
        <v>1027</v>
      </c>
      <c r="C230" s="32" t="s">
        <v>22</v>
      </c>
      <c r="D230" s="38" t="s">
        <v>22</v>
      </c>
      <c r="E230" s="68">
        <v>2023.02</v>
      </c>
      <c r="F230" s="33" t="s">
        <v>84</v>
      </c>
      <c r="G230" s="34">
        <v>441</v>
      </c>
      <c r="H230" s="34">
        <v>874</v>
      </c>
      <c r="I230" s="37" t="s">
        <v>15</v>
      </c>
      <c r="J230" s="35" t="s">
        <v>17</v>
      </c>
      <c r="K230" s="36"/>
    </row>
    <row r="231" spans="1:238" x14ac:dyDescent="0.2">
      <c r="A231" s="11">
        <f t="shared" si="3"/>
        <v>226</v>
      </c>
      <c r="B231" s="32" t="s">
        <v>1028</v>
      </c>
      <c r="C231" s="32" t="s">
        <v>22</v>
      </c>
      <c r="D231" s="38" t="s">
        <v>22</v>
      </c>
      <c r="E231" s="68">
        <v>2023.02</v>
      </c>
      <c r="F231" s="33" t="s">
        <v>1029</v>
      </c>
      <c r="G231" s="34">
        <v>1558</v>
      </c>
      <c r="H231" s="34">
        <v>3249</v>
      </c>
      <c r="I231" s="37" t="s">
        <v>15</v>
      </c>
      <c r="J231" s="35" t="s">
        <v>17</v>
      </c>
      <c r="K231" s="36" t="s">
        <v>181</v>
      </c>
    </row>
    <row r="232" spans="1:238" s="15" customFormat="1" x14ac:dyDescent="0.2">
      <c r="A232" s="11">
        <f t="shared" si="3"/>
        <v>227</v>
      </c>
      <c r="B232" s="32" t="s">
        <v>1213</v>
      </c>
      <c r="C232" s="32" t="s">
        <v>22</v>
      </c>
      <c r="D232" s="38" t="s">
        <v>22</v>
      </c>
      <c r="E232" s="68">
        <v>2023.03</v>
      </c>
      <c r="F232" s="33" t="s">
        <v>93</v>
      </c>
      <c r="G232" s="34">
        <v>313</v>
      </c>
      <c r="H232" s="34">
        <v>681</v>
      </c>
      <c r="I232" s="37" t="s">
        <v>15</v>
      </c>
      <c r="J232" s="35" t="s">
        <v>17</v>
      </c>
      <c r="K232" s="36"/>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row>
    <row r="233" spans="1:238" s="15" customFormat="1" x14ac:dyDescent="0.2">
      <c r="A233" s="11">
        <f t="shared" si="3"/>
        <v>228</v>
      </c>
      <c r="B233" s="32" t="s">
        <v>1215</v>
      </c>
      <c r="C233" s="32" t="s">
        <v>22</v>
      </c>
      <c r="D233" s="38" t="s">
        <v>22</v>
      </c>
      <c r="E233" s="68">
        <v>2023.03</v>
      </c>
      <c r="F233" s="33" t="s">
        <v>1216</v>
      </c>
      <c r="G233" s="34">
        <v>4408</v>
      </c>
      <c r="H233" s="34">
        <v>8197</v>
      </c>
      <c r="I233" s="37" t="s">
        <v>15</v>
      </c>
      <c r="J233" s="35" t="s">
        <v>17</v>
      </c>
      <c r="K233" s="36" t="s">
        <v>181</v>
      </c>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row>
    <row r="234" spans="1:238" s="15" customFormat="1" x14ac:dyDescent="0.2">
      <c r="A234" s="11">
        <f t="shared" si="3"/>
        <v>229</v>
      </c>
      <c r="B234" s="32" t="s">
        <v>1222</v>
      </c>
      <c r="C234" s="32" t="s">
        <v>22</v>
      </c>
      <c r="D234" s="38" t="s">
        <v>22</v>
      </c>
      <c r="E234" s="68">
        <v>2023.03</v>
      </c>
      <c r="F234" s="33" t="s">
        <v>1223</v>
      </c>
      <c r="G234" s="34">
        <v>253</v>
      </c>
      <c r="H234" s="34">
        <v>572</v>
      </c>
      <c r="I234" s="37" t="s">
        <v>15</v>
      </c>
      <c r="J234" s="35" t="s">
        <v>17</v>
      </c>
      <c r="K234" s="36"/>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row>
    <row r="235" spans="1:238" s="12" customFormat="1" x14ac:dyDescent="0.2">
      <c r="A235" s="136" t="s">
        <v>4</v>
      </c>
      <c r="B235" s="137"/>
      <c r="C235" s="137"/>
      <c r="D235" s="137"/>
      <c r="E235" s="137"/>
      <c r="F235" s="137"/>
      <c r="G235" s="137"/>
      <c r="H235" s="137"/>
      <c r="I235" s="137"/>
      <c r="J235" s="137"/>
      <c r="K235" s="138"/>
    </row>
    <row r="236" spans="1:238" s="15" customFormat="1" x14ac:dyDescent="0.2">
      <c r="A236" s="11">
        <f>ROW()-6</f>
        <v>230</v>
      </c>
      <c r="B236" s="32" t="s">
        <v>12</v>
      </c>
      <c r="C236" s="32" t="s">
        <v>131</v>
      </c>
      <c r="D236" s="32" t="s">
        <v>131</v>
      </c>
      <c r="E236" s="68" t="s">
        <v>1243</v>
      </c>
      <c r="F236" s="33" t="s">
        <v>1216</v>
      </c>
      <c r="G236" s="34">
        <v>4209</v>
      </c>
      <c r="H236" s="34">
        <v>14192</v>
      </c>
      <c r="I236" s="37" t="s">
        <v>1072</v>
      </c>
      <c r="J236" s="35" t="s">
        <v>17</v>
      </c>
      <c r="K236" s="36"/>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row>
    <row r="237" spans="1:238" s="15" customFormat="1" x14ac:dyDescent="0.2">
      <c r="A237" s="11">
        <f t="shared" ref="A237:A300" si="4">ROW()-6</f>
        <v>231</v>
      </c>
      <c r="B237" s="32" t="s">
        <v>475</v>
      </c>
      <c r="C237" s="32" t="s">
        <v>131</v>
      </c>
      <c r="D237" s="32" t="s">
        <v>131</v>
      </c>
      <c r="E237" s="68" t="s">
        <v>1044</v>
      </c>
      <c r="F237" s="33" t="s">
        <v>23</v>
      </c>
      <c r="G237" s="34">
        <v>1711</v>
      </c>
      <c r="H237" s="34">
        <v>4946</v>
      </c>
      <c r="I237" s="37" t="s">
        <v>18</v>
      </c>
      <c r="J237" s="35" t="s">
        <v>17</v>
      </c>
      <c r="K237" s="36"/>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row>
    <row r="238" spans="1:238" s="15" customFormat="1" x14ac:dyDescent="0.2">
      <c r="A238" s="11">
        <f t="shared" si="4"/>
        <v>232</v>
      </c>
      <c r="B238" s="32" t="s">
        <v>476</v>
      </c>
      <c r="C238" s="32" t="s">
        <v>131</v>
      </c>
      <c r="D238" s="32" t="s">
        <v>131</v>
      </c>
      <c r="E238" s="68" t="s">
        <v>1044</v>
      </c>
      <c r="F238" s="33" t="s">
        <v>23</v>
      </c>
      <c r="G238" s="34">
        <v>937</v>
      </c>
      <c r="H238" s="34">
        <v>2339</v>
      </c>
      <c r="I238" s="37" t="s">
        <v>18</v>
      </c>
      <c r="J238" s="35" t="s">
        <v>17</v>
      </c>
      <c r="K238" s="36"/>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row>
    <row r="239" spans="1:238" s="15" customFormat="1" x14ac:dyDescent="0.2">
      <c r="A239" s="11">
        <f t="shared" si="4"/>
        <v>233</v>
      </c>
      <c r="B239" s="32" t="s">
        <v>477</v>
      </c>
      <c r="C239" s="32" t="s">
        <v>131</v>
      </c>
      <c r="D239" s="32" t="s">
        <v>131</v>
      </c>
      <c r="E239" s="68" t="s">
        <v>1044</v>
      </c>
      <c r="F239" s="33" t="s">
        <v>23</v>
      </c>
      <c r="G239" s="34">
        <v>1578</v>
      </c>
      <c r="H239" s="34">
        <v>1146</v>
      </c>
      <c r="I239" s="37" t="s">
        <v>15</v>
      </c>
      <c r="J239" s="35" t="s">
        <v>17</v>
      </c>
      <c r="K239" s="36"/>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row>
    <row r="240" spans="1:238" s="15" customFormat="1" x14ac:dyDescent="0.2">
      <c r="A240" s="11">
        <f t="shared" si="4"/>
        <v>234</v>
      </c>
      <c r="B240" s="32" t="s">
        <v>478</v>
      </c>
      <c r="C240" s="32" t="s">
        <v>131</v>
      </c>
      <c r="D240" s="32" t="s">
        <v>131</v>
      </c>
      <c r="E240" s="68" t="s">
        <v>1044</v>
      </c>
      <c r="F240" s="33" t="s">
        <v>23</v>
      </c>
      <c r="G240" s="34">
        <v>444</v>
      </c>
      <c r="H240" s="34">
        <v>383</v>
      </c>
      <c r="I240" s="37" t="s">
        <v>15</v>
      </c>
      <c r="J240" s="35" t="s">
        <v>17</v>
      </c>
      <c r="K240" s="36"/>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row>
    <row r="241" spans="1:238" s="14" customFormat="1" x14ac:dyDescent="0.2">
      <c r="A241" s="11">
        <f t="shared" si="4"/>
        <v>235</v>
      </c>
      <c r="B241" s="32" t="s">
        <v>1293</v>
      </c>
      <c r="C241" s="32" t="s">
        <v>131</v>
      </c>
      <c r="D241" s="32" t="s">
        <v>131</v>
      </c>
      <c r="E241" s="69" t="s">
        <v>1294</v>
      </c>
      <c r="F241" s="40" t="s">
        <v>25</v>
      </c>
      <c r="G241" s="39">
        <v>313</v>
      </c>
      <c r="H241" s="39">
        <v>855</v>
      </c>
      <c r="I241" s="41" t="s">
        <v>15</v>
      </c>
      <c r="J241" s="43" t="s">
        <v>17</v>
      </c>
      <c r="K241" s="4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row>
    <row r="242" spans="1:238" s="14" customFormat="1" x14ac:dyDescent="0.2">
      <c r="A242" s="11">
        <f t="shared" si="4"/>
        <v>236</v>
      </c>
      <c r="B242" s="32" t="s">
        <v>1298</v>
      </c>
      <c r="C242" s="32" t="s">
        <v>131</v>
      </c>
      <c r="D242" s="32" t="s">
        <v>131</v>
      </c>
      <c r="E242" s="69" t="s">
        <v>1296</v>
      </c>
      <c r="F242" s="40" t="s">
        <v>26</v>
      </c>
      <c r="G242" s="39">
        <v>2644</v>
      </c>
      <c r="H242" s="39">
        <v>5045</v>
      </c>
      <c r="I242" s="41" t="s">
        <v>18</v>
      </c>
      <c r="J242" s="43" t="s">
        <v>17</v>
      </c>
      <c r="K242" s="4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row>
    <row r="243" spans="1:238" s="14" customFormat="1" x14ac:dyDescent="0.2">
      <c r="A243" s="11">
        <f t="shared" si="4"/>
        <v>237</v>
      </c>
      <c r="B243" s="32" t="s">
        <v>1302</v>
      </c>
      <c r="C243" s="32" t="s">
        <v>131</v>
      </c>
      <c r="D243" s="32" t="s">
        <v>131</v>
      </c>
      <c r="E243" s="69" t="s">
        <v>1300</v>
      </c>
      <c r="F243" s="40" t="s">
        <v>55</v>
      </c>
      <c r="G243" s="39">
        <v>3209</v>
      </c>
      <c r="H243" s="39">
        <v>7349</v>
      </c>
      <c r="I243" s="43" t="s">
        <v>18</v>
      </c>
      <c r="J243" s="43" t="s">
        <v>17</v>
      </c>
      <c r="K243" s="4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row>
    <row r="244" spans="1:238" s="14" customFormat="1" x14ac:dyDescent="0.2">
      <c r="A244" s="11">
        <f t="shared" si="4"/>
        <v>238</v>
      </c>
      <c r="B244" s="32" t="s">
        <v>1303</v>
      </c>
      <c r="C244" s="32" t="s">
        <v>131</v>
      </c>
      <c r="D244" s="32" t="s">
        <v>131</v>
      </c>
      <c r="E244" s="69" t="s">
        <v>1300</v>
      </c>
      <c r="F244" s="40" t="s">
        <v>55</v>
      </c>
      <c r="G244" s="39">
        <v>3347</v>
      </c>
      <c r="H244" s="39">
        <v>6608</v>
      </c>
      <c r="I244" s="41" t="s">
        <v>15</v>
      </c>
      <c r="J244" s="43" t="s">
        <v>17</v>
      </c>
      <c r="K244" s="4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row>
    <row r="245" spans="1:238" s="14" customFormat="1" x14ac:dyDescent="0.2">
      <c r="A245" s="11">
        <f t="shared" si="4"/>
        <v>239</v>
      </c>
      <c r="B245" s="32" t="s">
        <v>1323</v>
      </c>
      <c r="C245" s="32" t="s">
        <v>131</v>
      </c>
      <c r="D245" s="32" t="s">
        <v>131</v>
      </c>
      <c r="E245" s="68" t="s">
        <v>1322</v>
      </c>
      <c r="F245" s="33" t="s">
        <v>1324</v>
      </c>
      <c r="G245" s="34">
        <v>290</v>
      </c>
      <c r="H245" s="34">
        <v>524</v>
      </c>
      <c r="I245" s="35" t="s">
        <v>15</v>
      </c>
      <c r="J245" s="35" t="s">
        <v>17</v>
      </c>
      <c r="K245" s="36"/>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row>
    <row r="246" spans="1:238" s="14" customFormat="1" x14ac:dyDescent="0.2">
      <c r="A246" s="11">
        <f t="shared" si="4"/>
        <v>240</v>
      </c>
      <c r="B246" s="32" t="s">
        <v>365</v>
      </c>
      <c r="C246" s="32" t="s">
        <v>131</v>
      </c>
      <c r="D246" s="32" t="s">
        <v>131</v>
      </c>
      <c r="E246" s="68" t="s">
        <v>1330</v>
      </c>
      <c r="F246" s="33" t="s">
        <v>23</v>
      </c>
      <c r="G246" s="34">
        <v>1355</v>
      </c>
      <c r="H246" s="34">
        <v>2523</v>
      </c>
      <c r="I246" s="35" t="s">
        <v>15</v>
      </c>
      <c r="J246" s="35" t="s">
        <v>17</v>
      </c>
      <c r="K246" s="36"/>
    </row>
    <row r="247" spans="1:238" s="14" customFormat="1" x14ac:dyDescent="0.2">
      <c r="A247" s="11">
        <f t="shared" si="4"/>
        <v>241</v>
      </c>
      <c r="B247" s="32" t="s">
        <v>1401</v>
      </c>
      <c r="C247" s="32" t="s">
        <v>131</v>
      </c>
      <c r="D247" s="32" t="s">
        <v>131</v>
      </c>
      <c r="E247" s="69" t="s">
        <v>1400</v>
      </c>
      <c r="F247" s="33" t="s">
        <v>1402</v>
      </c>
      <c r="G247" s="34">
        <v>177</v>
      </c>
      <c r="H247" s="34">
        <v>312</v>
      </c>
      <c r="I247" s="35" t="s">
        <v>18</v>
      </c>
      <c r="J247" s="35" t="s">
        <v>17</v>
      </c>
      <c r="K247" s="36"/>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c r="GX247" s="3"/>
      <c r="GY247" s="3"/>
      <c r="GZ247" s="3"/>
      <c r="HA247" s="3"/>
      <c r="HB247" s="3"/>
      <c r="HC247" s="3"/>
      <c r="HD247" s="3"/>
      <c r="HE247" s="3"/>
      <c r="HF247" s="3"/>
      <c r="HG247" s="3"/>
      <c r="HH247" s="3"/>
      <c r="HI247" s="3"/>
      <c r="HJ247" s="3"/>
      <c r="HK247" s="3"/>
      <c r="HL247" s="3"/>
      <c r="HM247" s="3"/>
      <c r="HN247" s="3"/>
      <c r="HO247" s="3"/>
      <c r="HP247" s="3"/>
      <c r="HQ247" s="3"/>
      <c r="HR247" s="3"/>
      <c r="HS247" s="3"/>
      <c r="HT247" s="3"/>
      <c r="HU247" s="3"/>
      <c r="HV247" s="3"/>
      <c r="HW247" s="3"/>
      <c r="HX247" s="3"/>
      <c r="HY247" s="3"/>
      <c r="HZ247" s="3"/>
      <c r="IA247" s="3"/>
      <c r="IB247" s="3"/>
      <c r="IC247" s="3"/>
      <c r="ID247" s="3"/>
    </row>
    <row r="248" spans="1:238" s="14" customFormat="1" x14ac:dyDescent="0.2">
      <c r="A248" s="11">
        <f t="shared" si="4"/>
        <v>242</v>
      </c>
      <c r="B248" s="38" t="s">
        <v>1406</v>
      </c>
      <c r="C248" s="32" t="s">
        <v>131</v>
      </c>
      <c r="D248" s="32" t="s">
        <v>131</v>
      </c>
      <c r="E248" s="69" t="s">
        <v>1407</v>
      </c>
      <c r="F248" s="40" t="s">
        <v>947</v>
      </c>
      <c r="G248" s="39">
        <v>7048</v>
      </c>
      <c r="H248" s="39">
        <v>7663</v>
      </c>
      <c r="I248" s="41" t="s">
        <v>15</v>
      </c>
      <c r="J248" s="43" t="s">
        <v>17</v>
      </c>
      <c r="K248" s="36"/>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c r="GX248" s="3"/>
      <c r="GY248" s="3"/>
      <c r="GZ248" s="3"/>
      <c r="HA248" s="3"/>
      <c r="HB248" s="3"/>
      <c r="HC248" s="3"/>
      <c r="HD248" s="3"/>
      <c r="HE248" s="3"/>
      <c r="HF248" s="3"/>
      <c r="HG248" s="3"/>
      <c r="HH248" s="3"/>
      <c r="HI248" s="3"/>
      <c r="HJ248" s="3"/>
      <c r="HK248" s="3"/>
      <c r="HL248" s="3"/>
      <c r="HM248" s="3"/>
      <c r="HN248" s="3"/>
      <c r="HO248" s="3"/>
      <c r="HP248" s="3"/>
      <c r="HQ248" s="3"/>
      <c r="HR248" s="3"/>
      <c r="HS248" s="3"/>
      <c r="HT248" s="3"/>
      <c r="HU248" s="3"/>
      <c r="HV248" s="3"/>
      <c r="HW248" s="3"/>
      <c r="HX248" s="3"/>
      <c r="HY248" s="3"/>
      <c r="HZ248" s="3"/>
      <c r="IA248" s="3"/>
      <c r="IB248" s="3"/>
      <c r="IC248" s="3"/>
      <c r="ID248" s="3"/>
    </row>
    <row r="249" spans="1:238" s="14" customFormat="1" x14ac:dyDescent="0.2">
      <c r="A249" s="11">
        <f t="shared" si="4"/>
        <v>243</v>
      </c>
      <c r="B249" s="32" t="s">
        <v>1410</v>
      </c>
      <c r="C249" s="32" t="s">
        <v>131</v>
      </c>
      <c r="D249" s="32" t="s">
        <v>131</v>
      </c>
      <c r="E249" s="69" t="s">
        <v>1407</v>
      </c>
      <c r="F249" s="33" t="s">
        <v>1411</v>
      </c>
      <c r="G249" s="34">
        <v>1385</v>
      </c>
      <c r="H249" s="34">
        <v>2630</v>
      </c>
      <c r="I249" s="37" t="s">
        <v>15</v>
      </c>
      <c r="J249" s="35" t="s">
        <v>17</v>
      </c>
      <c r="K249" s="36"/>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row>
    <row r="250" spans="1:238" s="14" customFormat="1" x14ac:dyDescent="0.2">
      <c r="A250" s="11">
        <f t="shared" si="4"/>
        <v>244</v>
      </c>
      <c r="B250" s="32" t="s">
        <v>1443</v>
      </c>
      <c r="C250" s="32" t="s">
        <v>131</v>
      </c>
      <c r="D250" s="32" t="s">
        <v>131</v>
      </c>
      <c r="E250" s="69" t="s">
        <v>707</v>
      </c>
      <c r="F250" s="33" t="s">
        <v>31</v>
      </c>
      <c r="G250" s="34">
        <v>136</v>
      </c>
      <c r="H250" s="34">
        <v>200</v>
      </c>
      <c r="I250" s="35" t="s">
        <v>18</v>
      </c>
      <c r="J250" s="79" t="s">
        <v>17</v>
      </c>
      <c r="K250" s="44"/>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c r="EN250" s="15"/>
      <c r="EO250" s="15"/>
      <c r="EP250" s="15"/>
      <c r="EQ250" s="15"/>
      <c r="ER250" s="15"/>
      <c r="ES250" s="15"/>
      <c r="ET250" s="15"/>
      <c r="EU250" s="15"/>
      <c r="EV250" s="15"/>
      <c r="EW250" s="15"/>
      <c r="EX250" s="15"/>
      <c r="EY250" s="15"/>
      <c r="EZ250" s="15"/>
      <c r="FA250" s="15"/>
      <c r="FB250" s="15"/>
      <c r="FC250" s="15"/>
      <c r="FD250" s="15"/>
      <c r="FE250" s="15"/>
      <c r="FF250" s="15"/>
      <c r="FG250" s="15"/>
      <c r="FH250" s="15"/>
      <c r="FI250" s="15"/>
      <c r="FJ250" s="15"/>
      <c r="FK250" s="15"/>
      <c r="FL250" s="15"/>
      <c r="FM250" s="15"/>
      <c r="FN250" s="15"/>
      <c r="FO250" s="15"/>
      <c r="FP250" s="15"/>
      <c r="FQ250" s="15"/>
      <c r="FR250" s="15"/>
      <c r="FS250" s="15"/>
      <c r="FT250" s="15"/>
      <c r="FU250" s="15"/>
      <c r="FV250" s="15"/>
      <c r="FW250" s="15"/>
      <c r="FX250" s="15"/>
      <c r="FY250" s="15"/>
      <c r="FZ250" s="15"/>
      <c r="GA250" s="15"/>
      <c r="GB250" s="15"/>
      <c r="GC250" s="15"/>
      <c r="GD250" s="15"/>
      <c r="GE250" s="15"/>
      <c r="GF250" s="15"/>
      <c r="GG250" s="15"/>
      <c r="GH250" s="15"/>
      <c r="GI250" s="15"/>
      <c r="GJ250" s="15"/>
      <c r="GK250" s="15"/>
      <c r="GL250" s="15"/>
      <c r="GM250" s="15"/>
      <c r="GN250" s="15"/>
      <c r="GO250" s="15"/>
      <c r="GP250" s="15"/>
      <c r="GQ250" s="15"/>
      <c r="GR250" s="15"/>
      <c r="GS250" s="15"/>
      <c r="GT250" s="15"/>
      <c r="GU250" s="15"/>
      <c r="GV250" s="15"/>
      <c r="GW250" s="15"/>
      <c r="GX250" s="15"/>
      <c r="GY250" s="15"/>
      <c r="GZ250" s="15"/>
      <c r="HA250" s="15"/>
      <c r="HB250" s="15"/>
      <c r="HC250" s="15"/>
      <c r="HD250" s="15"/>
      <c r="HE250" s="15"/>
      <c r="HF250" s="15"/>
      <c r="HG250" s="15"/>
      <c r="HH250" s="15"/>
      <c r="HI250" s="15"/>
      <c r="HJ250" s="15"/>
      <c r="HK250" s="15"/>
      <c r="HL250" s="15"/>
      <c r="HM250" s="15"/>
      <c r="HN250" s="15"/>
      <c r="HO250" s="15"/>
      <c r="HP250" s="15"/>
      <c r="HQ250" s="15"/>
      <c r="HR250" s="15"/>
      <c r="HS250" s="15"/>
      <c r="HT250" s="15"/>
      <c r="HU250" s="15"/>
      <c r="HV250" s="15"/>
      <c r="HW250" s="15"/>
      <c r="HX250" s="15"/>
      <c r="HY250" s="15"/>
      <c r="HZ250" s="15"/>
      <c r="IA250" s="15"/>
      <c r="IB250" s="15"/>
      <c r="IC250" s="15"/>
      <c r="ID250" s="15"/>
    </row>
    <row r="251" spans="1:238" s="14" customFormat="1" x14ac:dyDescent="0.2">
      <c r="A251" s="11">
        <f t="shared" si="4"/>
        <v>245</v>
      </c>
      <c r="B251" s="32" t="s">
        <v>1465</v>
      </c>
      <c r="C251" s="32" t="s">
        <v>131</v>
      </c>
      <c r="D251" s="32" t="s">
        <v>131</v>
      </c>
      <c r="E251" s="69" t="s">
        <v>1466</v>
      </c>
      <c r="F251" s="33" t="s">
        <v>1324</v>
      </c>
      <c r="G251" s="34">
        <v>3064</v>
      </c>
      <c r="H251" s="34">
        <v>6173</v>
      </c>
      <c r="I251" s="37" t="s">
        <v>15</v>
      </c>
      <c r="J251" s="35" t="s">
        <v>17</v>
      </c>
      <c r="K251" s="36"/>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5"/>
      <c r="ET251" s="15"/>
      <c r="EU251" s="15"/>
      <c r="EV251" s="15"/>
      <c r="EW251" s="15"/>
      <c r="EX251" s="15"/>
      <c r="EY251" s="15"/>
      <c r="EZ251" s="15"/>
      <c r="FA251" s="15"/>
      <c r="FB251" s="15"/>
      <c r="FC251" s="15"/>
      <c r="FD251" s="15"/>
      <c r="FE251" s="15"/>
      <c r="FF251" s="15"/>
      <c r="FG251" s="15"/>
      <c r="FH251" s="15"/>
      <c r="FI251" s="15"/>
      <c r="FJ251" s="15"/>
      <c r="FK251" s="15"/>
      <c r="FL251" s="15"/>
      <c r="FM251" s="15"/>
      <c r="FN251" s="15"/>
      <c r="FO251" s="15"/>
      <c r="FP251" s="15"/>
      <c r="FQ251" s="15"/>
      <c r="FR251" s="15"/>
      <c r="FS251" s="15"/>
      <c r="FT251" s="15"/>
      <c r="FU251" s="15"/>
      <c r="FV251" s="15"/>
      <c r="FW251" s="15"/>
      <c r="FX251" s="15"/>
      <c r="FY251" s="15"/>
      <c r="FZ251" s="15"/>
      <c r="GA251" s="15"/>
      <c r="GB251" s="15"/>
      <c r="GC251" s="15"/>
      <c r="GD251" s="15"/>
      <c r="GE251" s="15"/>
      <c r="GF251" s="15"/>
      <c r="GG251" s="15"/>
      <c r="GH251" s="15"/>
      <c r="GI251" s="15"/>
      <c r="GJ251" s="15"/>
      <c r="GK251" s="15"/>
      <c r="GL251" s="15"/>
      <c r="GM251" s="15"/>
      <c r="GN251" s="15"/>
      <c r="GO251" s="15"/>
      <c r="GP251" s="15"/>
      <c r="GQ251" s="15"/>
      <c r="GR251" s="15"/>
      <c r="GS251" s="15"/>
      <c r="GT251" s="15"/>
      <c r="GU251" s="15"/>
      <c r="GV251" s="15"/>
      <c r="GW251" s="15"/>
      <c r="GX251" s="15"/>
      <c r="GY251" s="15"/>
      <c r="GZ251" s="15"/>
      <c r="HA251" s="15"/>
      <c r="HB251" s="15"/>
      <c r="HC251" s="15"/>
      <c r="HD251" s="15"/>
      <c r="HE251" s="15"/>
      <c r="HF251" s="15"/>
      <c r="HG251" s="15"/>
      <c r="HH251" s="15"/>
      <c r="HI251" s="15"/>
      <c r="HJ251" s="15"/>
      <c r="HK251" s="15"/>
      <c r="HL251" s="15"/>
      <c r="HM251" s="15"/>
      <c r="HN251" s="15"/>
      <c r="HO251" s="15"/>
      <c r="HP251" s="15"/>
      <c r="HQ251" s="15"/>
      <c r="HR251" s="15"/>
      <c r="HS251" s="15"/>
      <c r="HT251" s="15"/>
      <c r="HU251" s="15"/>
      <c r="HV251" s="15"/>
      <c r="HW251" s="15"/>
      <c r="HX251" s="15"/>
      <c r="HY251" s="15"/>
      <c r="HZ251" s="15"/>
      <c r="IA251" s="15"/>
      <c r="IB251" s="15"/>
      <c r="IC251" s="15"/>
      <c r="ID251" s="15"/>
    </row>
    <row r="252" spans="1:238" s="14" customFormat="1" x14ac:dyDescent="0.2">
      <c r="A252" s="11">
        <f t="shared" si="4"/>
        <v>246</v>
      </c>
      <c r="B252" s="32" t="s">
        <v>1480</v>
      </c>
      <c r="C252" s="32" t="s">
        <v>131</v>
      </c>
      <c r="D252" s="32" t="s">
        <v>131</v>
      </c>
      <c r="E252" s="69" t="s">
        <v>1479</v>
      </c>
      <c r="F252" s="33" t="s">
        <v>1481</v>
      </c>
      <c r="G252" s="34">
        <v>2561</v>
      </c>
      <c r="H252" s="34">
        <v>5737</v>
      </c>
      <c r="I252" s="37" t="s">
        <v>15</v>
      </c>
      <c r="J252" s="35" t="s">
        <v>17</v>
      </c>
      <c r="K252" s="36"/>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c r="HI252" s="15"/>
      <c r="HJ252" s="15"/>
      <c r="HK252" s="15"/>
      <c r="HL252" s="15"/>
      <c r="HM252" s="15"/>
      <c r="HN252" s="15"/>
      <c r="HO252" s="15"/>
      <c r="HP252" s="15"/>
      <c r="HQ252" s="15"/>
      <c r="HR252" s="15"/>
      <c r="HS252" s="15"/>
      <c r="HT252" s="15"/>
      <c r="HU252" s="15"/>
      <c r="HV252" s="15"/>
      <c r="HW252" s="15"/>
      <c r="HX252" s="15"/>
      <c r="HY252" s="15"/>
      <c r="HZ252" s="15"/>
      <c r="IA252" s="15"/>
      <c r="IB252" s="15"/>
      <c r="IC252" s="15"/>
      <c r="ID252" s="15"/>
    </row>
    <row r="253" spans="1:238" s="14" customFormat="1" x14ac:dyDescent="0.2">
      <c r="A253" s="11">
        <f t="shared" si="4"/>
        <v>247</v>
      </c>
      <c r="B253" s="32" t="s">
        <v>1482</v>
      </c>
      <c r="C253" s="32" t="s">
        <v>131</v>
      </c>
      <c r="D253" s="32" t="s">
        <v>131</v>
      </c>
      <c r="E253" s="69" t="s">
        <v>1479</v>
      </c>
      <c r="F253" s="33" t="s">
        <v>1483</v>
      </c>
      <c r="G253" s="34">
        <v>412</v>
      </c>
      <c r="H253" s="34">
        <v>884</v>
      </c>
      <c r="I253" s="37" t="s">
        <v>15</v>
      </c>
      <c r="J253" s="35" t="s">
        <v>17</v>
      </c>
      <c r="K253" s="36"/>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row>
    <row r="254" spans="1:238" s="14" customFormat="1" x14ac:dyDescent="0.2">
      <c r="A254" s="11">
        <f t="shared" si="4"/>
        <v>248</v>
      </c>
      <c r="B254" s="32" t="s">
        <v>1058</v>
      </c>
      <c r="C254" s="32" t="s">
        <v>131</v>
      </c>
      <c r="D254" s="32" t="s">
        <v>131</v>
      </c>
      <c r="E254" s="69" t="s">
        <v>1507</v>
      </c>
      <c r="F254" s="33" t="s">
        <v>1509</v>
      </c>
      <c r="G254" s="34">
        <v>310</v>
      </c>
      <c r="H254" s="34">
        <v>290</v>
      </c>
      <c r="I254" s="37" t="s">
        <v>15</v>
      </c>
      <c r="J254" s="35" t="s">
        <v>17</v>
      </c>
      <c r="K254" s="36"/>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row>
    <row r="255" spans="1:238" s="14" customFormat="1" x14ac:dyDescent="0.2">
      <c r="A255" s="11">
        <f t="shared" si="4"/>
        <v>249</v>
      </c>
      <c r="B255" s="32" t="s">
        <v>1533</v>
      </c>
      <c r="C255" s="32" t="s">
        <v>131</v>
      </c>
      <c r="D255" s="32" t="s">
        <v>131</v>
      </c>
      <c r="E255" s="69" t="s">
        <v>1532</v>
      </c>
      <c r="F255" s="33" t="s">
        <v>1369</v>
      </c>
      <c r="G255" s="34">
        <v>2051</v>
      </c>
      <c r="H255" s="34">
        <v>2590</v>
      </c>
      <c r="I255" s="37" t="s">
        <v>15</v>
      </c>
      <c r="J255" s="35" t="s">
        <v>17</v>
      </c>
      <c r="K255" s="36"/>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row>
    <row r="256" spans="1:238" s="14" customFormat="1" x14ac:dyDescent="0.2">
      <c r="A256" s="11">
        <f t="shared" si="4"/>
        <v>250</v>
      </c>
      <c r="B256" s="32" t="s">
        <v>1556</v>
      </c>
      <c r="C256" s="32" t="s">
        <v>131</v>
      </c>
      <c r="D256" s="32" t="s">
        <v>131</v>
      </c>
      <c r="E256" s="68" t="s">
        <v>1555</v>
      </c>
      <c r="F256" s="33" t="s">
        <v>1156</v>
      </c>
      <c r="G256" s="34">
        <v>1955</v>
      </c>
      <c r="H256" s="34">
        <v>4921</v>
      </c>
      <c r="I256" s="37" t="s">
        <v>15</v>
      </c>
      <c r="J256" s="35" t="s">
        <v>17</v>
      </c>
      <c r="K256" s="36" t="s">
        <v>179</v>
      </c>
    </row>
    <row r="257" spans="1:238" x14ac:dyDescent="0.2">
      <c r="A257" s="11">
        <f t="shared" si="4"/>
        <v>251</v>
      </c>
      <c r="B257" s="32" t="s">
        <v>1566</v>
      </c>
      <c r="C257" s="32" t="s">
        <v>131</v>
      </c>
      <c r="D257" s="32" t="s">
        <v>131</v>
      </c>
      <c r="E257" s="68" t="s">
        <v>1560</v>
      </c>
      <c r="F257" s="33" t="s">
        <v>1567</v>
      </c>
      <c r="G257" s="34">
        <v>2263</v>
      </c>
      <c r="H257" s="34">
        <v>2269</v>
      </c>
      <c r="I257" s="37" t="s">
        <v>15</v>
      </c>
      <c r="J257" s="35" t="s">
        <v>17</v>
      </c>
      <c r="K257" s="36"/>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c r="EW257" s="14"/>
      <c r="EX257" s="14"/>
      <c r="EY257" s="14"/>
      <c r="EZ257" s="14"/>
      <c r="FA257" s="14"/>
      <c r="FB257" s="14"/>
      <c r="FC257" s="14"/>
      <c r="FD257" s="14"/>
      <c r="FE257" s="14"/>
      <c r="FF257" s="14"/>
      <c r="FG257" s="14"/>
      <c r="FH257" s="14"/>
      <c r="FI257" s="14"/>
      <c r="FJ257" s="14"/>
      <c r="FK257" s="14"/>
      <c r="FL257" s="14"/>
      <c r="FM257" s="14"/>
      <c r="FN257" s="14"/>
      <c r="FO257" s="14"/>
      <c r="FP257" s="14"/>
      <c r="FQ257" s="14"/>
      <c r="FR257" s="14"/>
      <c r="FS257" s="14"/>
      <c r="FT257" s="14"/>
      <c r="FU257" s="14"/>
      <c r="FV257" s="14"/>
      <c r="FW257" s="14"/>
      <c r="FX257" s="14"/>
      <c r="FY257" s="14"/>
      <c r="FZ257" s="14"/>
      <c r="GA257" s="14"/>
      <c r="GB257" s="14"/>
      <c r="GC257" s="14"/>
      <c r="GD257" s="14"/>
      <c r="GE257" s="14"/>
      <c r="GF257" s="14"/>
      <c r="GG257" s="14"/>
      <c r="GH257" s="14"/>
      <c r="GI257" s="14"/>
      <c r="GJ257" s="14"/>
      <c r="GK257" s="14"/>
      <c r="GL257" s="14"/>
      <c r="GM257" s="14"/>
      <c r="GN257" s="14"/>
      <c r="GO257" s="14"/>
      <c r="GP257" s="14"/>
      <c r="GQ257" s="14"/>
      <c r="GR257" s="14"/>
      <c r="GS257" s="14"/>
      <c r="GT257" s="14"/>
      <c r="GU257" s="14"/>
      <c r="GV257" s="14"/>
      <c r="GW257" s="14"/>
      <c r="GX257" s="14"/>
      <c r="GY257" s="14"/>
      <c r="GZ257" s="14"/>
      <c r="HA257" s="14"/>
      <c r="HB257" s="14"/>
      <c r="HC257" s="14"/>
      <c r="HD257" s="14"/>
      <c r="HE257" s="14"/>
      <c r="HF257" s="14"/>
      <c r="HG257" s="14"/>
      <c r="HH257" s="14"/>
      <c r="HI257" s="14"/>
      <c r="HJ257" s="14"/>
      <c r="HK257" s="14"/>
      <c r="HL257" s="14"/>
      <c r="HM257" s="14"/>
      <c r="HN257" s="14"/>
      <c r="HO257" s="14"/>
      <c r="HP257" s="14"/>
      <c r="HQ257" s="14"/>
      <c r="HR257" s="14"/>
      <c r="HS257" s="14"/>
      <c r="HT257" s="14"/>
      <c r="HU257" s="14"/>
      <c r="HV257" s="14"/>
      <c r="HW257" s="14"/>
      <c r="HX257" s="14"/>
      <c r="HY257" s="14"/>
      <c r="HZ257" s="14"/>
      <c r="IA257" s="14"/>
      <c r="IB257" s="14"/>
      <c r="IC257" s="14"/>
      <c r="ID257" s="14"/>
    </row>
    <row r="258" spans="1:238" s="14" customFormat="1" x14ac:dyDescent="0.2">
      <c r="A258" s="11">
        <f t="shared" si="4"/>
        <v>252</v>
      </c>
      <c r="B258" s="32" t="s">
        <v>1603</v>
      </c>
      <c r="C258" s="32" t="s">
        <v>131</v>
      </c>
      <c r="D258" s="32" t="s">
        <v>131</v>
      </c>
      <c r="E258" s="68" t="s">
        <v>1068</v>
      </c>
      <c r="F258" s="33" t="s">
        <v>23</v>
      </c>
      <c r="G258" s="34">
        <v>1249</v>
      </c>
      <c r="H258" s="34">
        <v>2575</v>
      </c>
      <c r="I258" s="37" t="s">
        <v>18</v>
      </c>
      <c r="J258" s="35" t="s">
        <v>17</v>
      </c>
      <c r="K258" s="36"/>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row>
    <row r="259" spans="1:238" x14ac:dyDescent="0.2">
      <c r="A259" s="11">
        <f t="shared" si="4"/>
        <v>253</v>
      </c>
      <c r="B259" s="80" t="s">
        <v>1607</v>
      </c>
      <c r="C259" s="32" t="s">
        <v>131</v>
      </c>
      <c r="D259" s="32" t="s">
        <v>131</v>
      </c>
      <c r="E259" s="69" t="s">
        <v>1605</v>
      </c>
      <c r="F259" s="33" t="s">
        <v>56</v>
      </c>
      <c r="G259" s="34">
        <v>1789</v>
      </c>
      <c r="H259" s="34">
        <v>5148</v>
      </c>
      <c r="I259" s="37" t="s">
        <v>15</v>
      </c>
      <c r="J259" s="35" t="s">
        <v>17</v>
      </c>
      <c r="K259" s="36"/>
    </row>
    <row r="260" spans="1:238" x14ac:dyDescent="0.2">
      <c r="A260" s="11">
        <f t="shared" si="4"/>
        <v>254</v>
      </c>
      <c r="B260" s="38" t="s">
        <v>1632</v>
      </c>
      <c r="C260" s="32" t="s">
        <v>131</v>
      </c>
      <c r="D260" s="32" t="s">
        <v>131</v>
      </c>
      <c r="E260" s="68" t="s">
        <v>1626</v>
      </c>
      <c r="F260" s="33" t="s">
        <v>106</v>
      </c>
      <c r="G260" s="34">
        <v>1072</v>
      </c>
      <c r="H260" s="34">
        <v>2757</v>
      </c>
      <c r="I260" s="37" t="s">
        <v>19</v>
      </c>
      <c r="J260" s="35" t="s">
        <v>17</v>
      </c>
      <c r="K260" s="36"/>
    </row>
    <row r="261" spans="1:238" x14ac:dyDescent="0.2">
      <c r="A261" s="11">
        <f t="shared" si="4"/>
        <v>255</v>
      </c>
      <c r="B261" s="38" t="s">
        <v>1633</v>
      </c>
      <c r="C261" s="32" t="s">
        <v>131</v>
      </c>
      <c r="D261" s="32" t="s">
        <v>131</v>
      </c>
      <c r="E261" s="68" t="s">
        <v>1626</v>
      </c>
      <c r="F261" s="33" t="s">
        <v>1629</v>
      </c>
      <c r="G261" s="34">
        <v>1467</v>
      </c>
      <c r="H261" s="34">
        <v>2711</v>
      </c>
      <c r="I261" s="37" t="s">
        <v>15</v>
      </c>
      <c r="J261" s="35" t="s">
        <v>17</v>
      </c>
      <c r="K261" s="36"/>
    </row>
    <row r="262" spans="1:238" x14ac:dyDescent="0.2">
      <c r="A262" s="11">
        <f t="shared" si="4"/>
        <v>256</v>
      </c>
      <c r="B262" s="38" t="s">
        <v>1666</v>
      </c>
      <c r="C262" s="38" t="s">
        <v>131</v>
      </c>
      <c r="D262" s="32" t="s">
        <v>131</v>
      </c>
      <c r="E262" s="68" t="s">
        <v>1662</v>
      </c>
      <c r="F262" s="33" t="s">
        <v>71</v>
      </c>
      <c r="G262" s="34">
        <v>8152</v>
      </c>
      <c r="H262" s="34">
        <v>15899</v>
      </c>
      <c r="I262" s="37" t="s">
        <v>18</v>
      </c>
      <c r="J262" s="35" t="s">
        <v>17</v>
      </c>
      <c r="K262" s="36" t="s">
        <v>695</v>
      </c>
    </row>
    <row r="263" spans="1:238" x14ac:dyDescent="0.2">
      <c r="A263" s="11">
        <f t="shared" si="4"/>
        <v>257</v>
      </c>
      <c r="B263" s="38" t="s">
        <v>1677</v>
      </c>
      <c r="C263" s="38" t="s">
        <v>131</v>
      </c>
      <c r="D263" s="32" t="s">
        <v>131</v>
      </c>
      <c r="E263" s="68" t="s">
        <v>1670</v>
      </c>
      <c r="F263" s="33" t="s">
        <v>929</v>
      </c>
      <c r="G263" s="34">
        <v>776</v>
      </c>
      <c r="H263" s="34">
        <v>1604</v>
      </c>
      <c r="I263" s="37" t="s">
        <v>15</v>
      </c>
      <c r="J263" s="35" t="s">
        <v>17</v>
      </c>
      <c r="K263" s="36"/>
    </row>
    <row r="264" spans="1:238" x14ac:dyDescent="0.2">
      <c r="A264" s="11">
        <f t="shared" si="4"/>
        <v>258</v>
      </c>
      <c r="B264" s="32" t="s">
        <v>1705</v>
      </c>
      <c r="C264" s="38" t="s">
        <v>131</v>
      </c>
      <c r="D264" s="32" t="s">
        <v>131</v>
      </c>
      <c r="E264" s="68" t="s">
        <v>1704</v>
      </c>
      <c r="F264" s="33" t="s">
        <v>1706</v>
      </c>
      <c r="G264" s="34">
        <v>498</v>
      </c>
      <c r="H264" s="34">
        <v>1063</v>
      </c>
      <c r="I264" s="37" t="s">
        <v>15</v>
      </c>
      <c r="J264" s="35" t="s">
        <v>17</v>
      </c>
      <c r="K264" s="36"/>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t="s">
        <v>710</v>
      </c>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c r="HC264" s="17"/>
      <c r="HD264" s="17"/>
      <c r="HE264" s="17"/>
      <c r="HF264" s="17"/>
      <c r="HG264" s="17"/>
      <c r="HH264" s="17"/>
      <c r="HI264" s="17"/>
      <c r="HJ264" s="17"/>
      <c r="HK264" s="17"/>
      <c r="HL264" s="17"/>
      <c r="HM264" s="17"/>
      <c r="HN264" s="17"/>
      <c r="HO264" s="17"/>
      <c r="HP264" s="13"/>
      <c r="HQ264" s="13"/>
      <c r="HR264" s="13"/>
      <c r="HS264" s="13"/>
      <c r="HT264" s="13"/>
      <c r="HU264" s="13"/>
      <c r="HV264" s="13"/>
      <c r="HW264" s="13"/>
      <c r="HX264" s="13"/>
      <c r="HY264" s="13"/>
      <c r="HZ264" s="13"/>
      <c r="IA264" s="13"/>
      <c r="IB264" s="13"/>
      <c r="IC264" s="13"/>
      <c r="ID264" s="13"/>
    </row>
    <row r="265" spans="1:238" x14ac:dyDescent="0.2">
      <c r="A265" s="11">
        <f t="shared" si="4"/>
        <v>259</v>
      </c>
      <c r="B265" s="38" t="s">
        <v>1741</v>
      </c>
      <c r="C265" s="32" t="s">
        <v>131</v>
      </c>
      <c r="D265" s="32" t="s">
        <v>131</v>
      </c>
      <c r="E265" s="69" t="s">
        <v>1736</v>
      </c>
      <c r="F265" s="82" t="s">
        <v>1029</v>
      </c>
      <c r="G265" s="83">
        <v>1866</v>
      </c>
      <c r="H265" s="34">
        <v>3507</v>
      </c>
      <c r="I265" s="37" t="s">
        <v>15</v>
      </c>
      <c r="J265" s="35" t="s">
        <v>17</v>
      </c>
      <c r="K265" s="45"/>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row>
    <row r="266" spans="1:238" x14ac:dyDescent="0.2">
      <c r="A266" s="11">
        <f t="shared" si="4"/>
        <v>260</v>
      </c>
      <c r="B266" s="38" t="s">
        <v>1742</v>
      </c>
      <c r="C266" s="32" t="s">
        <v>131</v>
      </c>
      <c r="D266" s="32" t="s">
        <v>131</v>
      </c>
      <c r="E266" s="69" t="s">
        <v>1736</v>
      </c>
      <c r="F266" s="82" t="s">
        <v>23</v>
      </c>
      <c r="G266" s="83">
        <v>130</v>
      </c>
      <c r="H266" s="34">
        <v>436</v>
      </c>
      <c r="I266" s="37" t="s">
        <v>18</v>
      </c>
      <c r="J266" s="35" t="s">
        <v>17</v>
      </c>
      <c r="K266" s="36" t="s">
        <v>180</v>
      </c>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c r="HY266" s="13"/>
      <c r="HZ266" s="13"/>
      <c r="IA266" s="13"/>
      <c r="IB266" s="13"/>
      <c r="IC266" s="13"/>
      <c r="ID266" s="13"/>
    </row>
    <row r="267" spans="1:238" x14ac:dyDescent="0.2">
      <c r="A267" s="11">
        <f t="shared" si="4"/>
        <v>261</v>
      </c>
      <c r="B267" s="38" t="s">
        <v>1751</v>
      </c>
      <c r="C267" s="32" t="s">
        <v>131</v>
      </c>
      <c r="D267" s="32" t="s">
        <v>131</v>
      </c>
      <c r="E267" s="69" t="s">
        <v>1746</v>
      </c>
      <c r="F267" s="82" t="s">
        <v>121</v>
      </c>
      <c r="G267" s="83">
        <v>533</v>
      </c>
      <c r="H267" s="34">
        <v>1027</v>
      </c>
      <c r="I267" s="37" t="s">
        <v>15</v>
      </c>
      <c r="J267" s="35" t="s">
        <v>17</v>
      </c>
      <c r="K267" s="45"/>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row>
    <row r="268" spans="1:238" x14ac:dyDescent="0.2">
      <c r="A268" s="11">
        <f t="shared" si="4"/>
        <v>262</v>
      </c>
      <c r="B268" s="38" t="s">
        <v>1782</v>
      </c>
      <c r="C268" s="38" t="s">
        <v>131</v>
      </c>
      <c r="D268" s="32" t="s">
        <v>131</v>
      </c>
      <c r="E268" s="69" t="s">
        <v>1778</v>
      </c>
      <c r="F268" s="82" t="s">
        <v>95</v>
      </c>
      <c r="G268" s="83">
        <v>245</v>
      </c>
      <c r="H268" s="34">
        <v>490</v>
      </c>
      <c r="I268" s="37" t="s">
        <v>15</v>
      </c>
      <c r="J268" s="35" t="s">
        <v>17</v>
      </c>
      <c r="K268" s="45"/>
    </row>
    <row r="269" spans="1:238" x14ac:dyDescent="0.2">
      <c r="A269" s="11">
        <f t="shared" si="4"/>
        <v>263</v>
      </c>
      <c r="B269" s="38" t="s">
        <v>1783</v>
      </c>
      <c r="C269" s="38" t="s">
        <v>131</v>
      </c>
      <c r="D269" s="32" t="s">
        <v>131</v>
      </c>
      <c r="E269" s="69" t="s">
        <v>1778</v>
      </c>
      <c r="F269" s="82" t="s">
        <v>1784</v>
      </c>
      <c r="G269" s="83">
        <v>1532</v>
      </c>
      <c r="H269" s="34">
        <v>2889</v>
      </c>
      <c r="I269" s="37" t="s">
        <v>18</v>
      </c>
      <c r="J269" s="35" t="s">
        <v>17</v>
      </c>
      <c r="K269" s="45"/>
    </row>
    <row r="270" spans="1:238" x14ac:dyDescent="0.2">
      <c r="A270" s="11">
        <f t="shared" si="4"/>
        <v>264</v>
      </c>
      <c r="B270" s="38" t="s">
        <v>1788</v>
      </c>
      <c r="C270" s="38" t="s">
        <v>131</v>
      </c>
      <c r="D270" s="32" t="s">
        <v>131</v>
      </c>
      <c r="E270" s="69" t="s">
        <v>1778</v>
      </c>
      <c r="F270" s="82" t="s">
        <v>1789</v>
      </c>
      <c r="G270" s="83">
        <v>3808</v>
      </c>
      <c r="H270" s="34">
        <v>8216</v>
      </c>
      <c r="I270" s="37" t="s">
        <v>18</v>
      </c>
      <c r="J270" s="35" t="s">
        <v>17</v>
      </c>
      <c r="K270" s="45"/>
    </row>
    <row r="271" spans="1:238" x14ac:dyDescent="0.2">
      <c r="A271" s="11">
        <f t="shared" si="4"/>
        <v>265</v>
      </c>
      <c r="B271" s="32" t="s">
        <v>1805</v>
      </c>
      <c r="C271" s="32" t="s">
        <v>131</v>
      </c>
      <c r="D271" s="32" t="s">
        <v>131</v>
      </c>
      <c r="E271" s="68" t="s">
        <v>1791</v>
      </c>
      <c r="F271" s="33" t="s">
        <v>23</v>
      </c>
      <c r="G271" s="34">
        <v>3526</v>
      </c>
      <c r="H271" s="34">
        <v>4187</v>
      </c>
      <c r="I271" s="37" t="s">
        <v>15</v>
      </c>
      <c r="J271" s="35" t="s">
        <v>17</v>
      </c>
      <c r="K271" s="36"/>
    </row>
    <row r="272" spans="1:238" x14ac:dyDescent="0.2">
      <c r="A272" s="11">
        <f t="shared" si="4"/>
        <v>266</v>
      </c>
      <c r="B272" s="32" t="s">
        <v>1833</v>
      </c>
      <c r="C272" s="32" t="s">
        <v>131</v>
      </c>
      <c r="D272" s="32" t="s">
        <v>131</v>
      </c>
      <c r="E272" s="69" t="s">
        <v>1828</v>
      </c>
      <c r="F272" s="33" t="s">
        <v>108</v>
      </c>
      <c r="G272" s="34">
        <v>97</v>
      </c>
      <c r="H272" s="34">
        <v>200</v>
      </c>
      <c r="I272" s="37" t="s">
        <v>15</v>
      </c>
      <c r="J272" s="35" t="s">
        <v>17</v>
      </c>
      <c r="K272" s="36"/>
    </row>
    <row r="273" spans="1:238" x14ac:dyDescent="0.2">
      <c r="A273" s="11">
        <f t="shared" si="4"/>
        <v>267</v>
      </c>
      <c r="B273" s="32" t="s">
        <v>1860</v>
      </c>
      <c r="C273" s="32" t="s">
        <v>131</v>
      </c>
      <c r="D273" s="32" t="s">
        <v>131</v>
      </c>
      <c r="E273" s="69" t="s">
        <v>1856</v>
      </c>
      <c r="F273" s="33" t="s">
        <v>155</v>
      </c>
      <c r="G273" s="34">
        <v>592</v>
      </c>
      <c r="H273" s="34">
        <v>1038</v>
      </c>
      <c r="I273" s="37" t="s">
        <v>15</v>
      </c>
      <c r="J273" s="35" t="s">
        <v>17</v>
      </c>
      <c r="K273" s="36"/>
    </row>
    <row r="274" spans="1:238" x14ac:dyDescent="0.2">
      <c r="A274" s="11">
        <f t="shared" si="4"/>
        <v>268</v>
      </c>
      <c r="B274" s="32" t="s">
        <v>1869</v>
      </c>
      <c r="C274" s="32" t="s">
        <v>131</v>
      </c>
      <c r="D274" s="32" t="s">
        <v>131</v>
      </c>
      <c r="E274" s="69" t="s">
        <v>1864</v>
      </c>
      <c r="F274" s="33" t="s">
        <v>1145</v>
      </c>
      <c r="G274" s="34">
        <v>511</v>
      </c>
      <c r="H274" s="34">
        <v>1037</v>
      </c>
      <c r="I274" s="37" t="s">
        <v>18</v>
      </c>
      <c r="J274" s="35" t="s">
        <v>17</v>
      </c>
      <c r="K274" s="36"/>
    </row>
    <row r="275" spans="1:238" x14ac:dyDescent="0.2">
      <c r="A275" s="11">
        <f t="shared" si="4"/>
        <v>269</v>
      </c>
      <c r="B275" s="32" t="s">
        <v>1871</v>
      </c>
      <c r="C275" s="32" t="s">
        <v>131</v>
      </c>
      <c r="D275" s="32" t="s">
        <v>131</v>
      </c>
      <c r="E275" s="69" t="s">
        <v>1864</v>
      </c>
      <c r="F275" s="33" t="s">
        <v>23</v>
      </c>
      <c r="G275" s="34">
        <v>1456</v>
      </c>
      <c r="H275" s="34">
        <v>2768</v>
      </c>
      <c r="I275" s="37" t="s">
        <v>15</v>
      </c>
      <c r="J275" s="35" t="s">
        <v>17</v>
      </c>
      <c r="K275" s="36"/>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row>
    <row r="276" spans="1:238" x14ac:dyDescent="0.2">
      <c r="A276" s="11">
        <f t="shared" si="4"/>
        <v>270</v>
      </c>
      <c r="B276" s="38" t="s">
        <v>479</v>
      </c>
      <c r="C276" s="32" t="s">
        <v>131</v>
      </c>
      <c r="D276" s="32" t="s">
        <v>131</v>
      </c>
      <c r="E276" s="69" t="s">
        <v>1884</v>
      </c>
      <c r="F276" s="40" t="s">
        <v>89</v>
      </c>
      <c r="G276" s="39">
        <v>841</v>
      </c>
      <c r="H276" s="39">
        <v>1593</v>
      </c>
      <c r="I276" s="41" t="s">
        <v>15</v>
      </c>
      <c r="J276" s="43" t="s">
        <v>17</v>
      </c>
      <c r="K276" s="42"/>
    </row>
    <row r="277" spans="1:238" x14ac:dyDescent="0.2">
      <c r="A277" s="11">
        <f t="shared" si="4"/>
        <v>271</v>
      </c>
      <c r="B277" s="38" t="s">
        <v>1913</v>
      </c>
      <c r="C277" s="38" t="s">
        <v>131</v>
      </c>
      <c r="D277" s="32" t="s">
        <v>131</v>
      </c>
      <c r="E277" s="69" t="s">
        <v>1908</v>
      </c>
      <c r="F277" s="40" t="s">
        <v>51</v>
      </c>
      <c r="G277" s="39">
        <v>6720</v>
      </c>
      <c r="H277" s="39">
        <v>14487</v>
      </c>
      <c r="I277" s="41" t="s">
        <v>15</v>
      </c>
      <c r="J277" s="43" t="s">
        <v>17</v>
      </c>
      <c r="K277" s="42"/>
    </row>
    <row r="278" spans="1:238" x14ac:dyDescent="0.2">
      <c r="A278" s="11">
        <f t="shared" si="4"/>
        <v>272</v>
      </c>
      <c r="B278" s="38" t="s">
        <v>481</v>
      </c>
      <c r="C278" s="38" t="s">
        <v>131</v>
      </c>
      <c r="D278" s="32" t="s">
        <v>131</v>
      </c>
      <c r="E278" s="69" t="s">
        <v>1917</v>
      </c>
      <c r="F278" s="40" t="s">
        <v>62</v>
      </c>
      <c r="G278" s="39">
        <v>1044</v>
      </c>
      <c r="H278" s="39">
        <v>1881</v>
      </c>
      <c r="I278" s="41" t="s">
        <v>15</v>
      </c>
      <c r="J278" s="43" t="s">
        <v>17</v>
      </c>
      <c r="K278" s="42"/>
    </row>
    <row r="279" spans="1:238" x14ac:dyDescent="0.2">
      <c r="A279" s="11">
        <f t="shared" si="4"/>
        <v>273</v>
      </c>
      <c r="B279" s="38" t="s">
        <v>1925</v>
      </c>
      <c r="C279" s="38" t="s">
        <v>131</v>
      </c>
      <c r="D279" s="32" t="s">
        <v>131</v>
      </c>
      <c r="E279" s="69" t="s">
        <v>1917</v>
      </c>
      <c r="F279" s="40" t="s">
        <v>73</v>
      </c>
      <c r="G279" s="39">
        <v>500</v>
      </c>
      <c r="H279" s="39">
        <v>807</v>
      </c>
      <c r="I279" s="41" t="s">
        <v>15</v>
      </c>
      <c r="J279" s="43" t="s">
        <v>17</v>
      </c>
      <c r="K279" s="42"/>
    </row>
    <row r="280" spans="1:238" x14ac:dyDescent="0.2">
      <c r="A280" s="11">
        <f t="shared" si="4"/>
        <v>274</v>
      </c>
      <c r="B280" s="38" t="s">
        <v>1927</v>
      </c>
      <c r="C280" s="38" t="s">
        <v>131</v>
      </c>
      <c r="D280" s="32" t="s">
        <v>131</v>
      </c>
      <c r="E280" s="69" t="s">
        <v>1917</v>
      </c>
      <c r="F280" s="40" t="s">
        <v>26</v>
      </c>
      <c r="G280" s="39">
        <v>890</v>
      </c>
      <c r="H280" s="39">
        <v>1590</v>
      </c>
      <c r="I280" s="41" t="s">
        <v>18</v>
      </c>
      <c r="J280" s="43" t="s">
        <v>17</v>
      </c>
      <c r="K280" s="42"/>
    </row>
    <row r="281" spans="1:238" x14ac:dyDescent="0.2">
      <c r="A281" s="11">
        <f t="shared" si="4"/>
        <v>275</v>
      </c>
      <c r="B281" s="38" t="s">
        <v>1941</v>
      </c>
      <c r="C281" s="38" t="s">
        <v>131</v>
      </c>
      <c r="D281" s="32" t="s">
        <v>131</v>
      </c>
      <c r="E281" s="69" t="s">
        <v>1933</v>
      </c>
      <c r="F281" s="40" t="s">
        <v>126</v>
      </c>
      <c r="G281" s="39">
        <v>7514</v>
      </c>
      <c r="H281" s="39">
        <v>12932</v>
      </c>
      <c r="I281" s="41" t="s">
        <v>15</v>
      </c>
      <c r="J281" s="43" t="s">
        <v>17</v>
      </c>
      <c r="K281" s="4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row>
    <row r="282" spans="1:238" x14ac:dyDescent="0.2">
      <c r="A282" s="11">
        <f t="shared" si="4"/>
        <v>276</v>
      </c>
      <c r="B282" s="38" t="s">
        <v>482</v>
      </c>
      <c r="C282" s="38" t="s">
        <v>131</v>
      </c>
      <c r="D282" s="32" t="s">
        <v>131</v>
      </c>
      <c r="E282" s="69" t="s">
        <v>269</v>
      </c>
      <c r="F282" s="40" t="s">
        <v>947</v>
      </c>
      <c r="G282" s="39">
        <v>589</v>
      </c>
      <c r="H282" s="39">
        <v>1550</v>
      </c>
      <c r="I282" s="41" t="s">
        <v>15</v>
      </c>
      <c r="J282" s="43" t="s">
        <v>17</v>
      </c>
      <c r="K282" s="45"/>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c r="GQ282" s="12"/>
      <c r="GR282" s="12"/>
      <c r="GS282" s="12"/>
      <c r="GT282" s="12"/>
      <c r="GU282" s="12"/>
      <c r="GV282" s="12"/>
      <c r="GW282" s="12"/>
      <c r="GX282" s="12"/>
      <c r="GY282" s="12"/>
      <c r="GZ282" s="12"/>
      <c r="HA282" s="12"/>
      <c r="HB282" s="12"/>
      <c r="HC282" s="12"/>
      <c r="HD282" s="12"/>
      <c r="HE282" s="12"/>
      <c r="HF282" s="12"/>
      <c r="HG282" s="12"/>
      <c r="HH282" s="12"/>
      <c r="HI282" s="12"/>
      <c r="HJ282" s="12"/>
      <c r="HK282" s="12"/>
      <c r="HL282" s="12"/>
      <c r="HM282" s="12"/>
      <c r="HN282" s="12"/>
      <c r="HO282" s="12"/>
      <c r="HP282" s="12"/>
      <c r="HQ282" s="12"/>
      <c r="HR282" s="12"/>
      <c r="HS282" s="12"/>
      <c r="HT282" s="12"/>
      <c r="HU282" s="12"/>
      <c r="HV282" s="12"/>
      <c r="HW282" s="12"/>
      <c r="HX282" s="12"/>
      <c r="HY282" s="12"/>
      <c r="HZ282" s="12"/>
      <c r="IA282" s="12"/>
      <c r="IB282" s="12"/>
      <c r="IC282" s="12"/>
      <c r="ID282" s="12"/>
    </row>
    <row r="283" spans="1:238" x14ac:dyDescent="0.2">
      <c r="A283" s="11">
        <f t="shared" si="4"/>
        <v>277</v>
      </c>
      <c r="B283" s="38" t="s">
        <v>483</v>
      </c>
      <c r="C283" s="38" t="s">
        <v>131</v>
      </c>
      <c r="D283" s="32" t="s">
        <v>131</v>
      </c>
      <c r="E283" s="69" t="s">
        <v>1966</v>
      </c>
      <c r="F283" s="40" t="s">
        <v>23</v>
      </c>
      <c r="G283" s="39">
        <v>822</v>
      </c>
      <c r="H283" s="39">
        <v>2174</v>
      </c>
      <c r="I283" s="41" t="s">
        <v>18</v>
      </c>
      <c r="J283" s="43" t="s">
        <v>17</v>
      </c>
      <c r="K283" s="4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row>
    <row r="284" spans="1:238" x14ac:dyDescent="0.2">
      <c r="A284" s="11">
        <f t="shared" si="4"/>
        <v>278</v>
      </c>
      <c r="B284" s="38" t="s">
        <v>1967</v>
      </c>
      <c r="C284" s="38" t="s">
        <v>131</v>
      </c>
      <c r="D284" s="32" t="s">
        <v>131</v>
      </c>
      <c r="E284" s="69" t="s">
        <v>1966</v>
      </c>
      <c r="F284" s="40" t="s">
        <v>23</v>
      </c>
      <c r="G284" s="39">
        <v>561</v>
      </c>
      <c r="H284" s="39">
        <v>1075</v>
      </c>
      <c r="I284" s="41" t="s">
        <v>18</v>
      </c>
      <c r="J284" s="43" t="s">
        <v>17</v>
      </c>
      <c r="K284" s="4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row>
    <row r="285" spans="1:238" x14ac:dyDescent="0.2">
      <c r="A285" s="11">
        <f t="shared" si="4"/>
        <v>279</v>
      </c>
      <c r="B285" s="38" t="s">
        <v>484</v>
      </c>
      <c r="C285" s="38" t="s">
        <v>131</v>
      </c>
      <c r="D285" s="32" t="s">
        <v>131</v>
      </c>
      <c r="E285" s="69" t="s">
        <v>1973</v>
      </c>
      <c r="F285" s="40" t="s">
        <v>1978</v>
      </c>
      <c r="G285" s="39">
        <v>6538</v>
      </c>
      <c r="H285" s="39">
        <v>12025</v>
      </c>
      <c r="I285" s="41" t="s">
        <v>15</v>
      </c>
      <c r="J285" s="43" t="s">
        <v>17</v>
      </c>
      <c r="K285" s="42"/>
    </row>
    <row r="286" spans="1:238" x14ac:dyDescent="0.2">
      <c r="A286" s="11">
        <f t="shared" si="4"/>
        <v>280</v>
      </c>
      <c r="B286" s="38" t="s">
        <v>485</v>
      </c>
      <c r="C286" s="32" t="s">
        <v>131</v>
      </c>
      <c r="D286" s="32" t="s">
        <v>131</v>
      </c>
      <c r="E286" s="69" t="s">
        <v>1973</v>
      </c>
      <c r="F286" s="40" t="s">
        <v>53</v>
      </c>
      <c r="G286" s="39">
        <v>1419</v>
      </c>
      <c r="H286" s="39">
        <v>2557</v>
      </c>
      <c r="I286" s="41" t="s">
        <v>15</v>
      </c>
      <c r="J286" s="43" t="s">
        <v>17</v>
      </c>
      <c r="K286" s="42"/>
    </row>
    <row r="287" spans="1:238" x14ac:dyDescent="0.2">
      <c r="A287" s="11">
        <f t="shared" si="4"/>
        <v>281</v>
      </c>
      <c r="B287" s="38" t="s">
        <v>486</v>
      </c>
      <c r="C287" s="38" t="s">
        <v>131</v>
      </c>
      <c r="D287" s="32" t="s">
        <v>131</v>
      </c>
      <c r="E287" s="69" t="s">
        <v>1973</v>
      </c>
      <c r="F287" s="40" t="s">
        <v>51</v>
      </c>
      <c r="G287" s="39">
        <v>4040</v>
      </c>
      <c r="H287" s="39">
        <v>7708</v>
      </c>
      <c r="I287" s="41" t="s">
        <v>15</v>
      </c>
      <c r="J287" s="43" t="s">
        <v>17</v>
      </c>
      <c r="K287" s="42"/>
    </row>
    <row r="288" spans="1:238" x14ac:dyDescent="0.2">
      <c r="A288" s="11">
        <f t="shared" si="4"/>
        <v>282</v>
      </c>
      <c r="B288" s="38" t="s">
        <v>487</v>
      </c>
      <c r="C288" s="32" t="s">
        <v>131</v>
      </c>
      <c r="D288" s="32" t="s">
        <v>131</v>
      </c>
      <c r="E288" s="69" t="s">
        <v>1973</v>
      </c>
      <c r="F288" s="40" t="s">
        <v>134</v>
      </c>
      <c r="G288" s="39">
        <v>3050</v>
      </c>
      <c r="H288" s="39">
        <v>6786</v>
      </c>
      <c r="I288" s="41" t="s">
        <v>15</v>
      </c>
      <c r="J288" s="43" t="s">
        <v>17</v>
      </c>
      <c r="K288" s="42"/>
    </row>
    <row r="289" spans="1:238" x14ac:dyDescent="0.2">
      <c r="A289" s="11">
        <f t="shared" si="4"/>
        <v>283</v>
      </c>
      <c r="B289" s="38" t="s">
        <v>488</v>
      </c>
      <c r="C289" s="38" t="s">
        <v>131</v>
      </c>
      <c r="D289" s="32" t="s">
        <v>131</v>
      </c>
      <c r="E289" s="69" t="s">
        <v>1983</v>
      </c>
      <c r="F289" s="40" t="s">
        <v>988</v>
      </c>
      <c r="G289" s="39">
        <v>2183</v>
      </c>
      <c r="H289" s="39">
        <v>4085</v>
      </c>
      <c r="I289" s="41" t="s">
        <v>15</v>
      </c>
      <c r="J289" s="43" t="s">
        <v>17</v>
      </c>
      <c r="K289" s="42"/>
    </row>
    <row r="290" spans="1:238" x14ac:dyDescent="0.2">
      <c r="A290" s="11">
        <f t="shared" si="4"/>
        <v>284</v>
      </c>
      <c r="B290" s="38" t="s">
        <v>375</v>
      </c>
      <c r="C290" s="38" t="s">
        <v>131</v>
      </c>
      <c r="D290" s="32" t="s">
        <v>131</v>
      </c>
      <c r="E290" s="69" t="s">
        <v>1987</v>
      </c>
      <c r="F290" s="40" t="s">
        <v>134</v>
      </c>
      <c r="G290" s="39">
        <v>1494</v>
      </c>
      <c r="H290" s="39">
        <v>2749</v>
      </c>
      <c r="I290" s="41" t="s">
        <v>18</v>
      </c>
      <c r="J290" s="43" t="s">
        <v>17</v>
      </c>
      <c r="K290" s="4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12"/>
      <c r="GS290" s="12"/>
      <c r="GT290" s="12"/>
      <c r="GU290" s="12"/>
      <c r="GV290" s="12"/>
      <c r="GW290" s="12"/>
      <c r="GX290" s="12"/>
      <c r="GY290" s="12"/>
      <c r="GZ290" s="12"/>
      <c r="HA290" s="12"/>
      <c r="HB290" s="12"/>
      <c r="HC290" s="12"/>
      <c r="HD290" s="1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row>
    <row r="291" spans="1:238" x14ac:dyDescent="0.2">
      <c r="A291" s="11">
        <f t="shared" si="4"/>
        <v>285</v>
      </c>
      <c r="B291" s="38" t="s">
        <v>489</v>
      </c>
      <c r="C291" s="38" t="s">
        <v>131</v>
      </c>
      <c r="D291" s="32" t="s">
        <v>131</v>
      </c>
      <c r="E291" s="69" t="s">
        <v>1987</v>
      </c>
      <c r="F291" s="40" t="s">
        <v>134</v>
      </c>
      <c r="G291" s="39">
        <v>1331</v>
      </c>
      <c r="H291" s="39">
        <v>2622</v>
      </c>
      <c r="I291" s="41" t="s">
        <v>15</v>
      </c>
      <c r="J291" s="43" t="s">
        <v>17</v>
      </c>
      <c r="K291" s="4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row>
    <row r="292" spans="1:238" x14ac:dyDescent="0.2">
      <c r="A292" s="11">
        <f t="shared" si="4"/>
        <v>286</v>
      </c>
      <c r="B292" s="38" t="s">
        <v>490</v>
      </c>
      <c r="C292" s="38" t="s">
        <v>131</v>
      </c>
      <c r="D292" s="32" t="s">
        <v>131</v>
      </c>
      <c r="E292" s="69" t="s">
        <v>1987</v>
      </c>
      <c r="F292" s="40" t="s">
        <v>680</v>
      </c>
      <c r="G292" s="39">
        <v>644</v>
      </c>
      <c r="H292" s="39">
        <v>1512</v>
      </c>
      <c r="I292" s="41" t="s">
        <v>18</v>
      </c>
      <c r="J292" s="43" t="s">
        <v>17</v>
      </c>
      <c r="K292" s="4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row>
    <row r="293" spans="1:238" x14ac:dyDescent="0.2">
      <c r="A293" s="11">
        <f t="shared" si="4"/>
        <v>287</v>
      </c>
      <c r="B293" s="38" t="s">
        <v>491</v>
      </c>
      <c r="C293" s="38" t="s">
        <v>131</v>
      </c>
      <c r="D293" s="32" t="s">
        <v>131</v>
      </c>
      <c r="E293" s="69" t="s">
        <v>2000</v>
      </c>
      <c r="F293" s="40" t="s">
        <v>2003</v>
      </c>
      <c r="G293" s="39">
        <v>1536</v>
      </c>
      <c r="H293" s="39">
        <v>2535</v>
      </c>
      <c r="I293" s="41" t="s">
        <v>15</v>
      </c>
      <c r="J293" s="43" t="s">
        <v>17</v>
      </c>
      <c r="K293" s="4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row>
    <row r="294" spans="1:238" x14ac:dyDescent="0.2">
      <c r="A294" s="11">
        <f t="shared" si="4"/>
        <v>288</v>
      </c>
      <c r="B294" s="38" t="s">
        <v>492</v>
      </c>
      <c r="C294" s="38" t="s">
        <v>131</v>
      </c>
      <c r="D294" s="32" t="s">
        <v>131</v>
      </c>
      <c r="E294" s="69" t="s">
        <v>2000</v>
      </c>
      <c r="F294" s="40" t="s">
        <v>94</v>
      </c>
      <c r="G294" s="39">
        <v>2694</v>
      </c>
      <c r="H294" s="39">
        <v>7507</v>
      </c>
      <c r="I294" s="41" t="s">
        <v>15</v>
      </c>
      <c r="J294" s="43" t="s">
        <v>17</v>
      </c>
      <c r="K294" s="4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row>
    <row r="295" spans="1:238" x14ac:dyDescent="0.2">
      <c r="A295" s="11">
        <f t="shared" si="4"/>
        <v>289</v>
      </c>
      <c r="B295" s="38" t="s">
        <v>1085</v>
      </c>
      <c r="C295" s="38" t="s">
        <v>131</v>
      </c>
      <c r="D295" s="32" t="s">
        <v>131</v>
      </c>
      <c r="E295" s="69" t="s">
        <v>2006</v>
      </c>
      <c r="F295" s="40" t="s">
        <v>41</v>
      </c>
      <c r="G295" s="39">
        <v>1335</v>
      </c>
      <c r="H295" s="39">
        <v>3054</v>
      </c>
      <c r="I295" s="41" t="s">
        <v>18</v>
      </c>
      <c r="J295" s="43" t="s">
        <v>17</v>
      </c>
      <c r="K295" s="4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row>
    <row r="296" spans="1:238" x14ac:dyDescent="0.2">
      <c r="A296" s="11">
        <f t="shared" si="4"/>
        <v>290</v>
      </c>
      <c r="B296" s="38" t="s">
        <v>493</v>
      </c>
      <c r="C296" s="38" t="s">
        <v>131</v>
      </c>
      <c r="D296" s="32" t="s">
        <v>131</v>
      </c>
      <c r="E296" s="69" t="s">
        <v>2006</v>
      </c>
      <c r="F296" s="40" t="s">
        <v>51</v>
      </c>
      <c r="G296" s="39">
        <v>937</v>
      </c>
      <c r="H296" s="39">
        <v>1707</v>
      </c>
      <c r="I296" s="41" t="s">
        <v>15</v>
      </c>
      <c r="J296" s="43" t="s">
        <v>17</v>
      </c>
      <c r="K296" s="4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row>
    <row r="297" spans="1:238" x14ac:dyDescent="0.2">
      <c r="A297" s="11">
        <f t="shared" si="4"/>
        <v>291</v>
      </c>
      <c r="B297" s="38" t="s">
        <v>494</v>
      </c>
      <c r="C297" s="38" t="s">
        <v>131</v>
      </c>
      <c r="D297" s="32" t="s">
        <v>131</v>
      </c>
      <c r="E297" s="69" t="s">
        <v>2016</v>
      </c>
      <c r="F297" s="40" t="s">
        <v>60</v>
      </c>
      <c r="G297" s="39">
        <v>2120</v>
      </c>
      <c r="H297" s="39">
        <v>3665</v>
      </c>
      <c r="I297" s="41" t="s">
        <v>15</v>
      </c>
      <c r="J297" s="43" t="s">
        <v>17</v>
      </c>
      <c r="K297" s="4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row>
    <row r="298" spans="1:238" x14ac:dyDescent="0.2">
      <c r="A298" s="11">
        <f t="shared" si="4"/>
        <v>292</v>
      </c>
      <c r="B298" s="38" t="s">
        <v>2024</v>
      </c>
      <c r="C298" s="38" t="s">
        <v>131</v>
      </c>
      <c r="D298" s="32" t="s">
        <v>131</v>
      </c>
      <c r="E298" s="69" t="s">
        <v>2016</v>
      </c>
      <c r="F298" s="40" t="s">
        <v>2025</v>
      </c>
      <c r="G298" s="39">
        <v>1011</v>
      </c>
      <c r="H298" s="39">
        <v>2008</v>
      </c>
      <c r="I298" s="41" t="s">
        <v>15</v>
      </c>
      <c r="J298" s="43" t="s">
        <v>17</v>
      </c>
      <c r="K298" s="4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row>
    <row r="299" spans="1:238" x14ac:dyDescent="0.2">
      <c r="A299" s="11">
        <f t="shared" si="4"/>
        <v>293</v>
      </c>
      <c r="B299" s="38" t="s">
        <v>2039</v>
      </c>
      <c r="C299" s="38" t="s">
        <v>131</v>
      </c>
      <c r="D299" s="32" t="s">
        <v>131</v>
      </c>
      <c r="E299" s="69" t="s">
        <v>2032</v>
      </c>
      <c r="F299" s="40" t="s">
        <v>155</v>
      </c>
      <c r="G299" s="39">
        <v>1224</v>
      </c>
      <c r="H299" s="39">
        <v>1867</v>
      </c>
      <c r="I299" s="41" t="s">
        <v>15</v>
      </c>
      <c r="J299" s="43" t="s">
        <v>17</v>
      </c>
      <c r="K299" s="45"/>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row>
    <row r="300" spans="1:238" x14ac:dyDescent="0.2">
      <c r="A300" s="11">
        <f t="shared" si="4"/>
        <v>294</v>
      </c>
      <c r="B300" s="38" t="s">
        <v>495</v>
      </c>
      <c r="C300" s="38" t="s">
        <v>131</v>
      </c>
      <c r="D300" s="32" t="s">
        <v>131</v>
      </c>
      <c r="E300" s="69" t="s">
        <v>2050</v>
      </c>
      <c r="F300" s="40" t="s">
        <v>94</v>
      </c>
      <c r="G300" s="39">
        <v>4187</v>
      </c>
      <c r="H300" s="39">
        <v>7263</v>
      </c>
      <c r="I300" s="41" t="s">
        <v>15</v>
      </c>
      <c r="J300" s="43" t="s">
        <v>17</v>
      </c>
      <c r="K300" s="4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row>
    <row r="301" spans="1:238" x14ac:dyDescent="0.2">
      <c r="A301" s="11">
        <f t="shared" ref="A301:A364" si="5">ROW()-6</f>
        <v>295</v>
      </c>
      <c r="B301" s="38" t="s">
        <v>496</v>
      </c>
      <c r="C301" s="38" t="s">
        <v>131</v>
      </c>
      <c r="D301" s="32" t="s">
        <v>131</v>
      </c>
      <c r="E301" s="69" t="s">
        <v>2050</v>
      </c>
      <c r="F301" s="40" t="s">
        <v>63</v>
      </c>
      <c r="G301" s="39">
        <v>1339</v>
      </c>
      <c r="H301" s="39">
        <v>2138</v>
      </c>
      <c r="I301" s="41" t="s">
        <v>15</v>
      </c>
      <c r="J301" s="43" t="s">
        <v>17</v>
      </c>
      <c r="K301" s="4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row>
    <row r="302" spans="1:238" x14ac:dyDescent="0.2">
      <c r="A302" s="11">
        <f t="shared" si="5"/>
        <v>296</v>
      </c>
      <c r="B302" s="38" t="s">
        <v>2067</v>
      </c>
      <c r="C302" s="38" t="s">
        <v>131</v>
      </c>
      <c r="D302" s="32" t="s">
        <v>131</v>
      </c>
      <c r="E302" s="69" t="s">
        <v>2050</v>
      </c>
      <c r="F302" s="40" t="s">
        <v>171</v>
      </c>
      <c r="G302" s="39">
        <v>4843</v>
      </c>
      <c r="H302" s="39">
        <v>9636</v>
      </c>
      <c r="I302" s="41" t="s">
        <v>18</v>
      </c>
      <c r="J302" s="43" t="s">
        <v>17</v>
      </c>
      <c r="K302" s="4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row>
    <row r="303" spans="1:238" x14ac:dyDescent="0.2">
      <c r="A303" s="11">
        <f t="shared" si="5"/>
        <v>297</v>
      </c>
      <c r="B303" s="38" t="s">
        <v>497</v>
      </c>
      <c r="C303" s="38" t="s">
        <v>131</v>
      </c>
      <c r="D303" s="32" t="s">
        <v>131</v>
      </c>
      <c r="E303" s="69" t="s">
        <v>224</v>
      </c>
      <c r="F303" s="40" t="s">
        <v>53</v>
      </c>
      <c r="G303" s="39">
        <v>262</v>
      </c>
      <c r="H303" s="39">
        <v>528</v>
      </c>
      <c r="I303" s="41" t="s">
        <v>18</v>
      </c>
      <c r="J303" s="43" t="s">
        <v>17</v>
      </c>
      <c r="K303" s="42"/>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c r="EN303" s="18"/>
      <c r="EO303" s="18"/>
      <c r="EP303" s="18"/>
      <c r="EQ303" s="18"/>
      <c r="ER303" s="18"/>
      <c r="ES303" s="18"/>
      <c r="ET303" s="18"/>
      <c r="EU303" s="18"/>
      <c r="EV303" s="18"/>
      <c r="EW303" s="18"/>
      <c r="EX303" s="18"/>
      <c r="EY303" s="18"/>
      <c r="EZ303" s="18"/>
      <c r="FA303" s="18"/>
      <c r="FB303" s="18"/>
      <c r="FC303" s="18"/>
      <c r="FD303" s="18"/>
      <c r="FE303" s="18"/>
      <c r="FF303" s="18"/>
      <c r="FG303" s="18"/>
      <c r="FH303" s="18"/>
      <c r="FI303" s="18"/>
      <c r="FJ303" s="18"/>
      <c r="FK303" s="18"/>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row>
    <row r="304" spans="1:238" x14ac:dyDescent="0.2">
      <c r="A304" s="11">
        <f t="shared" si="5"/>
        <v>298</v>
      </c>
      <c r="B304" s="38" t="s">
        <v>498</v>
      </c>
      <c r="C304" s="38" t="s">
        <v>131</v>
      </c>
      <c r="D304" s="32" t="s">
        <v>131</v>
      </c>
      <c r="E304" s="69" t="s">
        <v>2089</v>
      </c>
      <c r="F304" s="40" t="s">
        <v>93</v>
      </c>
      <c r="G304" s="39">
        <v>1756</v>
      </c>
      <c r="H304" s="39">
        <v>3043</v>
      </c>
      <c r="I304" s="41" t="s">
        <v>15</v>
      </c>
      <c r="J304" s="86" t="s">
        <v>17</v>
      </c>
      <c r="K304" s="42"/>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c r="EN304" s="18"/>
      <c r="EO304" s="18"/>
      <c r="EP304" s="18"/>
      <c r="EQ304" s="18"/>
      <c r="ER304" s="18"/>
      <c r="ES304" s="18"/>
      <c r="ET304" s="18"/>
      <c r="EU304" s="18"/>
      <c r="EV304" s="18"/>
      <c r="EW304" s="18"/>
      <c r="EX304" s="18"/>
      <c r="EY304" s="18"/>
      <c r="EZ304" s="18"/>
      <c r="FA304" s="18"/>
      <c r="FB304" s="18"/>
      <c r="FC304" s="18"/>
      <c r="FD304" s="18"/>
      <c r="FE304" s="18"/>
      <c r="FF304" s="18"/>
      <c r="FG304" s="18"/>
      <c r="FH304" s="18"/>
      <c r="FI304" s="18"/>
      <c r="FJ304" s="18"/>
      <c r="FK304" s="18"/>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row>
    <row r="305" spans="1:238" x14ac:dyDescent="0.2">
      <c r="A305" s="11">
        <f t="shared" si="5"/>
        <v>299</v>
      </c>
      <c r="B305" s="38" t="s">
        <v>499</v>
      </c>
      <c r="C305" s="38" t="s">
        <v>131</v>
      </c>
      <c r="D305" s="32" t="s">
        <v>131</v>
      </c>
      <c r="E305" s="69" t="s">
        <v>2089</v>
      </c>
      <c r="F305" s="40" t="s">
        <v>134</v>
      </c>
      <c r="G305" s="39">
        <v>2434</v>
      </c>
      <c r="H305" s="39">
        <v>5399</v>
      </c>
      <c r="I305" s="41" t="s">
        <v>18</v>
      </c>
      <c r="J305" s="86" t="s">
        <v>17</v>
      </c>
      <c r="K305" s="42"/>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c r="EW305" s="18"/>
      <c r="EX305" s="18"/>
      <c r="EY305" s="18"/>
      <c r="EZ305" s="18"/>
      <c r="FA305" s="18"/>
      <c r="FB305" s="18"/>
      <c r="FC305" s="18"/>
      <c r="FD305" s="18"/>
      <c r="FE305" s="18"/>
      <c r="FF305" s="18"/>
      <c r="FG305" s="18"/>
      <c r="FH305" s="18"/>
      <c r="FI305" s="18"/>
      <c r="FJ305" s="18"/>
      <c r="FK305" s="18"/>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row>
    <row r="306" spans="1:238" x14ac:dyDescent="0.2">
      <c r="A306" s="11">
        <f t="shared" si="5"/>
        <v>300</v>
      </c>
      <c r="B306" s="38" t="s">
        <v>500</v>
      </c>
      <c r="C306" s="32" t="s">
        <v>131</v>
      </c>
      <c r="D306" s="32" t="s">
        <v>131</v>
      </c>
      <c r="E306" s="69" t="s">
        <v>2097</v>
      </c>
      <c r="F306" s="40" t="s">
        <v>2099</v>
      </c>
      <c r="G306" s="85">
        <v>477</v>
      </c>
      <c r="H306" s="39">
        <v>795</v>
      </c>
      <c r="I306" s="41" t="s">
        <v>15</v>
      </c>
      <c r="J306" s="86" t="s">
        <v>17</v>
      </c>
      <c r="K306" s="42"/>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8"/>
      <c r="HI306" s="18"/>
      <c r="HJ306" s="18"/>
      <c r="HK306" s="18"/>
      <c r="HL306" s="18"/>
      <c r="HM306" s="18"/>
      <c r="HN306" s="18"/>
      <c r="HO306" s="18"/>
      <c r="HP306" s="18"/>
      <c r="HQ306" s="18"/>
      <c r="HR306" s="18"/>
      <c r="HS306" s="18"/>
      <c r="HT306" s="18"/>
      <c r="HU306" s="18"/>
      <c r="HV306" s="18"/>
      <c r="HW306" s="18"/>
      <c r="HX306" s="18"/>
      <c r="HY306" s="18"/>
      <c r="HZ306" s="18"/>
      <c r="IA306" s="18"/>
      <c r="IB306" s="18"/>
      <c r="IC306" s="18"/>
      <c r="ID306" s="18"/>
    </row>
    <row r="307" spans="1:238" x14ac:dyDescent="0.2">
      <c r="A307" s="11">
        <f t="shared" si="5"/>
        <v>301</v>
      </c>
      <c r="B307" s="38" t="s">
        <v>501</v>
      </c>
      <c r="C307" s="38" t="s">
        <v>131</v>
      </c>
      <c r="D307" s="32" t="s">
        <v>131</v>
      </c>
      <c r="E307" s="69" t="s">
        <v>2101</v>
      </c>
      <c r="F307" s="40" t="s">
        <v>26</v>
      </c>
      <c r="G307" s="85">
        <v>181</v>
      </c>
      <c r="H307" s="39">
        <v>344</v>
      </c>
      <c r="I307" s="86" t="s">
        <v>19</v>
      </c>
      <c r="J307" s="86" t="s">
        <v>17</v>
      </c>
      <c r="K307" s="42"/>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row>
    <row r="308" spans="1:238" x14ac:dyDescent="0.2">
      <c r="A308" s="11">
        <f t="shared" si="5"/>
        <v>302</v>
      </c>
      <c r="B308" s="38" t="s">
        <v>1098</v>
      </c>
      <c r="C308" s="38" t="s">
        <v>131</v>
      </c>
      <c r="D308" s="32" t="s">
        <v>131</v>
      </c>
      <c r="E308" s="69" t="s">
        <v>2110</v>
      </c>
      <c r="F308" s="40" t="s">
        <v>2114</v>
      </c>
      <c r="G308" s="39">
        <v>11325</v>
      </c>
      <c r="H308" s="39">
        <v>21168</v>
      </c>
      <c r="I308" s="41" t="s">
        <v>15</v>
      </c>
      <c r="J308" s="86" t="s">
        <v>17</v>
      </c>
      <c r="K308" s="4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c r="GQ308" s="12"/>
      <c r="GR308" s="12"/>
      <c r="GS308" s="12"/>
      <c r="GT308" s="12"/>
      <c r="GU308" s="12"/>
      <c r="GV308" s="12"/>
      <c r="GW308" s="12"/>
      <c r="GX308" s="12"/>
      <c r="GY308" s="12"/>
      <c r="GZ308" s="12"/>
      <c r="HA308" s="12"/>
      <c r="HB308" s="12"/>
      <c r="HC308" s="12"/>
      <c r="HD308" s="12"/>
      <c r="HE308" s="12"/>
      <c r="HF308" s="12"/>
      <c r="HG308" s="12"/>
      <c r="HH308" s="12"/>
      <c r="HI308" s="12"/>
      <c r="HJ308" s="12"/>
      <c r="HK308" s="12"/>
      <c r="HL308" s="12"/>
      <c r="HM308" s="12"/>
      <c r="HN308" s="12"/>
      <c r="HO308" s="12"/>
      <c r="HP308" s="12"/>
      <c r="HQ308" s="12"/>
      <c r="HR308" s="12"/>
      <c r="HS308" s="12"/>
      <c r="HT308" s="12"/>
      <c r="HU308" s="12"/>
      <c r="HV308" s="12"/>
      <c r="HW308" s="12"/>
      <c r="HX308" s="12"/>
      <c r="HY308" s="12"/>
      <c r="HZ308" s="12"/>
      <c r="IA308" s="12"/>
      <c r="IB308" s="12"/>
      <c r="IC308" s="12"/>
      <c r="ID308" s="12"/>
    </row>
    <row r="309" spans="1:238" x14ac:dyDescent="0.2">
      <c r="A309" s="11">
        <f t="shared" si="5"/>
        <v>303</v>
      </c>
      <c r="B309" s="46" t="s">
        <v>1106</v>
      </c>
      <c r="C309" s="32" t="s">
        <v>131</v>
      </c>
      <c r="D309" s="32" t="s">
        <v>131</v>
      </c>
      <c r="E309" s="69" t="s">
        <v>2116</v>
      </c>
      <c r="F309" s="40" t="s">
        <v>26</v>
      </c>
      <c r="G309" s="39">
        <v>436</v>
      </c>
      <c r="H309" s="39">
        <v>751</v>
      </c>
      <c r="I309" s="41" t="s">
        <v>18</v>
      </c>
      <c r="J309" s="86" t="s">
        <v>17</v>
      </c>
      <c r="K309" s="4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c r="GN309" s="12"/>
      <c r="GO309" s="12"/>
      <c r="GP309" s="12"/>
      <c r="GQ309" s="12"/>
      <c r="GR309" s="12"/>
      <c r="GS309" s="12"/>
      <c r="GT309" s="12"/>
      <c r="GU309" s="12"/>
      <c r="GV309" s="12"/>
      <c r="GW309" s="12"/>
      <c r="GX309" s="12"/>
      <c r="GY309" s="12"/>
      <c r="GZ309" s="12"/>
      <c r="HA309" s="12"/>
      <c r="HB309" s="12"/>
      <c r="HC309" s="12"/>
      <c r="HD309" s="12"/>
      <c r="HE309" s="12"/>
      <c r="HF309" s="12"/>
      <c r="HG309" s="12"/>
      <c r="HH309" s="12"/>
      <c r="HI309" s="12"/>
      <c r="HJ309" s="12"/>
      <c r="HK309" s="12"/>
      <c r="HL309" s="12"/>
      <c r="HM309" s="12"/>
      <c r="HN309" s="12"/>
      <c r="HO309" s="12"/>
      <c r="HP309" s="12"/>
      <c r="HQ309" s="12"/>
      <c r="HR309" s="12"/>
      <c r="HS309" s="12"/>
      <c r="HT309" s="12"/>
      <c r="HU309" s="12"/>
      <c r="HV309" s="12"/>
      <c r="HW309" s="12"/>
      <c r="HX309" s="12"/>
      <c r="HY309" s="12"/>
      <c r="HZ309" s="12"/>
      <c r="IA309" s="12"/>
      <c r="IB309" s="12"/>
      <c r="IC309" s="12"/>
      <c r="ID309" s="12"/>
    </row>
    <row r="310" spans="1:238" x14ac:dyDescent="0.2">
      <c r="A310" s="11">
        <f t="shared" si="5"/>
        <v>304</v>
      </c>
      <c r="B310" s="46" t="s">
        <v>1107</v>
      </c>
      <c r="C310" s="32" t="s">
        <v>131</v>
      </c>
      <c r="D310" s="32" t="s">
        <v>131</v>
      </c>
      <c r="E310" s="69" t="s">
        <v>2116</v>
      </c>
      <c r="F310" s="40" t="s">
        <v>1343</v>
      </c>
      <c r="G310" s="39">
        <v>609</v>
      </c>
      <c r="H310" s="39">
        <v>1217</v>
      </c>
      <c r="I310" s="41" t="s">
        <v>15</v>
      </c>
      <c r="J310" s="86" t="s">
        <v>17</v>
      </c>
      <c r="K310" s="4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row>
    <row r="311" spans="1:238" x14ac:dyDescent="0.2">
      <c r="A311" s="11">
        <f t="shared" si="5"/>
        <v>305</v>
      </c>
      <c r="B311" s="46" t="s">
        <v>1108</v>
      </c>
      <c r="C311" s="32" t="s">
        <v>131</v>
      </c>
      <c r="D311" s="32" t="s">
        <v>131</v>
      </c>
      <c r="E311" s="69" t="s">
        <v>2116</v>
      </c>
      <c r="F311" s="40" t="s">
        <v>133</v>
      </c>
      <c r="G311" s="39">
        <v>1220</v>
      </c>
      <c r="H311" s="39">
        <v>3079</v>
      </c>
      <c r="I311" s="41" t="s">
        <v>18</v>
      </c>
      <c r="J311" s="86" t="s">
        <v>17</v>
      </c>
      <c r="K311" s="4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row>
    <row r="312" spans="1:238" x14ac:dyDescent="0.2">
      <c r="A312" s="11">
        <f t="shared" si="5"/>
        <v>306</v>
      </c>
      <c r="B312" s="46" t="s">
        <v>1109</v>
      </c>
      <c r="C312" s="32" t="s">
        <v>131</v>
      </c>
      <c r="D312" s="32" t="s">
        <v>131</v>
      </c>
      <c r="E312" s="69" t="s">
        <v>2116</v>
      </c>
      <c r="F312" s="40" t="s">
        <v>37</v>
      </c>
      <c r="G312" s="39">
        <v>779</v>
      </c>
      <c r="H312" s="39">
        <v>2952</v>
      </c>
      <c r="I312" s="41" t="s">
        <v>15</v>
      </c>
      <c r="J312" s="86" t="s">
        <v>17</v>
      </c>
      <c r="K312" s="4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row>
    <row r="313" spans="1:238" x14ac:dyDescent="0.2">
      <c r="A313" s="11">
        <f t="shared" si="5"/>
        <v>307</v>
      </c>
      <c r="B313" s="46" t="s">
        <v>1110</v>
      </c>
      <c r="C313" s="32" t="s">
        <v>131</v>
      </c>
      <c r="D313" s="32" t="s">
        <v>131</v>
      </c>
      <c r="E313" s="69" t="s">
        <v>2116</v>
      </c>
      <c r="F313" s="40" t="s">
        <v>37</v>
      </c>
      <c r="G313" s="39">
        <v>1495</v>
      </c>
      <c r="H313" s="39">
        <v>1481</v>
      </c>
      <c r="I313" s="41" t="s">
        <v>15</v>
      </c>
      <c r="J313" s="86" t="s">
        <v>17</v>
      </c>
      <c r="K313" s="4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row>
    <row r="314" spans="1:238" x14ac:dyDescent="0.2">
      <c r="A314" s="11">
        <f t="shared" si="5"/>
        <v>308</v>
      </c>
      <c r="B314" s="38" t="s">
        <v>1120</v>
      </c>
      <c r="C314" s="38" t="s">
        <v>131</v>
      </c>
      <c r="D314" s="32" t="s">
        <v>131</v>
      </c>
      <c r="E314" s="69" t="s">
        <v>2118</v>
      </c>
      <c r="F314" s="40" t="s">
        <v>1978</v>
      </c>
      <c r="G314" s="39">
        <v>4200</v>
      </c>
      <c r="H314" s="39">
        <v>8294</v>
      </c>
      <c r="I314" s="41" t="s">
        <v>15</v>
      </c>
      <c r="J314" s="86" t="s">
        <v>17</v>
      </c>
      <c r="K314" s="42"/>
    </row>
    <row r="315" spans="1:238" x14ac:dyDescent="0.2">
      <c r="A315" s="11">
        <f t="shared" si="5"/>
        <v>309</v>
      </c>
      <c r="B315" s="38" t="s">
        <v>2121</v>
      </c>
      <c r="C315" s="38" t="s">
        <v>131</v>
      </c>
      <c r="D315" s="32" t="s">
        <v>131</v>
      </c>
      <c r="E315" s="69" t="s">
        <v>2118</v>
      </c>
      <c r="F315" s="40" t="s">
        <v>1978</v>
      </c>
      <c r="G315" s="39">
        <v>3206</v>
      </c>
      <c r="H315" s="39">
        <v>7236</v>
      </c>
      <c r="I315" s="41" t="s">
        <v>15</v>
      </c>
      <c r="J315" s="86" t="s">
        <v>17</v>
      </c>
      <c r="K315" s="42"/>
    </row>
    <row r="316" spans="1:238" x14ac:dyDescent="0.2">
      <c r="A316" s="11">
        <f t="shared" si="5"/>
        <v>310</v>
      </c>
      <c r="B316" s="38" t="s">
        <v>2122</v>
      </c>
      <c r="C316" s="32" t="s">
        <v>131</v>
      </c>
      <c r="D316" s="32" t="s">
        <v>131</v>
      </c>
      <c r="E316" s="69" t="s">
        <v>2118</v>
      </c>
      <c r="F316" s="40" t="s">
        <v>1564</v>
      </c>
      <c r="G316" s="39">
        <v>654</v>
      </c>
      <c r="H316" s="39">
        <v>1118</v>
      </c>
      <c r="I316" s="41" t="s">
        <v>18</v>
      </c>
      <c r="J316" s="86" t="s">
        <v>17</v>
      </c>
      <c r="K316" s="42"/>
    </row>
    <row r="317" spans="1:238" x14ac:dyDescent="0.2">
      <c r="A317" s="11">
        <f t="shared" si="5"/>
        <v>311</v>
      </c>
      <c r="B317" s="38" t="s">
        <v>503</v>
      </c>
      <c r="C317" s="32" t="s">
        <v>131</v>
      </c>
      <c r="D317" s="32" t="s">
        <v>131</v>
      </c>
      <c r="E317" s="69" t="s">
        <v>2118</v>
      </c>
      <c r="F317" s="40" t="s">
        <v>122</v>
      </c>
      <c r="G317" s="39">
        <v>4390</v>
      </c>
      <c r="H317" s="39">
        <v>8552</v>
      </c>
      <c r="I317" s="41" t="s">
        <v>15</v>
      </c>
      <c r="J317" s="86" t="s">
        <v>17</v>
      </c>
      <c r="K317" s="42"/>
    </row>
    <row r="318" spans="1:238" x14ac:dyDescent="0.2">
      <c r="A318" s="11">
        <f t="shared" si="5"/>
        <v>312</v>
      </c>
      <c r="B318" s="46" t="s">
        <v>504</v>
      </c>
      <c r="C318" s="46" t="s">
        <v>131</v>
      </c>
      <c r="D318" s="32" t="s">
        <v>131</v>
      </c>
      <c r="E318" s="69" t="s">
        <v>2125</v>
      </c>
      <c r="F318" s="40" t="s">
        <v>1548</v>
      </c>
      <c r="G318" s="39">
        <v>4962</v>
      </c>
      <c r="H318" s="39">
        <v>8515</v>
      </c>
      <c r="I318" s="41" t="s">
        <v>15</v>
      </c>
      <c r="J318" s="43" t="s">
        <v>17</v>
      </c>
      <c r="K318" s="4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c r="FS318" s="12"/>
      <c r="FT318" s="12"/>
      <c r="FU318" s="12"/>
      <c r="FV318" s="12"/>
      <c r="FW318" s="12"/>
      <c r="FX318" s="12"/>
      <c r="FY318" s="12"/>
      <c r="FZ318" s="12"/>
      <c r="GA318" s="12"/>
      <c r="GB318" s="12"/>
      <c r="GC318" s="12"/>
      <c r="GD318" s="12"/>
      <c r="GE318" s="12"/>
      <c r="GF318" s="12"/>
      <c r="GG318" s="12"/>
      <c r="GH318" s="12"/>
      <c r="GI318" s="12"/>
      <c r="GJ318" s="12"/>
      <c r="GK318" s="12"/>
      <c r="GL318" s="12"/>
      <c r="GM318" s="12"/>
      <c r="GN318" s="12"/>
      <c r="GO318" s="12"/>
      <c r="GP318" s="12"/>
      <c r="GQ318" s="12"/>
      <c r="GR318" s="12"/>
      <c r="GS318" s="12"/>
      <c r="GT318" s="12"/>
      <c r="GU318" s="12"/>
      <c r="GV318" s="12"/>
      <c r="GW318" s="12"/>
      <c r="GX318" s="12"/>
      <c r="GY318" s="12"/>
      <c r="GZ318" s="12"/>
      <c r="HA318" s="12"/>
      <c r="HB318" s="12"/>
      <c r="HC318" s="12"/>
      <c r="HD318" s="12"/>
      <c r="HE318" s="12"/>
      <c r="HF318" s="12"/>
      <c r="HG318" s="12"/>
      <c r="HH318" s="12"/>
      <c r="HI318" s="12"/>
      <c r="HJ318" s="12"/>
      <c r="HK318" s="12"/>
      <c r="HL318" s="12"/>
      <c r="HM318" s="12"/>
      <c r="HN318" s="12"/>
      <c r="HO318" s="12"/>
      <c r="HP318" s="12"/>
      <c r="HQ318" s="12"/>
      <c r="HR318" s="12"/>
      <c r="HS318" s="12"/>
      <c r="HT318" s="12"/>
      <c r="HU318" s="12"/>
      <c r="HV318" s="12"/>
      <c r="HW318" s="12"/>
      <c r="HX318" s="12"/>
      <c r="HY318" s="12"/>
      <c r="HZ318" s="12"/>
      <c r="IA318" s="12"/>
      <c r="IB318" s="12"/>
      <c r="IC318" s="12"/>
      <c r="ID318" s="12"/>
    </row>
    <row r="319" spans="1:238" x14ac:dyDescent="0.2">
      <c r="A319" s="11">
        <f t="shared" si="5"/>
        <v>313</v>
      </c>
      <c r="B319" s="46" t="s">
        <v>505</v>
      </c>
      <c r="C319" s="32" t="s">
        <v>131</v>
      </c>
      <c r="D319" s="32" t="s">
        <v>131</v>
      </c>
      <c r="E319" s="69" t="s">
        <v>2132</v>
      </c>
      <c r="F319" s="40" t="s">
        <v>1343</v>
      </c>
      <c r="G319" s="39">
        <v>1365</v>
      </c>
      <c r="H319" s="39">
        <v>2557</v>
      </c>
      <c r="I319" s="41" t="s">
        <v>15</v>
      </c>
      <c r="J319" s="43" t="s">
        <v>17</v>
      </c>
      <c r="K319" s="4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c r="FS319" s="12"/>
      <c r="FT319" s="12"/>
      <c r="FU319" s="12"/>
      <c r="FV319" s="12"/>
      <c r="FW319" s="12"/>
      <c r="FX319" s="12"/>
      <c r="FY319" s="12"/>
      <c r="FZ319" s="12"/>
      <c r="GA319" s="12"/>
      <c r="GB319" s="12"/>
      <c r="GC319" s="12"/>
      <c r="GD319" s="12"/>
      <c r="GE319" s="12"/>
      <c r="GF319" s="12"/>
      <c r="GG319" s="12"/>
      <c r="GH319" s="12"/>
      <c r="GI319" s="12"/>
      <c r="GJ319" s="12"/>
      <c r="GK319" s="12"/>
      <c r="GL319" s="12"/>
      <c r="GM319" s="12"/>
      <c r="GN319" s="12"/>
      <c r="GO319" s="12"/>
      <c r="GP319" s="12"/>
      <c r="GQ319" s="12"/>
      <c r="GR319" s="12"/>
      <c r="GS319" s="12"/>
      <c r="GT319" s="12"/>
      <c r="GU319" s="12"/>
      <c r="GV319" s="12"/>
      <c r="GW319" s="12"/>
      <c r="GX319" s="12"/>
      <c r="GY319" s="12"/>
      <c r="GZ319" s="12"/>
      <c r="HA319" s="12"/>
      <c r="HB319" s="12"/>
      <c r="HC319" s="12"/>
      <c r="HD319" s="12"/>
      <c r="HE319" s="12"/>
      <c r="HF319" s="12"/>
      <c r="HG319" s="12"/>
      <c r="HH319" s="12"/>
      <c r="HI319" s="12"/>
      <c r="HJ319" s="12"/>
      <c r="HK319" s="12"/>
      <c r="HL319" s="12"/>
      <c r="HM319" s="12"/>
      <c r="HN319" s="12"/>
      <c r="HO319" s="12"/>
      <c r="HP319" s="12"/>
      <c r="HQ319" s="12"/>
      <c r="HR319" s="12"/>
      <c r="HS319" s="12"/>
      <c r="HT319" s="12"/>
      <c r="HU319" s="12"/>
      <c r="HV319" s="12"/>
      <c r="HW319" s="12"/>
      <c r="HX319" s="12"/>
      <c r="HY319" s="12"/>
      <c r="HZ319" s="12"/>
      <c r="IA319" s="12"/>
      <c r="IB319" s="12"/>
      <c r="IC319" s="12"/>
      <c r="ID319" s="12"/>
    </row>
    <row r="320" spans="1:238" x14ac:dyDescent="0.2">
      <c r="A320" s="11">
        <f t="shared" si="5"/>
        <v>314</v>
      </c>
      <c r="B320" s="46" t="s">
        <v>507</v>
      </c>
      <c r="C320" s="32" t="s">
        <v>131</v>
      </c>
      <c r="D320" s="32" t="s">
        <v>131</v>
      </c>
      <c r="E320" s="69" t="s">
        <v>2132</v>
      </c>
      <c r="F320" s="40" t="s">
        <v>923</v>
      </c>
      <c r="G320" s="39">
        <v>2534</v>
      </c>
      <c r="H320" s="39">
        <v>5623</v>
      </c>
      <c r="I320" s="41" t="s">
        <v>15</v>
      </c>
      <c r="J320" s="43" t="s">
        <v>17</v>
      </c>
      <c r="K320" s="4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c r="GN320" s="12"/>
      <c r="GO320" s="12"/>
      <c r="GP320" s="12"/>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row>
    <row r="321" spans="1:238" x14ac:dyDescent="0.2">
      <c r="A321" s="11">
        <f t="shared" si="5"/>
        <v>315</v>
      </c>
      <c r="B321" s="46" t="s">
        <v>508</v>
      </c>
      <c r="C321" s="32" t="s">
        <v>131</v>
      </c>
      <c r="D321" s="32" t="s">
        <v>131</v>
      </c>
      <c r="E321" s="69" t="s">
        <v>2132</v>
      </c>
      <c r="F321" s="40" t="s">
        <v>2137</v>
      </c>
      <c r="G321" s="39">
        <v>1572</v>
      </c>
      <c r="H321" s="39">
        <v>3009</v>
      </c>
      <c r="I321" s="41" t="s">
        <v>15</v>
      </c>
      <c r="J321" s="43" t="s">
        <v>17</v>
      </c>
      <c r="K321" s="4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row>
    <row r="322" spans="1:238" x14ac:dyDescent="0.2">
      <c r="A322" s="11">
        <f t="shared" si="5"/>
        <v>316</v>
      </c>
      <c r="B322" s="46" t="s">
        <v>509</v>
      </c>
      <c r="C322" s="38" t="s">
        <v>131</v>
      </c>
      <c r="D322" s="32" t="s">
        <v>131</v>
      </c>
      <c r="E322" s="69" t="s">
        <v>2132</v>
      </c>
      <c r="F322" s="40" t="s">
        <v>60</v>
      </c>
      <c r="G322" s="39">
        <v>1710</v>
      </c>
      <c r="H322" s="39">
        <v>4495</v>
      </c>
      <c r="I322" s="41" t="s">
        <v>15</v>
      </c>
      <c r="J322" s="43" t="s">
        <v>17</v>
      </c>
      <c r="K322" s="4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row>
    <row r="323" spans="1:238" x14ac:dyDescent="0.2">
      <c r="A323" s="11">
        <f t="shared" si="5"/>
        <v>317</v>
      </c>
      <c r="B323" s="46" t="s">
        <v>388</v>
      </c>
      <c r="C323" s="46" t="s">
        <v>131</v>
      </c>
      <c r="D323" s="32" t="s">
        <v>131</v>
      </c>
      <c r="E323" s="69" t="s">
        <v>2132</v>
      </c>
      <c r="F323" s="40" t="s">
        <v>1706</v>
      </c>
      <c r="G323" s="39">
        <v>1254</v>
      </c>
      <c r="H323" s="39">
        <v>1784</v>
      </c>
      <c r="I323" s="41" t="s">
        <v>15</v>
      </c>
      <c r="J323" s="43" t="s">
        <v>17</v>
      </c>
      <c r="K323" s="4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row>
    <row r="324" spans="1:238" x14ac:dyDescent="0.2">
      <c r="A324" s="11">
        <f t="shared" si="5"/>
        <v>318</v>
      </c>
      <c r="B324" s="46" t="s">
        <v>510</v>
      </c>
      <c r="C324" s="32" t="s">
        <v>131</v>
      </c>
      <c r="D324" s="32" t="s">
        <v>131</v>
      </c>
      <c r="E324" s="69" t="s">
        <v>2140</v>
      </c>
      <c r="F324" s="40" t="s">
        <v>44</v>
      </c>
      <c r="G324" s="39">
        <v>1359</v>
      </c>
      <c r="H324" s="39">
        <v>3120</v>
      </c>
      <c r="I324" s="41" t="s">
        <v>15</v>
      </c>
      <c r="J324" s="43" t="s">
        <v>17</v>
      </c>
      <c r="K324" s="4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c r="FS324" s="12"/>
      <c r="FT324" s="12"/>
      <c r="FU324" s="12"/>
      <c r="FV324" s="12"/>
      <c r="FW324" s="12"/>
      <c r="FX324" s="12"/>
      <c r="FY324" s="12"/>
      <c r="FZ324" s="12"/>
      <c r="GA324" s="12"/>
      <c r="GB324" s="12"/>
      <c r="GC324" s="12"/>
      <c r="GD324" s="12"/>
      <c r="GE324" s="12"/>
      <c r="GF324" s="12"/>
      <c r="GG324" s="12"/>
      <c r="GH324" s="12"/>
      <c r="GI324" s="12"/>
      <c r="GJ324" s="12"/>
      <c r="GK324" s="12"/>
      <c r="GL324" s="12"/>
      <c r="GM324" s="12"/>
      <c r="GN324" s="12"/>
      <c r="GO324" s="12"/>
      <c r="GP324" s="12"/>
      <c r="GQ324" s="12"/>
      <c r="GR324" s="12"/>
      <c r="GS324" s="12"/>
      <c r="GT324" s="12"/>
      <c r="GU324" s="12"/>
      <c r="GV324" s="12"/>
      <c r="GW324" s="12"/>
      <c r="GX324" s="12"/>
      <c r="GY324" s="12"/>
      <c r="GZ324" s="12"/>
      <c r="HA324" s="12"/>
      <c r="HB324" s="12"/>
      <c r="HC324" s="12"/>
      <c r="HD324" s="12"/>
      <c r="HE324" s="12"/>
      <c r="HF324" s="12"/>
      <c r="HG324" s="12"/>
      <c r="HH324" s="12"/>
      <c r="HI324" s="12"/>
      <c r="HJ324" s="12"/>
      <c r="HK324" s="12"/>
      <c r="HL324" s="12"/>
      <c r="HM324" s="12"/>
      <c r="HN324" s="12"/>
      <c r="HO324" s="12"/>
      <c r="HP324" s="12"/>
      <c r="HQ324" s="12"/>
      <c r="HR324" s="12"/>
      <c r="HS324" s="12"/>
      <c r="HT324" s="12"/>
      <c r="HU324" s="12"/>
      <c r="HV324" s="12"/>
      <c r="HW324" s="12"/>
      <c r="HX324" s="12"/>
      <c r="HY324" s="12"/>
      <c r="HZ324" s="12"/>
      <c r="IA324" s="12"/>
      <c r="IB324" s="12"/>
      <c r="IC324" s="12"/>
      <c r="ID324" s="12"/>
    </row>
    <row r="325" spans="1:238" x14ac:dyDescent="0.2">
      <c r="A325" s="11">
        <f t="shared" si="5"/>
        <v>319</v>
      </c>
      <c r="B325" s="46" t="s">
        <v>2153</v>
      </c>
      <c r="C325" s="38" t="s">
        <v>131</v>
      </c>
      <c r="D325" s="32" t="s">
        <v>131</v>
      </c>
      <c r="E325" s="69" t="s">
        <v>2148</v>
      </c>
      <c r="F325" s="40" t="s">
        <v>1128</v>
      </c>
      <c r="G325" s="39">
        <v>952</v>
      </c>
      <c r="H325" s="39">
        <v>1861</v>
      </c>
      <c r="I325" s="41" t="s">
        <v>18</v>
      </c>
      <c r="J325" s="43" t="s">
        <v>17</v>
      </c>
      <c r="K325" s="4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c r="GN325" s="12"/>
      <c r="GO325" s="12"/>
      <c r="GP325" s="12"/>
      <c r="GQ325" s="12"/>
      <c r="GR325" s="12"/>
      <c r="GS325" s="12"/>
      <c r="GT325" s="12"/>
      <c r="GU325" s="12"/>
      <c r="GV325" s="12"/>
      <c r="GW325" s="12"/>
      <c r="GX325" s="12"/>
      <c r="GY325" s="12"/>
      <c r="GZ325" s="12"/>
      <c r="HA325" s="12"/>
      <c r="HB325" s="12"/>
      <c r="HC325" s="12"/>
      <c r="HD325" s="12"/>
      <c r="HE325" s="12"/>
      <c r="HF325" s="12"/>
      <c r="HG325" s="12"/>
      <c r="HH325" s="12"/>
      <c r="HI325" s="12"/>
      <c r="HJ325" s="12"/>
      <c r="HK325" s="12"/>
      <c r="HL325" s="12"/>
      <c r="HM325" s="12"/>
      <c r="HN325" s="12"/>
      <c r="HO325" s="12"/>
      <c r="HP325" s="12"/>
      <c r="HQ325" s="12"/>
      <c r="HR325" s="12"/>
      <c r="HS325" s="12"/>
      <c r="HT325" s="12"/>
      <c r="HU325" s="12"/>
      <c r="HV325" s="12"/>
      <c r="HW325" s="12"/>
      <c r="HX325" s="12"/>
      <c r="HY325" s="12"/>
      <c r="HZ325" s="12"/>
      <c r="IA325" s="12"/>
      <c r="IB325" s="12"/>
      <c r="IC325" s="12"/>
      <c r="ID325" s="12"/>
    </row>
    <row r="326" spans="1:238" x14ac:dyDescent="0.2">
      <c r="A326" s="11">
        <f t="shared" si="5"/>
        <v>320</v>
      </c>
      <c r="B326" s="46" t="s">
        <v>2154</v>
      </c>
      <c r="C326" s="32" t="s">
        <v>131</v>
      </c>
      <c r="D326" s="32" t="s">
        <v>131</v>
      </c>
      <c r="E326" s="69" t="s">
        <v>2148</v>
      </c>
      <c r="F326" s="40" t="s">
        <v>1129</v>
      </c>
      <c r="G326" s="39">
        <v>301</v>
      </c>
      <c r="H326" s="39">
        <v>618</v>
      </c>
      <c r="I326" s="41" t="s">
        <v>15</v>
      </c>
      <c r="J326" s="43" t="s">
        <v>17</v>
      </c>
      <c r="K326" s="4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c r="GN326" s="12"/>
      <c r="GO326" s="12"/>
      <c r="GP326" s="12"/>
      <c r="GQ326" s="12"/>
      <c r="GR326" s="12"/>
      <c r="GS326" s="12"/>
      <c r="GT326" s="12"/>
      <c r="GU326" s="12"/>
      <c r="GV326" s="12"/>
      <c r="GW326" s="12"/>
      <c r="GX326" s="12"/>
      <c r="GY326" s="12"/>
      <c r="GZ326" s="12"/>
      <c r="HA326" s="12"/>
      <c r="HB326" s="12"/>
      <c r="HC326" s="12"/>
      <c r="HD326" s="12"/>
      <c r="HE326" s="12"/>
      <c r="HF326" s="12"/>
      <c r="HG326" s="12"/>
      <c r="HH326" s="12"/>
      <c r="HI326" s="12"/>
      <c r="HJ326" s="12"/>
      <c r="HK326" s="12"/>
      <c r="HL326" s="12"/>
      <c r="HM326" s="12"/>
      <c r="HN326" s="12"/>
      <c r="HO326" s="12"/>
      <c r="HP326" s="12"/>
      <c r="HQ326" s="12"/>
      <c r="HR326" s="12"/>
      <c r="HS326" s="12"/>
      <c r="HT326" s="12"/>
      <c r="HU326" s="12"/>
      <c r="HV326" s="12"/>
      <c r="HW326" s="12"/>
      <c r="HX326" s="12"/>
      <c r="HY326" s="12"/>
      <c r="HZ326" s="12"/>
      <c r="IA326" s="12"/>
      <c r="IB326" s="12"/>
      <c r="IC326" s="12"/>
      <c r="ID326" s="12"/>
    </row>
    <row r="327" spans="1:238" x14ac:dyDescent="0.2">
      <c r="A327" s="11">
        <f t="shared" si="5"/>
        <v>321</v>
      </c>
      <c r="B327" s="46" t="s">
        <v>2158</v>
      </c>
      <c r="C327" s="32" t="s">
        <v>131</v>
      </c>
      <c r="D327" s="32" t="s">
        <v>131</v>
      </c>
      <c r="E327" s="69" t="s">
        <v>713</v>
      </c>
      <c r="F327" s="40" t="s">
        <v>2025</v>
      </c>
      <c r="G327" s="39">
        <v>1280</v>
      </c>
      <c r="H327" s="39">
        <v>3473</v>
      </c>
      <c r="I327" s="41" t="s">
        <v>15</v>
      </c>
      <c r="J327" s="43" t="s">
        <v>17</v>
      </c>
      <c r="K327" s="4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row>
    <row r="328" spans="1:238" x14ac:dyDescent="0.2">
      <c r="A328" s="11">
        <f t="shared" si="5"/>
        <v>322</v>
      </c>
      <c r="B328" s="46" t="s">
        <v>511</v>
      </c>
      <c r="C328" s="32" t="s">
        <v>131</v>
      </c>
      <c r="D328" s="32" t="s">
        <v>131</v>
      </c>
      <c r="E328" s="69" t="s">
        <v>2159</v>
      </c>
      <c r="F328" s="40" t="s">
        <v>2127</v>
      </c>
      <c r="G328" s="39">
        <v>2400</v>
      </c>
      <c r="H328" s="39">
        <v>6083</v>
      </c>
      <c r="I328" s="41" t="s">
        <v>15</v>
      </c>
      <c r="J328" s="43" t="s">
        <v>17</v>
      </c>
      <c r="K328" s="4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row>
    <row r="329" spans="1:238" x14ac:dyDescent="0.2">
      <c r="A329" s="11">
        <f t="shared" si="5"/>
        <v>323</v>
      </c>
      <c r="B329" s="46" t="s">
        <v>2176</v>
      </c>
      <c r="C329" s="38" t="s">
        <v>131</v>
      </c>
      <c r="D329" s="32" t="s">
        <v>131</v>
      </c>
      <c r="E329" s="69" t="s">
        <v>2169</v>
      </c>
      <c r="F329" s="47" t="s">
        <v>1135</v>
      </c>
      <c r="G329" s="39">
        <v>1969</v>
      </c>
      <c r="H329" s="39">
        <v>4510</v>
      </c>
      <c r="I329" s="41" t="s">
        <v>15</v>
      </c>
      <c r="J329" s="43" t="s">
        <v>17</v>
      </c>
      <c r="K329" s="42" t="s">
        <v>181</v>
      </c>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row>
    <row r="330" spans="1:238" x14ac:dyDescent="0.2">
      <c r="A330" s="11">
        <f t="shared" si="5"/>
        <v>324</v>
      </c>
      <c r="B330" s="46" t="s">
        <v>2176</v>
      </c>
      <c r="C330" s="38" t="s">
        <v>131</v>
      </c>
      <c r="D330" s="32" t="s">
        <v>131</v>
      </c>
      <c r="E330" s="69" t="s">
        <v>2169</v>
      </c>
      <c r="F330" s="47" t="s">
        <v>1135</v>
      </c>
      <c r="G330" s="39">
        <v>1905</v>
      </c>
      <c r="H330" s="39">
        <v>4199</v>
      </c>
      <c r="I330" s="41" t="s">
        <v>15</v>
      </c>
      <c r="J330" s="43" t="s">
        <v>17</v>
      </c>
      <c r="K330" s="42" t="s">
        <v>181</v>
      </c>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c r="GN330" s="12"/>
      <c r="GO330" s="12"/>
      <c r="GP330" s="12"/>
      <c r="GQ330" s="12"/>
      <c r="GR330" s="12"/>
      <c r="GS330" s="12"/>
      <c r="GT330" s="12"/>
      <c r="GU330" s="12"/>
      <c r="GV330" s="12"/>
      <c r="GW330" s="12"/>
      <c r="GX330" s="12"/>
      <c r="GY330" s="12"/>
      <c r="GZ330" s="12"/>
      <c r="HA330" s="12"/>
      <c r="HB330" s="12"/>
      <c r="HC330" s="12"/>
      <c r="HD330" s="12"/>
      <c r="HE330" s="12"/>
      <c r="HF330" s="12"/>
      <c r="HG330" s="12"/>
      <c r="HH330" s="12"/>
      <c r="HI330" s="12"/>
      <c r="HJ330" s="12"/>
      <c r="HK330" s="12"/>
      <c r="HL330" s="12"/>
      <c r="HM330" s="12"/>
      <c r="HN330" s="12"/>
      <c r="HO330" s="12"/>
      <c r="HP330" s="12"/>
      <c r="HQ330" s="12"/>
      <c r="HR330" s="12"/>
      <c r="HS330" s="12"/>
      <c r="HT330" s="12"/>
      <c r="HU330" s="12"/>
      <c r="HV330" s="12"/>
      <c r="HW330" s="12"/>
      <c r="HX330" s="12"/>
      <c r="HY330" s="12"/>
      <c r="HZ330" s="12"/>
      <c r="IA330" s="12"/>
      <c r="IB330" s="12"/>
      <c r="IC330" s="12"/>
      <c r="ID330" s="12"/>
    </row>
    <row r="331" spans="1:238" x14ac:dyDescent="0.2">
      <c r="A331" s="11">
        <f t="shared" si="5"/>
        <v>325</v>
      </c>
      <c r="B331" s="46" t="s">
        <v>2176</v>
      </c>
      <c r="C331" s="38" t="s">
        <v>131</v>
      </c>
      <c r="D331" s="32" t="s">
        <v>131</v>
      </c>
      <c r="E331" s="69" t="s">
        <v>2169</v>
      </c>
      <c r="F331" s="47" t="s">
        <v>1135</v>
      </c>
      <c r="G331" s="39">
        <v>2312</v>
      </c>
      <c r="H331" s="39">
        <v>5044</v>
      </c>
      <c r="I331" s="41" t="s">
        <v>15</v>
      </c>
      <c r="J331" s="43" t="s">
        <v>17</v>
      </c>
      <c r="K331" s="42" t="s">
        <v>181</v>
      </c>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row>
    <row r="332" spans="1:238" x14ac:dyDescent="0.2">
      <c r="A332" s="11">
        <f t="shared" si="5"/>
        <v>326</v>
      </c>
      <c r="B332" s="46" t="s">
        <v>2179</v>
      </c>
      <c r="C332" s="32" t="s">
        <v>131</v>
      </c>
      <c r="D332" s="32" t="s">
        <v>131</v>
      </c>
      <c r="E332" s="69" t="s">
        <v>2169</v>
      </c>
      <c r="F332" s="47" t="s">
        <v>70</v>
      </c>
      <c r="G332" s="39">
        <v>722</v>
      </c>
      <c r="H332" s="39">
        <v>1885</v>
      </c>
      <c r="I332" s="41" t="s">
        <v>18</v>
      </c>
      <c r="J332" s="43" t="s">
        <v>17</v>
      </c>
      <c r="K332" s="4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row>
    <row r="333" spans="1:238" x14ac:dyDescent="0.2">
      <c r="A333" s="11">
        <f t="shared" si="5"/>
        <v>327</v>
      </c>
      <c r="B333" s="46" t="s">
        <v>2182</v>
      </c>
      <c r="C333" s="46" t="s">
        <v>131</v>
      </c>
      <c r="D333" s="32" t="s">
        <v>131</v>
      </c>
      <c r="E333" s="69" t="s">
        <v>2169</v>
      </c>
      <c r="F333" s="47" t="s">
        <v>35</v>
      </c>
      <c r="G333" s="39">
        <v>816</v>
      </c>
      <c r="H333" s="39">
        <v>1712</v>
      </c>
      <c r="I333" s="41" t="s">
        <v>18</v>
      </c>
      <c r="J333" s="43" t="s">
        <v>17</v>
      </c>
      <c r="K333" s="4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row>
    <row r="334" spans="1:238" x14ac:dyDescent="0.2">
      <c r="A334" s="11">
        <f t="shared" si="5"/>
        <v>328</v>
      </c>
      <c r="B334" s="46" t="s">
        <v>2186</v>
      </c>
      <c r="C334" s="32" t="s">
        <v>131</v>
      </c>
      <c r="D334" s="32" t="s">
        <v>131</v>
      </c>
      <c r="E334" s="69" t="s">
        <v>2183</v>
      </c>
      <c r="F334" s="40" t="s">
        <v>23</v>
      </c>
      <c r="G334" s="39">
        <v>342</v>
      </c>
      <c r="H334" s="39">
        <v>758</v>
      </c>
      <c r="I334" s="41" t="s">
        <v>15</v>
      </c>
      <c r="J334" s="43" t="s">
        <v>17</v>
      </c>
      <c r="K334" s="42"/>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c r="DE334" s="19"/>
      <c r="DF334" s="19"/>
      <c r="DG334" s="19"/>
      <c r="DH334" s="19"/>
      <c r="DI334" s="19"/>
      <c r="DJ334" s="19"/>
      <c r="DK334" s="19"/>
      <c r="DL334" s="19"/>
      <c r="DM334" s="19"/>
      <c r="DN334" s="19"/>
      <c r="DO334" s="19"/>
      <c r="DP334" s="19"/>
      <c r="DQ334" s="19"/>
      <c r="DR334" s="19"/>
      <c r="DS334" s="19"/>
      <c r="DT334" s="19"/>
      <c r="DU334" s="19"/>
      <c r="DV334" s="19"/>
      <c r="DW334" s="19"/>
      <c r="DX334" s="19"/>
      <c r="DY334" s="19"/>
      <c r="DZ334" s="19"/>
      <c r="EA334" s="19"/>
      <c r="EB334" s="19"/>
      <c r="EC334" s="19"/>
      <c r="ED334" s="19"/>
      <c r="EE334" s="19"/>
      <c r="EF334" s="19"/>
      <c r="EG334" s="19"/>
      <c r="EH334" s="19"/>
      <c r="EI334" s="19"/>
      <c r="EJ334" s="19"/>
      <c r="EK334" s="19"/>
      <c r="EL334" s="19"/>
      <c r="EM334" s="19"/>
      <c r="EN334" s="19"/>
      <c r="EO334" s="19"/>
      <c r="EP334" s="19"/>
      <c r="EQ334" s="19"/>
      <c r="ER334" s="19"/>
      <c r="ES334" s="19"/>
      <c r="ET334" s="19"/>
      <c r="EU334" s="19"/>
      <c r="EV334" s="19"/>
      <c r="EW334" s="19"/>
      <c r="EX334" s="19"/>
      <c r="EY334" s="19"/>
      <c r="EZ334" s="19"/>
      <c r="FA334" s="19"/>
      <c r="FB334" s="19"/>
      <c r="FC334" s="19"/>
      <c r="FD334" s="19"/>
      <c r="FE334" s="19"/>
      <c r="FF334" s="19"/>
      <c r="FG334" s="19"/>
      <c r="FH334" s="19"/>
      <c r="FI334" s="19"/>
      <c r="FJ334" s="19"/>
      <c r="FK334" s="19"/>
      <c r="FL334" s="19"/>
      <c r="FM334" s="19"/>
      <c r="FN334" s="19"/>
      <c r="FO334" s="19"/>
      <c r="FP334" s="19"/>
      <c r="FQ334" s="19"/>
      <c r="FR334" s="19"/>
      <c r="FS334" s="19"/>
      <c r="FT334" s="19"/>
      <c r="FU334" s="19"/>
      <c r="FV334" s="19"/>
      <c r="FW334" s="19"/>
      <c r="FX334" s="19"/>
      <c r="FY334" s="19"/>
      <c r="FZ334" s="19"/>
      <c r="GA334" s="19"/>
      <c r="GB334" s="19"/>
      <c r="GC334" s="19"/>
      <c r="GD334" s="19"/>
      <c r="GE334" s="19"/>
      <c r="GF334" s="19"/>
      <c r="GG334" s="19"/>
      <c r="GH334" s="19"/>
      <c r="GI334" s="19"/>
      <c r="GJ334" s="19"/>
      <c r="GK334" s="19"/>
      <c r="GL334" s="19"/>
      <c r="GM334" s="19"/>
      <c r="GN334" s="19"/>
      <c r="GO334" s="19"/>
      <c r="GP334" s="19"/>
      <c r="GQ334" s="19"/>
      <c r="GR334" s="19"/>
      <c r="GS334" s="19"/>
      <c r="GT334" s="19"/>
      <c r="GU334" s="19"/>
      <c r="GV334" s="19"/>
      <c r="GW334" s="19"/>
      <c r="GX334" s="19"/>
      <c r="GY334" s="19"/>
      <c r="GZ334" s="19"/>
      <c r="HA334" s="19"/>
      <c r="HB334" s="19"/>
      <c r="HC334" s="19"/>
      <c r="HD334" s="19"/>
      <c r="HE334" s="19"/>
      <c r="HF334" s="19"/>
      <c r="HG334" s="19"/>
      <c r="HH334" s="19"/>
      <c r="HI334" s="19"/>
      <c r="HJ334" s="19"/>
      <c r="HK334" s="19"/>
      <c r="HL334" s="19"/>
      <c r="HM334" s="19"/>
      <c r="HN334" s="19"/>
      <c r="HO334" s="19"/>
      <c r="HP334" s="19"/>
      <c r="HQ334" s="19"/>
      <c r="HR334" s="19"/>
      <c r="HS334" s="19"/>
      <c r="HT334" s="19"/>
      <c r="HU334" s="19"/>
      <c r="HV334" s="19"/>
      <c r="HW334" s="19"/>
      <c r="HX334" s="19"/>
      <c r="HY334" s="19"/>
      <c r="HZ334" s="19"/>
      <c r="IA334" s="19"/>
      <c r="IB334" s="19"/>
      <c r="IC334" s="19"/>
      <c r="ID334" s="19"/>
    </row>
    <row r="335" spans="1:238" x14ac:dyDescent="0.2">
      <c r="A335" s="11">
        <f t="shared" si="5"/>
        <v>329</v>
      </c>
      <c r="B335" s="46" t="s">
        <v>2197</v>
      </c>
      <c r="C335" s="46" t="s">
        <v>131</v>
      </c>
      <c r="D335" s="32" t="s">
        <v>131</v>
      </c>
      <c r="E335" s="69" t="s">
        <v>2192</v>
      </c>
      <c r="F335" s="40" t="s">
        <v>1166</v>
      </c>
      <c r="G335" s="39">
        <v>6063</v>
      </c>
      <c r="H335" s="39">
        <v>12281</v>
      </c>
      <c r="I335" s="41" t="s">
        <v>15</v>
      </c>
      <c r="J335" s="43" t="s">
        <v>17</v>
      </c>
      <c r="K335" s="42" t="s">
        <v>181</v>
      </c>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c r="FS335" s="12"/>
      <c r="FT335" s="12"/>
      <c r="FU335" s="12"/>
      <c r="FV335" s="12"/>
      <c r="FW335" s="12"/>
      <c r="FX335" s="12"/>
      <c r="FY335" s="12"/>
      <c r="FZ335" s="12"/>
      <c r="GA335" s="12"/>
      <c r="GB335" s="12"/>
      <c r="GC335" s="12"/>
      <c r="GD335" s="12"/>
      <c r="GE335" s="12"/>
      <c r="GF335" s="12"/>
      <c r="GG335" s="12"/>
      <c r="GH335" s="12"/>
      <c r="GI335" s="12"/>
      <c r="GJ335" s="12"/>
      <c r="GK335" s="12"/>
      <c r="GL335" s="12"/>
      <c r="GM335" s="12"/>
      <c r="GN335" s="12"/>
      <c r="GO335" s="12"/>
      <c r="GP335" s="12"/>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row>
    <row r="336" spans="1:238" x14ac:dyDescent="0.2">
      <c r="A336" s="11">
        <f t="shared" si="5"/>
        <v>330</v>
      </c>
      <c r="B336" s="46" t="s">
        <v>2208</v>
      </c>
      <c r="C336" s="32" t="s">
        <v>131</v>
      </c>
      <c r="D336" s="32" t="s">
        <v>131</v>
      </c>
      <c r="E336" s="69" t="s">
        <v>2202</v>
      </c>
      <c r="F336" s="40" t="s">
        <v>942</v>
      </c>
      <c r="G336" s="39">
        <v>3329</v>
      </c>
      <c r="H336" s="39">
        <v>5887</v>
      </c>
      <c r="I336" s="41" t="s">
        <v>15</v>
      </c>
      <c r="J336" s="43" t="s">
        <v>17</v>
      </c>
      <c r="K336" s="4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c r="FS336" s="12"/>
      <c r="FT336" s="12"/>
      <c r="FU336" s="12"/>
      <c r="FV336" s="12"/>
      <c r="FW336" s="12"/>
      <c r="FX336" s="12"/>
      <c r="FY336" s="12"/>
      <c r="FZ336" s="12"/>
      <c r="GA336" s="12"/>
      <c r="GB336" s="12"/>
      <c r="GC336" s="12"/>
      <c r="GD336" s="12"/>
      <c r="GE336" s="12"/>
      <c r="GF336" s="12"/>
      <c r="GG336" s="12"/>
      <c r="GH336" s="12"/>
      <c r="GI336" s="12"/>
      <c r="GJ336" s="12"/>
      <c r="GK336" s="12"/>
      <c r="GL336" s="12"/>
      <c r="GM336" s="12"/>
      <c r="GN336" s="12"/>
      <c r="GO336" s="12"/>
      <c r="GP336" s="12"/>
      <c r="GQ336" s="12"/>
      <c r="GR336" s="12"/>
      <c r="GS336" s="12"/>
      <c r="GT336" s="12"/>
      <c r="GU336" s="12"/>
      <c r="GV336" s="12"/>
      <c r="GW336" s="12"/>
      <c r="GX336" s="12"/>
      <c r="GY336" s="12"/>
      <c r="GZ336" s="12"/>
      <c r="HA336" s="12"/>
      <c r="HB336" s="12"/>
      <c r="HC336" s="12"/>
      <c r="HD336" s="12"/>
      <c r="HE336" s="12"/>
      <c r="HF336" s="12"/>
      <c r="HG336" s="12"/>
      <c r="HH336" s="12"/>
      <c r="HI336" s="12"/>
      <c r="HJ336" s="12"/>
      <c r="HK336" s="12"/>
      <c r="HL336" s="12"/>
      <c r="HM336" s="12"/>
      <c r="HN336" s="12"/>
      <c r="HO336" s="12"/>
      <c r="HP336" s="12"/>
      <c r="HQ336" s="12"/>
      <c r="HR336" s="12"/>
      <c r="HS336" s="12"/>
      <c r="HT336" s="12"/>
      <c r="HU336" s="12"/>
      <c r="HV336" s="12"/>
      <c r="HW336" s="12"/>
      <c r="HX336" s="12"/>
      <c r="HY336" s="12"/>
      <c r="HZ336" s="12"/>
      <c r="IA336" s="12"/>
      <c r="IB336" s="12"/>
      <c r="IC336" s="12"/>
      <c r="ID336" s="12"/>
    </row>
    <row r="337" spans="1:238" x14ac:dyDescent="0.2">
      <c r="A337" s="11">
        <f t="shared" si="5"/>
        <v>331</v>
      </c>
      <c r="B337" s="38" t="s">
        <v>2209</v>
      </c>
      <c r="C337" s="38" t="s">
        <v>131</v>
      </c>
      <c r="D337" s="32" t="s">
        <v>131</v>
      </c>
      <c r="E337" s="69" t="s">
        <v>2202</v>
      </c>
      <c r="F337" s="40" t="s">
        <v>2210</v>
      </c>
      <c r="G337" s="39">
        <v>1713</v>
      </c>
      <c r="H337" s="39">
        <v>3564</v>
      </c>
      <c r="I337" s="41" t="s">
        <v>18</v>
      </c>
      <c r="J337" s="43" t="s">
        <v>17</v>
      </c>
      <c r="K337" s="4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c r="FS337" s="12"/>
      <c r="FT337" s="12"/>
      <c r="FU337" s="12"/>
      <c r="FV337" s="12"/>
      <c r="FW337" s="12"/>
      <c r="FX337" s="12"/>
      <c r="FY337" s="12"/>
      <c r="FZ337" s="12"/>
      <c r="GA337" s="12"/>
      <c r="GB337" s="12"/>
      <c r="GC337" s="12"/>
      <c r="GD337" s="12"/>
      <c r="GE337" s="12"/>
      <c r="GF337" s="12"/>
      <c r="GG337" s="12"/>
      <c r="GH337" s="12"/>
      <c r="GI337" s="12"/>
      <c r="GJ337" s="12"/>
      <c r="GK337" s="12"/>
      <c r="GL337" s="12"/>
      <c r="GM337" s="12"/>
      <c r="GN337" s="12"/>
      <c r="GO337" s="12"/>
      <c r="GP337" s="12"/>
      <c r="GQ337" s="12"/>
      <c r="GR337" s="12"/>
      <c r="GS337" s="12"/>
      <c r="GT337" s="12"/>
      <c r="GU337" s="12"/>
      <c r="GV337" s="12"/>
      <c r="GW337" s="12"/>
      <c r="GX337" s="12"/>
      <c r="GY337" s="12"/>
      <c r="GZ337" s="12"/>
      <c r="HA337" s="12"/>
      <c r="HB337" s="12"/>
      <c r="HC337" s="12"/>
      <c r="HD337" s="12"/>
      <c r="HE337" s="12"/>
      <c r="HF337" s="12"/>
      <c r="HG337" s="12"/>
      <c r="HH337" s="12"/>
      <c r="HI337" s="12"/>
      <c r="HJ337" s="12"/>
      <c r="HK337" s="12"/>
      <c r="HL337" s="12"/>
      <c r="HM337" s="12"/>
      <c r="HN337" s="12"/>
      <c r="HO337" s="12"/>
      <c r="HP337" s="12"/>
      <c r="HQ337" s="12"/>
      <c r="HR337" s="12"/>
      <c r="HS337" s="12"/>
      <c r="HT337" s="12"/>
      <c r="HU337" s="12"/>
      <c r="HV337" s="12"/>
      <c r="HW337" s="12"/>
      <c r="HX337" s="12"/>
      <c r="HY337" s="12"/>
      <c r="HZ337" s="12"/>
      <c r="IA337" s="12"/>
      <c r="IB337" s="12"/>
      <c r="IC337" s="12"/>
      <c r="ID337" s="12"/>
    </row>
    <row r="338" spans="1:238" x14ac:dyDescent="0.2">
      <c r="A338" s="11">
        <f t="shared" si="5"/>
        <v>332</v>
      </c>
      <c r="B338" s="46" t="s">
        <v>2222</v>
      </c>
      <c r="C338" s="38" t="s">
        <v>131</v>
      </c>
      <c r="D338" s="32" t="s">
        <v>131</v>
      </c>
      <c r="E338" s="69" t="s">
        <v>2218</v>
      </c>
      <c r="F338" s="47" t="s">
        <v>62</v>
      </c>
      <c r="G338" s="39">
        <v>13469</v>
      </c>
      <c r="H338" s="39">
        <v>26818</v>
      </c>
      <c r="I338" s="41" t="s">
        <v>15</v>
      </c>
      <c r="J338" s="43" t="s">
        <v>17</v>
      </c>
      <c r="K338" s="42"/>
    </row>
    <row r="339" spans="1:238" s="14" customFormat="1" x14ac:dyDescent="0.2">
      <c r="A339" s="11">
        <f t="shared" si="5"/>
        <v>333</v>
      </c>
      <c r="B339" s="38" t="s">
        <v>2236</v>
      </c>
      <c r="C339" s="38" t="s">
        <v>131</v>
      </c>
      <c r="D339" s="32" t="s">
        <v>131</v>
      </c>
      <c r="E339" s="69" t="s">
        <v>2232</v>
      </c>
      <c r="F339" s="40" t="s">
        <v>1146</v>
      </c>
      <c r="G339" s="39">
        <v>4182</v>
      </c>
      <c r="H339" s="39">
        <v>7921</v>
      </c>
      <c r="I339" s="41" t="s">
        <v>15</v>
      </c>
      <c r="J339" s="43" t="s">
        <v>17</v>
      </c>
      <c r="K339" s="4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row>
    <row r="340" spans="1:238" s="14" customFormat="1" x14ac:dyDescent="0.2">
      <c r="A340" s="11">
        <f t="shared" si="5"/>
        <v>334</v>
      </c>
      <c r="B340" s="46" t="s">
        <v>513</v>
      </c>
      <c r="C340" s="38" t="s">
        <v>131</v>
      </c>
      <c r="D340" s="32" t="s">
        <v>131</v>
      </c>
      <c r="E340" s="69" t="s">
        <v>2240</v>
      </c>
      <c r="F340" s="40" t="s">
        <v>32</v>
      </c>
      <c r="G340" s="39">
        <v>1261</v>
      </c>
      <c r="H340" s="39">
        <v>3821</v>
      </c>
      <c r="I340" s="41" t="s">
        <v>15</v>
      </c>
      <c r="J340" s="43" t="s">
        <v>17</v>
      </c>
      <c r="K340" s="4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c r="FS340" s="12"/>
      <c r="FT340" s="12"/>
      <c r="FU340" s="12"/>
      <c r="FV340" s="12"/>
      <c r="FW340" s="12"/>
      <c r="FX340" s="12"/>
      <c r="FY340" s="12"/>
      <c r="FZ340" s="12"/>
      <c r="GA340" s="12"/>
      <c r="GB340" s="12"/>
      <c r="GC340" s="12"/>
      <c r="GD340" s="12"/>
      <c r="GE340" s="12"/>
      <c r="GF340" s="12"/>
      <c r="GG340" s="12"/>
      <c r="GH340" s="12"/>
      <c r="GI340" s="12"/>
      <c r="GJ340" s="12"/>
      <c r="GK340" s="12"/>
      <c r="GL340" s="12"/>
      <c r="GM340" s="12"/>
      <c r="GN340" s="12"/>
      <c r="GO340" s="12"/>
      <c r="GP340" s="12"/>
      <c r="GQ340" s="12"/>
      <c r="GR340" s="12"/>
      <c r="GS340" s="12"/>
      <c r="GT340" s="12"/>
      <c r="GU340" s="12"/>
      <c r="GV340" s="12"/>
      <c r="GW340" s="12"/>
      <c r="GX340" s="12"/>
      <c r="GY340" s="12"/>
      <c r="GZ340" s="12"/>
      <c r="HA340" s="12"/>
      <c r="HB340" s="12"/>
      <c r="HC340" s="12"/>
      <c r="HD340" s="12"/>
      <c r="HE340" s="12"/>
      <c r="HF340" s="12"/>
      <c r="HG340" s="12"/>
      <c r="HH340" s="12"/>
      <c r="HI340" s="12"/>
      <c r="HJ340" s="12"/>
      <c r="HK340" s="12"/>
      <c r="HL340" s="12"/>
      <c r="HM340" s="12"/>
      <c r="HN340" s="12"/>
      <c r="HO340" s="12"/>
      <c r="HP340" s="12"/>
      <c r="HQ340" s="12"/>
      <c r="HR340" s="12"/>
      <c r="HS340" s="12"/>
      <c r="HT340" s="12"/>
      <c r="HU340" s="12"/>
      <c r="HV340" s="12"/>
      <c r="HW340" s="12"/>
      <c r="HX340" s="12"/>
      <c r="HY340" s="12"/>
      <c r="HZ340" s="12"/>
      <c r="IA340" s="12"/>
      <c r="IB340" s="12"/>
      <c r="IC340" s="12"/>
      <c r="ID340" s="12"/>
    </row>
    <row r="341" spans="1:238" s="14" customFormat="1" x14ac:dyDescent="0.2">
      <c r="A341" s="11">
        <f t="shared" si="5"/>
        <v>335</v>
      </c>
      <c r="B341" s="46" t="s">
        <v>2247</v>
      </c>
      <c r="C341" s="38" t="s">
        <v>131</v>
      </c>
      <c r="D341" s="32" t="s">
        <v>131</v>
      </c>
      <c r="E341" s="69" t="s">
        <v>2240</v>
      </c>
      <c r="F341" s="40" t="s">
        <v>1725</v>
      </c>
      <c r="G341" s="39">
        <v>4007</v>
      </c>
      <c r="H341" s="39">
        <v>9263</v>
      </c>
      <c r="I341" s="41" t="s">
        <v>15</v>
      </c>
      <c r="J341" s="43" t="s">
        <v>17</v>
      </c>
      <c r="K341" s="4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row>
    <row r="342" spans="1:238" s="14" customFormat="1" x14ac:dyDescent="0.2">
      <c r="A342" s="11">
        <f t="shared" si="5"/>
        <v>336</v>
      </c>
      <c r="B342" s="49" t="s">
        <v>2252</v>
      </c>
      <c r="C342" s="49" t="s">
        <v>131</v>
      </c>
      <c r="D342" s="32" t="s">
        <v>131</v>
      </c>
      <c r="E342" s="70" t="s">
        <v>2249</v>
      </c>
      <c r="F342" s="50" t="s">
        <v>1152</v>
      </c>
      <c r="G342" s="51">
        <v>3558</v>
      </c>
      <c r="H342" s="51">
        <v>9401</v>
      </c>
      <c r="I342" s="41" t="s">
        <v>1072</v>
      </c>
      <c r="J342" s="88" t="s">
        <v>17</v>
      </c>
      <c r="K342" s="53"/>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c r="FS342" s="12"/>
      <c r="FT342" s="12"/>
      <c r="FU342" s="12"/>
      <c r="FV342" s="12"/>
      <c r="FW342" s="12"/>
      <c r="FX342" s="12"/>
      <c r="FY342" s="12"/>
      <c r="FZ342" s="12"/>
      <c r="GA342" s="12"/>
      <c r="GB342" s="12"/>
      <c r="GC342" s="12"/>
      <c r="GD342" s="12"/>
      <c r="GE342" s="12"/>
      <c r="GF342" s="12"/>
      <c r="GG342" s="12"/>
      <c r="GH342" s="12"/>
      <c r="GI342" s="12"/>
      <c r="GJ342" s="12"/>
      <c r="GK342" s="12"/>
      <c r="GL342" s="12"/>
      <c r="GM342" s="12"/>
      <c r="GN342" s="12"/>
      <c r="GO342" s="12"/>
      <c r="GP342" s="12"/>
      <c r="GQ342" s="12"/>
      <c r="GR342" s="12"/>
      <c r="GS342" s="12"/>
      <c r="GT342" s="12"/>
      <c r="GU342" s="12"/>
      <c r="GV342" s="12"/>
      <c r="GW342" s="12"/>
      <c r="GX342" s="12"/>
      <c r="GY342" s="12"/>
      <c r="GZ342" s="12"/>
      <c r="HA342" s="12"/>
      <c r="HB342" s="12"/>
      <c r="HC342" s="12"/>
      <c r="HD342" s="12"/>
      <c r="HE342" s="12"/>
      <c r="HF342" s="12"/>
      <c r="HG342" s="12"/>
      <c r="HH342" s="12"/>
      <c r="HI342" s="12"/>
      <c r="HJ342" s="12"/>
      <c r="HK342" s="12"/>
      <c r="HL342" s="12"/>
      <c r="HM342" s="12"/>
      <c r="HN342" s="12"/>
      <c r="HO342" s="12"/>
      <c r="HP342" s="12"/>
      <c r="HQ342" s="12"/>
      <c r="HR342" s="12"/>
      <c r="HS342" s="12"/>
      <c r="HT342" s="12"/>
      <c r="HU342" s="12"/>
      <c r="HV342" s="12"/>
      <c r="HW342" s="12"/>
      <c r="HX342" s="12"/>
      <c r="HY342" s="12"/>
      <c r="HZ342" s="12"/>
      <c r="IA342" s="12"/>
      <c r="IB342" s="12"/>
      <c r="IC342" s="12"/>
      <c r="ID342" s="12"/>
    </row>
    <row r="343" spans="1:238" s="14" customFormat="1" x14ac:dyDescent="0.2">
      <c r="A343" s="11">
        <f t="shared" si="5"/>
        <v>337</v>
      </c>
      <c r="B343" s="49" t="s">
        <v>2253</v>
      </c>
      <c r="C343" s="49" t="s">
        <v>131</v>
      </c>
      <c r="D343" s="32" t="s">
        <v>131</v>
      </c>
      <c r="E343" s="70" t="s">
        <v>2249</v>
      </c>
      <c r="F343" s="50" t="s">
        <v>980</v>
      </c>
      <c r="G343" s="51">
        <v>170</v>
      </c>
      <c r="H343" s="51">
        <v>303</v>
      </c>
      <c r="I343" s="52" t="s">
        <v>18</v>
      </c>
      <c r="J343" s="88" t="s">
        <v>17</v>
      </c>
      <c r="K343" s="53"/>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c r="FS343" s="12"/>
      <c r="FT343" s="12"/>
      <c r="FU343" s="12"/>
      <c r="FV343" s="12"/>
      <c r="FW343" s="12"/>
      <c r="FX343" s="12"/>
      <c r="FY343" s="12"/>
      <c r="FZ343" s="12"/>
      <c r="GA343" s="12"/>
      <c r="GB343" s="12"/>
      <c r="GC343" s="12"/>
      <c r="GD343" s="12"/>
      <c r="GE343" s="12"/>
      <c r="GF343" s="12"/>
      <c r="GG343" s="12"/>
      <c r="GH343" s="12"/>
      <c r="GI343" s="12"/>
      <c r="GJ343" s="12"/>
      <c r="GK343" s="12"/>
      <c r="GL343" s="12"/>
      <c r="GM343" s="12"/>
      <c r="GN343" s="12"/>
      <c r="GO343" s="12"/>
      <c r="GP343" s="12"/>
      <c r="GQ343" s="12"/>
      <c r="GR343" s="12"/>
      <c r="GS343" s="12"/>
      <c r="GT343" s="12"/>
      <c r="GU343" s="12"/>
      <c r="GV343" s="12"/>
      <c r="GW343" s="12"/>
      <c r="GX343" s="12"/>
      <c r="GY343" s="12"/>
      <c r="GZ343" s="12"/>
      <c r="HA343" s="12"/>
      <c r="HB343" s="12"/>
      <c r="HC343" s="12"/>
      <c r="HD343" s="12"/>
      <c r="HE343" s="12"/>
      <c r="HF343" s="12"/>
      <c r="HG343" s="12"/>
      <c r="HH343" s="12"/>
      <c r="HI343" s="12"/>
      <c r="HJ343" s="12"/>
      <c r="HK343" s="12"/>
      <c r="HL343" s="12"/>
      <c r="HM343" s="12"/>
      <c r="HN343" s="12"/>
      <c r="HO343" s="12"/>
      <c r="HP343" s="12"/>
      <c r="HQ343" s="12"/>
      <c r="HR343" s="12"/>
      <c r="HS343" s="12"/>
      <c r="HT343" s="12"/>
      <c r="HU343" s="12"/>
      <c r="HV343" s="12"/>
      <c r="HW343" s="12"/>
      <c r="HX343" s="12"/>
      <c r="HY343" s="12"/>
      <c r="HZ343" s="12"/>
      <c r="IA343" s="12"/>
      <c r="IB343" s="12"/>
      <c r="IC343" s="12"/>
      <c r="ID343" s="12"/>
    </row>
    <row r="344" spans="1:238" s="14" customFormat="1" x14ac:dyDescent="0.2">
      <c r="A344" s="11">
        <f t="shared" si="5"/>
        <v>338</v>
      </c>
      <c r="B344" s="49" t="s">
        <v>2254</v>
      </c>
      <c r="C344" s="49" t="s">
        <v>131</v>
      </c>
      <c r="D344" s="32" t="s">
        <v>131</v>
      </c>
      <c r="E344" s="70" t="s">
        <v>2249</v>
      </c>
      <c r="F344" s="50" t="s">
        <v>923</v>
      </c>
      <c r="G344" s="51">
        <v>355</v>
      </c>
      <c r="H344" s="51">
        <v>788</v>
      </c>
      <c r="I344" s="52" t="s">
        <v>15</v>
      </c>
      <c r="J344" s="88" t="s">
        <v>17</v>
      </c>
      <c r="K344" s="53"/>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c r="FS344" s="12"/>
      <c r="FT344" s="12"/>
      <c r="FU344" s="12"/>
      <c r="FV344" s="12"/>
      <c r="FW344" s="12"/>
      <c r="FX344" s="12"/>
      <c r="FY344" s="12"/>
      <c r="FZ344" s="12"/>
      <c r="GA344" s="12"/>
      <c r="GB344" s="12"/>
      <c r="GC344" s="12"/>
      <c r="GD344" s="12"/>
      <c r="GE344" s="12"/>
      <c r="GF344" s="12"/>
      <c r="GG344" s="12"/>
      <c r="GH344" s="12"/>
      <c r="GI344" s="12"/>
      <c r="GJ344" s="12"/>
      <c r="GK344" s="12"/>
      <c r="GL344" s="12"/>
      <c r="GM344" s="12"/>
      <c r="GN344" s="12"/>
      <c r="GO344" s="12"/>
      <c r="GP344" s="12"/>
      <c r="GQ344" s="12"/>
      <c r="GR344" s="12"/>
      <c r="GS344" s="12"/>
      <c r="GT344" s="12"/>
      <c r="GU344" s="12"/>
      <c r="GV344" s="12"/>
      <c r="GW344" s="12"/>
      <c r="GX344" s="12"/>
      <c r="GY344" s="12"/>
      <c r="GZ344" s="12"/>
      <c r="HA344" s="12"/>
      <c r="HB344" s="12"/>
      <c r="HC344" s="12"/>
      <c r="HD344" s="12"/>
      <c r="HE344" s="12"/>
      <c r="HF344" s="12"/>
      <c r="HG344" s="12"/>
      <c r="HH344" s="12"/>
      <c r="HI344" s="12"/>
      <c r="HJ344" s="12"/>
      <c r="HK344" s="12"/>
      <c r="HL344" s="12"/>
      <c r="HM344" s="12"/>
      <c r="HN344" s="12"/>
      <c r="HO344" s="12"/>
      <c r="HP344" s="12"/>
      <c r="HQ344" s="12"/>
      <c r="HR344" s="12"/>
      <c r="HS344" s="12"/>
      <c r="HT344" s="12"/>
      <c r="HU344" s="12"/>
      <c r="HV344" s="12"/>
      <c r="HW344" s="12"/>
      <c r="HX344" s="12"/>
      <c r="HY344" s="12"/>
      <c r="HZ344" s="12"/>
      <c r="IA344" s="12"/>
      <c r="IB344" s="12"/>
      <c r="IC344" s="12"/>
      <c r="ID344" s="12"/>
    </row>
    <row r="345" spans="1:238" x14ac:dyDescent="0.2">
      <c r="A345" s="11">
        <f t="shared" si="5"/>
        <v>339</v>
      </c>
      <c r="B345" s="49" t="s">
        <v>2254</v>
      </c>
      <c r="C345" s="49" t="s">
        <v>131</v>
      </c>
      <c r="D345" s="32" t="s">
        <v>131</v>
      </c>
      <c r="E345" s="70" t="s">
        <v>2249</v>
      </c>
      <c r="F345" s="50" t="s">
        <v>923</v>
      </c>
      <c r="G345" s="51">
        <v>2063</v>
      </c>
      <c r="H345" s="51">
        <v>4392</v>
      </c>
      <c r="I345" s="52" t="s">
        <v>15</v>
      </c>
      <c r="J345" s="88" t="s">
        <v>17</v>
      </c>
      <c r="K345" s="53"/>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c r="HT345" s="12"/>
      <c r="HU345" s="12"/>
      <c r="HV345" s="12"/>
      <c r="HW345" s="12"/>
      <c r="HX345" s="12"/>
      <c r="HY345" s="12"/>
      <c r="HZ345" s="12"/>
      <c r="IA345" s="12"/>
      <c r="IB345" s="12"/>
      <c r="IC345" s="12"/>
      <c r="ID345" s="12"/>
    </row>
    <row r="346" spans="1:238" s="14" customFormat="1" x14ac:dyDescent="0.2">
      <c r="A346" s="11">
        <f t="shared" si="5"/>
        <v>340</v>
      </c>
      <c r="B346" s="54" t="s">
        <v>535</v>
      </c>
      <c r="C346" s="49" t="s">
        <v>131</v>
      </c>
      <c r="D346" s="32" t="s">
        <v>131</v>
      </c>
      <c r="E346" s="70" t="s">
        <v>2249</v>
      </c>
      <c r="F346" s="50" t="s">
        <v>45</v>
      </c>
      <c r="G346" s="51">
        <v>2769</v>
      </c>
      <c r="H346" s="51">
        <v>6877</v>
      </c>
      <c r="I346" s="52" t="s">
        <v>15</v>
      </c>
      <c r="J346" s="88" t="s">
        <v>17</v>
      </c>
      <c r="K346" s="53"/>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c r="HT346" s="12"/>
      <c r="HU346" s="12"/>
      <c r="HV346" s="12"/>
      <c r="HW346" s="12"/>
      <c r="HX346" s="12"/>
      <c r="HY346" s="12"/>
      <c r="HZ346" s="12"/>
      <c r="IA346" s="12"/>
      <c r="IB346" s="12"/>
      <c r="IC346" s="12"/>
      <c r="ID346" s="12"/>
    </row>
    <row r="347" spans="1:238" s="14" customFormat="1" x14ac:dyDescent="0.2">
      <c r="A347" s="11">
        <f t="shared" si="5"/>
        <v>341</v>
      </c>
      <c r="B347" s="38" t="s">
        <v>2269</v>
      </c>
      <c r="C347" s="32" t="s">
        <v>131</v>
      </c>
      <c r="D347" s="32" t="s">
        <v>131</v>
      </c>
      <c r="E347" s="69" t="s">
        <v>2262</v>
      </c>
      <c r="F347" s="48" t="s">
        <v>2270</v>
      </c>
      <c r="G347" s="39">
        <v>2861</v>
      </c>
      <c r="H347" s="39">
        <v>6398</v>
      </c>
      <c r="I347" s="41" t="s">
        <v>15</v>
      </c>
      <c r="J347" s="43" t="s">
        <v>17</v>
      </c>
      <c r="K347" s="4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c r="HT347" s="12"/>
      <c r="HU347" s="12"/>
      <c r="HV347" s="12"/>
      <c r="HW347" s="12"/>
      <c r="HX347" s="12"/>
      <c r="HY347" s="12"/>
      <c r="HZ347" s="12"/>
      <c r="IA347" s="12"/>
      <c r="IB347" s="12"/>
      <c r="IC347" s="12"/>
      <c r="ID347" s="12"/>
    </row>
    <row r="348" spans="1:238" s="14" customFormat="1" x14ac:dyDescent="0.2">
      <c r="A348" s="11">
        <f t="shared" si="5"/>
        <v>342</v>
      </c>
      <c r="B348" s="38" t="s">
        <v>514</v>
      </c>
      <c r="C348" s="32" t="s">
        <v>131</v>
      </c>
      <c r="D348" s="32" t="s">
        <v>131</v>
      </c>
      <c r="E348" s="69" t="s">
        <v>2262</v>
      </c>
      <c r="F348" s="48" t="s">
        <v>1157</v>
      </c>
      <c r="G348" s="39">
        <v>1322</v>
      </c>
      <c r="H348" s="39">
        <v>2728</v>
      </c>
      <c r="I348" s="41" t="s">
        <v>15</v>
      </c>
      <c r="J348" s="43" t="s">
        <v>17</v>
      </c>
      <c r="K348" s="4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c r="GQ348" s="12"/>
      <c r="GR348" s="12"/>
      <c r="GS348" s="12"/>
      <c r="GT348" s="12"/>
      <c r="GU348" s="12"/>
      <c r="GV348" s="12"/>
      <c r="GW348" s="12"/>
      <c r="GX348" s="12"/>
      <c r="GY348" s="12"/>
      <c r="GZ348" s="12"/>
      <c r="HA348" s="12"/>
      <c r="HB348" s="12"/>
      <c r="HC348" s="12"/>
      <c r="HD348" s="12"/>
      <c r="HE348" s="12"/>
      <c r="HF348" s="12"/>
      <c r="HG348" s="12"/>
      <c r="HH348" s="12"/>
      <c r="HI348" s="12"/>
      <c r="HJ348" s="12"/>
      <c r="HK348" s="12"/>
      <c r="HL348" s="12"/>
      <c r="HM348" s="12"/>
      <c r="HN348" s="12"/>
      <c r="HO348" s="12"/>
      <c r="HP348" s="12"/>
      <c r="HQ348" s="12"/>
      <c r="HR348" s="12"/>
      <c r="HS348" s="12"/>
      <c r="HT348" s="12"/>
      <c r="HU348" s="12"/>
      <c r="HV348" s="12"/>
      <c r="HW348" s="12"/>
      <c r="HX348" s="12"/>
      <c r="HY348" s="12"/>
      <c r="HZ348" s="12"/>
      <c r="IA348" s="12"/>
      <c r="IB348" s="12"/>
      <c r="IC348" s="12"/>
      <c r="ID348" s="12"/>
    </row>
    <row r="349" spans="1:238" x14ac:dyDescent="0.2">
      <c r="A349" s="11">
        <f t="shared" si="5"/>
        <v>343</v>
      </c>
      <c r="B349" s="38" t="s">
        <v>515</v>
      </c>
      <c r="C349" s="32" t="s">
        <v>131</v>
      </c>
      <c r="D349" s="32" t="s">
        <v>131</v>
      </c>
      <c r="E349" s="69" t="s">
        <v>2262</v>
      </c>
      <c r="F349" s="48" t="s">
        <v>1158</v>
      </c>
      <c r="G349" s="39">
        <v>2165</v>
      </c>
      <c r="H349" s="39">
        <v>4435</v>
      </c>
      <c r="I349" s="41" t="s">
        <v>15</v>
      </c>
      <c r="J349" s="43" t="s">
        <v>17</v>
      </c>
      <c r="K349" s="4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c r="GQ349" s="12"/>
      <c r="GR349" s="12"/>
      <c r="GS349" s="12"/>
      <c r="GT349" s="12"/>
      <c r="GU349" s="12"/>
      <c r="GV349" s="12"/>
      <c r="GW349" s="12"/>
      <c r="GX349" s="12"/>
      <c r="GY349" s="12"/>
      <c r="GZ349" s="12"/>
      <c r="HA349" s="12"/>
      <c r="HB349" s="12"/>
      <c r="HC349" s="12"/>
      <c r="HD349" s="12"/>
      <c r="HE349" s="12"/>
      <c r="HF349" s="12"/>
      <c r="HG349" s="12"/>
      <c r="HH349" s="12"/>
      <c r="HI349" s="12"/>
      <c r="HJ349" s="12"/>
      <c r="HK349" s="12"/>
      <c r="HL349" s="12"/>
      <c r="HM349" s="12"/>
      <c r="HN349" s="12"/>
      <c r="HO349" s="12"/>
      <c r="HP349" s="12"/>
      <c r="HQ349" s="12"/>
      <c r="HR349" s="12"/>
      <c r="HS349" s="12"/>
      <c r="HT349" s="12"/>
      <c r="HU349" s="12"/>
      <c r="HV349" s="12"/>
      <c r="HW349" s="12"/>
      <c r="HX349" s="12"/>
      <c r="HY349" s="12"/>
      <c r="HZ349" s="12"/>
      <c r="IA349" s="12"/>
      <c r="IB349" s="12"/>
      <c r="IC349" s="12"/>
      <c r="ID349" s="12"/>
    </row>
    <row r="350" spans="1:238" s="14" customFormat="1" x14ac:dyDescent="0.2">
      <c r="A350" s="11">
        <f t="shared" si="5"/>
        <v>344</v>
      </c>
      <c r="B350" s="38" t="s">
        <v>2275</v>
      </c>
      <c r="C350" s="38" t="s">
        <v>131</v>
      </c>
      <c r="D350" s="32" t="s">
        <v>131</v>
      </c>
      <c r="E350" s="69" t="s">
        <v>2273</v>
      </c>
      <c r="F350" s="40" t="s">
        <v>95</v>
      </c>
      <c r="G350" s="56">
        <v>393</v>
      </c>
      <c r="H350" s="56">
        <v>825</v>
      </c>
      <c r="I350" s="57" t="s">
        <v>15</v>
      </c>
      <c r="J350" s="57" t="s">
        <v>17</v>
      </c>
      <c r="K350" s="4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row>
    <row r="351" spans="1:238" s="14" customFormat="1" x14ac:dyDescent="0.2">
      <c r="A351" s="11">
        <f t="shared" si="5"/>
        <v>345</v>
      </c>
      <c r="B351" s="38" t="s">
        <v>516</v>
      </c>
      <c r="C351" s="32" t="s">
        <v>131</v>
      </c>
      <c r="D351" s="32" t="s">
        <v>131</v>
      </c>
      <c r="E351" s="69" t="s">
        <v>29</v>
      </c>
      <c r="F351" s="48" t="s">
        <v>674</v>
      </c>
      <c r="G351" s="39">
        <v>767</v>
      </c>
      <c r="H351" s="39">
        <v>1558</v>
      </c>
      <c r="I351" s="41" t="s">
        <v>15</v>
      </c>
      <c r="J351" s="43" t="s">
        <v>17</v>
      </c>
      <c r="K351" s="42"/>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c r="DR351" s="20"/>
      <c r="DS351" s="20"/>
      <c r="DT351" s="20"/>
      <c r="DU351" s="20"/>
      <c r="DV351" s="20"/>
      <c r="DW351" s="20"/>
      <c r="DX351" s="20"/>
      <c r="DY351" s="20"/>
      <c r="DZ351" s="20"/>
      <c r="EA351" s="20"/>
      <c r="EB351" s="20"/>
      <c r="EC351" s="20"/>
      <c r="ED351" s="20"/>
      <c r="EE351" s="20"/>
      <c r="EF351" s="20"/>
      <c r="EG351" s="20"/>
      <c r="EH351" s="20"/>
      <c r="EI351" s="20"/>
      <c r="EJ351" s="20"/>
      <c r="EK351" s="20"/>
      <c r="EL351" s="20"/>
      <c r="EM351" s="20"/>
      <c r="EN351" s="20"/>
      <c r="EO351" s="20"/>
      <c r="EP351" s="20"/>
      <c r="EQ351" s="20"/>
      <c r="ER351" s="20"/>
      <c r="ES351" s="20"/>
      <c r="ET351" s="20"/>
      <c r="EU351" s="20"/>
      <c r="EV351" s="20"/>
      <c r="EW351" s="20"/>
      <c r="EX351" s="20"/>
      <c r="EY351" s="20"/>
      <c r="EZ351" s="20"/>
      <c r="FA351" s="20"/>
      <c r="FB351" s="20"/>
      <c r="FC351" s="20"/>
      <c r="FD351" s="20"/>
      <c r="FE351" s="20"/>
      <c r="FF351" s="20"/>
      <c r="FG351" s="20"/>
      <c r="FH351" s="20"/>
      <c r="FI351" s="20"/>
      <c r="FJ351" s="20"/>
      <c r="FK351" s="20"/>
      <c r="FL351" s="20"/>
      <c r="FM351" s="20"/>
      <c r="FN351" s="20"/>
      <c r="FO351" s="20"/>
      <c r="FP351" s="20"/>
      <c r="FQ351" s="20"/>
      <c r="FR351" s="20"/>
      <c r="FS351" s="20"/>
      <c r="FT351" s="20"/>
      <c r="FU351" s="20"/>
      <c r="FV351" s="20"/>
      <c r="FW351" s="20"/>
      <c r="FX351" s="20"/>
      <c r="FY351" s="20"/>
      <c r="FZ351" s="20"/>
      <c r="GA351" s="20"/>
      <c r="GB351" s="20"/>
      <c r="GC351" s="20"/>
      <c r="GD351" s="20"/>
      <c r="GE351" s="20"/>
      <c r="GF351" s="20"/>
      <c r="GG351" s="20"/>
      <c r="GH351" s="20"/>
      <c r="GI351" s="20"/>
      <c r="GJ351" s="20"/>
      <c r="GK351" s="20"/>
      <c r="GL351" s="20"/>
      <c r="GM351" s="20"/>
      <c r="GN351" s="20"/>
      <c r="GO351" s="20"/>
      <c r="GP351" s="20"/>
      <c r="GQ351" s="20"/>
      <c r="GR351" s="20"/>
      <c r="GS351" s="20"/>
      <c r="GT351" s="20"/>
      <c r="GU351" s="20"/>
      <c r="GV351" s="20"/>
      <c r="GW351" s="20"/>
      <c r="GX351" s="20"/>
      <c r="GY351" s="20"/>
      <c r="GZ351" s="20"/>
      <c r="HA351" s="20"/>
      <c r="HB351" s="20"/>
      <c r="HC351" s="20"/>
      <c r="HD351" s="20"/>
      <c r="HE351" s="20"/>
      <c r="HF351" s="20"/>
      <c r="HG351" s="20"/>
      <c r="HH351" s="20"/>
      <c r="HI351" s="20"/>
      <c r="HJ351" s="20"/>
      <c r="HK351" s="20"/>
      <c r="HL351" s="20"/>
      <c r="HM351" s="20"/>
      <c r="HN351" s="20"/>
      <c r="HO351" s="20"/>
      <c r="HP351" s="20"/>
      <c r="HQ351" s="20"/>
      <c r="HR351" s="20"/>
      <c r="HS351" s="20"/>
      <c r="HT351" s="20"/>
      <c r="HU351" s="20"/>
      <c r="HV351" s="20"/>
      <c r="HW351" s="20"/>
      <c r="HX351" s="20"/>
      <c r="HY351" s="20"/>
      <c r="HZ351" s="20"/>
      <c r="IA351" s="20"/>
      <c r="IB351" s="20"/>
      <c r="IC351" s="20"/>
      <c r="ID351" s="20"/>
    </row>
    <row r="352" spans="1:238" s="14" customFormat="1" x14ac:dyDescent="0.2">
      <c r="A352" s="11">
        <f t="shared" si="5"/>
        <v>346</v>
      </c>
      <c r="B352" s="46" t="s">
        <v>517</v>
      </c>
      <c r="C352" s="55" t="s">
        <v>131</v>
      </c>
      <c r="D352" s="32" t="s">
        <v>131</v>
      </c>
      <c r="E352" s="69" t="s">
        <v>29</v>
      </c>
      <c r="F352" s="58" t="s">
        <v>1164</v>
      </c>
      <c r="G352" s="98">
        <v>1955</v>
      </c>
      <c r="H352" s="56">
        <v>4583</v>
      </c>
      <c r="I352" s="57" t="s">
        <v>15</v>
      </c>
      <c r="J352" s="57" t="s">
        <v>17</v>
      </c>
      <c r="K352" s="42" t="s">
        <v>180</v>
      </c>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c r="DR352" s="20"/>
      <c r="DS352" s="20"/>
      <c r="DT352" s="20"/>
      <c r="DU352" s="20"/>
      <c r="DV352" s="20"/>
      <c r="DW352" s="20"/>
      <c r="DX352" s="20"/>
      <c r="DY352" s="20"/>
      <c r="DZ352" s="20"/>
      <c r="EA352" s="20"/>
      <c r="EB352" s="20"/>
      <c r="EC352" s="20"/>
      <c r="ED352" s="20"/>
      <c r="EE352" s="20"/>
      <c r="EF352" s="20"/>
      <c r="EG352" s="20"/>
      <c r="EH352" s="20"/>
      <c r="EI352" s="20"/>
      <c r="EJ352" s="20"/>
      <c r="EK352" s="20"/>
      <c r="EL352" s="20"/>
      <c r="EM352" s="20"/>
      <c r="EN352" s="20"/>
      <c r="EO352" s="20"/>
      <c r="EP352" s="20"/>
      <c r="EQ352" s="20"/>
      <c r="ER352" s="20"/>
      <c r="ES352" s="20"/>
      <c r="ET352" s="20"/>
      <c r="EU352" s="20"/>
      <c r="EV352" s="20"/>
      <c r="EW352" s="20"/>
      <c r="EX352" s="20"/>
      <c r="EY352" s="20"/>
      <c r="EZ352" s="20"/>
      <c r="FA352" s="20"/>
      <c r="FB352" s="20"/>
      <c r="FC352" s="20"/>
      <c r="FD352" s="20"/>
      <c r="FE352" s="20"/>
      <c r="FF352" s="20"/>
      <c r="FG352" s="20"/>
      <c r="FH352" s="20"/>
      <c r="FI352" s="20"/>
      <c r="FJ352" s="20"/>
      <c r="FK352" s="20"/>
      <c r="FL352" s="20"/>
      <c r="FM352" s="20"/>
      <c r="FN352" s="20"/>
      <c r="FO352" s="20"/>
      <c r="FP352" s="20"/>
      <c r="FQ352" s="20"/>
      <c r="FR352" s="20"/>
      <c r="FS352" s="20"/>
      <c r="FT352" s="20"/>
      <c r="FU352" s="20"/>
      <c r="FV352" s="20"/>
      <c r="FW352" s="20"/>
      <c r="FX352" s="20"/>
      <c r="FY352" s="20"/>
      <c r="FZ352" s="20"/>
      <c r="GA352" s="20"/>
      <c r="GB352" s="20"/>
      <c r="GC352" s="20"/>
      <c r="GD352" s="20"/>
      <c r="GE352" s="20"/>
      <c r="GF352" s="20"/>
      <c r="GG352" s="20"/>
      <c r="GH352" s="20"/>
      <c r="GI352" s="20"/>
      <c r="GJ352" s="20"/>
      <c r="GK352" s="20"/>
      <c r="GL352" s="20"/>
      <c r="GM352" s="20"/>
      <c r="GN352" s="20"/>
      <c r="GO352" s="20"/>
      <c r="GP352" s="20"/>
      <c r="GQ352" s="20"/>
      <c r="GR352" s="20"/>
      <c r="GS352" s="20"/>
      <c r="GT352" s="20"/>
      <c r="GU352" s="20"/>
      <c r="GV352" s="20"/>
      <c r="GW352" s="20"/>
      <c r="GX352" s="20"/>
      <c r="GY352" s="20"/>
      <c r="GZ352" s="20"/>
      <c r="HA352" s="20"/>
      <c r="HB352" s="20"/>
      <c r="HC352" s="20"/>
      <c r="HD352" s="20"/>
      <c r="HE352" s="20"/>
      <c r="HF352" s="20"/>
      <c r="HG352" s="20"/>
      <c r="HH352" s="20"/>
      <c r="HI352" s="20"/>
      <c r="HJ352" s="20"/>
      <c r="HK352" s="20"/>
      <c r="HL352" s="20"/>
      <c r="HM352" s="20"/>
      <c r="HN352" s="20"/>
      <c r="HO352" s="20"/>
      <c r="HP352" s="20"/>
      <c r="HQ352" s="20"/>
      <c r="HR352" s="20"/>
      <c r="HS352" s="20"/>
      <c r="HT352" s="20"/>
      <c r="HU352" s="20"/>
      <c r="HV352" s="20"/>
      <c r="HW352" s="20"/>
      <c r="HX352" s="20"/>
      <c r="HY352" s="20"/>
      <c r="HZ352" s="20"/>
      <c r="IA352" s="20"/>
      <c r="IB352" s="20"/>
      <c r="IC352" s="20"/>
      <c r="ID352" s="20"/>
    </row>
    <row r="353" spans="1:238" s="14" customFormat="1" x14ac:dyDescent="0.2">
      <c r="A353" s="11">
        <f t="shared" si="5"/>
        <v>347</v>
      </c>
      <c r="B353" s="38" t="s">
        <v>2301</v>
      </c>
      <c r="C353" s="32" t="s">
        <v>131</v>
      </c>
      <c r="D353" s="32" t="s">
        <v>131</v>
      </c>
      <c r="E353" s="69" t="s">
        <v>2290</v>
      </c>
      <c r="F353" s="40" t="s">
        <v>1165</v>
      </c>
      <c r="G353" s="56">
        <v>1129</v>
      </c>
      <c r="H353" s="56">
        <v>2407</v>
      </c>
      <c r="I353" s="57" t="s">
        <v>15</v>
      </c>
      <c r="J353" s="57" t="s">
        <v>17</v>
      </c>
      <c r="K353" s="4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c r="FS353" s="12"/>
      <c r="FT353" s="12"/>
      <c r="FU353" s="12"/>
      <c r="FV353" s="12"/>
      <c r="FW353" s="12"/>
      <c r="FX353" s="12"/>
      <c r="FY353" s="12"/>
      <c r="FZ353" s="12"/>
      <c r="GA353" s="12"/>
      <c r="GB353" s="12"/>
      <c r="GC353" s="12"/>
      <c r="GD353" s="12"/>
      <c r="GE353" s="12"/>
      <c r="GF353" s="12"/>
      <c r="GG353" s="12"/>
      <c r="GH353" s="12"/>
      <c r="GI353" s="12"/>
      <c r="GJ353" s="12"/>
      <c r="GK353" s="12"/>
      <c r="GL353" s="12"/>
      <c r="GM353" s="12"/>
      <c r="GN353" s="12"/>
      <c r="GO353" s="12"/>
      <c r="GP353" s="12"/>
      <c r="GQ353" s="12"/>
      <c r="GR353" s="12"/>
      <c r="GS353" s="12"/>
      <c r="GT353" s="12"/>
      <c r="GU353" s="12"/>
      <c r="GV353" s="12"/>
      <c r="GW353" s="12"/>
      <c r="GX353" s="12"/>
      <c r="GY353" s="12"/>
      <c r="GZ353" s="12"/>
      <c r="HA353" s="12"/>
      <c r="HB353" s="12"/>
      <c r="HC353" s="12"/>
      <c r="HD353" s="12"/>
      <c r="HE353" s="12"/>
      <c r="HF353" s="12"/>
      <c r="HG353" s="12"/>
      <c r="HH353" s="12"/>
      <c r="HI353" s="12"/>
      <c r="HJ353" s="12"/>
      <c r="HK353" s="12"/>
      <c r="HL353" s="12"/>
      <c r="HM353" s="12"/>
      <c r="HN353" s="12"/>
      <c r="HO353" s="12"/>
      <c r="HP353" s="12"/>
      <c r="HQ353" s="12"/>
      <c r="HR353" s="12"/>
      <c r="HS353" s="12"/>
      <c r="HT353" s="12"/>
      <c r="HU353" s="12"/>
      <c r="HV353" s="12"/>
      <c r="HW353" s="12"/>
      <c r="HX353" s="12"/>
      <c r="HY353" s="12"/>
      <c r="HZ353" s="12"/>
      <c r="IA353" s="12"/>
      <c r="IB353" s="12"/>
      <c r="IC353" s="12"/>
      <c r="ID353" s="12"/>
    </row>
    <row r="354" spans="1:238" s="14" customFormat="1" x14ac:dyDescent="0.2">
      <c r="A354" s="11">
        <f t="shared" si="5"/>
        <v>348</v>
      </c>
      <c r="B354" s="46" t="s">
        <v>2302</v>
      </c>
      <c r="C354" s="32" t="s">
        <v>131</v>
      </c>
      <c r="D354" s="32" t="s">
        <v>131</v>
      </c>
      <c r="E354" s="69" t="s">
        <v>2290</v>
      </c>
      <c r="F354" s="40" t="s">
        <v>1165</v>
      </c>
      <c r="G354" s="56">
        <v>530</v>
      </c>
      <c r="H354" s="56">
        <v>1006</v>
      </c>
      <c r="I354" s="57" t="s">
        <v>904</v>
      </c>
      <c r="J354" s="57" t="s">
        <v>17</v>
      </c>
      <c r="K354" s="4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c r="FS354" s="12"/>
      <c r="FT354" s="12"/>
      <c r="FU354" s="12"/>
      <c r="FV354" s="12"/>
      <c r="FW354" s="12"/>
      <c r="FX354" s="12"/>
      <c r="FY354" s="12"/>
      <c r="FZ354" s="12"/>
      <c r="GA354" s="12"/>
      <c r="GB354" s="12"/>
      <c r="GC354" s="12"/>
      <c r="GD354" s="12"/>
      <c r="GE354" s="12"/>
      <c r="GF354" s="12"/>
      <c r="GG354" s="12"/>
      <c r="GH354" s="12"/>
      <c r="GI354" s="12"/>
      <c r="GJ354" s="12"/>
      <c r="GK354" s="12"/>
      <c r="GL354" s="12"/>
      <c r="GM354" s="12"/>
      <c r="GN354" s="12"/>
      <c r="GO354" s="12"/>
      <c r="GP354" s="12"/>
      <c r="GQ354" s="12"/>
      <c r="GR354" s="12"/>
      <c r="GS354" s="12"/>
      <c r="GT354" s="12"/>
      <c r="GU354" s="12"/>
      <c r="GV354" s="12"/>
      <c r="GW354" s="12"/>
      <c r="GX354" s="12"/>
      <c r="GY354" s="12"/>
      <c r="GZ354" s="12"/>
      <c r="HA354" s="12"/>
      <c r="HB354" s="12"/>
      <c r="HC354" s="12"/>
      <c r="HD354" s="12"/>
      <c r="HE354" s="12"/>
      <c r="HF354" s="12"/>
      <c r="HG354" s="12"/>
      <c r="HH354" s="12"/>
      <c r="HI354" s="12"/>
      <c r="HJ354" s="12"/>
      <c r="HK354" s="12"/>
      <c r="HL354" s="12"/>
      <c r="HM354" s="12"/>
      <c r="HN354" s="12"/>
      <c r="HO354" s="12"/>
      <c r="HP354" s="12"/>
      <c r="HQ354" s="12"/>
      <c r="HR354" s="12"/>
      <c r="HS354" s="12"/>
      <c r="HT354" s="12"/>
      <c r="HU354" s="12"/>
      <c r="HV354" s="12"/>
      <c r="HW354" s="12"/>
      <c r="HX354" s="12"/>
      <c r="HY354" s="12"/>
      <c r="HZ354" s="12"/>
      <c r="IA354" s="12"/>
      <c r="IB354" s="12"/>
      <c r="IC354" s="12"/>
      <c r="ID354" s="12"/>
    </row>
    <row r="355" spans="1:238" s="14" customFormat="1" x14ac:dyDescent="0.2">
      <c r="A355" s="11">
        <f t="shared" si="5"/>
        <v>349</v>
      </c>
      <c r="B355" s="38" t="s">
        <v>2319</v>
      </c>
      <c r="C355" s="32" t="s">
        <v>131</v>
      </c>
      <c r="D355" s="32" t="s">
        <v>131</v>
      </c>
      <c r="E355" s="69" t="s">
        <v>2306</v>
      </c>
      <c r="F355" s="58" t="s">
        <v>1143</v>
      </c>
      <c r="G355" s="39">
        <v>253</v>
      </c>
      <c r="H355" s="39">
        <v>425</v>
      </c>
      <c r="I355" s="52" t="s">
        <v>18</v>
      </c>
      <c r="J355" s="57" t="s">
        <v>17</v>
      </c>
      <c r="K355" s="36"/>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c r="FS355" s="12"/>
      <c r="FT355" s="12"/>
      <c r="FU355" s="12"/>
      <c r="FV355" s="12"/>
      <c r="FW355" s="12"/>
      <c r="FX355" s="12"/>
      <c r="FY355" s="12"/>
      <c r="FZ355" s="12"/>
      <c r="GA355" s="12"/>
      <c r="GB355" s="12"/>
      <c r="GC355" s="12"/>
      <c r="GD355" s="12"/>
      <c r="GE355" s="12"/>
      <c r="GF355" s="12"/>
      <c r="GG355" s="12"/>
      <c r="GH355" s="12"/>
      <c r="GI355" s="12"/>
      <c r="GJ355" s="12"/>
      <c r="GK355" s="12"/>
      <c r="GL355" s="12"/>
      <c r="GM355" s="12"/>
      <c r="GN355" s="12"/>
      <c r="GO355" s="12"/>
      <c r="GP355" s="12"/>
      <c r="GQ355" s="12"/>
      <c r="GR355" s="12"/>
      <c r="GS355" s="12"/>
      <c r="GT355" s="12"/>
      <c r="GU355" s="12"/>
      <c r="GV355" s="12"/>
      <c r="GW355" s="12"/>
      <c r="GX355" s="12"/>
      <c r="GY355" s="12"/>
      <c r="GZ355" s="12"/>
      <c r="HA355" s="12"/>
      <c r="HB355" s="12"/>
      <c r="HC355" s="12"/>
      <c r="HD355" s="12"/>
      <c r="HE355" s="12"/>
      <c r="HF355" s="12"/>
      <c r="HG355" s="12"/>
      <c r="HH355" s="12"/>
      <c r="HI355" s="12"/>
      <c r="HJ355" s="12"/>
      <c r="HK355" s="12"/>
      <c r="HL355" s="12"/>
      <c r="HM355" s="12"/>
      <c r="HN355" s="12"/>
      <c r="HO355" s="12"/>
      <c r="HP355" s="12"/>
      <c r="HQ355" s="12"/>
      <c r="HR355" s="12"/>
      <c r="HS355" s="12"/>
      <c r="HT355" s="12"/>
      <c r="HU355" s="12"/>
      <c r="HV355" s="12"/>
      <c r="HW355" s="12"/>
      <c r="HX355" s="12"/>
      <c r="HY355" s="12"/>
      <c r="HZ355" s="12"/>
      <c r="IA355" s="12"/>
      <c r="IB355" s="12"/>
      <c r="IC355" s="12"/>
      <c r="ID355" s="12"/>
    </row>
    <row r="356" spans="1:238" s="14" customFormat="1" x14ac:dyDescent="0.2">
      <c r="A356" s="11">
        <f t="shared" si="5"/>
        <v>350</v>
      </c>
      <c r="B356" s="38" t="s">
        <v>2320</v>
      </c>
      <c r="C356" s="32" t="s">
        <v>131</v>
      </c>
      <c r="D356" s="32" t="s">
        <v>131</v>
      </c>
      <c r="E356" s="69" t="s">
        <v>2306</v>
      </c>
      <c r="F356" s="48" t="s">
        <v>44</v>
      </c>
      <c r="G356" s="39">
        <v>797</v>
      </c>
      <c r="H356" s="39">
        <v>1667</v>
      </c>
      <c r="I356" s="57" t="s">
        <v>15</v>
      </c>
      <c r="J356" s="57" t="s">
        <v>17</v>
      </c>
      <c r="K356" s="36"/>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row>
    <row r="357" spans="1:238" s="16" customFormat="1" x14ac:dyDescent="0.2">
      <c r="A357" s="11">
        <f t="shared" si="5"/>
        <v>351</v>
      </c>
      <c r="B357" s="38" t="s">
        <v>2321</v>
      </c>
      <c r="C357" s="32" t="s">
        <v>131</v>
      </c>
      <c r="D357" s="32" t="s">
        <v>131</v>
      </c>
      <c r="E357" s="69" t="s">
        <v>2306</v>
      </c>
      <c r="F357" s="48" t="s">
        <v>44</v>
      </c>
      <c r="G357" s="39">
        <v>522</v>
      </c>
      <c r="H357" s="39">
        <v>1037</v>
      </c>
      <c r="I357" s="57" t="s">
        <v>15</v>
      </c>
      <c r="J357" s="57" t="s">
        <v>17</v>
      </c>
      <c r="K357" s="36"/>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row>
    <row r="358" spans="1:238" s="16" customFormat="1" x14ac:dyDescent="0.2">
      <c r="A358" s="11">
        <f t="shared" si="5"/>
        <v>352</v>
      </c>
      <c r="B358" s="32" t="s">
        <v>2333</v>
      </c>
      <c r="C358" s="38" t="s">
        <v>131</v>
      </c>
      <c r="D358" s="32" t="s">
        <v>131</v>
      </c>
      <c r="E358" s="71" t="s">
        <v>1168</v>
      </c>
      <c r="F358" s="33" t="s">
        <v>134</v>
      </c>
      <c r="G358" s="62">
        <v>4768</v>
      </c>
      <c r="H358" s="62">
        <v>9491</v>
      </c>
      <c r="I358" s="63" t="s">
        <v>15</v>
      </c>
      <c r="J358" s="65" t="s">
        <v>17</v>
      </c>
      <c r="K358" s="4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row>
    <row r="359" spans="1:238" s="13" customFormat="1" x14ac:dyDescent="0.2">
      <c r="A359" s="11">
        <f t="shared" si="5"/>
        <v>353</v>
      </c>
      <c r="B359" s="38" t="s">
        <v>518</v>
      </c>
      <c r="C359" s="33" t="s">
        <v>131</v>
      </c>
      <c r="D359" s="32" t="s">
        <v>131</v>
      </c>
      <c r="E359" s="71" t="s">
        <v>1170</v>
      </c>
      <c r="F359" s="32" t="s">
        <v>111</v>
      </c>
      <c r="G359" s="64">
        <v>7077</v>
      </c>
      <c r="H359" s="64">
        <v>12558</v>
      </c>
      <c r="I359" s="65" t="s">
        <v>15</v>
      </c>
      <c r="J359" s="90" t="s">
        <v>17</v>
      </c>
      <c r="K359" s="36"/>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c r="FS359" s="12"/>
      <c r="FT359" s="12"/>
      <c r="FU359" s="12"/>
      <c r="FV359" s="12"/>
      <c r="FW359" s="12"/>
      <c r="FX359" s="12"/>
      <c r="FY359" s="12"/>
      <c r="FZ359" s="12"/>
      <c r="GA359" s="12"/>
      <c r="GB359" s="12"/>
      <c r="GC359" s="12"/>
      <c r="GD359" s="12"/>
      <c r="GE359" s="12"/>
      <c r="GF359" s="12"/>
      <c r="GG359" s="12"/>
      <c r="GH359" s="12"/>
      <c r="GI359" s="12"/>
      <c r="GJ359" s="12"/>
      <c r="GK359" s="12"/>
      <c r="GL359" s="12"/>
      <c r="GM359" s="12"/>
      <c r="GN359" s="12"/>
      <c r="GO359" s="12"/>
      <c r="GP359" s="12"/>
      <c r="GQ359" s="12"/>
      <c r="GR359" s="12"/>
      <c r="GS359" s="12"/>
      <c r="GT359" s="12"/>
      <c r="GU359" s="12"/>
      <c r="GV359" s="12"/>
      <c r="GW359" s="12"/>
      <c r="GX359" s="12"/>
      <c r="GY359" s="12"/>
      <c r="GZ359" s="12"/>
      <c r="HA359" s="12"/>
      <c r="HB359" s="12"/>
      <c r="HC359" s="12"/>
      <c r="HD359" s="12"/>
      <c r="HE359" s="12"/>
      <c r="HF359" s="12"/>
      <c r="HG359" s="12"/>
      <c r="HH359" s="12"/>
      <c r="HI359" s="12"/>
      <c r="HJ359" s="12"/>
      <c r="HK359" s="12"/>
      <c r="HL359" s="12"/>
      <c r="HM359" s="12"/>
      <c r="HN359" s="12"/>
      <c r="HO359" s="12"/>
      <c r="HP359" s="12"/>
      <c r="HQ359" s="12"/>
      <c r="HR359" s="12"/>
      <c r="HS359" s="12"/>
      <c r="HT359" s="12"/>
      <c r="HU359" s="12"/>
      <c r="HV359" s="12"/>
      <c r="HW359" s="12"/>
      <c r="HX359" s="12"/>
      <c r="HY359" s="12"/>
      <c r="HZ359" s="12"/>
      <c r="IA359" s="12"/>
      <c r="IB359" s="12"/>
      <c r="IC359" s="12"/>
      <c r="ID359" s="12"/>
    </row>
    <row r="360" spans="1:238" s="13" customFormat="1" x14ac:dyDescent="0.2">
      <c r="A360" s="11">
        <f t="shared" si="5"/>
        <v>354</v>
      </c>
      <c r="B360" s="32" t="s">
        <v>519</v>
      </c>
      <c r="C360" s="32" t="s">
        <v>131</v>
      </c>
      <c r="D360" s="32" t="s">
        <v>131</v>
      </c>
      <c r="E360" s="71" t="s">
        <v>1170</v>
      </c>
      <c r="F360" s="32" t="s">
        <v>95</v>
      </c>
      <c r="G360" s="64">
        <v>290</v>
      </c>
      <c r="H360" s="64">
        <v>532</v>
      </c>
      <c r="I360" s="65" t="s">
        <v>15</v>
      </c>
      <c r="J360" s="90" t="s">
        <v>17</v>
      </c>
      <c r="K360" s="36"/>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c r="FS360" s="12"/>
      <c r="FT360" s="12"/>
      <c r="FU360" s="12"/>
      <c r="FV360" s="12"/>
      <c r="FW360" s="12"/>
      <c r="FX360" s="12"/>
      <c r="FY360" s="12"/>
      <c r="FZ360" s="12"/>
      <c r="GA360" s="12"/>
      <c r="GB360" s="12"/>
      <c r="GC360" s="12"/>
      <c r="GD360" s="12"/>
      <c r="GE360" s="12"/>
      <c r="GF360" s="12"/>
      <c r="GG360" s="12"/>
      <c r="GH360" s="12"/>
      <c r="GI360" s="12"/>
      <c r="GJ360" s="12"/>
      <c r="GK360" s="12"/>
      <c r="GL360" s="12"/>
      <c r="GM360" s="12"/>
      <c r="GN360" s="12"/>
      <c r="GO360" s="12"/>
      <c r="GP360" s="12"/>
      <c r="GQ360" s="12"/>
      <c r="GR360" s="12"/>
      <c r="GS360" s="12"/>
      <c r="GT360" s="12"/>
      <c r="GU360" s="12"/>
      <c r="GV360" s="12"/>
      <c r="GW360" s="12"/>
      <c r="GX360" s="12"/>
      <c r="GY360" s="12"/>
      <c r="GZ360" s="12"/>
      <c r="HA360" s="12"/>
      <c r="HB360" s="12"/>
      <c r="HC360" s="12"/>
      <c r="HD360" s="12"/>
      <c r="HE360" s="12"/>
      <c r="HF360" s="12"/>
      <c r="HG360" s="12"/>
      <c r="HH360" s="12"/>
      <c r="HI360" s="12"/>
      <c r="HJ360" s="12"/>
      <c r="HK360" s="12"/>
      <c r="HL360" s="12"/>
      <c r="HM360" s="12"/>
      <c r="HN360" s="12"/>
      <c r="HO360" s="12"/>
      <c r="HP360" s="12"/>
      <c r="HQ360" s="12"/>
      <c r="HR360" s="12"/>
      <c r="HS360" s="12"/>
      <c r="HT360" s="12"/>
      <c r="HU360" s="12"/>
      <c r="HV360" s="12"/>
      <c r="HW360" s="12"/>
      <c r="HX360" s="12"/>
      <c r="HY360" s="12"/>
      <c r="HZ360" s="12"/>
      <c r="IA360" s="12"/>
      <c r="IB360" s="12"/>
      <c r="IC360" s="12"/>
      <c r="ID360" s="12"/>
    </row>
    <row r="361" spans="1:238" s="13" customFormat="1" x14ac:dyDescent="0.2">
      <c r="A361" s="11">
        <f t="shared" si="5"/>
        <v>355</v>
      </c>
      <c r="B361" s="32" t="s">
        <v>520</v>
      </c>
      <c r="C361" s="32" t="s">
        <v>131</v>
      </c>
      <c r="D361" s="32" t="s">
        <v>131</v>
      </c>
      <c r="E361" s="71" t="s">
        <v>1170</v>
      </c>
      <c r="F361" s="32" t="s">
        <v>2108</v>
      </c>
      <c r="G361" s="64">
        <v>650</v>
      </c>
      <c r="H361" s="64">
        <v>1279</v>
      </c>
      <c r="I361" s="65" t="s">
        <v>15</v>
      </c>
      <c r="J361" s="90" t="s">
        <v>17</v>
      </c>
      <c r="K361" s="36"/>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c r="FS361" s="12"/>
      <c r="FT361" s="12"/>
      <c r="FU361" s="12"/>
      <c r="FV361" s="12"/>
      <c r="FW361" s="12"/>
      <c r="FX361" s="12"/>
      <c r="FY361" s="12"/>
      <c r="FZ361" s="12"/>
      <c r="GA361" s="12"/>
      <c r="GB361" s="12"/>
      <c r="GC361" s="12"/>
      <c r="GD361" s="12"/>
      <c r="GE361" s="12"/>
      <c r="GF361" s="12"/>
      <c r="GG361" s="12"/>
      <c r="GH361" s="12"/>
      <c r="GI361" s="12"/>
      <c r="GJ361" s="12"/>
      <c r="GK361" s="12"/>
      <c r="GL361" s="12"/>
      <c r="GM361" s="12"/>
      <c r="GN361" s="12"/>
      <c r="GO361" s="12"/>
      <c r="GP361" s="12"/>
      <c r="GQ361" s="12"/>
      <c r="GR361" s="12"/>
      <c r="GS361" s="12"/>
      <c r="GT361" s="12"/>
      <c r="GU361" s="12"/>
      <c r="GV361" s="12"/>
      <c r="GW361" s="12"/>
      <c r="GX361" s="12"/>
      <c r="GY361" s="12"/>
      <c r="GZ361" s="12"/>
      <c r="HA361" s="12"/>
      <c r="HB361" s="12"/>
      <c r="HC361" s="12"/>
      <c r="HD361" s="12"/>
      <c r="HE361" s="12"/>
      <c r="HF361" s="12"/>
      <c r="HG361" s="12"/>
      <c r="HH361" s="12"/>
      <c r="HI361" s="12"/>
      <c r="HJ361" s="12"/>
      <c r="HK361" s="12"/>
      <c r="HL361" s="12"/>
      <c r="HM361" s="12"/>
      <c r="HN361" s="12"/>
      <c r="HO361" s="12"/>
      <c r="HP361" s="12"/>
      <c r="HQ361" s="12"/>
      <c r="HR361" s="12"/>
      <c r="HS361" s="12"/>
      <c r="HT361" s="12"/>
      <c r="HU361" s="12"/>
      <c r="HV361" s="12"/>
      <c r="HW361" s="12"/>
      <c r="HX361" s="12"/>
      <c r="HY361" s="12"/>
      <c r="HZ361" s="12"/>
      <c r="IA361" s="12"/>
      <c r="IB361" s="12"/>
      <c r="IC361" s="12"/>
      <c r="ID361" s="12"/>
    </row>
    <row r="362" spans="1:238" s="13" customFormat="1" x14ac:dyDescent="0.2">
      <c r="A362" s="11">
        <f t="shared" si="5"/>
        <v>356</v>
      </c>
      <c r="B362" s="38" t="s">
        <v>521</v>
      </c>
      <c r="C362" s="32" t="s">
        <v>131</v>
      </c>
      <c r="D362" s="32" t="s">
        <v>131</v>
      </c>
      <c r="E362" s="69" t="s">
        <v>2346</v>
      </c>
      <c r="F362" s="58" t="s">
        <v>36</v>
      </c>
      <c r="G362" s="39">
        <v>10113</v>
      </c>
      <c r="H362" s="39">
        <v>19818</v>
      </c>
      <c r="I362" s="57" t="s">
        <v>19</v>
      </c>
      <c r="J362" s="57" t="s">
        <v>17</v>
      </c>
      <c r="K362" s="36" t="s">
        <v>181</v>
      </c>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row>
    <row r="363" spans="1:238" s="13" customFormat="1" x14ac:dyDescent="0.2">
      <c r="A363" s="11">
        <f t="shared" si="5"/>
        <v>357</v>
      </c>
      <c r="B363" s="38" t="s">
        <v>522</v>
      </c>
      <c r="C363" s="32" t="s">
        <v>131</v>
      </c>
      <c r="D363" s="32" t="s">
        <v>131</v>
      </c>
      <c r="E363" s="69" t="s">
        <v>2346</v>
      </c>
      <c r="F363" s="58" t="s">
        <v>37</v>
      </c>
      <c r="G363" s="39">
        <v>16374</v>
      </c>
      <c r="H363" s="39">
        <v>36885</v>
      </c>
      <c r="I363" s="57" t="s">
        <v>15</v>
      </c>
      <c r="J363" s="57" t="s">
        <v>17</v>
      </c>
      <c r="K363" s="36"/>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row>
    <row r="364" spans="1:238" s="13" customFormat="1" x14ac:dyDescent="0.2">
      <c r="A364" s="11">
        <f t="shared" si="5"/>
        <v>358</v>
      </c>
      <c r="B364" s="38" t="s">
        <v>523</v>
      </c>
      <c r="C364" s="32" t="s">
        <v>131</v>
      </c>
      <c r="D364" s="32" t="s">
        <v>131</v>
      </c>
      <c r="E364" s="69" t="s">
        <v>2354</v>
      </c>
      <c r="F364" s="58" t="s">
        <v>47</v>
      </c>
      <c r="G364" s="39">
        <v>1612</v>
      </c>
      <c r="H364" s="39">
        <v>3610</v>
      </c>
      <c r="I364" s="57" t="s">
        <v>15</v>
      </c>
      <c r="J364" s="57" t="s">
        <v>17</v>
      </c>
      <c r="K364" s="36" t="s">
        <v>181</v>
      </c>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row>
    <row r="365" spans="1:238" s="13" customFormat="1" x14ac:dyDescent="0.2">
      <c r="A365" s="11">
        <f t="shared" ref="A365:A428" si="6">ROW()-6</f>
        <v>359</v>
      </c>
      <c r="B365" s="38" t="s">
        <v>524</v>
      </c>
      <c r="C365" s="32" t="s">
        <v>131</v>
      </c>
      <c r="D365" s="32" t="s">
        <v>131</v>
      </c>
      <c r="E365" s="69" t="s">
        <v>2354</v>
      </c>
      <c r="F365" s="58" t="s">
        <v>51</v>
      </c>
      <c r="G365" s="39">
        <v>845</v>
      </c>
      <c r="H365" s="39">
        <v>1767</v>
      </c>
      <c r="I365" s="65" t="s">
        <v>18</v>
      </c>
      <c r="J365" s="57" t="s">
        <v>17</v>
      </c>
      <c r="K365" s="36"/>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row>
    <row r="366" spans="1:238" s="13" customFormat="1" x14ac:dyDescent="0.2">
      <c r="A366" s="11">
        <f t="shared" si="6"/>
        <v>360</v>
      </c>
      <c r="B366" s="38" t="s">
        <v>525</v>
      </c>
      <c r="C366" s="32" t="s">
        <v>131</v>
      </c>
      <c r="D366" s="32" t="s">
        <v>131</v>
      </c>
      <c r="E366" s="69" t="s">
        <v>2362</v>
      </c>
      <c r="F366" s="58" t="s">
        <v>62</v>
      </c>
      <c r="G366" s="39">
        <v>4168</v>
      </c>
      <c r="H366" s="39">
        <v>9571</v>
      </c>
      <c r="I366" s="57" t="s">
        <v>15</v>
      </c>
      <c r="J366" s="57" t="s">
        <v>17</v>
      </c>
      <c r="K366" s="36" t="s">
        <v>678</v>
      </c>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c r="FS366" s="12"/>
      <c r="FT366" s="12"/>
      <c r="FU366" s="12"/>
      <c r="FV366" s="12"/>
      <c r="FW366" s="12"/>
      <c r="FX366" s="12"/>
      <c r="FY366" s="12"/>
      <c r="FZ366" s="12"/>
      <c r="GA366" s="12"/>
      <c r="GB366" s="12"/>
      <c r="GC366" s="12"/>
      <c r="GD366" s="12"/>
      <c r="GE366" s="12"/>
      <c r="GF366" s="12"/>
      <c r="GG366" s="12"/>
      <c r="GH366" s="12"/>
      <c r="GI366" s="12"/>
      <c r="GJ366" s="12"/>
      <c r="GK366" s="12"/>
      <c r="GL366" s="12"/>
      <c r="GM366" s="12"/>
      <c r="GN366" s="12"/>
      <c r="GO366" s="12"/>
      <c r="GP366" s="12"/>
      <c r="GQ366" s="12"/>
      <c r="GR366" s="12"/>
      <c r="GS366" s="12"/>
      <c r="GT366" s="12"/>
      <c r="GU366" s="12"/>
      <c r="GV366" s="12"/>
      <c r="GW366" s="12"/>
      <c r="GX366" s="12"/>
      <c r="GY366" s="12"/>
      <c r="GZ366" s="12"/>
      <c r="HA366" s="12"/>
      <c r="HB366" s="12"/>
      <c r="HC366" s="12"/>
      <c r="HD366" s="12"/>
      <c r="HE366" s="12"/>
      <c r="HF366" s="12"/>
      <c r="HG366" s="12"/>
      <c r="HH366" s="12"/>
      <c r="HI366" s="12"/>
      <c r="HJ366" s="12"/>
      <c r="HK366" s="12"/>
      <c r="HL366" s="12"/>
      <c r="HM366" s="12"/>
      <c r="HN366" s="12"/>
      <c r="HO366" s="12"/>
      <c r="HP366" s="12"/>
      <c r="HQ366" s="12"/>
      <c r="HR366" s="12"/>
      <c r="HS366" s="12"/>
      <c r="HT366" s="12"/>
      <c r="HU366" s="12"/>
      <c r="HV366" s="12"/>
      <c r="HW366" s="12"/>
      <c r="HX366" s="12"/>
      <c r="HY366" s="12"/>
      <c r="HZ366" s="12"/>
      <c r="IA366" s="12"/>
      <c r="IB366" s="12"/>
      <c r="IC366" s="12"/>
      <c r="ID366" s="12"/>
    </row>
    <row r="367" spans="1:238" s="13" customFormat="1" x14ac:dyDescent="0.2">
      <c r="A367" s="11">
        <f t="shared" si="6"/>
        <v>361</v>
      </c>
      <c r="B367" s="38" t="s">
        <v>526</v>
      </c>
      <c r="C367" s="32" t="s">
        <v>131</v>
      </c>
      <c r="D367" s="32" t="s">
        <v>131</v>
      </c>
      <c r="E367" s="69" t="s">
        <v>2362</v>
      </c>
      <c r="F367" s="58" t="s">
        <v>61</v>
      </c>
      <c r="G367" s="39">
        <v>678</v>
      </c>
      <c r="H367" s="39">
        <v>1560</v>
      </c>
      <c r="I367" s="57" t="s">
        <v>15</v>
      </c>
      <c r="J367" s="57" t="s">
        <v>17</v>
      </c>
      <c r="K367" s="36"/>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c r="FJ367" s="12"/>
      <c r="FK367" s="12"/>
      <c r="FL367" s="12"/>
      <c r="FM367" s="12"/>
      <c r="FN367" s="12"/>
      <c r="FO367" s="12"/>
      <c r="FP367" s="12"/>
      <c r="FQ367" s="12"/>
      <c r="FR367" s="12"/>
      <c r="FS367" s="12"/>
      <c r="FT367" s="12"/>
      <c r="FU367" s="12"/>
      <c r="FV367" s="12"/>
      <c r="FW367" s="12"/>
      <c r="FX367" s="12"/>
      <c r="FY367" s="12"/>
      <c r="FZ367" s="12"/>
      <c r="GA367" s="12"/>
      <c r="GB367" s="12"/>
      <c r="GC367" s="12"/>
      <c r="GD367" s="12"/>
      <c r="GE367" s="12"/>
      <c r="GF367" s="12"/>
      <c r="GG367" s="12"/>
      <c r="GH367" s="12"/>
      <c r="GI367" s="12"/>
      <c r="GJ367" s="12"/>
      <c r="GK367" s="12"/>
      <c r="GL367" s="12"/>
      <c r="GM367" s="12"/>
      <c r="GN367" s="12"/>
      <c r="GO367" s="12"/>
      <c r="GP367" s="12"/>
      <c r="GQ367" s="12"/>
      <c r="GR367" s="12"/>
      <c r="GS367" s="12"/>
      <c r="GT367" s="12"/>
      <c r="GU367" s="12"/>
      <c r="GV367" s="12"/>
      <c r="GW367" s="12"/>
      <c r="GX367" s="12"/>
      <c r="GY367" s="12"/>
      <c r="GZ367" s="12"/>
      <c r="HA367" s="12"/>
      <c r="HB367" s="12"/>
      <c r="HC367" s="12"/>
      <c r="HD367" s="12"/>
      <c r="HE367" s="12"/>
      <c r="HF367" s="12"/>
      <c r="HG367" s="12"/>
      <c r="HH367" s="12"/>
      <c r="HI367" s="12"/>
      <c r="HJ367" s="12"/>
      <c r="HK367" s="12"/>
      <c r="HL367" s="12"/>
      <c r="HM367" s="12"/>
      <c r="HN367" s="12"/>
      <c r="HO367" s="12"/>
      <c r="HP367" s="12"/>
      <c r="HQ367" s="12"/>
      <c r="HR367" s="12"/>
      <c r="HS367" s="12"/>
      <c r="HT367" s="12"/>
      <c r="HU367" s="12"/>
      <c r="HV367" s="12"/>
      <c r="HW367" s="12"/>
      <c r="HX367" s="12"/>
      <c r="HY367" s="12"/>
      <c r="HZ367" s="12"/>
      <c r="IA367" s="12"/>
      <c r="IB367" s="12"/>
      <c r="IC367" s="12"/>
      <c r="ID367" s="12"/>
    </row>
    <row r="368" spans="1:238" s="13" customFormat="1" x14ac:dyDescent="0.2">
      <c r="A368" s="11">
        <f t="shared" si="6"/>
        <v>362</v>
      </c>
      <c r="B368" s="38" t="s">
        <v>527</v>
      </c>
      <c r="C368" s="32" t="s">
        <v>131</v>
      </c>
      <c r="D368" s="32" t="s">
        <v>131</v>
      </c>
      <c r="E368" s="69" t="s">
        <v>2363</v>
      </c>
      <c r="F368" s="58" t="s">
        <v>77</v>
      </c>
      <c r="G368" s="39">
        <v>14385</v>
      </c>
      <c r="H368" s="39">
        <v>24275</v>
      </c>
      <c r="I368" s="57" t="s">
        <v>15</v>
      </c>
      <c r="J368" s="57" t="s">
        <v>17</v>
      </c>
      <c r="K368" s="36" t="s">
        <v>181</v>
      </c>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row>
    <row r="369" spans="1:238" s="13" customFormat="1" x14ac:dyDescent="0.2">
      <c r="A369" s="11">
        <f t="shared" si="6"/>
        <v>363</v>
      </c>
      <c r="B369" s="38" t="s">
        <v>528</v>
      </c>
      <c r="C369" s="32" t="s">
        <v>131</v>
      </c>
      <c r="D369" s="32" t="s">
        <v>131</v>
      </c>
      <c r="E369" s="69" t="s">
        <v>2363</v>
      </c>
      <c r="F369" s="58" t="s">
        <v>76</v>
      </c>
      <c r="G369" s="39">
        <v>5124</v>
      </c>
      <c r="H369" s="39">
        <v>12226</v>
      </c>
      <c r="I369" s="57" t="s">
        <v>15</v>
      </c>
      <c r="J369" s="57" t="s">
        <v>17</v>
      </c>
      <c r="K369" s="36" t="s">
        <v>180</v>
      </c>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row>
    <row r="370" spans="1:238" s="13" customFormat="1" x14ac:dyDescent="0.2">
      <c r="A370" s="11">
        <f t="shared" si="6"/>
        <v>364</v>
      </c>
      <c r="B370" s="38" t="s">
        <v>535</v>
      </c>
      <c r="C370" s="32" t="s">
        <v>131</v>
      </c>
      <c r="D370" s="32" t="s">
        <v>131</v>
      </c>
      <c r="E370" s="69" t="s">
        <v>2363</v>
      </c>
      <c r="F370" s="58" t="s">
        <v>45</v>
      </c>
      <c r="G370" s="39">
        <v>2782</v>
      </c>
      <c r="H370" s="39">
        <v>6788</v>
      </c>
      <c r="I370" s="57" t="s">
        <v>15</v>
      </c>
      <c r="J370" s="57" t="s">
        <v>17</v>
      </c>
      <c r="K370" s="36"/>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row>
    <row r="371" spans="1:238" s="13" customFormat="1" x14ac:dyDescent="0.2">
      <c r="A371" s="11">
        <f t="shared" si="6"/>
        <v>365</v>
      </c>
      <c r="B371" s="38" t="s">
        <v>529</v>
      </c>
      <c r="C371" s="32" t="s">
        <v>131</v>
      </c>
      <c r="D371" s="32" t="s">
        <v>131</v>
      </c>
      <c r="E371" s="69" t="s">
        <v>2363</v>
      </c>
      <c r="F371" s="58" t="s">
        <v>74</v>
      </c>
      <c r="G371" s="39">
        <v>1034</v>
      </c>
      <c r="H371" s="39">
        <v>2053</v>
      </c>
      <c r="I371" s="57" t="s">
        <v>15</v>
      </c>
      <c r="J371" s="57" t="s">
        <v>17</v>
      </c>
      <c r="K371" s="36"/>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row>
    <row r="372" spans="1:238" x14ac:dyDescent="0.2">
      <c r="A372" s="11">
        <f t="shared" si="6"/>
        <v>366</v>
      </c>
      <c r="B372" s="38" t="s">
        <v>80</v>
      </c>
      <c r="C372" s="32" t="s">
        <v>131</v>
      </c>
      <c r="D372" s="32" t="s">
        <v>131</v>
      </c>
      <c r="E372" s="69" t="s">
        <v>2363</v>
      </c>
      <c r="F372" s="58" t="s">
        <v>51</v>
      </c>
      <c r="G372" s="39">
        <v>373</v>
      </c>
      <c r="H372" s="39">
        <v>774</v>
      </c>
      <c r="I372" s="57" t="s">
        <v>15</v>
      </c>
      <c r="J372" s="57" t="s">
        <v>17</v>
      </c>
      <c r="K372" s="36"/>
    </row>
    <row r="373" spans="1:238" x14ac:dyDescent="0.2">
      <c r="A373" s="11">
        <f t="shared" si="6"/>
        <v>367</v>
      </c>
      <c r="B373" s="38" t="s">
        <v>530</v>
      </c>
      <c r="C373" s="32" t="s">
        <v>131</v>
      </c>
      <c r="D373" s="32" t="s">
        <v>131</v>
      </c>
      <c r="E373" s="69" t="s">
        <v>2366</v>
      </c>
      <c r="F373" s="58" t="s">
        <v>82</v>
      </c>
      <c r="G373" s="39">
        <v>10173</v>
      </c>
      <c r="H373" s="39">
        <v>18784</v>
      </c>
      <c r="I373" s="57" t="s">
        <v>15</v>
      </c>
      <c r="J373" s="57" t="s">
        <v>17</v>
      </c>
      <c r="K373" s="36" t="s">
        <v>180</v>
      </c>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c r="FJ373" s="12"/>
      <c r="FK373" s="12"/>
      <c r="FL373" s="12"/>
      <c r="FM373" s="12"/>
      <c r="FN373" s="12"/>
      <c r="FO373" s="12"/>
      <c r="FP373" s="12"/>
      <c r="FQ373" s="12"/>
      <c r="FR373" s="12"/>
      <c r="FS373" s="12"/>
      <c r="FT373" s="12"/>
      <c r="FU373" s="12"/>
      <c r="FV373" s="12"/>
      <c r="FW373" s="12"/>
      <c r="FX373" s="12"/>
      <c r="FY373" s="12"/>
      <c r="FZ373" s="12"/>
      <c r="GA373" s="12"/>
      <c r="GB373" s="12"/>
      <c r="GC373" s="12"/>
      <c r="GD373" s="12"/>
      <c r="GE373" s="12"/>
      <c r="GF373" s="12"/>
      <c r="GG373" s="12"/>
      <c r="GH373" s="12"/>
      <c r="GI373" s="12"/>
      <c r="GJ373" s="12"/>
      <c r="GK373" s="12"/>
      <c r="GL373" s="12"/>
      <c r="GM373" s="12"/>
      <c r="GN373" s="12"/>
      <c r="GO373" s="12"/>
      <c r="GP373" s="12"/>
      <c r="GQ373" s="12"/>
      <c r="GR373" s="12"/>
      <c r="GS373" s="12"/>
      <c r="GT373" s="12"/>
      <c r="GU373" s="12"/>
      <c r="GV373" s="12"/>
      <c r="GW373" s="12"/>
      <c r="GX373" s="12"/>
      <c r="GY373" s="12"/>
      <c r="GZ373" s="12"/>
      <c r="HA373" s="12"/>
      <c r="HB373" s="12"/>
      <c r="HC373" s="12"/>
      <c r="HD373" s="12"/>
      <c r="HE373" s="12"/>
      <c r="HF373" s="12"/>
      <c r="HG373" s="12"/>
      <c r="HH373" s="12"/>
      <c r="HI373" s="12"/>
      <c r="HJ373" s="12"/>
      <c r="HK373" s="12"/>
      <c r="HL373" s="12"/>
      <c r="HM373" s="12"/>
      <c r="HN373" s="12"/>
      <c r="HO373" s="12"/>
      <c r="HP373" s="12"/>
      <c r="HQ373" s="12"/>
      <c r="HR373" s="12"/>
      <c r="HS373" s="12"/>
      <c r="HT373" s="12"/>
      <c r="HU373" s="12"/>
      <c r="HV373" s="12"/>
      <c r="HW373" s="12"/>
      <c r="HX373" s="12"/>
      <c r="HY373" s="12"/>
      <c r="HZ373" s="12"/>
      <c r="IA373" s="12"/>
      <c r="IB373" s="12"/>
      <c r="IC373" s="12"/>
      <c r="ID373" s="12"/>
    </row>
    <row r="374" spans="1:238" s="13" customFormat="1" x14ac:dyDescent="0.2">
      <c r="A374" s="11">
        <f t="shared" si="6"/>
        <v>368</v>
      </c>
      <c r="B374" s="38" t="s">
        <v>531</v>
      </c>
      <c r="C374" s="55" t="s">
        <v>131</v>
      </c>
      <c r="D374" s="32" t="s">
        <v>131</v>
      </c>
      <c r="E374" s="69" t="s">
        <v>2366</v>
      </c>
      <c r="F374" s="58" t="s">
        <v>60</v>
      </c>
      <c r="G374" s="39">
        <v>10516</v>
      </c>
      <c r="H374" s="39">
        <v>23339</v>
      </c>
      <c r="I374" s="57" t="s">
        <v>15</v>
      </c>
      <c r="J374" s="57" t="s">
        <v>17</v>
      </c>
      <c r="K374" s="99"/>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c r="FJ374" s="12"/>
      <c r="FK374" s="12"/>
      <c r="FL374" s="12"/>
      <c r="FM374" s="12"/>
      <c r="FN374" s="12"/>
      <c r="FO374" s="12"/>
      <c r="FP374" s="12"/>
      <c r="FQ374" s="12"/>
      <c r="FR374" s="12"/>
      <c r="FS374" s="12"/>
      <c r="FT374" s="12"/>
      <c r="FU374" s="12"/>
      <c r="FV374" s="12"/>
      <c r="FW374" s="12"/>
      <c r="FX374" s="12"/>
      <c r="FY374" s="12"/>
      <c r="FZ374" s="12"/>
      <c r="GA374" s="12"/>
      <c r="GB374" s="12"/>
      <c r="GC374" s="12"/>
      <c r="GD374" s="12"/>
      <c r="GE374" s="12"/>
      <c r="GF374" s="12"/>
      <c r="GG374" s="12"/>
      <c r="GH374" s="12"/>
      <c r="GI374" s="12"/>
      <c r="GJ374" s="12"/>
      <c r="GK374" s="12"/>
      <c r="GL374" s="12"/>
      <c r="GM374" s="12"/>
      <c r="GN374" s="12"/>
      <c r="GO374" s="12"/>
      <c r="GP374" s="12"/>
      <c r="GQ374" s="12"/>
      <c r="GR374" s="12"/>
      <c r="GS374" s="12"/>
      <c r="GT374" s="12"/>
      <c r="GU374" s="12"/>
      <c r="GV374" s="12"/>
      <c r="GW374" s="12"/>
      <c r="GX374" s="12"/>
      <c r="GY374" s="12"/>
      <c r="GZ374" s="12"/>
      <c r="HA374" s="12"/>
      <c r="HB374" s="12"/>
      <c r="HC374" s="12"/>
      <c r="HD374" s="12"/>
      <c r="HE374" s="12"/>
      <c r="HF374" s="12"/>
      <c r="HG374" s="12"/>
      <c r="HH374" s="12"/>
      <c r="HI374" s="12"/>
      <c r="HJ374" s="12"/>
      <c r="HK374" s="12"/>
      <c r="HL374" s="12"/>
      <c r="HM374" s="12"/>
      <c r="HN374" s="12"/>
      <c r="HO374" s="12"/>
      <c r="HP374" s="12"/>
      <c r="HQ374" s="12"/>
      <c r="HR374" s="12"/>
      <c r="HS374" s="12"/>
      <c r="HT374" s="12"/>
      <c r="HU374" s="12"/>
      <c r="HV374" s="12"/>
      <c r="HW374" s="12"/>
      <c r="HX374" s="12"/>
      <c r="HY374" s="12"/>
      <c r="HZ374" s="12"/>
      <c r="IA374" s="12"/>
      <c r="IB374" s="12"/>
      <c r="IC374" s="12"/>
      <c r="ID374" s="12"/>
    </row>
    <row r="375" spans="1:238" s="13" customFormat="1" x14ac:dyDescent="0.2">
      <c r="A375" s="11">
        <f t="shared" si="6"/>
        <v>369</v>
      </c>
      <c r="B375" s="38" t="s">
        <v>532</v>
      </c>
      <c r="C375" s="55" t="s">
        <v>131</v>
      </c>
      <c r="D375" s="32" t="s">
        <v>131</v>
      </c>
      <c r="E375" s="69" t="s">
        <v>2366</v>
      </c>
      <c r="F375" s="58" t="s">
        <v>86</v>
      </c>
      <c r="G375" s="39">
        <v>3951</v>
      </c>
      <c r="H375" s="39">
        <v>7604</v>
      </c>
      <c r="I375" s="57" t="s">
        <v>15</v>
      </c>
      <c r="J375" s="57" t="s">
        <v>17</v>
      </c>
      <c r="K375" s="36" t="s">
        <v>181</v>
      </c>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c r="FS375" s="12"/>
      <c r="FT375" s="12"/>
      <c r="FU375" s="12"/>
      <c r="FV375" s="12"/>
      <c r="FW375" s="12"/>
      <c r="FX375" s="12"/>
      <c r="FY375" s="12"/>
      <c r="FZ375" s="12"/>
      <c r="GA375" s="12"/>
      <c r="GB375" s="12"/>
      <c r="GC375" s="12"/>
      <c r="GD375" s="12"/>
      <c r="GE375" s="12"/>
      <c r="GF375" s="12"/>
      <c r="GG375" s="12"/>
      <c r="GH375" s="12"/>
      <c r="GI375" s="12"/>
      <c r="GJ375" s="12"/>
      <c r="GK375" s="12"/>
      <c r="GL375" s="12"/>
      <c r="GM375" s="12"/>
      <c r="GN375" s="12"/>
      <c r="GO375" s="12"/>
      <c r="GP375" s="12"/>
      <c r="GQ375" s="12"/>
      <c r="GR375" s="12"/>
      <c r="GS375" s="12"/>
      <c r="GT375" s="12"/>
      <c r="GU375" s="12"/>
      <c r="GV375" s="12"/>
      <c r="GW375" s="12"/>
      <c r="GX375" s="12"/>
      <c r="GY375" s="12"/>
      <c r="GZ375" s="12"/>
      <c r="HA375" s="12"/>
      <c r="HB375" s="12"/>
      <c r="HC375" s="12"/>
      <c r="HD375" s="12"/>
      <c r="HE375" s="12"/>
      <c r="HF375" s="12"/>
      <c r="HG375" s="12"/>
      <c r="HH375" s="12"/>
      <c r="HI375" s="12"/>
      <c r="HJ375" s="12"/>
      <c r="HK375" s="12"/>
      <c r="HL375" s="12"/>
      <c r="HM375" s="12"/>
      <c r="HN375" s="12"/>
      <c r="HO375" s="12"/>
      <c r="HP375" s="12"/>
      <c r="HQ375" s="12"/>
      <c r="HR375" s="12"/>
      <c r="HS375" s="12"/>
      <c r="HT375" s="12"/>
      <c r="HU375" s="12"/>
      <c r="HV375" s="12"/>
      <c r="HW375" s="12"/>
      <c r="HX375" s="12"/>
      <c r="HY375" s="12"/>
      <c r="HZ375" s="12"/>
      <c r="IA375" s="12"/>
      <c r="IB375" s="12"/>
      <c r="IC375" s="12"/>
      <c r="ID375" s="12"/>
    </row>
    <row r="376" spans="1:238" s="13" customFormat="1" x14ac:dyDescent="0.2">
      <c r="A376" s="11">
        <f t="shared" si="6"/>
        <v>370</v>
      </c>
      <c r="B376" s="38" t="s">
        <v>533</v>
      </c>
      <c r="C376" s="55" t="s">
        <v>131</v>
      </c>
      <c r="D376" s="32" t="s">
        <v>131</v>
      </c>
      <c r="E376" s="69" t="s">
        <v>2366</v>
      </c>
      <c r="F376" s="58" t="s">
        <v>87</v>
      </c>
      <c r="G376" s="39">
        <v>2775</v>
      </c>
      <c r="H376" s="39">
        <v>6369</v>
      </c>
      <c r="I376" s="65" t="s">
        <v>18</v>
      </c>
      <c r="J376" s="57" t="s">
        <v>17</v>
      </c>
      <c r="K376" s="99"/>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c r="FS376" s="12"/>
      <c r="FT376" s="12"/>
      <c r="FU376" s="12"/>
      <c r="FV376" s="12"/>
      <c r="FW376" s="12"/>
      <c r="FX376" s="12"/>
      <c r="FY376" s="12"/>
      <c r="FZ376" s="12"/>
      <c r="GA376" s="12"/>
      <c r="GB376" s="12"/>
      <c r="GC376" s="12"/>
      <c r="GD376" s="12"/>
      <c r="GE376" s="12"/>
      <c r="GF376" s="12"/>
      <c r="GG376" s="12"/>
      <c r="GH376" s="12"/>
      <c r="GI376" s="12"/>
      <c r="GJ376" s="12"/>
      <c r="GK376" s="12"/>
      <c r="GL376" s="12"/>
      <c r="GM376" s="12"/>
      <c r="GN376" s="12"/>
      <c r="GO376" s="12"/>
      <c r="GP376" s="12"/>
      <c r="GQ376" s="12"/>
      <c r="GR376" s="12"/>
      <c r="GS376" s="12"/>
      <c r="GT376" s="12"/>
      <c r="GU376" s="12"/>
      <c r="GV376" s="12"/>
      <c r="GW376" s="12"/>
      <c r="GX376" s="12"/>
      <c r="GY376" s="12"/>
      <c r="GZ376" s="12"/>
      <c r="HA376" s="12"/>
      <c r="HB376" s="12"/>
      <c r="HC376" s="12"/>
      <c r="HD376" s="12"/>
      <c r="HE376" s="12"/>
      <c r="HF376" s="12"/>
      <c r="HG376" s="12"/>
      <c r="HH376" s="12"/>
      <c r="HI376" s="12"/>
      <c r="HJ376" s="12"/>
      <c r="HK376" s="12"/>
      <c r="HL376" s="12"/>
      <c r="HM376" s="12"/>
      <c r="HN376" s="12"/>
      <c r="HO376" s="12"/>
      <c r="HP376" s="12"/>
      <c r="HQ376" s="12"/>
      <c r="HR376" s="12"/>
      <c r="HS376" s="12"/>
      <c r="HT376" s="12"/>
      <c r="HU376" s="12"/>
      <c r="HV376" s="12"/>
      <c r="HW376" s="12"/>
      <c r="HX376" s="12"/>
      <c r="HY376" s="12"/>
      <c r="HZ376" s="12"/>
      <c r="IA376" s="12"/>
      <c r="IB376" s="12"/>
      <c r="IC376" s="12"/>
      <c r="ID376" s="12"/>
    </row>
    <row r="377" spans="1:238" s="13" customFormat="1" x14ac:dyDescent="0.2">
      <c r="A377" s="11">
        <f t="shared" si="6"/>
        <v>371</v>
      </c>
      <c r="B377" s="38" t="s">
        <v>2371</v>
      </c>
      <c r="C377" s="38" t="s">
        <v>131</v>
      </c>
      <c r="D377" s="32" t="s">
        <v>131</v>
      </c>
      <c r="E377" s="69" t="s">
        <v>2368</v>
      </c>
      <c r="F377" s="58" t="s">
        <v>94</v>
      </c>
      <c r="G377" s="39">
        <v>3162</v>
      </c>
      <c r="H377" s="39">
        <v>7707</v>
      </c>
      <c r="I377" s="57" t="s">
        <v>15</v>
      </c>
      <c r="J377" s="57" t="s">
        <v>17</v>
      </c>
      <c r="K377" s="36"/>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row>
    <row r="378" spans="1:238" s="13" customFormat="1" x14ac:dyDescent="0.2">
      <c r="A378" s="11">
        <f t="shared" si="6"/>
        <v>372</v>
      </c>
      <c r="B378" s="38" t="s">
        <v>534</v>
      </c>
      <c r="C378" s="38" t="s">
        <v>131</v>
      </c>
      <c r="D378" s="32" t="s">
        <v>131</v>
      </c>
      <c r="E378" s="69" t="s">
        <v>2368</v>
      </c>
      <c r="F378" s="58" t="s">
        <v>103</v>
      </c>
      <c r="G378" s="39">
        <v>617</v>
      </c>
      <c r="H378" s="39">
        <v>1608</v>
      </c>
      <c r="I378" s="57" t="s">
        <v>15</v>
      </c>
      <c r="J378" s="57" t="s">
        <v>17</v>
      </c>
      <c r="K378" s="36"/>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row>
    <row r="379" spans="1:238" s="13" customFormat="1" x14ac:dyDescent="0.2">
      <c r="A379" s="11">
        <f t="shared" si="6"/>
        <v>373</v>
      </c>
      <c r="B379" s="38" t="s">
        <v>535</v>
      </c>
      <c r="C379" s="32" t="s">
        <v>131</v>
      </c>
      <c r="D379" s="32" t="s">
        <v>131</v>
      </c>
      <c r="E379" s="69" t="s">
        <v>242</v>
      </c>
      <c r="F379" s="58" t="s">
        <v>45</v>
      </c>
      <c r="G379" s="39">
        <v>841</v>
      </c>
      <c r="H379" s="39">
        <v>2183</v>
      </c>
      <c r="I379" s="57" t="s">
        <v>15</v>
      </c>
      <c r="J379" s="57" t="s">
        <v>17</v>
      </c>
      <c r="K379" s="36"/>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row>
    <row r="380" spans="1:238" s="13" customFormat="1" x14ac:dyDescent="0.2">
      <c r="A380" s="11">
        <f t="shared" si="6"/>
        <v>374</v>
      </c>
      <c r="B380" s="38" t="s">
        <v>536</v>
      </c>
      <c r="C380" s="32" t="s">
        <v>131</v>
      </c>
      <c r="D380" s="32" t="s">
        <v>131</v>
      </c>
      <c r="E380" s="69" t="s">
        <v>242</v>
      </c>
      <c r="F380" s="58" t="s">
        <v>107</v>
      </c>
      <c r="G380" s="39">
        <v>188</v>
      </c>
      <c r="H380" s="39">
        <v>413</v>
      </c>
      <c r="I380" s="57" t="s">
        <v>15</v>
      </c>
      <c r="J380" s="57" t="s">
        <v>17</v>
      </c>
      <c r="K380" s="36" t="s">
        <v>181</v>
      </c>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row>
    <row r="381" spans="1:238" s="13" customFormat="1" x14ac:dyDescent="0.2">
      <c r="A381" s="11">
        <f t="shared" si="6"/>
        <v>375</v>
      </c>
      <c r="B381" s="38" t="s">
        <v>537</v>
      </c>
      <c r="C381" s="55" t="s">
        <v>131</v>
      </c>
      <c r="D381" s="32" t="s">
        <v>131</v>
      </c>
      <c r="E381" s="69" t="s">
        <v>2373</v>
      </c>
      <c r="F381" s="58" t="s">
        <v>48</v>
      </c>
      <c r="G381" s="39">
        <v>807</v>
      </c>
      <c r="H381" s="39">
        <v>1613</v>
      </c>
      <c r="I381" s="57" t="s">
        <v>15</v>
      </c>
      <c r="J381" s="57" t="s">
        <v>17</v>
      </c>
      <c r="K381" s="36" t="s">
        <v>182</v>
      </c>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row>
    <row r="382" spans="1:238" s="13" customFormat="1" x14ac:dyDescent="0.2">
      <c r="A382" s="11">
        <f t="shared" si="6"/>
        <v>376</v>
      </c>
      <c r="B382" s="38" t="s">
        <v>538</v>
      </c>
      <c r="C382" s="32" t="s">
        <v>131</v>
      </c>
      <c r="D382" s="32" t="s">
        <v>131</v>
      </c>
      <c r="E382" s="69" t="s">
        <v>2373</v>
      </c>
      <c r="F382" s="58" t="s">
        <v>112</v>
      </c>
      <c r="G382" s="39">
        <v>1149</v>
      </c>
      <c r="H382" s="39">
        <v>2365</v>
      </c>
      <c r="I382" s="57" t="s">
        <v>15</v>
      </c>
      <c r="J382" s="57" t="s">
        <v>17</v>
      </c>
      <c r="K382" s="36"/>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row>
    <row r="383" spans="1:238" s="13" customFormat="1" x14ac:dyDescent="0.2">
      <c r="A383" s="11">
        <f t="shared" si="6"/>
        <v>377</v>
      </c>
      <c r="B383" s="38" t="s">
        <v>539</v>
      </c>
      <c r="C383" s="38" t="s">
        <v>131</v>
      </c>
      <c r="D383" s="32" t="s">
        <v>131</v>
      </c>
      <c r="E383" s="69" t="s">
        <v>2377</v>
      </c>
      <c r="F383" s="58" t="s">
        <v>121</v>
      </c>
      <c r="G383" s="39">
        <v>693</v>
      </c>
      <c r="H383" s="39">
        <v>1568</v>
      </c>
      <c r="I383" s="57" t="s">
        <v>15</v>
      </c>
      <c r="J383" s="57" t="s">
        <v>17</v>
      </c>
      <c r="K383" s="36" t="s">
        <v>180</v>
      </c>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row>
    <row r="384" spans="1:238" s="13" customFormat="1" x14ac:dyDescent="0.2">
      <c r="A384" s="11">
        <f t="shared" si="6"/>
        <v>378</v>
      </c>
      <c r="B384" s="38" t="s">
        <v>356</v>
      </c>
      <c r="C384" s="38" t="s">
        <v>131</v>
      </c>
      <c r="D384" s="32" t="s">
        <v>131</v>
      </c>
      <c r="E384" s="69" t="s">
        <v>2380</v>
      </c>
      <c r="F384" s="58" t="s">
        <v>947</v>
      </c>
      <c r="G384" s="39">
        <v>15342</v>
      </c>
      <c r="H384" s="39">
        <v>32489</v>
      </c>
      <c r="I384" s="57" t="s">
        <v>15</v>
      </c>
      <c r="J384" s="57" t="s">
        <v>17</v>
      </c>
      <c r="K384" s="36" t="s">
        <v>181</v>
      </c>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row>
    <row r="385" spans="1:238" s="13" customFormat="1" x14ac:dyDescent="0.2">
      <c r="A385" s="11">
        <f t="shared" si="6"/>
        <v>379</v>
      </c>
      <c r="B385" s="38" t="s">
        <v>540</v>
      </c>
      <c r="C385" s="38" t="s">
        <v>131</v>
      </c>
      <c r="D385" s="32" t="s">
        <v>131</v>
      </c>
      <c r="E385" s="69" t="s">
        <v>2380</v>
      </c>
      <c r="F385" s="58" t="s">
        <v>45</v>
      </c>
      <c r="G385" s="39">
        <v>3411</v>
      </c>
      <c r="H385" s="39">
        <v>7848</v>
      </c>
      <c r="I385" s="57" t="s">
        <v>15</v>
      </c>
      <c r="J385" s="57" t="s">
        <v>17</v>
      </c>
      <c r="K385" s="36" t="s">
        <v>181</v>
      </c>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row>
    <row r="386" spans="1:238" s="13" customFormat="1" x14ac:dyDescent="0.2">
      <c r="A386" s="11">
        <f t="shared" si="6"/>
        <v>380</v>
      </c>
      <c r="B386" s="38" t="s">
        <v>541</v>
      </c>
      <c r="C386" s="38" t="s">
        <v>131</v>
      </c>
      <c r="D386" s="32" t="s">
        <v>131</v>
      </c>
      <c r="E386" s="69" t="s">
        <v>2380</v>
      </c>
      <c r="F386" s="58" t="s">
        <v>2080</v>
      </c>
      <c r="G386" s="39">
        <v>6097</v>
      </c>
      <c r="H386" s="39">
        <v>10460</v>
      </c>
      <c r="I386" s="57" t="s">
        <v>15</v>
      </c>
      <c r="J386" s="57" t="s">
        <v>17</v>
      </c>
      <c r="K386" s="36" t="s">
        <v>181</v>
      </c>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row>
    <row r="387" spans="1:238" s="13" customFormat="1" x14ac:dyDescent="0.2">
      <c r="A387" s="11">
        <f t="shared" si="6"/>
        <v>381</v>
      </c>
      <c r="B387" s="38" t="s">
        <v>542</v>
      </c>
      <c r="C387" s="55" t="s">
        <v>131</v>
      </c>
      <c r="D387" s="32" t="s">
        <v>131</v>
      </c>
      <c r="E387" s="69" t="s">
        <v>2381</v>
      </c>
      <c r="F387" s="58" t="s">
        <v>126</v>
      </c>
      <c r="G387" s="39">
        <v>3524</v>
      </c>
      <c r="H387" s="39">
        <v>6172</v>
      </c>
      <c r="I387" s="57" t="s">
        <v>15</v>
      </c>
      <c r="J387" s="57" t="s">
        <v>17</v>
      </c>
      <c r="K387" s="36" t="s">
        <v>181</v>
      </c>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row>
    <row r="388" spans="1:238" s="13" customFormat="1" x14ac:dyDescent="0.2">
      <c r="A388" s="11">
        <f t="shared" si="6"/>
        <v>382</v>
      </c>
      <c r="B388" s="38" t="s">
        <v>487</v>
      </c>
      <c r="C388" s="55" t="s">
        <v>131</v>
      </c>
      <c r="D388" s="32" t="s">
        <v>131</v>
      </c>
      <c r="E388" s="69" t="s">
        <v>2381</v>
      </c>
      <c r="F388" s="58" t="s">
        <v>134</v>
      </c>
      <c r="G388" s="39">
        <v>1888</v>
      </c>
      <c r="H388" s="39">
        <v>4253</v>
      </c>
      <c r="I388" s="57" t="s">
        <v>15</v>
      </c>
      <c r="J388" s="57" t="s">
        <v>17</v>
      </c>
      <c r="K388" s="36"/>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row>
    <row r="389" spans="1:238" s="13" customFormat="1" x14ac:dyDescent="0.2">
      <c r="A389" s="11">
        <f t="shared" si="6"/>
        <v>383</v>
      </c>
      <c r="B389" s="38" t="s">
        <v>135</v>
      </c>
      <c r="C389" s="55" t="s">
        <v>131</v>
      </c>
      <c r="D389" s="32" t="s">
        <v>131</v>
      </c>
      <c r="E389" s="69" t="s">
        <v>2381</v>
      </c>
      <c r="F389" s="58" t="s">
        <v>45</v>
      </c>
      <c r="G389" s="39">
        <v>5561</v>
      </c>
      <c r="H389" s="39">
        <v>10503</v>
      </c>
      <c r="I389" s="57" t="s">
        <v>18</v>
      </c>
      <c r="J389" s="57" t="s">
        <v>17</v>
      </c>
      <c r="K389" s="36"/>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row>
    <row r="390" spans="1:238" s="13" customFormat="1" x14ac:dyDescent="0.2">
      <c r="A390" s="11">
        <f t="shared" si="6"/>
        <v>384</v>
      </c>
      <c r="B390" s="38" t="s">
        <v>543</v>
      </c>
      <c r="C390" s="55" t="s">
        <v>131</v>
      </c>
      <c r="D390" s="32" t="s">
        <v>131</v>
      </c>
      <c r="E390" s="69" t="s">
        <v>2381</v>
      </c>
      <c r="F390" s="58" t="s">
        <v>45</v>
      </c>
      <c r="G390" s="39">
        <v>4352</v>
      </c>
      <c r="H390" s="39">
        <v>12899</v>
      </c>
      <c r="I390" s="57" t="s">
        <v>15</v>
      </c>
      <c r="J390" s="57" t="s">
        <v>17</v>
      </c>
      <c r="K390" s="36"/>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row>
    <row r="391" spans="1:238" x14ac:dyDescent="0.2">
      <c r="A391" s="11">
        <f t="shared" si="6"/>
        <v>385</v>
      </c>
      <c r="B391" s="38" t="s">
        <v>2384</v>
      </c>
      <c r="C391" s="55" t="s">
        <v>131</v>
      </c>
      <c r="D391" s="32" t="s">
        <v>131</v>
      </c>
      <c r="E391" s="69" t="s">
        <v>2383</v>
      </c>
      <c r="F391" s="58" t="s">
        <v>552</v>
      </c>
      <c r="G391" s="39">
        <v>1303</v>
      </c>
      <c r="H391" s="39">
        <v>3326</v>
      </c>
      <c r="I391" s="57" t="s">
        <v>18</v>
      </c>
      <c r="J391" s="57" t="s">
        <v>17</v>
      </c>
      <c r="K391" s="36" t="s">
        <v>180</v>
      </c>
    </row>
    <row r="392" spans="1:238" x14ac:dyDescent="0.2">
      <c r="A392" s="11">
        <f t="shared" si="6"/>
        <v>386</v>
      </c>
      <c r="B392" s="38" t="s">
        <v>150</v>
      </c>
      <c r="C392" s="55" t="s">
        <v>131</v>
      </c>
      <c r="D392" s="32" t="s">
        <v>131</v>
      </c>
      <c r="E392" s="69" t="s">
        <v>2383</v>
      </c>
      <c r="F392" s="58" t="s">
        <v>62</v>
      </c>
      <c r="G392" s="39">
        <v>6631</v>
      </c>
      <c r="H392" s="39">
        <v>12993</v>
      </c>
      <c r="I392" s="57" t="s">
        <v>18</v>
      </c>
      <c r="J392" s="57" t="s">
        <v>17</v>
      </c>
      <c r="K392" s="36" t="s">
        <v>181</v>
      </c>
    </row>
    <row r="393" spans="1:238" x14ac:dyDescent="0.2">
      <c r="A393" s="11">
        <f t="shared" si="6"/>
        <v>387</v>
      </c>
      <c r="B393" s="38" t="s">
        <v>151</v>
      </c>
      <c r="C393" s="55" t="s">
        <v>131</v>
      </c>
      <c r="D393" s="32" t="s">
        <v>131</v>
      </c>
      <c r="E393" s="69" t="s">
        <v>2383</v>
      </c>
      <c r="F393" s="58" t="s">
        <v>1160</v>
      </c>
      <c r="G393" s="39">
        <v>2415</v>
      </c>
      <c r="H393" s="39">
        <v>4783</v>
      </c>
      <c r="I393" s="57" t="s">
        <v>15</v>
      </c>
      <c r="J393" s="57" t="s">
        <v>17</v>
      </c>
      <c r="K393" s="36"/>
    </row>
    <row r="394" spans="1:238" x14ac:dyDescent="0.2">
      <c r="A394" s="11">
        <f t="shared" si="6"/>
        <v>388</v>
      </c>
      <c r="B394" s="32" t="s">
        <v>544</v>
      </c>
      <c r="C394" s="32" t="s">
        <v>131</v>
      </c>
      <c r="D394" s="32" t="s">
        <v>131</v>
      </c>
      <c r="E394" s="68" t="s">
        <v>2386</v>
      </c>
      <c r="F394" s="33" t="s">
        <v>94</v>
      </c>
      <c r="G394" s="34">
        <v>1368</v>
      </c>
      <c r="H394" s="34">
        <v>1814</v>
      </c>
      <c r="I394" s="37" t="s">
        <v>15</v>
      </c>
      <c r="J394" s="35" t="s">
        <v>17</v>
      </c>
      <c r="K394" s="36"/>
    </row>
    <row r="395" spans="1:238" x14ac:dyDescent="0.2">
      <c r="A395" s="11">
        <f t="shared" si="6"/>
        <v>389</v>
      </c>
      <c r="B395" s="32" t="s">
        <v>154</v>
      </c>
      <c r="C395" s="32" t="s">
        <v>131</v>
      </c>
      <c r="D395" s="32" t="s">
        <v>131</v>
      </c>
      <c r="E395" s="68" t="s">
        <v>2386</v>
      </c>
      <c r="F395" s="33" t="s">
        <v>114</v>
      </c>
      <c r="G395" s="34">
        <v>1470</v>
      </c>
      <c r="H395" s="34">
        <v>3227</v>
      </c>
      <c r="I395" s="37" t="s">
        <v>15</v>
      </c>
      <c r="J395" s="35" t="s">
        <v>17</v>
      </c>
      <c r="K395" s="36" t="s">
        <v>182</v>
      </c>
    </row>
    <row r="396" spans="1:238" x14ac:dyDescent="0.2">
      <c r="A396" s="11">
        <f t="shared" si="6"/>
        <v>390</v>
      </c>
      <c r="B396" s="32" t="s">
        <v>545</v>
      </c>
      <c r="C396" s="32" t="s">
        <v>131</v>
      </c>
      <c r="D396" s="32" t="s">
        <v>131</v>
      </c>
      <c r="E396" s="68" t="s">
        <v>2386</v>
      </c>
      <c r="F396" s="33" t="s">
        <v>155</v>
      </c>
      <c r="G396" s="34">
        <v>1636</v>
      </c>
      <c r="H396" s="34">
        <v>2613</v>
      </c>
      <c r="I396" s="37" t="s">
        <v>15</v>
      </c>
      <c r="J396" s="35" t="s">
        <v>17</v>
      </c>
      <c r="K396" s="36"/>
    </row>
    <row r="397" spans="1:238" x14ac:dyDescent="0.2">
      <c r="A397" s="11">
        <f t="shared" si="6"/>
        <v>391</v>
      </c>
      <c r="B397" s="32" t="s">
        <v>2387</v>
      </c>
      <c r="C397" s="32" t="s">
        <v>131</v>
      </c>
      <c r="D397" s="32" t="s">
        <v>131</v>
      </c>
      <c r="E397" s="68" t="s">
        <v>2386</v>
      </c>
      <c r="F397" s="33" t="s">
        <v>124</v>
      </c>
      <c r="G397" s="34">
        <v>976</v>
      </c>
      <c r="H397" s="34">
        <v>1528</v>
      </c>
      <c r="I397" s="37" t="s">
        <v>15</v>
      </c>
      <c r="J397" s="35" t="s">
        <v>17</v>
      </c>
      <c r="K397" s="36" t="s">
        <v>181</v>
      </c>
    </row>
    <row r="398" spans="1:238" x14ac:dyDescent="0.2">
      <c r="A398" s="11">
        <f t="shared" si="6"/>
        <v>392</v>
      </c>
      <c r="B398" s="32" t="s">
        <v>546</v>
      </c>
      <c r="C398" s="32" t="s">
        <v>131</v>
      </c>
      <c r="D398" s="32" t="s">
        <v>131</v>
      </c>
      <c r="E398" s="68" t="s">
        <v>2386</v>
      </c>
      <c r="F398" s="33" t="s">
        <v>156</v>
      </c>
      <c r="G398" s="34">
        <v>1211</v>
      </c>
      <c r="H398" s="34">
        <v>2617</v>
      </c>
      <c r="I398" s="37" t="s">
        <v>15</v>
      </c>
      <c r="J398" s="35" t="s">
        <v>17</v>
      </c>
      <c r="K398" s="36"/>
    </row>
    <row r="399" spans="1:238" x14ac:dyDescent="0.2">
      <c r="A399" s="11">
        <f t="shared" si="6"/>
        <v>393</v>
      </c>
      <c r="B399" s="32" t="s">
        <v>547</v>
      </c>
      <c r="C399" s="32" t="s">
        <v>131</v>
      </c>
      <c r="D399" s="32" t="s">
        <v>131</v>
      </c>
      <c r="E399" s="68" t="s">
        <v>2388</v>
      </c>
      <c r="F399" s="33" t="s">
        <v>166</v>
      </c>
      <c r="G399" s="34">
        <v>6298</v>
      </c>
      <c r="H399" s="34">
        <v>3060</v>
      </c>
      <c r="I399" s="37" t="s">
        <v>15</v>
      </c>
      <c r="J399" s="35" t="s">
        <v>17</v>
      </c>
      <c r="K399" s="36"/>
    </row>
    <row r="400" spans="1:238" x14ac:dyDescent="0.2">
      <c r="A400" s="11">
        <f t="shared" si="6"/>
        <v>394</v>
      </c>
      <c r="B400" s="32" t="s">
        <v>548</v>
      </c>
      <c r="C400" s="32" t="s">
        <v>131</v>
      </c>
      <c r="D400" s="32" t="s">
        <v>131</v>
      </c>
      <c r="E400" s="68" t="s">
        <v>2388</v>
      </c>
      <c r="F400" s="33" t="s">
        <v>165</v>
      </c>
      <c r="G400" s="34">
        <v>552</v>
      </c>
      <c r="H400" s="34">
        <v>1092</v>
      </c>
      <c r="I400" s="57" t="s">
        <v>18</v>
      </c>
      <c r="J400" s="35" t="s">
        <v>17</v>
      </c>
      <c r="K400" s="36"/>
    </row>
    <row r="401" spans="1:11" x14ac:dyDescent="0.2">
      <c r="A401" s="11">
        <f t="shared" si="6"/>
        <v>395</v>
      </c>
      <c r="B401" s="38" t="s">
        <v>2396</v>
      </c>
      <c r="C401" s="38" t="s">
        <v>131</v>
      </c>
      <c r="D401" s="32" t="s">
        <v>131</v>
      </c>
      <c r="E401" s="69" t="s">
        <v>2393</v>
      </c>
      <c r="F401" s="40" t="s">
        <v>1931</v>
      </c>
      <c r="G401" s="39">
        <v>1688</v>
      </c>
      <c r="H401" s="39">
        <v>2677</v>
      </c>
      <c r="I401" s="41" t="s">
        <v>15</v>
      </c>
      <c r="J401" s="43" t="s">
        <v>17</v>
      </c>
      <c r="K401" s="42" t="s">
        <v>181</v>
      </c>
    </row>
    <row r="402" spans="1:11" x14ac:dyDescent="0.2">
      <c r="A402" s="11">
        <f t="shared" si="6"/>
        <v>396</v>
      </c>
      <c r="B402" s="38" t="s">
        <v>2397</v>
      </c>
      <c r="C402" s="38" t="s">
        <v>131</v>
      </c>
      <c r="D402" s="32" t="s">
        <v>131</v>
      </c>
      <c r="E402" s="69" t="s">
        <v>2393</v>
      </c>
      <c r="F402" s="40" t="s">
        <v>2398</v>
      </c>
      <c r="G402" s="39">
        <v>5481</v>
      </c>
      <c r="H402" s="39">
        <v>13317</v>
      </c>
      <c r="I402" s="57" t="s">
        <v>18</v>
      </c>
      <c r="J402" s="43" t="s">
        <v>17</v>
      </c>
      <c r="K402" s="42"/>
    </row>
    <row r="403" spans="1:11" x14ac:dyDescent="0.2">
      <c r="A403" s="11">
        <f t="shared" si="6"/>
        <v>397</v>
      </c>
      <c r="B403" s="38" t="s">
        <v>2399</v>
      </c>
      <c r="C403" s="38" t="s">
        <v>131</v>
      </c>
      <c r="D403" s="32" t="s">
        <v>131</v>
      </c>
      <c r="E403" s="69" t="s">
        <v>2393</v>
      </c>
      <c r="F403" s="40" t="s">
        <v>901</v>
      </c>
      <c r="G403" s="39">
        <v>782</v>
      </c>
      <c r="H403" s="39">
        <v>1467</v>
      </c>
      <c r="I403" s="57" t="s">
        <v>18</v>
      </c>
      <c r="J403" s="43" t="s">
        <v>17</v>
      </c>
      <c r="K403" s="42"/>
    </row>
    <row r="404" spans="1:11" x14ac:dyDescent="0.2">
      <c r="A404" s="11">
        <f t="shared" si="6"/>
        <v>398</v>
      </c>
      <c r="B404" s="32" t="s">
        <v>183</v>
      </c>
      <c r="C404" s="32" t="s">
        <v>131</v>
      </c>
      <c r="D404" s="32" t="s">
        <v>131</v>
      </c>
      <c r="E404" s="68" t="s">
        <v>2401</v>
      </c>
      <c r="F404" s="33" t="s">
        <v>1145</v>
      </c>
      <c r="G404" s="34">
        <v>816</v>
      </c>
      <c r="H404" s="34">
        <v>1846</v>
      </c>
      <c r="I404" s="57" t="s">
        <v>18</v>
      </c>
      <c r="J404" s="35" t="s">
        <v>17</v>
      </c>
      <c r="K404" s="36" t="s">
        <v>181</v>
      </c>
    </row>
    <row r="405" spans="1:11" x14ac:dyDescent="0.2">
      <c r="A405" s="11">
        <f t="shared" si="6"/>
        <v>399</v>
      </c>
      <c r="B405" s="32" t="s">
        <v>549</v>
      </c>
      <c r="C405" s="32" t="s">
        <v>131</v>
      </c>
      <c r="D405" s="32" t="s">
        <v>131</v>
      </c>
      <c r="E405" s="68" t="s">
        <v>190</v>
      </c>
      <c r="F405" s="33" t="s">
        <v>2406</v>
      </c>
      <c r="G405" s="34">
        <v>5347</v>
      </c>
      <c r="H405" s="34">
        <v>10858</v>
      </c>
      <c r="I405" s="37" t="s">
        <v>15</v>
      </c>
      <c r="J405" s="35" t="s">
        <v>17</v>
      </c>
      <c r="K405" s="36" t="s">
        <v>181</v>
      </c>
    </row>
    <row r="406" spans="1:11" x14ac:dyDescent="0.2">
      <c r="A406" s="11">
        <f t="shared" si="6"/>
        <v>400</v>
      </c>
      <c r="B406" s="32" t="s">
        <v>550</v>
      </c>
      <c r="C406" s="32" t="s">
        <v>131</v>
      </c>
      <c r="D406" s="32" t="s">
        <v>131</v>
      </c>
      <c r="E406" s="68" t="s">
        <v>2407</v>
      </c>
      <c r="F406" s="33" t="s">
        <v>2408</v>
      </c>
      <c r="G406" s="34">
        <v>2814</v>
      </c>
      <c r="H406" s="34">
        <v>5468</v>
      </c>
      <c r="I406" s="37" t="s">
        <v>127</v>
      </c>
      <c r="J406" s="35" t="s">
        <v>17</v>
      </c>
      <c r="K406" s="36" t="s">
        <v>181</v>
      </c>
    </row>
    <row r="407" spans="1:11" x14ac:dyDescent="0.2">
      <c r="A407" s="11">
        <f t="shared" si="6"/>
        <v>401</v>
      </c>
      <c r="B407" s="32" t="s">
        <v>551</v>
      </c>
      <c r="C407" s="32" t="s">
        <v>131</v>
      </c>
      <c r="D407" s="32" t="s">
        <v>131</v>
      </c>
      <c r="E407" s="68" t="s">
        <v>2407</v>
      </c>
      <c r="F407" s="33" t="s">
        <v>1187</v>
      </c>
      <c r="G407" s="34">
        <v>256</v>
      </c>
      <c r="H407" s="34">
        <v>572</v>
      </c>
      <c r="I407" s="37" t="s">
        <v>15</v>
      </c>
      <c r="J407" s="35" t="s">
        <v>17</v>
      </c>
      <c r="K407" s="36"/>
    </row>
    <row r="408" spans="1:11" x14ac:dyDescent="0.2">
      <c r="A408" s="11">
        <f t="shared" si="6"/>
        <v>402</v>
      </c>
      <c r="B408" s="32" t="s">
        <v>1191</v>
      </c>
      <c r="C408" s="32" t="s">
        <v>131</v>
      </c>
      <c r="D408" s="32" t="s">
        <v>131</v>
      </c>
      <c r="E408" s="68" t="s">
        <v>2407</v>
      </c>
      <c r="F408" s="33" t="s">
        <v>552</v>
      </c>
      <c r="G408" s="34">
        <v>2066</v>
      </c>
      <c r="H408" s="34">
        <v>4394</v>
      </c>
      <c r="I408" s="37" t="s">
        <v>127</v>
      </c>
      <c r="J408" s="35" t="s">
        <v>17</v>
      </c>
      <c r="K408" s="36" t="s">
        <v>182</v>
      </c>
    </row>
    <row r="409" spans="1:11" x14ac:dyDescent="0.2">
      <c r="A409" s="11">
        <f t="shared" si="6"/>
        <v>403</v>
      </c>
      <c r="B409" s="32" t="s">
        <v>553</v>
      </c>
      <c r="C409" s="32" t="s">
        <v>131</v>
      </c>
      <c r="D409" s="32" t="s">
        <v>131</v>
      </c>
      <c r="E409" s="68" t="s">
        <v>2407</v>
      </c>
      <c r="F409" s="33" t="s">
        <v>2124</v>
      </c>
      <c r="G409" s="34">
        <v>2061</v>
      </c>
      <c r="H409" s="34">
        <v>5051</v>
      </c>
      <c r="I409" s="37" t="s">
        <v>127</v>
      </c>
      <c r="J409" s="35" t="s">
        <v>17</v>
      </c>
      <c r="K409" s="36" t="s">
        <v>180</v>
      </c>
    </row>
    <row r="410" spans="1:11" x14ac:dyDescent="0.2">
      <c r="A410" s="11">
        <f t="shared" si="6"/>
        <v>404</v>
      </c>
      <c r="B410" s="32" t="s">
        <v>554</v>
      </c>
      <c r="C410" s="32" t="s">
        <v>131</v>
      </c>
      <c r="D410" s="32" t="s">
        <v>131</v>
      </c>
      <c r="E410" s="68" t="s">
        <v>2407</v>
      </c>
      <c r="F410" s="33" t="s">
        <v>41</v>
      </c>
      <c r="G410" s="34">
        <v>1412</v>
      </c>
      <c r="H410" s="34">
        <v>2642</v>
      </c>
      <c r="I410" s="37" t="s">
        <v>15</v>
      </c>
      <c r="J410" s="35" t="s">
        <v>17</v>
      </c>
      <c r="K410" s="36"/>
    </row>
    <row r="411" spans="1:11" x14ac:dyDescent="0.2">
      <c r="A411" s="11">
        <f t="shared" si="6"/>
        <v>405</v>
      </c>
      <c r="B411" s="32" t="s">
        <v>670</v>
      </c>
      <c r="C411" s="32" t="s">
        <v>131</v>
      </c>
      <c r="D411" s="32" t="s">
        <v>131</v>
      </c>
      <c r="E411" s="68" t="s">
        <v>2411</v>
      </c>
      <c r="F411" s="33" t="s">
        <v>671</v>
      </c>
      <c r="G411" s="34">
        <v>1052</v>
      </c>
      <c r="H411" s="34">
        <v>2168</v>
      </c>
      <c r="I411" s="37" t="s">
        <v>127</v>
      </c>
      <c r="J411" s="35" t="s">
        <v>17</v>
      </c>
      <c r="K411" s="36"/>
    </row>
    <row r="412" spans="1:11" x14ac:dyDescent="0.2">
      <c r="A412" s="11">
        <f t="shared" si="6"/>
        <v>406</v>
      </c>
      <c r="B412" s="32" t="s">
        <v>672</v>
      </c>
      <c r="C412" s="32" t="s">
        <v>131</v>
      </c>
      <c r="D412" s="32" t="s">
        <v>131</v>
      </c>
      <c r="E412" s="68" t="s">
        <v>2411</v>
      </c>
      <c r="F412" s="33" t="s">
        <v>887</v>
      </c>
      <c r="G412" s="34">
        <v>7633</v>
      </c>
      <c r="H412" s="34">
        <v>15823</v>
      </c>
      <c r="I412" s="37" t="s">
        <v>127</v>
      </c>
      <c r="J412" s="35" t="s">
        <v>17</v>
      </c>
      <c r="K412" s="36"/>
    </row>
    <row r="413" spans="1:11" x14ac:dyDescent="0.2">
      <c r="A413" s="11">
        <f t="shared" si="6"/>
        <v>407</v>
      </c>
      <c r="B413" s="32" t="s">
        <v>673</v>
      </c>
      <c r="C413" s="32" t="s">
        <v>131</v>
      </c>
      <c r="D413" s="32" t="s">
        <v>131</v>
      </c>
      <c r="E413" s="68" t="s">
        <v>2411</v>
      </c>
      <c r="F413" s="33" t="s">
        <v>674</v>
      </c>
      <c r="G413" s="34">
        <v>2368</v>
      </c>
      <c r="H413" s="34">
        <v>5513</v>
      </c>
      <c r="I413" s="37" t="s">
        <v>15</v>
      </c>
      <c r="J413" s="35" t="s">
        <v>17</v>
      </c>
      <c r="K413" s="36" t="s">
        <v>180</v>
      </c>
    </row>
    <row r="414" spans="1:11" x14ac:dyDescent="0.2">
      <c r="A414" s="11">
        <f t="shared" si="6"/>
        <v>408</v>
      </c>
      <c r="B414" s="32" t="s">
        <v>675</v>
      </c>
      <c r="C414" s="32" t="s">
        <v>131</v>
      </c>
      <c r="D414" s="32" t="s">
        <v>131</v>
      </c>
      <c r="E414" s="68" t="s">
        <v>2411</v>
      </c>
      <c r="F414" s="33" t="s">
        <v>171</v>
      </c>
      <c r="G414" s="34">
        <v>2195</v>
      </c>
      <c r="H414" s="34">
        <v>4060</v>
      </c>
      <c r="I414" s="37" t="s">
        <v>15</v>
      </c>
      <c r="J414" s="35" t="s">
        <v>17</v>
      </c>
      <c r="K414" s="36"/>
    </row>
    <row r="415" spans="1:11" x14ac:dyDescent="0.2">
      <c r="A415" s="11">
        <f t="shared" si="6"/>
        <v>409</v>
      </c>
      <c r="B415" s="32" t="s">
        <v>676</v>
      </c>
      <c r="C415" s="32" t="s">
        <v>131</v>
      </c>
      <c r="D415" s="32" t="s">
        <v>131</v>
      </c>
      <c r="E415" s="68" t="s">
        <v>2411</v>
      </c>
      <c r="F415" s="33" t="s">
        <v>122</v>
      </c>
      <c r="G415" s="34">
        <v>684</v>
      </c>
      <c r="H415" s="34">
        <v>1361</v>
      </c>
      <c r="I415" s="37" t="s">
        <v>15</v>
      </c>
      <c r="J415" s="35" t="s">
        <v>17</v>
      </c>
      <c r="K415" s="36"/>
    </row>
    <row r="416" spans="1:11" x14ac:dyDescent="0.2">
      <c r="A416" s="11">
        <f t="shared" si="6"/>
        <v>410</v>
      </c>
      <c r="B416" s="32" t="s">
        <v>689</v>
      </c>
      <c r="C416" s="32" t="s">
        <v>131</v>
      </c>
      <c r="D416" s="32" t="s">
        <v>131</v>
      </c>
      <c r="E416" s="68">
        <v>2021.01</v>
      </c>
      <c r="F416" s="33" t="s">
        <v>171</v>
      </c>
      <c r="G416" s="34">
        <v>2279</v>
      </c>
      <c r="H416" s="34">
        <v>4311</v>
      </c>
      <c r="I416" s="37" t="s">
        <v>15</v>
      </c>
      <c r="J416" s="35" t="s">
        <v>17</v>
      </c>
      <c r="K416" s="36" t="s">
        <v>181</v>
      </c>
    </row>
    <row r="417" spans="1:11" x14ac:dyDescent="0.2">
      <c r="A417" s="11">
        <f t="shared" si="6"/>
        <v>411</v>
      </c>
      <c r="B417" s="32" t="s">
        <v>690</v>
      </c>
      <c r="C417" s="32" t="s">
        <v>131</v>
      </c>
      <c r="D417" s="32" t="s">
        <v>131</v>
      </c>
      <c r="E417" s="68">
        <v>2021.01</v>
      </c>
      <c r="F417" s="33" t="s">
        <v>44</v>
      </c>
      <c r="G417" s="34">
        <v>831</v>
      </c>
      <c r="H417" s="34">
        <v>1566</v>
      </c>
      <c r="I417" s="37" t="s">
        <v>18</v>
      </c>
      <c r="J417" s="35" t="s">
        <v>17</v>
      </c>
      <c r="K417" s="36"/>
    </row>
    <row r="418" spans="1:11" x14ac:dyDescent="0.2">
      <c r="A418" s="11">
        <f t="shared" si="6"/>
        <v>412</v>
      </c>
      <c r="B418" s="32" t="s">
        <v>1196</v>
      </c>
      <c r="C418" s="32" t="s">
        <v>131</v>
      </c>
      <c r="D418" s="32" t="s">
        <v>131</v>
      </c>
      <c r="E418" s="68">
        <v>2021.03</v>
      </c>
      <c r="F418" s="33" t="s">
        <v>2418</v>
      </c>
      <c r="G418" s="34">
        <v>3046</v>
      </c>
      <c r="H418" s="34">
        <v>7188</v>
      </c>
      <c r="I418" s="37" t="s">
        <v>15</v>
      </c>
      <c r="J418" s="35" t="s">
        <v>17</v>
      </c>
      <c r="K418" s="36"/>
    </row>
    <row r="419" spans="1:11" x14ac:dyDescent="0.2">
      <c r="A419" s="11">
        <f t="shared" si="6"/>
        <v>413</v>
      </c>
      <c r="B419" s="32" t="s">
        <v>1201</v>
      </c>
      <c r="C419" s="32" t="s">
        <v>131</v>
      </c>
      <c r="D419" s="32" t="s">
        <v>131</v>
      </c>
      <c r="E419" s="68">
        <v>2021.03</v>
      </c>
      <c r="F419" s="33" t="s">
        <v>23</v>
      </c>
      <c r="G419" s="34">
        <v>1840</v>
      </c>
      <c r="H419" s="34">
        <v>4294</v>
      </c>
      <c r="I419" s="37" t="s">
        <v>752</v>
      </c>
      <c r="J419" s="35" t="s">
        <v>17</v>
      </c>
      <c r="K419" s="36" t="s">
        <v>181</v>
      </c>
    </row>
    <row r="420" spans="1:11" x14ac:dyDescent="0.2">
      <c r="A420" s="11">
        <f t="shared" si="6"/>
        <v>414</v>
      </c>
      <c r="B420" s="32" t="s">
        <v>1202</v>
      </c>
      <c r="C420" s="32" t="s">
        <v>131</v>
      </c>
      <c r="D420" s="32" t="s">
        <v>131</v>
      </c>
      <c r="E420" s="68">
        <v>2021.03</v>
      </c>
      <c r="F420" s="33" t="s">
        <v>2419</v>
      </c>
      <c r="G420" s="34">
        <v>1012</v>
      </c>
      <c r="H420" s="34">
        <v>811</v>
      </c>
      <c r="I420" s="37" t="s">
        <v>15</v>
      </c>
      <c r="J420" s="35" t="s">
        <v>17</v>
      </c>
      <c r="K420" s="36" t="s">
        <v>181</v>
      </c>
    </row>
    <row r="421" spans="1:11" x14ac:dyDescent="0.2">
      <c r="A421" s="11">
        <f t="shared" si="6"/>
        <v>415</v>
      </c>
      <c r="B421" s="32" t="s">
        <v>1203</v>
      </c>
      <c r="C421" s="32" t="s">
        <v>131</v>
      </c>
      <c r="D421" s="32" t="s">
        <v>131</v>
      </c>
      <c r="E421" s="68">
        <v>2021.03</v>
      </c>
      <c r="F421" s="33" t="s">
        <v>51</v>
      </c>
      <c r="G421" s="34">
        <v>651</v>
      </c>
      <c r="H421" s="34">
        <v>1458</v>
      </c>
      <c r="I421" s="37" t="s">
        <v>15</v>
      </c>
      <c r="J421" s="35" t="s">
        <v>17</v>
      </c>
      <c r="K421" s="36"/>
    </row>
    <row r="422" spans="1:11" x14ac:dyDescent="0.2">
      <c r="A422" s="11">
        <f t="shared" si="6"/>
        <v>416</v>
      </c>
      <c r="B422" s="32" t="s">
        <v>715</v>
      </c>
      <c r="C422" s="32" t="s">
        <v>131</v>
      </c>
      <c r="D422" s="32" t="s">
        <v>131</v>
      </c>
      <c r="E422" s="68">
        <v>2021.04</v>
      </c>
      <c r="F422" s="33" t="s">
        <v>1252</v>
      </c>
      <c r="G422" s="34">
        <v>638</v>
      </c>
      <c r="H422" s="34">
        <v>1337</v>
      </c>
      <c r="I422" s="37" t="s">
        <v>15</v>
      </c>
      <c r="J422" s="35" t="s">
        <v>17</v>
      </c>
      <c r="K422" s="36"/>
    </row>
    <row r="423" spans="1:11" x14ac:dyDescent="0.2">
      <c r="A423" s="11">
        <f t="shared" si="6"/>
        <v>417</v>
      </c>
      <c r="B423" s="32" t="s">
        <v>718</v>
      </c>
      <c r="C423" s="32" t="s">
        <v>131</v>
      </c>
      <c r="D423" s="32" t="s">
        <v>131</v>
      </c>
      <c r="E423" s="68">
        <v>2021.04</v>
      </c>
      <c r="F423" s="33" t="s">
        <v>2420</v>
      </c>
      <c r="G423" s="34">
        <v>2503</v>
      </c>
      <c r="H423" s="34">
        <v>3945</v>
      </c>
      <c r="I423" s="37" t="s">
        <v>15</v>
      </c>
      <c r="J423" s="35" t="s">
        <v>17</v>
      </c>
      <c r="K423" s="36" t="s">
        <v>181</v>
      </c>
    </row>
    <row r="424" spans="1:11" x14ac:dyDescent="0.2">
      <c r="A424" s="11">
        <f t="shared" si="6"/>
        <v>418</v>
      </c>
      <c r="B424" s="32" t="s">
        <v>719</v>
      </c>
      <c r="C424" s="32" t="s">
        <v>131</v>
      </c>
      <c r="D424" s="32" t="s">
        <v>131</v>
      </c>
      <c r="E424" s="68">
        <v>2021.04</v>
      </c>
      <c r="F424" s="33" t="s">
        <v>552</v>
      </c>
      <c r="G424" s="34">
        <v>2297</v>
      </c>
      <c r="H424" s="34">
        <v>4888</v>
      </c>
      <c r="I424" s="37" t="s">
        <v>127</v>
      </c>
      <c r="J424" s="35" t="s">
        <v>17</v>
      </c>
      <c r="K424" s="36" t="s">
        <v>182</v>
      </c>
    </row>
    <row r="425" spans="1:11" x14ac:dyDescent="0.2">
      <c r="A425" s="11">
        <f t="shared" si="6"/>
        <v>419</v>
      </c>
      <c r="B425" s="32" t="s">
        <v>721</v>
      </c>
      <c r="C425" s="32" t="s">
        <v>131</v>
      </c>
      <c r="D425" s="32" t="s">
        <v>131</v>
      </c>
      <c r="E425" s="68">
        <v>2021.05</v>
      </c>
      <c r="F425" s="33" t="s">
        <v>2406</v>
      </c>
      <c r="G425" s="34">
        <v>8260</v>
      </c>
      <c r="H425" s="34">
        <v>16054</v>
      </c>
      <c r="I425" s="37" t="s">
        <v>15</v>
      </c>
      <c r="J425" s="35" t="s">
        <v>17</v>
      </c>
      <c r="K425" s="36" t="s">
        <v>181</v>
      </c>
    </row>
    <row r="426" spans="1:11" x14ac:dyDescent="0.2">
      <c r="A426" s="11">
        <f t="shared" si="6"/>
        <v>420</v>
      </c>
      <c r="B426" s="32" t="s">
        <v>722</v>
      </c>
      <c r="C426" s="32" t="s">
        <v>131</v>
      </c>
      <c r="D426" s="32" t="s">
        <v>131</v>
      </c>
      <c r="E426" s="68">
        <v>2021.05</v>
      </c>
      <c r="F426" s="33" t="s">
        <v>1156</v>
      </c>
      <c r="G426" s="34">
        <v>4247</v>
      </c>
      <c r="H426" s="34">
        <v>9558</v>
      </c>
      <c r="I426" s="37" t="s">
        <v>127</v>
      </c>
      <c r="J426" s="35" t="s">
        <v>17</v>
      </c>
      <c r="K426" s="36" t="s">
        <v>182</v>
      </c>
    </row>
    <row r="427" spans="1:11" x14ac:dyDescent="0.2">
      <c r="A427" s="11">
        <f t="shared" si="6"/>
        <v>421</v>
      </c>
      <c r="B427" s="32" t="s">
        <v>723</v>
      </c>
      <c r="C427" s="32" t="s">
        <v>131</v>
      </c>
      <c r="D427" s="32" t="s">
        <v>131</v>
      </c>
      <c r="E427" s="68">
        <v>2021.05</v>
      </c>
      <c r="F427" s="33" t="s">
        <v>724</v>
      </c>
      <c r="G427" s="34">
        <v>1257</v>
      </c>
      <c r="H427" s="34">
        <v>2749</v>
      </c>
      <c r="I427" s="37" t="s">
        <v>15</v>
      </c>
      <c r="J427" s="35" t="s">
        <v>17</v>
      </c>
      <c r="K427" s="36" t="s">
        <v>180</v>
      </c>
    </row>
    <row r="428" spans="1:11" x14ac:dyDescent="0.2">
      <c r="A428" s="11">
        <f t="shared" si="6"/>
        <v>422</v>
      </c>
      <c r="B428" s="32" t="s">
        <v>735</v>
      </c>
      <c r="C428" s="32" t="s">
        <v>131</v>
      </c>
      <c r="D428" s="32" t="s">
        <v>131</v>
      </c>
      <c r="E428" s="68">
        <v>2021.06</v>
      </c>
      <c r="F428" s="33" t="s">
        <v>55</v>
      </c>
      <c r="G428" s="34">
        <v>3250</v>
      </c>
      <c r="H428" s="34">
        <v>5028</v>
      </c>
      <c r="I428" s="37" t="s">
        <v>15</v>
      </c>
      <c r="J428" s="35" t="s">
        <v>17</v>
      </c>
      <c r="K428" s="36" t="s">
        <v>181</v>
      </c>
    </row>
    <row r="429" spans="1:11" x14ac:dyDescent="0.2">
      <c r="A429" s="11">
        <f t="shared" ref="A429:A492" si="7">ROW()-6</f>
        <v>423</v>
      </c>
      <c r="B429" s="32" t="s">
        <v>736</v>
      </c>
      <c r="C429" s="32" t="s">
        <v>131</v>
      </c>
      <c r="D429" s="32" t="s">
        <v>131</v>
      </c>
      <c r="E429" s="68">
        <v>2021.06</v>
      </c>
      <c r="F429" s="33" t="s">
        <v>2420</v>
      </c>
      <c r="G429" s="34">
        <v>1903</v>
      </c>
      <c r="H429" s="34">
        <v>3966</v>
      </c>
      <c r="I429" s="37" t="s">
        <v>15</v>
      </c>
      <c r="J429" s="35" t="s">
        <v>17</v>
      </c>
      <c r="K429" s="36" t="s">
        <v>181</v>
      </c>
    </row>
    <row r="430" spans="1:11" x14ac:dyDescent="0.2">
      <c r="A430" s="11">
        <f t="shared" si="7"/>
        <v>424</v>
      </c>
      <c r="B430" s="32" t="s">
        <v>753</v>
      </c>
      <c r="C430" s="32" t="s">
        <v>131</v>
      </c>
      <c r="D430" s="32" t="s">
        <v>131</v>
      </c>
      <c r="E430" s="68">
        <v>2021.07</v>
      </c>
      <c r="F430" s="33" t="s">
        <v>2424</v>
      </c>
      <c r="G430" s="34">
        <v>4786</v>
      </c>
      <c r="H430" s="34">
        <v>10130</v>
      </c>
      <c r="I430" s="37" t="s">
        <v>15</v>
      </c>
      <c r="J430" s="35" t="s">
        <v>17</v>
      </c>
      <c r="K430" s="36"/>
    </row>
    <row r="431" spans="1:11" x14ac:dyDescent="0.2">
      <c r="A431" s="11">
        <f t="shared" si="7"/>
        <v>425</v>
      </c>
      <c r="B431" s="32" t="s">
        <v>754</v>
      </c>
      <c r="C431" s="32" t="s">
        <v>131</v>
      </c>
      <c r="D431" s="32" t="s">
        <v>131</v>
      </c>
      <c r="E431" s="68">
        <v>2021.07</v>
      </c>
      <c r="F431" s="33" t="s">
        <v>1143</v>
      </c>
      <c r="G431" s="34">
        <v>606</v>
      </c>
      <c r="H431" s="34">
        <v>1305</v>
      </c>
      <c r="I431" s="37" t="s">
        <v>15</v>
      </c>
      <c r="J431" s="35" t="s">
        <v>17</v>
      </c>
      <c r="K431" s="36"/>
    </row>
    <row r="432" spans="1:11" x14ac:dyDescent="0.2">
      <c r="A432" s="11">
        <f t="shared" si="7"/>
        <v>426</v>
      </c>
      <c r="B432" s="32" t="s">
        <v>755</v>
      </c>
      <c r="C432" s="32" t="s">
        <v>131</v>
      </c>
      <c r="D432" s="32" t="s">
        <v>131</v>
      </c>
      <c r="E432" s="68">
        <v>2021.07</v>
      </c>
      <c r="F432" s="33" t="s">
        <v>2425</v>
      </c>
      <c r="G432" s="34">
        <v>2290</v>
      </c>
      <c r="H432" s="34">
        <v>5821</v>
      </c>
      <c r="I432" s="37" t="s">
        <v>127</v>
      </c>
      <c r="J432" s="35" t="s">
        <v>17</v>
      </c>
      <c r="K432" s="36"/>
    </row>
    <row r="433" spans="1:11" x14ac:dyDescent="0.2">
      <c r="A433" s="11">
        <f t="shared" si="7"/>
        <v>427</v>
      </c>
      <c r="B433" s="32" t="s">
        <v>756</v>
      </c>
      <c r="C433" s="32" t="s">
        <v>131</v>
      </c>
      <c r="D433" s="32" t="s">
        <v>131</v>
      </c>
      <c r="E433" s="68">
        <v>2021.07</v>
      </c>
      <c r="F433" s="33" t="s">
        <v>2426</v>
      </c>
      <c r="G433" s="34">
        <v>4325</v>
      </c>
      <c r="H433" s="34">
        <v>8254</v>
      </c>
      <c r="I433" s="37" t="s">
        <v>15</v>
      </c>
      <c r="J433" s="35" t="s">
        <v>17</v>
      </c>
      <c r="K433" s="36" t="s">
        <v>181</v>
      </c>
    </row>
    <row r="434" spans="1:11" x14ac:dyDescent="0.2">
      <c r="A434" s="11">
        <f t="shared" si="7"/>
        <v>428</v>
      </c>
      <c r="B434" s="32" t="s">
        <v>757</v>
      </c>
      <c r="C434" s="32" t="s">
        <v>131</v>
      </c>
      <c r="D434" s="32" t="s">
        <v>131</v>
      </c>
      <c r="E434" s="68">
        <v>2021.07</v>
      </c>
      <c r="F434" s="33" t="s">
        <v>1462</v>
      </c>
      <c r="G434" s="34">
        <v>9305</v>
      </c>
      <c r="H434" s="34">
        <v>20046</v>
      </c>
      <c r="I434" s="37" t="s">
        <v>15</v>
      </c>
      <c r="J434" s="35" t="s">
        <v>17</v>
      </c>
      <c r="K434" s="36"/>
    </row>
    <row r="435" spans="1:11" x14ac:dyDescent="0.2">
      <c r="A435" s="11">
        <f t="shared" si="7"/>
        <v>429</v>
      </c>
      <c r="B435" s="32" t="s">
        <v>765</v>
      </c>
      <c r="C435" s="32" t="s">
        <v>131</v>
      </c>
      <c r="D435" s="32" t="s">
        <v>131</v>
      </c>
      <c r="E435" s="68">
        <v>2021.08</v>
      </c>
      <c r="F435" s="33" t="s">
        <v>1187</v>
      </c>
      <c r="G435" s="34">
        <v>1015</v>
      </c>
      <c r="H435" s="34">
        <v>2230</v>
      </c>
      <c r="I435" s="37" t="s">
        <v>15</v>
      </c>
      <c r="J435" s="35" t="s">
        <v>17</v>
      </c>
      <c r="K435" s="36" t="s">
        <v>181</v>
      </c>
    </row>
    <row r="436" spans="1:11" x14ac:dyDescent="0.2">
      <c r="A436" s="11">
        <f t="shared" si="7"/>
        <v>430</v>
      </c>
      <c r="B436" s="32" t="s">
        <v>766</v>
      </c>
      <c r="C436" s="32" t="s">
        <v>131</v>
      </c>
      <c r="D436" s="32" t="s">
        <v>131</v>
      </c>
      <c r="E436" s="68">
        <v>2021.08</v>
      </c>
      <c r="F436" s="33" t="s">
        <v>2428</v>
      </c>
      <c r="G436" s="34">
        <v>4610</v>
      </c>
      <c r="H436" s="34">
        <v>8092</v>
      </c>
      <c r="I436" s="37" t="s">
        <v>19</v>
      </c>
      <c r="J436" s="35" t="s">
        <v>17</v>
      </c>
      <c r="K436" s="36"/>
    </row>
    <row r="437" spans="1:11" x14ac:dyDescent="0.2">
      <c r="A437" s="11">
        <f t="shared" si="7"/>
        <v>431</v>
      </c>
      <c r="B437" s="32" t="s">
        <v>767</v>
      </c>
      <c r="C437" s="32" t="s">
        <v>131</v>
      </c>
      <c r="D437" s="32" t="s">
        <v>131</v>
      </c>
      <c r="E437" s="68">
        <v>2021.08</v>
      </c>
      <c r="F437" s="33" t="s">
        <v>60</v>
      </c>
      <c r="G437" s="34">
        <v>754</v>
      </c>
      <c r="H437" s="34">
        <v>1539</v>
      </c>
      <c r="I437" s="37" t="s">
        <v>15</v>
      </c>
      <c r="J437" s="35" t="s">
        <v>17</v>
      </c>
      <c r="K437" s="36" t="s">
        <v>181</v>
      </c>
    </row>
    <row r="438" spans="1:11" x14ac:dyDescent="0.2">
      <c r="A438" s="11">
        <f t="shared" si="7"/>
        <v>432</v>
      </c>
      <c r="B438" s="32" t="s">
        <v>768</v>
      </c>
      <c r="C438" s="32" t="s">
        <v>131</v>
      </c>
      <c r="D438" s="32" t="s">
        <v>131</v>
      </c>
      <c r="E438" s="68">
        <v>2021.08</v>
      </c>
      <c r="F438" s="33" t="s">
        <v>2127</v>
      </c>
      <c r="G438" s="34">
        <v>8225</v>
      </c>
      <c r="H438" s="34">
        <v>15410</v>
      </c>
      <c r="I438" s="37" t="s">
        <v>15</v>
      </c>
      <c r="J438" s="35" t="s">
        <v>17</v>
      </c>
      <c r="K438" s="36" t="s">
        <v>181</v>
      </c>
    </row>
    <row r="439" spans="1:11" x14ac:dyDescent="0.2">
      <c r="A439" s="11">
        <f t="shared" si="7"/>
        <v>433</v>
      </c>
      <c r="B439" s="32" t="s">
        <v>769</v>
      </c>
      <c r="C439" s="32" t="s">
        <v>131</v>
      </c>
      <c r="D439" s="32" t="s">
        <v>131</v>
      </c>
      <c r="E439" s="68">
        <v>2021.08</v>
      </c>
      <c r="F439" s="33" t="s">
        <v>161</v>
      </c>
      <c r="G439" s="34">
        <v>5206</v>
      </c>
      <c r="H439" s="34">
        <v>10927</v>
      </c>
      <c r="I439" s="37" t="s">
        <v>127</v>
      </c>
      <c r="J439" s="35" t="s">
        <v>17</v>
      </c>
      <c r="K439" s="36"/>
    </row>
    <row r="440" spans="1:11" x14ac:dyDescent="0.2">
      <c r="A440" s="11">
        <f t="shared" si="7"/>
        <v>434</v>
      </c>
      <c r="B440" s="32" t="s">
        <v>785</v>
      </c>
      <c r="C440" s="32" t="s">
        <v>131</v>
      </c>
      <c r="D440" s="32" t="s">
        <v>131</v>
      </c>
      <c r="E440" s="68">
        <v>2021.09</v>
      </c>
      <c r="F440" s="33" t="s">
        <v>35</v>
      </c>
      <c r="G440" s="34">
        <v>888</v>
      </c>
      <c r="H440" s="34">
        <v>1810</v>
      </c>
      <c r="I440" s="37" t="s">
        <v>127</v>
      </c>
      <c r="J440" s="35" t="s">
        <v>17</v>
      </c>
      <c r="K440" s="36" t="s">
        <v>181</v>
      </c>
    </row>
    <row r="441" spans="1:11" x14ac:dyDescent="0.2">
      <c r="A441" s="11">
        <f t="shared" si="7"/>
        <v>435</v>
      </c>
      <c r="B441" s="32" t="s">
        <v>781</v>
      </c>
      <c r="C441" s="32" t="s">
        <v>131</v>
      </c>
      <c r="D441" s="32" t="s">
        <v>131</v>
      </c>
      <c r="E441" s="68">
        <v>2021.09</v>
      </c>
      <c r="F441" s="33" t="s">
        <v>2430</v>
      </c>
      <c r="G441" s="34">
        <v>2422</v>
      </c>
      <c r="H441" s="34">
        <v>4481</v>
      </c>
      <c r="I441" s="37" t="s">
        <v>15</v>
      </c>
      <c r="J441" s="35" t="s">
        <v>17</v>
      </c>
      <c r="K441" s="36" t="s">
        <v>181</v>
      </c>
    </row>
    <row r="442" spans="1:11" x14ac:dyDescent="0.2">
      <c r="A442" s="11">
        <f t="shared" si="7"/>
        <v>436</v>
      </c>
      <c r="B442" s="32" t="s">
        <v>782</v>
      </c>
      <c r="C442" s="32" t="s">
        <v>131</v>
      </c>
      <c r="D442" s="32" t="s">
        <v>131</v>
      </c>
      <c r="E442" s="68">
        <v>2021.09</v>
      </c>
      <c r="F442" s="33" t="s">
        <v>2431</v>
      </c>
      <c r="G442" s="34">
        <v>2264</v>
      </c>
      <c r="H442" s="34">
        <v>4552</v>
      </c>
      <c r="I442" s="37" t="s">
        <v>15</v>
      </c>
      <c r="J442" s="35" t="s">
        <v>17</v>
      </c>
      <c r="K442" s="36" t="s">
        <v>181</v>
      </c>
    </row>
    <row r="443" spans="1:11" x14ac:dyDescent="0.2">
      <c r="A443" s="11">
        <f t="shared" si="7"/>
        <v>437</v>
      </c>
      <c r="B443" s="32" t="s">
        <v>783</v>
      </c>
      <c r="C443" s="32" t="s">
        <v>131</v>
      </c>
      <c r="D443" s="32" t="s">
        <v>131</v>
      </c>
      <c r="E443" s="68">
        <v>2021.09</v>
      </c>
      <c r="F443" s="33" t="s">
        <v>1145</v>
      </c>
      <c r="G443" s="34">
        <v>2854</v>
      </c>
      <c r="H443" s="34">
        <v>7496</v>
      </c>
      <c r="I443" s="37" t="s">
        <v>127</v>
      </c>
      <c r="J443" s="35" t="s">
        <v>17</v>
      </c>
      <c r="K443" s="36"/>
    </row>
    <row r="444" spans="1:11" x14ac:dyDescent="0.2">
      <c r="A444" s="11">
        <f t="shared" si="7"/>
        <v>438</v>
      </c>
      <c r="B444" s="32" t="s">
        <v>784</v>
      </c>
      <c r="C444" s="32" t="s">
        <v>131</v>
      </c>
      <c r="D444" s="32" t="s">
        <v>131</v>
      </c>
      <c r="E444" s="68">
        <v>2021.09</v>
      </c>
      <c r="F444" s="33" t="s">
        <v>2432</v>
      </c>
      <c r="G444" s="34">
        <v>9077</v>
      </c>
      <c r="H444" s="34">
        <v>16720</v>
      </c>
      <c r="I444" s="37" t="s">
        <v>15</v>
      </c>
      <c r="J444" s="35" t="s">
        <v>17</v>
      </c>
      <c r="K444" s="36"/>
    </row>
    <row r="445" spans="1:11" x14ac:dyDescent="0.2">
      <c r="A445" s="11">
        <f t="shared" si="7"/>
        <v>439</v>
      </c>
      <c r="B445" s="32" t="s">
        <v>800</v>
      </c>
      <c r="C445" s="32" t="s">
        <v>131</v>
      </c>
      <c r="D445" s="32" t="s">
        <v>131</v>
      </c>
      <c r="E445" s="68">
        <v>2021.1</v>
      </c>
      <c r="F445" s="33" t="s">
        <v>1135</v>
      </c>
      <c r="G445" s="34">
        <v>1773</v>
      </c>
      <c r="H445" s="34">
        <v>3346</v>
      </c>
      <c r="I445" s="37" t="s">
        <v>15</v>
      </c>
      <c r="J445" s="35" t="s">
        <v>17</v>
      </c>
      <c r="K445" s="36" t="s">
        <v>181</v>
      </c>
    </row>
    <row r="446" spans="1:11" x14ac:dyDescent="0.2">
      <c r="A446" s="11">
        <f t="shared" si="7"/>
        <v>440</v>
      </c>
      <c r="B446" s="32" t="s">
        <v>801</v>
      </c>
      <c r="C446" s="32" t="s">
        <v>131</v>
      </c>
      <c r="D446" s="32" t="s">
        <v>131</v>
      </c>
      <c r="E446" s="68">
        <v>2021.1</v>
      </c>
      <c r="F446" s="33" t="s">
        <v>23</v>
      </c>
      <c r="G446" s="34">
        <v>990</v>
      </c>
      <c r="H446" s="34">
        <v>2214</v>
      </c>
      <c r="I446" s="37" t="s">
        <v>18</v>
      </c>
      <c r="J446" s="35" t="s">
        <v>17</v>
      </c>
      <c r="K446" s="36"/>
    </row>
    <row r="447" spans="1:11" x14ac:dyDescent="0.2">
      <c r="A447" s="11">
        <f t="shared" si="7"/>
        <v>441</v>
      </c>
      <c r="B447" s="32" t="s">
        <v>802</v>
      </c>
      <c r="C447" s="32" t="s">
        <v>131</v>
      </c>
      <c r="D447" s="32" t="s">
        <v>131</v>
      </c>
      <c r="E447" s="68">
        <v>2021.1</v>
      </c>
      <c r="F447" s="33" t="s">
        <v>35</v>
      </c>
      <c r="G447" s="34">
        <v>985</v>
      </c>
      <c r="H447" s="34">
        <v>2011</v>
      </c>
      <c r="I447" s="37" t="s">
        <v>15</v>
      </c>
      <c r="J447" s="35" t="s">
        <v>17</v>
      </c>
      <c r="K447" s="36" t="s">
        <v>180</v>
      </c>
    </row>
    <row r="448" spans="1:11" x14ac:dyDescent="0.2">
      <c r="A448" s="11">
        <f t="shared" si="7"/>
        <v>442</v>
      </c>
      <c r="B448" s="32" t="s">
        <v>803</v>
      </c>
      <c r="C448" s="32" t="s">
        <v>131</v>
      </c>
      <c r="D448" s="32" t="s">
        <v>131</v>
      </c>
      <c r="E448" s="68">
        <v>2021.1</v>
      </c>
      <c r="F448" s="33" t="s">
        <v>674</v>
      </c>
      <c r="G448" s="34">
        <v>1475</v>
      </c>
      <c r="H448" s="34">
        <v>2839</v>
      </c>
      <c r="I448" s="37" t="s">
        <v>15</v>
      </c>
      <c r="J448" s="35" t="s">
        <v>17</v>
      </c>
      <c r="K448" s="36"/>
    </row>
    <row r="449" spans="1:238" x14ac:dyDescent="0.2">
      <c r="A449" s="11">
        <f t="shared" si="7"/>
        <v>443</v>
      </c>
      <c r="B449" s="32" t="s">
        <v>804</v>
      </c>
      <c r="C449" s="32" t="s">
        <v>131</v>
      </c>
      <c r="D449" s="32" t="s">
        <v>131</v>
      </c>
      <c r="E449" s="68">
        <v>2021.1</v>
      </c>
      <c r="F449" s="33" t="s">
        <v>40</v>
      </c>
      <c r="G449" s="34">
        <v>1783</v>
      </c>
      <c r="H449" s="34">
        <v>6030</v>
      </c>
      <c r="I449" s="37" t="s">
        <v>18</v>
      </c>
      <c r="J449" s="35" t="s">
        <v>17</v>
      </c>
      <c r="K449" s="36" t="s">
        <v>181</v>
      </c>
    </row>
    <row r="450" spans="1:238" x14ac:dyDescent="0.2">
      <c r="A450" s="11">
        <f t="shared" si="7"/>
        <v>444</v>
      </c>
      <c r="B450" s="32" t="s">
        <v>810</v>
      </c>
      <c r="C450" s="32" t="s">
        <v>131</v>
      </c>
      <c r="D450" s="32" t="s">
        <v>131</v>
      </c>
      <c r="E450" s="68">
        <v>2021.11</v>
      </c>
      <c r="F450" s="33" t="s">
        <v>26</v>
      </c>
      <c r="G450" s="34">
        <v>3637</v>
      </c>
      <c r="H450" s="34">
        <v>7449</v>
      </c>
      <c r="I450" s="37" t="s">
        <v>15</v>
      </c>
      <c r="J450" s="35" t="s">
        <v>17</v>
      </c>
      <c r="K450" s="36"/>
    </row>
    <row r="451" spans="1:238" x14ac:dyDescent="0.2">
      <c r="A451" s="11">
        <f t="shared" si="7"/>
        <v>445</v>
      </c>
      <c r="B451" s="32" t="s">
        <v>811</v>
      </c>
      <c r="C451" s="32" t="s">
        <v>131</v>
      </c>
      <c r="D451" s="32" t="s">
        <v>131</v>
      </c>
      <c r="E451" s="68">
        <v>2021.11</v>
      </c>
      <c r="F451" s="33" t="s">
        <v>62</v>
      </c>
      <c r="G451" s="34">
        <v>75468</v>
      </c>
      <c r="H451" s="34">
        <v>165312</v>
      </c>
      <c r="I451" s="37" t="s">
        <v>15</v>
      </c>
      <c r="J451" s="35" t="s">
        <v>17</v>
      </c>
      <c r="K451" s="36" t="s">
        <v>181</v>
      </c>
    </row>
    <row r="452" spans="1:238" x14ac:dyDescent="0.2">
      <c r="A452" s="11">
        <f t="shared" si="7"/>
        <v>446</v>
      </c>
      <c r="B452" s="32" t="s">
        <v>812</v>
      </c>
      <c r="C452" s="32" t="s">
        <v>131</v>
      </c>
      <c r="D452" s="32" t="s">
        <v>131</v>
      </c>
      <c r="E452" s="68">
        <v>2021.11</v>
      </c>
      <c r="F452" s="33" t="s">
        <v>2437</v>
      </c>
      <c r="G452" s="34">
        <v>4665</v>
      </c>
      <c r="H452" s="34">
        <v>9786</v>
      </c>
      <c r="I452" s="37" t="s">
        <v>15</v>
      </c>
      <c r="J452" s="35" t="s">
        <v>17</v>
      </c>
      <c r="K452" s="36"/>
    </row>
    <row r="453" spans="1:238" x14ac:dyDescent="0.2">
      <c r="A453" s="11">
        <f t="shared" si="7"/>
        <v>447</v>
      </c>
      <c r="B453" s="32" t="s">
        <v>813</v>
      </c>
      <c r="C453" s="32" t="s">
        <v>131</v>
      </c>
      <c r="D453" s="32" t="s">
        <v>131</v>
      </c>
      <c r="E453" s="68">
        <v>2021.11</v>
      </c>
      <c r="F453" s="33" t="s">
        <v>112</v>
      </c>
      <c r="G453" s="34">
        <v>867</v>
      </c>
      <c r="H453" s="34">
        <v>1640</v>
      </c>
      <c r="I453" s="37" t="s">
        <v>15</v>
      </c>
      <c r="J453" s="35" t="s">
        <v>17</v>
      </c>
      <c r="K453" s="36"/>
    </row>
    <row r="454" spans="1:238" x14ac:dyDescent="0.2">
      <c r="A454" s="11">
        <f t="shared" si="7"/>
        <v>448</v>
      </c>
      <c r="B454" s="32" t="s">
        <v>824</v>
      </c>
      <c r="C454" s="32" t="s">
        <v>131</v>
      </c>
      <c r="D454" s="32" t="s">
        <v>131</v>
      </c>
      <c r="E454" s="68">
        <v>2021.12</v>
      </c>
      <c r="F454" s="33" t="s">
        <v>48</v>
      </c>
      <c r="G454" s="34">
        <v>1676</v>
      </c>
      <c r="H454" s="34">
        <v>3431</v>
      </c>
      <c r="I454" s="37" t="s">
        <v>15</v>
      </c>
      <c r="J454" s="35" t="s">
        <v>17</v>
      </c>
      <c r="K454" s="36" t="s">
        <v>181</v>
      </c>
    </row>
    <row r="455" spans="1:238" x14ac:dyDescent="0.2">
      <c r="A455" s="11">
        <f t="shared" si="7"/>
        <v>449</v>
      </c>
      <c r="B455" s="32" t="s">
        <v>825</v>
      </c>
      <c r="C455" s="32" t="s">
        <v>131</v>
      </c>
      <c r="D455" s="32" t="s">
        <v>131</v>
      </c>
      <c r="E455" s="68">
        <v>2021.12</v>
      </c>
      <c r="F455" s="33" t="s">
        <v>1935</v>
      </c>
      <c r="G455" s="34">
        <v>2741</v>
      </c>
      <c r="H455" s="34">
        <v>5302</v>
      </c>
      <c r="I455" s="37" t="s">
        <v>15</v>
      </c>
      <c r="J455" s="35" t="s">
        <v>17</v>
      </c>
      <c r="K455" s="36" t="s">
        <v>181</v>
      </c>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c r="HU455" s="13"/>
      <c r="HV455" s="13"/>
      <c r="HW455" s="13"/>
      <c r="HX455" s="13"/>
      <c r="HY455" s="13"/>
      <c r="HZ455" s="13"/>
      <c r="IA455" s="13"/>
      <c r="IB455" s="13"/>
      <c r="IC455" s="13"/>
      <c r="ID455" s="13"/>
    </row>
    <row r="456" spans="1:238" x14ac:dyDescent="0.2">
      <c r="A456" s="11">
        <f t="shared" si="7"/>
        <v>450</v>
      </c>
      <c r="B456" s="32" t="s">
        <v>826</v>
      </c>
      <c r="C456" s="32" t="s">
        <v>131</v>
      </c>
      <c r="D456" s="32" t="s">
        <v>131</v>
      </c>
      <c r="E456" s="68">
        <v>2021.12</v>
      </c>
      <c r="F456" s="33" t="s">
        <v>2420</v>
      </c>
      <c r="G456" s="34">
        <v>4165</v>
      </c>
      <c r="H456" s="34">
        <v>7982</v>
      </c>
      <c r="I456" s="37" t="s">
        <v>15</v>
      </c>
      <c r="J456" s="35" t="s">
        <v>17</v>
      </c>
      <c r="K456" s="36" t="s">
        <v>182</v>
      </c>
    </row>
    <row r="457" spans="1:238" x14ac:dyDescent="0.2">
      <c r="A457" s="11">
        <f t="shared" si="7"/>
        <v>451</v>
      </c>
      <c r="B457" s="32" t="s">
        <v>827</v>
      </c>
      <c r="C457" s="32" t="s">
        <v>131</v>
      </c>
      <c r="D457" s="32" t="s">
        <v>131</v>
      </c>
      <c r="E457" s="68">
        <v>2021.12</v>
      </c>
      <c r="F457" s="33" t="s">
        <v>2419</v>
      </c>
      <c r="G457" s="34">
        <v>1222</v>
      </c>
      <c r="H457" s="34">
        <v>989</v>
      </c>
      <c r="I457" s="37" t="s">
        <v>15</v>
      </c>
      <c r="J457" s="35" t="s">
        <v>17</v>
      </c>
      <c r="K457" s="36" t="s">
        <v>181</v>
      </c>
    </row>
    <row r="458" spans="1:238" x14ac:dyDescent="0.2">
      <c r="A458" s="11">
        <f t="shared" si="7"/>
        <v>452</v>
      </c>
      <c r="B458" s="32" t="s">
        <v>829</v>
      </c>
      <c r="C458" s="32" t="s">
        <v>131</v>
      </c>
      <c r="D458" s="32" t="s">
        <v>131</v>
      </c>
      <c r="E458" s="68">
        <v>2022.01</v>
      </c>
      <c r="F458" s="33" t="s">
        <v>26</v>
      </c>
      <c r="G458" s="34">
        <v>3550</v>
      </c>
      <c r="H458" s="34">
        <v>7549</v>
      </c>
      <c r="I458" s="37" t="s">
        <v>15</v>
      </c>
      <c r="J458" s="35" t="s">
        <v>17</v>
      </c>
      <c r="K458" s="36"/>
    </row>
    <row r="459" spans="1:238" x14ac:dyDescent="0.2">
      <c r="A459" s="11">
        <f t="shared" si="7"/>
        <v>453</v>
      </c>
      <c r="B459" s="32" t="s">
        <v>830</v>
      </c>
      <c r="C459" s="32" t="s">
        <v>131</v>
      </c>
      <c r="D459" s="32" t="s">
        <v>131</v>
      </c>
      <c r="E459" s="68">
        <v>2022.01</v>
      </c>
      <c r="F459" s="33" t="s">
        <v>191</v>
      </c>
      <c r="G459" s="34">
        <v>763</v>
      </c>
      <c r="H459" s="34">
        <v>1396</v>
      </c>
      <c r="I459" s="37" t="s">
        <v>127</v>
      </c>
      <c r="J459" s="35" t="s">
        <v>17</v>
      </c>
      <c r="K459" s="36"/>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c r="FJ459" s="12"/>
      <c r="FK459" s="12"/>
      <c r="FL459" s="12"/>
      <c r="FM459" s="12"/>
      <c r="FN459" s="12"/>
      <c r="FO459" s="12"/>
      <c r="FP459" s="12"/>
      <c r="FQ459" s="12"/>
      <c r="FR459" s="12"/>
      <c r="FS459" s="12"/>
      <c r="FT459" s="12"/>
      <c r="FU459" s="12"/>
      <c r="FV459" s="12"/>
      <c r="FW459" s="12"/>
      <c r="FX459" s="12"/>
      <c r="FY459" s="12"/>
      <c r="FZ459" s="12"/>
      <c r="GA459" s="12"/>
      <c r="GB459" s="12"/>
      <c r="GC459" s="12"/>
      <c r="GD459" s="12"/>
      <c r="GE459" s="12"/>
      <c r="GF459" s="12"/>
      <c r="GG459" s="12"/>
      <c r="GH459" s="12"/>
      <c r="GI459" s="12"/>
      <c r="GJ459" s="12"/>
      <c r="GK459" s="12"/>
      <c r="GL459" s="12"/>
      <c r="GM459" s="12"/>
      <c r="GN459" s="12"/>
      <c r="GO459" s="12"/>
      <c r="GP459" s="12"/>
      <c r="GQ459" s="12"/>
      <c r="GR459" s="12"/>
      <c r="GS459" s="12"/>
      <c r="GT459" s="12"/>
      <c r="GU459" s="12"/>
      <c r="GV459" s="12"/>
      <c r="GW459" s="12"/>
      <c r="GX459" s="12"/>
      <c r="GY459" s="12"/>
      <c r="GZ459" s="12"/>
      <c r="HA459" s="12"/>
      <c r="HB459" s="12"/>
      <c r="HC459" s="12"/>
      <c r="HD459" s="12"/>
      <c r="HE459" s="12"/>
      <c r="HF459" s="12"/>
      <c r="HG459" s="12"/>
      <c r="HH459" s="12"/>
      <c r="HI459" s="12"/>
      <c r="HJ459" s="12"/>
      <c r="HK459" s="12"/>
      <c r="HL459" s="12"/>
      <c r="HM459" s="12"/>
      <c r="HN459" s="12"/>
      <c r="HO459" s="12"/>
      <c r="HP459" s="12"/>
      <c r="HQ459" s="12"/>
      <c r="HR459" s="12"/>
      <c r="HS459" s="12"/>
      <c r="HT459" s="12"/>
      <c r="HU459" s="12"/>
      <c r="HV459" s="12"/>
      <c r="HW459" s="12"/>
      <c r="HX459" s="12"/>
      <c r="HY459" s="12"/>
      <c r="HZ459" s="12"/>
      <c r="IA459" s="12"/>
      <c r="IB459" s="12"/>
      <c r="IC459" s="12"/>
      <c r="ID459" s="12"/>
    </row>
    <row r="460" spans="1:238" x14ac:dyDescent="0.2">
      <c r="A460" s="11">
        <f t="shared" si="7"/>
        <v>454</v>
      </c>
      <c r="B460" s="32" t="s">
        <v>831</v>
      </c>
      <c r="C460" s="32" t="s">
        <v>131</v>
      </c>
      <c r="D460" s="32" t="s">
        <v>131</v>
      </c>
      <c r="E460" s="68">
        <v>2022.01</v>
      </c>
      <c r="F460" s="33" t="s">
        <v>2440</v>
      </c>
      <c r="G460" s="34">
        <v>3099</v>
      </c>
      <c r="H460" s="34">
        <v>7407</v>
      </c>
      <c r="I460" s="37" t="s">
        <v>15</v>
      </c>
      <c r="J460" s="35" t="s">
        <v>17</v>
      </c>
      <c r="K460" s="36" t="s">
        <v>181</v>
      </c>
    </row>
    <row r="461" spans="1:238" x14ac:dyDescent="0.2">
      <c r="A461" s="11">
        <f t="shared" si="7"/>
        <v>455</v>
      </c>
      <c r="B461" s="32" t="s">
        <v>832</v>
      </c>
      <c r="C461" s="32" t="s">
        <v>131</v>
      </c>
      <c r="D461" s="32" t="s">
        <v>131</v>
      </c>
      <c r="E461" s="68">
        <v>2022.01</v>
      </c>
      <c r="F461" s="33" t="s">
        <v>552</v>
      </c>
      <c r="G461" s="34">
        <v>3117</v>
      </c>
      <c r="H461" s="34">
        <v>6179</v>
      </c>
      <c r="I461" s="37" t="s">
        <v>127</v>
      </c>
      <c r="J461" s="35" t="s">
        <v>17</v>
      </c>
      <c r="K461" s="36" t="s">
        <v>181</v>
      </c>
    </row>
    <row r="462" spans="1:238" x14ac:dyDescent="0.2">
      <c r="A462" s="11">
        <f t="shared" si="7"/>
        <v>456</v>
      </c>
      <c r="B462" s="32" t="s">
        <v>833</v>
      </c>
      <c r="C462" s="32" t="s">
        <v>131</v>
      </c>
      <c r="D462" s="32" t="s">
        <v>131</v>
      </c>
      <c r="E462" s="68">
        <v>2022.01</v>
      </c>
      <c r="F462" s="33" t="s">
        <v>2442</v>
      </c>
      <c r="G462" s="34">
        <v>583</v>
      </c>
      <c r="H462" s="34">
        <v>1253</v>
      </c>
      <c r="I462" s="37" t="s">
        <v>18</v>
      </c>
      <c r="J462" s="35" t="s">
        <v>17</v>
      </c>
      <c r="K462" s="36"/>
    </row>
    <row r="463" spans="1:238" x14ac:dyDescent="0.2">
      <c r="A463" s="11">
        <f t="shared" si="7"/>
        <v>457</v>
      </c>
      <c r="B463" s="32" t="s">
        <v>844</v>
      </c>
      <c r="C463" s="32" t="s">
        <v>131</v>
      </c>
      <c r="D463" s="32" t="s">
        <v>131</v>
      </c>
      <c r="E463" s="68">
        <v>2022.02</v>
      </c>
      <c r="F463" s="33" t="s">
        <v>2445</v>
      </c>
      <c r="G463" s="34">
        <v>12436</v>
      </c>
      <c r="H463" s="34">
        <v>28107</v>
      </c>
      <c r="I463" s="37" t="s">
        <v>15</v>
      </c>
      <c r="J463" s="35" t="s">
        <v>17</v>
      </c>
      <c r="K463" s="36" t="s">
        <v>182</v>
      </c>
    </row>
    <row r="464" spans="1:238" x14ac:dyDescent="0.2">
      <c r="A464" s="11">
        <f t="shared" si="7"/>
        <v>458</v>
      </c>
      <c r="B464" s="32" t="s">
        <v>853</v>
      </c>
      <c r="C464" s="32" t="s">
        <v>131</v>
      </c>
      <c r="D464" s="32" t="s">
        <v>131</v>
      </c>
      <c r="E464" s="68">
        <v>2022.03</v>
      </c>
      <c r="F464" s="33" t="s">
        <v>23</v>
      </c>
      <c r="G464" s="34">
        <v>5063</v>
      </c>
      <c r="H464" s="34">
        <v>8519</v>
      </c>
      <c r="I464" s="37" t="s">
        <v>15</v>
      </c>
      <c r="J464" s="35" t="s">
        <v>17</v>
      </c>
      <c r="K464" s="36"/>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c r="FJ464" s="12"/>
      <c r="FK464" s="12"/>
      <c r="FL464" s="12"/>
      <c r="FM464" s="12"/>
      <c r="FN464" s="12"/>
      <c r="FO464" s="12"/>
      <c r="FP464" s="12"/>
      <c r="FQ464" s="12"/>
      <c r="FR464" s="12"/>
      <c r="FS464" s="12"/>
      <c r="FT464" s="12"/>
      <c r="FU464" s="12"/>
      <c r="FV464" s="12"/>
      <c r="FW464" s="12"/>
      <c r="FX464" s="12"/>
      <c r="FY464" s="12"/>
      <c r="FZ464" s="12"/>
      <c r="GA464" s="12"/>
      <c r="GB464" s="12"/>
      <c r="GC464" s="12"/>
      <c r="GD464" s="12"/>
      <c r="GE464" s="12"/>
      <c r="GF464" s="12"/>
      <c r="GG464" s="12"/>
      <c r="GH464" s="12"/>
      <c r="GI464" s="12"/>
      <c r="GJ464" s="12"/>
      <c r="GK464" s="12"/>
      <c r="GL464" s="12"/>
      <c r="GM464" s="12"/>
      <c r="GN464" s="12"/>
      <c r="GO464" s="12"/>
      <c r="GP464" s="12"/>
      <c r="GQ464" s="12"/>
      <c r="GR464" s="12"/>
      <c r="GS464" s="12"/>
      <c r="GT464" s="12"/>
      <c r="GU464" s="12"/>
      <c r="GV464" s="12"/>
      <c r="GW464" s="12"/>
      <c r="GX464" s="12"/>
      <c r="GY464" s="12"/>
      <c r="GZ464" s="12"/>
      <c r="HA464" s="12"/>
      <c r="HB464" s="12"/>
      <c r="HC464" s="12"/>
      <c r="HD464" s="12"/>
      <c r="HE464" s="12"/>
      <c r="HF464" s="12"/>
      <c r="HG464" s="12"/>
      <c r="HH464" s="12"/>
      <c r="HI464" s="12"/>
      <c r="HJ464" s="12"/>
      <c r="HK464" s="12"/>
      <c r="HL464" s="12"/>
      <c r="HM464" s="12"/>
      <c r="HN464" s="12"/>
      <c r="HO464" s="12"/>
      <c r="HP464" s="12"/>
      <c r="HQ464" s="12"/>
      <c r="HR464" s="12"/>
      <c r="HS464" s="12"/>
      <c r="HT464" s="12"/>
      <c r="HU464" s="12"/>
      <c r="HV464" s="12"/>
      <c r="HW464" s="12"/>
      <c r="HX464" s="12"/>
      <c r="HY464" s="12"/>
      <c r="HZ464" s="12"/>
      <c r="IA464" s="12"/>
      <c r="IB464" s="12"/>
      <c r="IC464" s="12"/>
      <c r="ID464" s="12"/>
    </row>
    <row r="465" spans="1:238" x14ac:dyDescent="0.2">
      <c r="A465" s="11">
        <f t="shared" si="7"/>
        <v>459</v>
      </c>
      <c r="B465" s="32" t="s">
        <v>855</v>
      </c>
      <c r="C465" s="32" t="s">
        <v>131</v>
      </c>
      <c r="D465" s="32" t="s">
        <v>131</v>
      </c>
      <c r="E465" s="68">
        <v>2022.04</v>
      </c>
      <c r="F465" s="33" t="s">
        <v>94</v>
      </c>
      <c r="G465" s="34">
        <v>4153</v>
      </c>
      <c r="H465" s="34">
        <v>7218</v>
      </c>
      <c r="I465" s="37" t="s">
        <v>15</v>
      </c>
      <c r="J465" s="35" t="s">
        <v>17</v>
      </c>
      <c r="K465" s="36" t="s">
        <v>181</v>
      </c>
    </row>
    <row r="466" spans="1:238" x14ac:dyDescent="0.2">
      <c r="A466" s="11">
        <f t="shared" si="7"/>
        <v>460</v>
      </c>
      <c r="B466" s="32" t="s">
        <v>856</v>
      </c>
      <c r="C466" s="32" t="s">
        <v>131</v>
      </c>
      <c r="D466" s="32" t="s">
        <v>131</v>
      </c>
      <c r="E466" s="68">
        <v>2022.04</v>
      </c>
      <c r="F466" s="33" t="s">
        <v>2449</v>
      </c>
      <c r="G466" s="34">
        <v>2979</v>
      </c>
      <c r="H466" s="34">
        <v>5730</v>
      </c>
      <c r="I466" s="37" t="s">
        <v>15</v>
      </c>
      <c r="J466" s="35" t="s">
        <v>17</v>
      </c>
      <c r="K466" s="36" t="s">
        <v>181</v>
      </c>
    </row>
    <row r="467" spans="1:238" x14ac:dyDescent="0.2">
      <c r="A467" s="11">
        <f t="shared" si="7"/>
        <v>461</v>
      </c>
      <c r="B467" s="32" t="s">
        <v>857</v>
      </c>
      <c r="C467" s="32" t="s">
        <v>131</v>
      </c>
      <c r="D467" s="32" t="s">
        <v>131</v>
      </c>
      <c r="E467" s="68">
        <v>2022.04</v>
      </c>
      <c r="F467" s="33" t="s">
        <v>2430</v>
      </c>
      <c r="G467" s="34">
        <v>6200</v>
      </c>
      <c r="H467" s="34">
        <v>12022</v>
      </c>
      <c r="I467" s="37" t="s">
        <v>15</v>
      </c>
      <c r="J467" s="35" t="s">
        <v>17</v>
      </c>
      <c r="K467" s="36" t="s">
        <v>181</v>
      </c>
    </row>
    <row r="468" spans="1:238" x14ac:dyDescent="0.2">
      <c r="A468" s="11">
        <f t="shared" si="7"/>
        <v>462</v>
      </c>
      <c r="B468" s="32" t="s">
        <v>879</v>
      </c>
      <c r="C468" s="32" t="s">
        <v>131</v>
      </c>
      <c r="D468" s="32" t="s">
        <v>131</v>
      </c>
      <c r="E468" s="68">
        <v>2022.05</v>
      </c>
      <c r="F468" s="33" t="s">
        <v>99</v>
      </c>
      <c r="G468" s="34">
        <v>6626</v>
      </c>
      <c r="H468" s="34">
        <v>12084</v>
      </c>
      <c r="I468" s="37" t="s">
        <v>15</v>
      </c>
      <c r="J468" s="35" t="s">
        <v>17</v>
      </c>
      <c r="K468" s="36"/>
    </row>
    <row r="469" spans="1:238" x14ac:dyDescent="0.2">
      <c r="A469" s="11">
        <f t="shared" si="7"/>
        <v>463</v>
      </c>
      <c r="B469" s="32" t="s">
        <v>880</v>
      </c>
      <c r="C469" s="32" t="s">
        <v>131</v>
      </c>
      <c r="D469" s="32" t="s">
        <v>131</v>
      </c>
      <c r="E469" s="68">
        <v>2022.05</v>
      </c>
      <c r="F469" s="33" t="s">
        <v>44</v>
      </c>
      <c r="G469" s="34">
        <v>192</v>
      </c>
      <c r="H469" s="34">
        <v>385</v>
      </c>
      <c r="I469" s="37" t="s">
        <v>15</v>
      </c>
      <c r="J469" s="35" t="s">
        <v>17</v>
      </c>
      <c r="K469" s="36"/>
    </row>
    <row r="470" spans="1:238" x14ac:dyDescent="0.2">
      <c r="A470" s="11">
        <f t="shared" si="7"/>
        <v>464</v>
      </c>
      <c r="B470" s="32" t="s">
        <v>881</v>
      </c>
      <c r="C470" s="32" t="s">
        <v>131</v>
      </c>
      <c r="D470" s="32" t="s">
        <v>131</v>
      </c>
      <c r="E470" s="68">
        <v>2022.05</v>
      </c>
      <c r="F470" s="33" t="s">
        <v>2452</v>
      </c>
      <c r="G470" s="34">
        <v>1763</v>
      </c>
      <c r="H470" s="34">
        <v>3963</v>
      </c>
      <c r="I470" s="37" t="s">
        <v>18</v>
      </c>
      <c r="J470" s="35" t="s">
        <v>17</v>
      </c>
      <c r="K470" s="36"/>
    </row>
    <row r="471" spans="1:238" x14ac:dyDescent="0.2">
      <c r="A471" s="11">
        <f t="shared" si="7"/>
        <v>465</v>
      </c>
      <c r="B471" s="32" t="s">
        <v>895</v>
      </c>
      <c r="C471" s="32" t="s">
        <v>131</v>
      </c>
      <c r="D471" s="32" t="s">
        <v>131</v>
      </c>
      <c r="E471" s="68">
        <v>2022.06</v>
      </c>
      <c r="F471" s="33" t="s">
        <v>94</v>
      </c>
      <c r="G471" s="34">
        <v>1939</v>
      </c>
      <c r="H471" s="34">
        <v>4825</v>
      </c>
      <c r="I471" s="37" t="s">
        <v>18</v>
      </c>
      <c r="J471" s="35" t="s">
        <v>17</v>
      </c>
      <c r="K471" s="36" t="s">
        <v>181</v>
      </c>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c r="FJ471" s="12"/>
      <c r="FK471" s="12"/>
      <c r="FL471" s="12"/>
      <c r="FM471" s="12"/>
      <c r="FN471" s="12"/>
      <c r="FO471" s="12"/>
      <c r="FP471" s="12"/>
      <c r="FQ471" s="12"/>
      <c r="FR471" s="12"/>
      <c r="FS471" s="12"/>
      <c r="FT471" s="12"/>
      <c r="FU471" s="12"/>
      <c r="FV471" s="12"/>
      <c r="FW471" s="12"/>
      <c r="FX471" s="12"/>
      <c r="FY471" s="12"/>
      <c r="FZ471" s="12"/>
      <c r="GA471" s="12"/>
      <c r="GB471" s="12"/>
      <c r="GC471" s="12"/>
      <c r="GD471" s="12"/>
      <c r="GE471" s="12"/>
      <c r="GF471" s="12"/>
      <c r="GG471" s="12"/>
      <c r="GH471" s="12"/>
      <c r="GI471" s="12"/>
      <c r="GJ471" s="12"/>
      <c r="GK471" s="12"/>
      <c r="GL471" s="12"/>
      <c r="GM471" s="12"/>
      <c r="GN471" s="12"/>
      <c r="GO471" s="12"/>
      <c r="GP471" s="12"/>
      <c r="GQ471" s="12"/>
      <c r="GR471" s="12"/>
      <c r="GS471" s="12"/>
      <c r="GT471" s="12"/>
      <c r="GU471" s="12"/>
      <c r="GV471" s="12"/>
      <c r="GW471" s="12"/>
      <c r="GX471" s="12"/>
      <c r="GY471" s="12"/>
      <c r="GZ471" s="12"/>
      <c r="HA471" s="12"/>
      <c r="HB471" s="12"/>
      <c r="HC471" s="12"/>
      <c r="HD471" s="12"/>
      <c r="HE471" s="12"/>
      <c r="HF471" s="12"/>
      <c r="HG471" s="12"/>
      <c r="HH471" s="12"/>
      <c r="HI471" s="12"/>
      <c r="HJ471" s="12"/>
      <c r="HK471" s="12"/>
      <c r="HL471" s="12"/>
      <c r="HM471" s="12"/>
      <c r="HN471" s="12"/>
      <c r="HO471" s="12"/>
      <c r="HP471" s="12"/>
      <c r="HQ471" s="12"/>
      <c r="HR471" s="12"/>
      <c r="HS471" s="12"/>
      <c r="HT471" s="12"/>
      <c r="HU471" s="12"/>
      <c r="HV471" s="12"/>
      <c r="HW471" s="12"/>
      <c r="HX471" s="12"/>
      <c r="HY471" s="12"/>
      <c r="HZ471" s="12"/>
      <c r="IA471" s="12"/>
      <c r="IB471" s="12"/>
      <c r="IC471" s="12"/>
      <c r="ID471" s="12"/>
    </row>
    <row r="472" spans="1:238" x14ac:dyDescent="0.2">
      <c r="A472" s="11">
        <f t="shared" si="7"/>
        <v>466</v>
      </c>
      <c r="B472" s="32" t="s">
        <v>896</v>
      </c>
      <c r="C472" s="32" t="s">
        <v>131</v>
      </c>
      <c r="D472" s="32" t="s">
        <v>131</v>
      </c>
      <c r="E472" s="68">
        <v>2022.06</v>
      </c>
      <c r="F472" s="33" t="s">
        <v>26</v>
      </c>
      <c r="G472" s="34">
        <v>1074</v>
      </c>
      <c r="H472" s="34">
        <v>2124</v>
      </c>
      <c r="I472" s="37" t="s">
        <v>15</v>
      </c>
      <c r="J472" s="35" t="s">
        <v>17</v>
      </c>
      <c r="K472" s="36"/>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c r="FS472" s="12"/>
      <c r="FT472" s="12"/>
      <c r="FU472" s="12"/>
      <c r="FV472" s="12"/>
      <c r="FW472" s="12"/>
      <c r="FX472" s="12"/>
      <c r="FY472" s="12"/>
      <c r="FZ472" s="12"/>
      <c r="GA472" s="12"/>
      <c r="GB472" s="12"/>
      <c r="GC472" s="12"/>
      <c r="GD472" s="12"/>
      <c r="GE472" s="12"/>
      <c r="GF472" s="12"/>
      <c r="GG472" s="12"/>
      <c r="GH472" s="12"/>
      <c r="GI472" s="12"/>
      <c r="GJ472" s="12"/>
      <c r="GK472" s="12"/>
      <c r="GL472" s="12"/>
      <c r="GM472" s="12"/>
      <c r="GN472" s="12"/>
      <c r="GO472" s="12"/>
      <c r="GP472" s="12"/>
      <c r="GQ472" s="12"/>
      <c r="GR472" s="12"/>
      <c r="GS472" s="12"/>
      <c r="GT472" s="12"/>
      <c r="GU472" s="12"/>
      <c r="GV472" s="12"/>
      <c r="GW472" s="12"/>
      <c r="GX472" s="12"/>
      <c r="GY472" s="12"/>
      <c r="GZ472" s="12"/>
      <c r="HA472" s="12"/>
      <c r="HB472" s="12"/>
      <c r="HC472" s="12"/>
      <c r="HD472" s="12"/>
      <c r="HE472" s="12"/>
      <c r="HF472" s="12"/>
      <c r="HG472" s="12"/>
      <c r="HH472" s="12"/>
      <c r="HI472" s="12"/>
      <c r="HJ472" s="12"/>
      <c r="HK472" s="12"/>
      <c r="HL472" s="12"/>
      <c r="HM472" s="12"/>
      <c r="HN472" s="12"/>
      <c r="HO472" s="12"/>
      <c r="HP472" s="12"/>
      <c r="HQ472" s="12"/>
      <c r="HR472" s="12"/>
      <c r="HS472" s="12"/>
      <c r="HT472" s="12"/>
      <c r="HU472" s="12"/>
      <c r="HV472" s="12"/>
      <c r="HW472" s="12"/>
      <c r="HX472" s="12"/>
      <c r="HY472" s="12"/>
      <c r="HZ472" s="12"/>
      <c r="IA472" s="12"/>
      <c r="IB472" s="12"/>
      <c r="IC472" s="12"/>
      <c r="ID472" s="12"/>
    </row>
    <row r="473" spans="1:238" x14ac:dyDescent="0.2">
      <c r="A473" s="11">
        <f t="shared" si="7"/>
        <v>467</v>
      </c>
      <c r="B473" s="32" t="s">
        <v>897</v>
      </c>
      <c r="C473" s="32" t="s">
        <v>131</v>
      </c>
      <c r="D473" s="32" t="s">
        <v>131</v>
      </c>
      <c r="E473" s="68">
        <v>2022.06</v>
      </c>
      <c r="F473" s="33" t="s">
        <v>898</v>
      </c>
      <c r="G473" s="34">
        <v>4883</v>
      </c>
      <c r="H473" s="34">
        <v>14339</v>
      </c>
      <c r="I473" s="37" t="s">
        <v>15</v>
      </c>
      <c r="J473" s="35" t="s">
        <v>17</v>
      </c>
      <c r="K473" s="36"/>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c r="FS473" s="12"/>
      <c r="FT473" s="12"/>
      <c r="FU473" s="12"/>
      <c r="FV473" s="12"/>
      <c r="FW473" s="12"/>
      <c r="FX473" s="12"/>
      <c r="FY473" s="12"/>
      <c r="FZ473" s="12"/>
      <c r="GA473" s="12"/>
      <c r="GB473" s="12"/>
      <c r="GC473" s="12"/>
      <c r="GD473" s="12"/>
      <c r="GE473" s="12"/>
      <c r="GF473" s="12"/>
      <c r="GG473" s="12"/>
      <c r="GH473" s="12"/>
      <c r="GI473" s="12"/>
      <c r="GJ473" s="12"/>
      <c r="GK473" s="12"/>
      <c r="GL473" s="12"/>
      <c r="GM473" s="12"/>
      <c r="GN473" s="12"/>
      <c r="GO473" s="12"/>
      <c r="GP473" s="12"/>
      <c r="GQ473" s="12"/>
      <c r="GR473" s="12"/>
      <c r="GS473" s="12"/>
      <c r="GT473" s="12"/>
      <c r="GU473" s="12"/>
      <c r="GV473" s="12"/>
      <c r="GW473" s="12"/>
      <c r="GX473" s="12"/>
      <c r="GY473" s="12"/>
      <c r="GZ473" s="12"/>
      <c r="HA473" s="12"/>
      <c r="HB473" s="12"/>
      <c r="HC473" s="12"/>
      <c r="HD473" s="12"/>
      <c r="HE473" s="12"/>
      <c r="HF473" s="12"/>
      <c r="HG473" s="12"/>
      <c r="HH473" s="12"/>
      <c r="HI473" s="12"/>
      <c r="HJ473" s="12"/>
      <c r="HK473" s="12"/>
      <c r="HL473" s="12"/>
      <c r="HM473" s="12"/>
      <c r="HN473" s="12"/>
      <c r="HO473" s="12"/>
      <c r="HP473" s="12"/>
      <c r="HQ473" s="12"/>
      <c r="HR473" s="12"/>
      <c r="HS473" s="12"/>
      <c r="HT473" s="12"/>
      <c r="HU473" s="12"/>
      <c r="HV473" s="12"/>
      <c r="HW473" s="12"/>
      <c r="HX473" s="12"/>
      <c r="HY473" s="12"/>
      <c r="HZ473" s="12"/>
      <c r="IA473" s="12"/>
      <c r="IB473" s="12"/>
      <c r="IC473" s="12"/>
      <c r="ID473" s="12"/>
    </row>
    <row r="474" spans="1:238" x14ac:dyDescent="0.2">
      <c r="A474" s="11">
        <f t="shared" si="7"/>
        <v>468</v>
      </c>
      <c r="B474" s="32" t="s">
        <v>914</v>
      </c>
      <c r="C474" s="32" t="s">
        <v>131</v>
      </c>
      <c r="D474" s="32" t="s">
        <v>131</v>
      </c>
      <c r="E474" s="68">
        <v>2022.07</v>
      </c>
      <c r="F474" s="33" t="s">
        <v>915</v>
      </c>
      <c r="G474" s="34">
        <v>1978</v>
      </c>
      <c r="H474" s="34">
        <v>4461</v>
      </c>
      <c r="I474" s="37" t="s">
        <v>127</v>
      </c>
      <c r="J474" s="35" t="s">
        <v>17</v>
      </c>
      <c r="K474" s="36"/>
    </row>
    <row r="475" spans="1:238" x14ac:dyDescent="0.2">
      <c r="A475" s="11">
        <f t="shared" si="7"/>
        <v>469</v>
      </c>
      <c r="B475" s="32" t="s">
        <v>916</v>
      </c>
      <c r="C475" s="32" t="s">
        <v>131</v>
      </c>
      <c r="D475" s="32" t="s">
        <v>131</v>
      </c>
      <c r="E475" s="68">
        <v>2022.07</v>
      </c>
      <c r="F475" s="33" t="s">
        <v>917</v>
      </c>
      <c r="G475" s="34">
        <v>8730</v>
      </c>
      <c r="H475" s="34">
        <v>20916</v>
      </c>
      <c r="I475" s="37" t="s">
        <v>15</v>
      </c>
      <c r="J475" s="35" t="s">
        <v>17</v>
      </c>
      <c r="K475" s="36" t="s">
        <v>181</v>
      </c>
    </row>
    <row r="476" spans="1:238" x14ac:dyDescent="0.2">
      <c r="A476" s="11">
        <f t="shared" si="7"/>
        <v>470</v>
      </c>
      <c r="B476" s="32" t="s">
        <v>918</v>
      </c>
      <c r="C476" s="32" t="s">
        <v>131</v>
      </c>
      <c r="D476" s="32" t="s">
        <v>131</v>
      </c>
      <c r="E476" s="68">
        <v>2022.07</v>
      </c>
      <c r="F476" s="33" t="s">
        <v>919</v>
      </c>
      <c r="G476" s="34">
        <v>1895</v>
      </c>
      <c r="H476" s="34">
        <v>4733</v>
      </c>
      <c r="I476" s="37" t="s">
        <v>15</v>
      </c>
      <c r="J476" s="35" t="s">
        <v>17</v>
      </c>
      <c r="K476" s="36"/>
    </row>
    <row r="477" spans="1:238" x14ac:dyDescent="0.2">
      <c r="A477" s="11">
        <f t="shared" si="7"/>
        <v>471</v>
      </c>
      <c r="B477" s="32" t="s">
        <v>920</v>
      </c>
      <c r="C477" s="32" t="s">
        <v>131</v>
      </c>
      <c r="D477" s="32" t="s">
        <v>131</v>
      </c>
      <c r="E477" s="68">
        <v>2022.07</v>
      </c>
      <c r="F477" s="33" t="s">
        <v>921</v>
      </c>
      <c r="G477" s="34">
        <v>2287</v>
      </c>
      <c r="H477" s="34">
        <v>4306</v>
      </c>
      <c r="I477" s="37" t="s">
        <v>15</v>
      </c>
      <c r="J477" s="35" t="s">
        <v>17</v>
      </c>
      <c r="K477" s="36"/>
    </row>
    <row r="478" spans="1:238" x14ac:dyDescent="0.2">
      <c r="A478" s="11">
        <f t="shared" si="7"/>
        <v>472</v>
      </c>
      <c r="B478" s="32" t="s">
        <v>922</v>
      </c>
      <c r="C478" s="32" t="s">
        <v>131</v>
      </c>
      <c r="D478" s="32" t="s">
        <v>131</v>
      </c>
      <c r="E478" s="68">
        <v>2022.07</v>
      </c>
      <c r="F478" s="33" t="s">
        <v>923</v>
      </c>
      <c r="G478" s="34">
        <v>1920</v>
      </c>
      <c r="H478" s="34">
        <v>5063</v>
      </c>
      <c r="I478" s="37" t="s">
        <v>15</v>
      </c>
      <c r="J478" s="35" t="s">
        <v>17</v>
      </c>
      <c r="K478" s="36"/>
    </row>
    <row r="479" spans="1:238" x14ac:dyDescent="0.2">
      <c r="A479" s="11">
        <f t="shared" si="7"/>
        <v>473</v>
      </c>
      <c r="B479" s="32" t="s">
        <v>933</v>
      </c>
      <c r="C479" s="32" t="s">
        <v>131</v>
      </c>
      <c r="D479" s="32" t="s">
        <v>131</v>
      </c>
      <c r="E479" s="68">
        <v>2022.07</v>
      </c>
      <c r="F479" s="33" t="s">
        <v>33</v>
      </c>
      <c r="G479" s="34">
        <v>746</v>
      </c>
      <c r="H479" s="34">
        <v>2843</v>
      </c>
      <c r="I479" s="37" t="s">
        <v>15</v>
      </c>
      <c r="J479" s="35" t="s">
        <v>17</v>
      </c>
      <c r="K479" s="36"/>
    </row>
    <row r="480" spans="1:238" x14ac:dyDescent="0.2">
      <c r="A480" s="11">
        <f t="shared" si="7"/>
        <v>474</v>
      </c>
      <c r="B480" s="32" t="s">
        <v>938</v>
      </c>
      <c r="C480" s="32" t="s">
        <v>131</v>
      </c>
      <c r="D480" s="32" t="s">
        <v>131</v>
      </c>
      <c r="E480" s="68">
        <v>2022.08</v>
      </c>
      <c r="F480" s="33" t="s">
        <v>114</v>
      </c>
      <c r="G480" s="34">
        <v>2726</v>
      </c>
      <c r="H480" s="34">
        <v>7603</v>
      </c>
      <c r="I480" s="37" t="s">
        <v>15</v>
      </c>
      <c r="J480" s="35" t="s">
        <v>17</v>
      </c>
      <c r="K480" s="36" t="s">
        <v>678</v>
      </c>
    </row>
    <row r="481" spans="1:238" x14ac:dyDescent="0.2">
      <c r="A481" s="11">
        <f t="shared" si="7"/>
        <v>475</v>
      </c>
      <c r="B481" s="32" t="s">
        <v>939</v>
      </c>
      <c r="C481" s="32" t="s">
        <v>131</v>
      </c>
      <c r="D481" s="32" t="s">
        <v>131</v>
      </c>
      <c r="E481" s="68">
        <v>2022.08</v>
      </c>
      <c r="F481" s="33" t="s">
        <v>62</v>
      </c>
      <c r="G481" s="34">
        <v>4130</v>
      </c>
      <c r="H481" s="34">
        <v>8289</v>
      </c>
      <c r="I481" s="37" t="s">
        <v>15</v>
      </c>
      <c r="J481" s="35" t="s">
        <v>17</v>
      </c>
      <c r="K481" s="36"/>
    </row>
    <row r="482" spans="1:238" x14ac:dyDescent="0.2">
      <c r="A482" s="11">
        <f t="shared" si="7"/>
        <v>476</v>
      </c>
      <c r="B482" s="32" t="s">
        <v>940</v>
      </c>
      <c r="C482" s="32" t="s">
        <v>131</v>
      </c>
      <c r="D482" s="32" t="s">
        <v>131</v>
      </c>
      <c r="E482" s="68">
        <v>2022.08</v>
      </c>
      <c r="F482" s="33" t="s">
        <v>23</v>
      </c>
      <c r="G482" s="34">
        <v>1208</v>
      </c>
      <c r="H482" s="34">
        <v>2723</v>
      </c>
      <c r="I482" s="37" t="s">
        <v>18</v>
      </c>
      <c r="J482" s="35" t="s">
        <v>17</v>
      </c>
      <c r="K482" s="36"/>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c r="HT482" s="13"/>
      <c r="HU482" s="13"/>
      <c r="HV482" s="13"/>
      <c r="HW482" s="13"/>
      <c r="HX482" s="13"/>
      <c r="HY482" s="13"/>
      <c r="HZ482" s="13"/>
      <c r="IA482" s="13"/>
      <c r="IB482" s="13"/>
      <c r="IC482" s="13"/>
      <c r="ID482" s="13"/>
    </row>
    <row r="483" spans="1:238" x14ac:dyDescent="0.2">
      <c r="A483" s="11">
        <f t="shared" si="7"/>
        <v>477</v>
      </c>
      <c r="B483" s="32" t="s">
        <v>951</v>
      </c>
      <c r="C483" s="32" t="s">
        <v>131</v>
      </c>
      <c r="D483" s="32" t="s">
        <v>131</v>
      </c>
      <c r="E483" s="68">
        <v>2022.09</v>
      </c>
      <c r="F483" s="33" t="s">
        <v>48</v>
      </c>
      <c r="G483" s="34">
        <v>1182</v>
      </c>
      <c r="H483" s="34">
        <v>2262</v>
      </c>
      <c r="I483" s="37" t="s">
        <v>15</v>
      </c>
      <c r="J483" s="35" t="s">
        <v>17</v>
      </c>
      <c r="K483" s="36" t="s">
        <v>182</v>
      </c>
    </row>
    <row r="484" spans="1:238" x14ac:dyDescent="0.2">
      <c r="A484" s="11">
        <f t="shared" si="7"/>
        <v>478</v>
      </c>
      <c r="B484" s="32" t="s">
        <v>952</v>
      </c>
      <c r="C484" s="32" t="s">
        <v>131</v>
      </c>
      <c r="D484" s="32" t="s">
        <v>131</v>
      </c>
      <c r="E484" s="68">
        <v>2022.09</v>
      </c>
      <c r="F484" s="33" t="s">
        <v>68</v>
      </c>
      <c r="G484" s="34">
        <v>11366</v>
      </c>
      <c r="H484" s="34">
        <v>23915</v>
      </c>
      <c r="I484" s="37" t="s">
        <v>127</v>
      </c>
      <c r="J484" s="35" t="s">
        <v>17</v>
      </c>
      <c r="K484" s="36"/>
    </row>
    <row r="485" spans="1:238" x14ac:dyDescent="0.2">
      <c r="A485" s="11">
        <f t="shared" si="7"/>
        <v>479</v>
      </c>
      <c r="B485" s="32" t="s">
        <v>953</v>
      </c>
      <c r="C485" s="32" t="s">
        <v>131</v>
      </c>
      <c r="D485" s="32" t="s">
        <v>131</v>
      </c>
      <c r="E485" s="68">
        <v>2022.09</v>
      </c>
      <c r="F485" s="33" t="s">
        <v>114</v>
      </c>
      <c r="G485" s="34">
        <v>1280</v>
      </c>
      <c r="H485" s="34">
        <v>2392</v>
      </c>
      <c r="I485" s="37" t="s">
        <v>15</v>
      </c>
      <c r="J485" s="35" t="s">
        <v>17</v>
      </c>
      <c r="K485" s="36" t="s">
        <v>181</v>
      </c>
    </row>
    <row r="486" spans="1:238" x14ac:dyDescent="0.2">
      <c r="A486" s="11">
        <f t="shared" si="7"/>
        <v>480</v>
      </c>
      <c r="B486" s="32" t="s">
        <v>954</v>
      </c>
      <c r="C486" s="32" t="s">
        <v>131</v>
      </c>
      <c r="D486" s="32" t="s">
        <v>131</v>
      </c>
      <c r="E486" s="68">
        <v>2022.09</v>
      </c>
      <c r="F486" s="33" t="s">
        <v>48</v>
      </c>
      <c r="G486" s="34">
        <v>577</v>
      </c>
      <c r="H486" s="34">
        <v>1134</v>
      </c>
      <c r="I486" s="37" t="s">
        <v>15</v>
      </c>
      <c r="J486" s="35" t="s">
        <v>17</v>
      </c>
      <c r="K486" s="36"/>
    </row>
    <row r="487" spans="1:238" x14ac:dyDescent="0.2">
      <c r="A487" s="11">
        <f t="shared" si="7"/>
        <v>481</v>
      </c>
      <c r="B487" s="32" t="s">
        <v>955</v>
      </c>
      <c r="C487" s="32" t="s">
        <v>131</v>
      </c>
      <c r="D487" s="32" t="s">
        <v>131</v>
      </c>
      <c r="E487" s="68">
        <v>2022.09</v>
      </c>
      <c r="F487" s="33" t="s">
        <v>956</v>
      </c>
      <c r="G487" s="34">
        <v>1090</v>
      </c>
      <c r="H487" s="34">
        <v>2184</v>
      </c>
      <c r="I487" s="37" t="s">
        <v>15</v>
      </c>
      <c r="J487" s="35" t="s">
        <v>17</v>
      </c>
      <c r="K487" s="36"/>
    </row>
    <row r="488" spans="1:238" x14ac:dyDescent="0.2">
      <c r="A488" s="11">
        <f t="shared" si="7"/>
        <v>482</v>
      </c>
      <c r="B488" s="32" t="s">
        <v>973</v>
      </c>
      <c r="C488" s="32" t="s">
        <v>131</v>
      </c>
      <c r="D488" s="32" t="s">
        <v>131</v>
      </c>
      <c r="E488" s="68">
        <v>2022.1</v>
      </c>
      <c r="F488" s="33" t="s">
        <v>971</v>
      </c>
      <c r="G488" s="34">
        <v>4267</v>
      </c>
      <c r="H488" s="34">
        <v>11183</v>
      </c>
      <c r="I488" s="37" t="s">
        <v>18</v>
      </c>
      <c r="J488" s="35" t="s">
        <v>17</v>
      </c>
      <c r="K488" s="36" t="s">
        <v>181</v>
      </c>
    </row>
    <row r="489" spans="1:238" x14ac:dyDescent="0.2">
      <c r="A489" s="11">
        <f t="shared" si="7"/>
        <v>483</v>
      </c>
      <c r="B489" s="32" t="s">
        <v>974</v>
      </c>
      <c r="C489" s="32" t="s">
        <v>131</v>
      </c>
      <c r="D489" s="32" t="s">
        <v>131</v>
      </c>
      <c r="E489" s="68">
        <v>2022.1</v>
      </c>
      <c r="F489" s="33" t="s">
        <v>82</v>
      </c>
      <c r="G489" s="34">
        <v>5575</v>
      </c>
      <c r="H489" s="34">
        <v>12059</v>
      </c>
      <c r="I489" s="37" t="s">
        <v>15</v>
      </c>
      <c r="J489" s="35" t="s">
        <v>17</v>
      </c>
      <c r="K489" s="36" t="s">
        <v>180</v>
      </c>
    </row>
    <row r="490" spans="1:238" x14ac:dyDescent="0.2">
      <c r="A490" s="11">
        <f t="shared" si="7"/>
        <v>484</v>
      </c>
      <c r="B490" s="32" t="s">
        <v>975</v>
      </c>
      <c r="C490" s="32" t="s">
        <v>131</v>
      </c>
      <c r="D490" s="32" t="s">
        <v>131</v>
      </c>
      <c r="E490" s="68">
        <v>2022.1</v>
      </c>
      <c r="F490" s="33" t="s">
        <v>163</v>
      </c>
      <c r="G490" s="34">
        <v>9084</v>
      </c>
      <c r="H490" s="34">
        <v>19684</v>
      </c>
      <c r="I490" s="37" t="s">
        <v>15</v>
      </c>
      <c r="J490" s="35" t="s">
        <v>17</v>
      </c>
      <c r="K490" s="36" t="s">
        <v>182</v>
      </c>
    </row>
    <row r="491" spans="1:238" x14ac:dyDescent="0.2">
      <c r="A491" s="11">
        <f t="shared" si="7"/>
        <v>485</v>
      </c>
      <c r="B491" s="32" t="s">
        <v>976</v>
      </c>
      <c r="C491" s="32" t="s">
        <v>131</v>
      </c>
      <c r="D491" s="32" t="s">
        <v>131</v>
      </c>
      <c r="E491" s="68">
        <v>2022.1</v>
      </c>
      <c r="F491" s="33" t="s">
        <v>36</v>
      </c>
      <c r="G491" s="34">
        <v>1185</v>
      </c>
      <c r="H491" s="34">
        <v>2242</v>
      </c>
      <c r="I491" s="37" t="s">
        <v>15</v>
      </c>
      <c r="J491" s="35" t="s">
        <v>17</v>
      </c>
      <c r="K491" s="36"/>
    </row>
    <row r="492" spans="1:238" x14ac:dyDescent="0.2">
      <c r="A492" s="11">
        <f t="shared" si="7"/>
        <v>486</v>
      </c>
      <c r="B492" s="32" t="s">
        <v>977</v>
      </c>
      <c r="C492" s="32" t="s">
        <v>131</v>
      </c>
      <c r="D492" s="32" t="s">
        <v>131</v>
      </c>
      <c r="E492" s="68">
        <v>2022.1</v>
      </c>
      <c r="F492" s="33" t="s">
        <v>63</v>
      </c>
      <c r="G492" s="34">
        <v>460</v>
      </c>
      <c r="H492" s="34">
        <v>1014</v>
      </c>
      <c r="I492" s="37" t="s">
        <v>18</v>
      </c>
      <c r="J492" s="35" t="s">
        <v>17</v>
      </c>
      <c r="K492" s="36"/>
    </row>
    <row r="493" spans="1:238" x14ac:dyDescent="0.2">
      <c r="A493" s="11">
        <f t="shared" ref="A493:A506" si="8">ROW()-6</f>
        <v>487</v>
      </c>
      <c r="B493" s="32" t="s">
        <v>978</v>
      </c>
      <c r="C493" s="32" t="s">
        <v>131</v>
      </c>
      <c r="D493" s="32" t="s">
        <v>131</v>
      </c>
      <c r="E493" s="68">
        <v>2022.1</v>
      </c>
      <c r="F493" s="33" t="s">
        <v>55</v>
      </c>
      <c r="G493" s="34">
        <v>649</v>
      </c>
      <c r="H493" s="34">
        <v>1427</v>
      </c>
      <c r="I493" s="37" t="s">
        <v>15</v>
      </c>
      <c r="J493" s="35" t="s">
        <v>17</v>
      </c>
      <c r="K493" s="36"/>
    </row>
    <row r="494" spans="1:238" x14ac:dyDescent="0.2">
      <c r="A494" s="11">
        <f t="shared" si="8"/>
        <v>488</v>
      </c>
      <c r="B494" s="32" t="s">
        <v>986</v>
      </c>
      <c r="C494" s="32" t="s">
        <v>131</v>
      </c>
      <c r="D494" s="32" t="s">
        <v>131</v>
      </c>
      <c r="E494" s="68">
        <v>2022.11</v>
      </c>
      <c r="F494" s="33" t="s">
        <v>32</v>
      </c>
      <c r="G494" s="34">
        <v>1897</v>
      </c>
      <c r="H494" s="34">
        <v>3486</v>
      </c>
      <c r="I494" s="37" t="s">
        <v>15</v>
      </c>
      <c r="J494" s="35" t="s">
        <v>17</v>
      </c>
      <c r="K494" s="36"/>
    </row>
    <row r="495" spans="1:238" x14ac:dyDescent="0.2">
      <c r="A495" s="11">
        <f t="shared" si="8"/>
        <v>489</v>
      </c>
      <c r="B495" s="32" t="s">
        <v>987</v>
      </c>
      <c r="C495" s="32" t="s">
        <v>131</v>
      </c>
      <c r="D495" s="32" t="s">
        <v>131</v>
      </c>
      <c r="E495" s="68">
        <v>2022.11</v>
      </c>
      <c r="F495" s="33" t="s">
        <v>988</v>
      </c>
      <c r="G495" s="34">
        <v>2878</v>
      </c>
      <c r="H495" s="34">
        <v>4686</v>
      </c>
      <c r="I495" s="37" t="s">
        <v>15</v>
      </c>
      <c r="J495" s="35" t="s">
        <v>17</v>
      </c>
      <c r="K495" s="36" t="s">
        <v>181</v>
      </c>
    </row>
    <row r="496" spans="1:238" x14ac:dyDescent="0.2">
      <c r="A496" s="11">
        <f t="shared" si="8"/>
        <v>490</v>
      </c>
      <c r="B496" s="32" t="s">
        <v>989</v>
      </c>
      <c r="C496" s="32" t="s">
        <v>131</v>
      </c>
      <c r="D496" s="32" t="s">
        <v>131</v>
      </c>
      <c r="E496" s="68">
        <v>2022.11</v>
      </c>
      <c r="F496" s="33" t="s">
        <v>990</v>
      </c>
      <c r="G496" s="34">
        <v>856</v>
      </c>
      <c r="H496" s="34">
        <v>1635</v>
      </c>
      <c r="I496" s="37" t="s">
        <v>15</v>
      </c>
      <c r="J496" s="35" t="s">
        <v>17</v>
      </c>
      <c r="K496" s="36"/>
    </row>
    <row r="497" spans="1:238" x14ac:dyDescent="0.2">
      <c r="A497" s="11">
        <f t="shared" si="8"/>
        <v>491</v>
      </c>
      <c r="B497" s="32" t="s">
        <v>1011</v>
      </c>
      <c r="C497" s="32" t="s">
        <v>131</v>
      </c>
      <c r="D497" s="32" t="s">
        <v>131</v>
      </c>
      <c r="E497" s="68">
        <v>2022.12</v>
      </c>
      <c r="F497" s="33" t="s">
        <v>1012</v>
      </c>
      <c r="G497" s="34">
        <v>3429</v>
      </c>
      <c r="H497" s="34">
        <v>6919</v>
      </c>
      <c r="I497" s="37" t="s">
        <v>15</v>
      </c>
      <c r="J497" s="35" t="s">
        <v>17</v>
      </c>
      <c r="K497" s="36" t="s">
        <v>181</v>
      </c>
    </row>
    <row r="498" spans="1:238" x14ac:dyDescent="0.2">
      <c r="A498" s="11">
        <f t="shared" si="8"/>
        <v>492</v>
      </c>
      <c r="B498" s="32" t="s">
        <v>1013</v>
      </c>
      <c r="C498" s="32" t="s">
        <v>131</v>
      </c>
      <c r="D498" s="32" t="s">
        <v>131</v>
      </c>
      <c r="E498" s="68">
        <v>2022.12</v>
      </c>
      <c r="F498" s="33" t="s">
        <v>1014</v>
      </c>
      <c r="G498" s="34">
        <v>109</v>
      </c>
      <c r="H498" s="34">
        <v>221</v>
      </c>
      <c r="I498" s="37" t="s">
        <v>15</v>
      </c>
      <c r="J498" s="35" t="s">
        <v>17</v>
      </c>
      <c r="K498" s="36"/>
    </row>
    <row r="499" spans="1:238" x14ac:dyDescent="0.2">
      <c r="A499" s="11">
        <f t="shared" si="8"/>
        <v>493</v>
      </c>
      <c r="B499" s="32" t="s">
        <v>1030</v>
      </c>
      <c r="C499" s="32" t="s">
        <v>131</v>
      </c>
      <c r="D499" s="32" t="s">
        <v>131</v>
      </c>
      <c r="E499" s="68">
        <v>2023.02</v>
      </c>
      <c r="F499" s="33" t="s">
        <v>32</v>
      </c>
      <c r="G499" s="34">
        <v>1767</v>
      </c>
      <c r="H499" s="34">
        <v>2792</v>
      </c>
      <c r="I499" s="37" t="s">
        <v>15</v>
      </c>
      <c r="J499" s="35" t="s">
        <v>17</v>
      </c>
      <c r="K499" s="36" t="s">
        <v>181</v>
      </c>
    </row>
    <row r="500" spans="1:238" x14ac:dyDescent="0.2">
      <c r="A500" s="11">
        <f t="shared" si="8"/>
        <v>494</v>
      </c>
      <c r="B500" s="32" t="s">
        <v>1031</v>
      </c>
      <c r="C500" s="32" t="s">
        <v>131</v>
      </c>
      <c r="D500" s="38" t="s">
        <v>131</v>
      </c>
      <c r="E500" s="68">
        <v>2023.02</v>
      </c>
      <c r="F500" s="33" t="s">
        <v>1032</v>
      </c>
      <c r="G500" s="34">
        <v>3447</v>
      </c>
      <c r="H500" s="34">
        <v>6307</v>
      </c>
      <c r="I500" s="37" t="s">
        <v>15</v>
      </c>
      <c r="J500" s="35" t="s">
        <v>17</v>
      </c>
      <c r="K500" s="36"/>
    </row>
    <row r="501" spans="1:238" x14ac:dyDescent="0.2">
      <c r="A501" s="11">
        <f t="shared" si="8"/>
        <v>495</v>
      </c>
      <c r="B501" s="32" t="s">
        <v>1214</v>
      </c>
      <c r="C501" s="32" t="s">
        <v>131</v>
      </c>
      <c r="D501" s="38" t="s">
        <v>131</v>
      </c>
      <c r="E501" s="68">
        <v>2023.03</v>
      </c>
      <c r="F501" s="33" t="s">
        <v>1126</v>
      </c>
      <c r="G501" s="34">
        <v>5512</v>
      </c>
      <c r="H501" s="34">
        <v>20370</v>
      </c>
      <c r="I501" s="37" t="s">
        <v>15</v>
      </c>
      <c r="J501" s="35" t="s">
        <v>17</v>
      </c>
      <c r="K501" s="36" t="s">
        <v>181</v>
      </c>
    </row>
    <row r="502" spans="1:238" x14ac:dyDescent="0.2">
      <c r="A502" s="11">
        <f t="shared" si="8"/>
        <v>496</v>
      </c>
      <c r="B502" s="32" t="s">
        <v>1220</v>
      </c>
      <c r="C502" s="32" t="s">
        <v>131</v>
      </c>
      <c r="D502" s="38" t="s">
        <v>131</v>
      </c>
      <c r="E502" s="68">
        <v>2023.03</v>
      </c>
      <c r="F502" s="33" t="s">
        <v>1221</v>
      </c>
      <c r="G502" s="34">
        <v>5831</v>
      </c>
      <c r="H502" s="34">
        <v>11033</v>
      </c>
      <c r="I502" s="37" t="s">
        <v>18</v>
      </c>
      <c r="J502" s="35" t="s">
        <v>17</v>
      </c>
      <c r="K502" s="36" t="s">
        <v>181</v>
      </c>
    </row>
    <row r="503" spans="1:238" x14ac:dyDescent="0.2">
      <c r="A503" s="11">
        <f t="shared" si="8"/>
        <v>497</v>
      </c>
      <c r="B503" s="32" t="s">
        <v>2459</v>
      </c>
      <c r="C503" s="32" t="s">
        <v>4</v>
      </c>
      <c r="D503" s="38" t="s">
        <v>4</v>
      </c>
      <c r="E503" s="68" t="s">
        <v>2460</v>
      </c>
      <c r="F503" s="33" t="s">
        <v>2461</v>
      </c>
      <c r="G503" s="34">
        <v>16421</v>
      </c>
      <c r="H503" s="34">
        <v>52582</v>
      </c>
      <c r="I503" s="37" t="s">
        <v>18</v>
      </c>
      <c r="J503" s="35" t="s">
        <v>17</v>
      </c>
      <c r="K503" s="36" t="s">
        <v>678</v>
      </c>
    </row>
    <row r="504" spans="1:238" x14ac:dyDescent="0.2">
      <c r="A504" s="11">
        <f t="shared" si="8"/>
        <v>498</v>
      </c>
      <c r="B504" s="32" t="s">
        <v>2462</v>
      </c>
      <c r="C504" s="32" t="s">
        <v>4</v>
      </c>
      <c r="D504" s="38" t="s">
        <v>4</v>
      </c>
      <c r="E504" s="68" t="s">
        <v>2460</v>
      </c>
      <c r="F504" s="33" t="s">
        <v>2463</v>
      </c>
      <c r="G504" s="34">
        <v>1795</v>
      </c>
      <c r="H504" s="34">
        <v>3338</v>
      </c>
      <c r="I504" s="37" t="s">
        <v>15</v>
      </c>
      <c r="J504" s="35" t="s">
        <v>17</v>
      </c>
      <c r="K504" s="36"/>
    </row>
    <row r="505" spans="1:238" x14ac:dyDescent="0.2">
      <c r="A505" s="11">
        <f t="shared" si="8"/>
        <v>499</v>
      </c>
      <c r="B505" s="32" t="s">
        <v>2464</v>
      </c>
      <c r="C505" s="32" t="s">
        <v>4</v>
      </c>
      <c r="D505" s="38" t="s">
        <v>4</v>
      </c>
      <c r="E505" s="68" t="s">
        <v>2460</v>
      </c>
      <c r="F505" s="33" t="s">
        <v>101</v>
      </c>
      <c r="G505" s="34">
        <v>1731</v>
      </c>
      <c r="H505" s="34">
        <v>3671</v>
      </c>
      <c r="I505" s="37" t="s">
        <v>18</v>
      </c>
      <c r="J505" s="35" t="s">
        <v>17</v>
      </c>
      <c r="K505" s="36" t="s">
        <v>181</v>
      </c>
    </row>
    <row r="506" spans="1:238" x14ac:dyDescent="0.2">
      <c r="A506" s="11">
        <f t="shared" si="8"/>
        <v>500</v>
      </c>
      <c r="B506" s="32" t="s">
        <v>2465</v>
      </c>
      <c r="C506" s="32" t="s">
        <v>4</v>
      </c>
      <c r="D506" s="38" t="s">
        <v>4</v>
      </c>
      <c r="E506" s="68" t="s">
        <v>2460</v>
      </c>
      <c r="F506" s="33" t="s">
        <v>2466</v>
      </c>
      <c r="G506" s="34">
        <v>1359</v>
      </c>
      <c r="H506" s="34">
        <v>2675</v>
      </c>
      <c r="I506" s="37" t="s">
        <v>15</v>
      </c>
      <c r="J506" s="35" t="s">
        <v>17</v>
      </c>
      <c r="K506" s="36"/>
    </row>
    <row r="507" spans="1:238" s="12" customFormat="1" x14ac:dyDescent="0.2">
      <c r="A507" s="136" t="s">
        <v>5</v>
      </c>
      <c r="B507" s="137"/>
      <c r="C507" s="137"/>
      <c r="D507" s="137"/>
      <c r="E507" s="137"/>
      <c r="F507" s="137"/>
      <c r="G507" s="137"/>
      <c r="H507" s="137"/>
      <c r="I507" s="137"/>
      <c r="J507" s="137"/>
      <c r="K507" s="138"/>
    </row>
    <row r="508" spans="1:238" x14ac:dyDescent="0.2">
      <c r="A508" s="11">
        <f>ROW()-7</f>
        <v>501</v>
      </c>
      <c r="B508" s="32" t="s">
        <v>1295</v>
      </c>
      <c r="C508" s="32" t="s">
        <v>28</v>
      </c>
      <c r="D508" s="38" t="s">
        <v>28</v>
      </c>
      <c r="E508" s="69" t="s">
        <v>1296</v>
      </c>
      <c r="F508" s="40" t="s">
        <v>26</v>
      </c>
      <c r="G508" s="39">
        <v>537</v>
      </c>
      <c r="H508" s="39">
        <v>1280</v>
      </c>
      <c r="I508" s="41" t="s">
        <v>18</v>
      </c>
      <c r="J508" s="43" t="s">
        <v>17</v>
      </c>
      <c r="K508" s="42"/>
    </row>
    <row r="509" spans="1:238" x14ac:dyDescent="0.2">
      <c r="A509" s="11">
        <f t="shared" ref="A509:A572" si="9">ROW()-7</f>
        <v>502</v>
      </c>
      <c r="B509" s="32" t="s">
        <v>1325</v>
      </c>
      <c r="C509" s="32" t="s">
        <v>28</v>
      </c>
      <c r="D509" s="38" t="s">
        <v>28</v>
      </c>
      <c r="E509" s="68" t="s">
        <v>1326</v>
      </c>
      <c r="F509" s="33" t="s">
        <v>1327</v>
      </c>
      <c r="G509" s="34">
        <v>84</v>
      </c>
      <c r="H509" s="34">
        <v>102</v>
      </c>
      <c r="I509" s="35" t="s">
        <v>15</v>
      </c>
      <c r="J509" s="35" t="s">
        <v>17</v>
      </c>
      <c r="K509" s="36"/>
    </row>
    <row r="510" spans="1:238" x14ac:dyDescent="0.2">
      <c r="A510" s="11">
        <f t="shared" si="9"/>
        <v>503</v>
      </c>
      <c r="B510" s="32" t="s">
        <v>1328</v>
      </c>
      <c r="C510" s="32" t="s">
        <v>28</v>
      </c>
      <c r="D510" s="38" t="s">
        <v>28</v>
      </c>
      <c r="E510" s="68" t="s">
        <v>1326</v>
      </c>
      <c r="F510" s="33" t="s">
        <v>1327</v>
      </c>
      <c r="G510" s="34">
        <v>339</v>
      </c>
      <c r="H510" s="34">
        <v>431</v>
      </c>
      <c r="I510" s="35" t="s">
        <v>15</v>
      </c>
      <c r="J510" s="35" t="s">
        <v>17</v>
      </c>
      <c r="K510" s="36"/>
    </row>
    <row r="511" spans="1:238" x14ac:dyDescent="0.2">
      <c r="A511" s="11">
        <f t="shared" si="9"/>
        <v>504</v>
      </c>
      <c r="B511" s="32" t="s">
        <v>1459</v>
      </c>
      <c r="C511" s="32" t="s">
        <v>28</v>
      </c>
      <c r="D511" s="38" t="s">
        <v>28</v>
      </c>
      <c r="E511" s="69" t="s">
        <v>1460</v>
      </c>
      <c r="F511" s="33" t="s">
        <v>1320</v>
      </c>
      <c r="G511" s="34">
        <v>530</v>
      </c>
      <c r="H511" s="34">
        <v>579</v>
      </c>
      <c r="I511" s="35" t="s">
        <v>18</v>
      </c>
      <c r="J511" s="35" t="s">
        <v>17</v>
      </c>
      <c r="K511" s="36"/>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c r="DJ511" s="15"/>
      <c r="DK511" s="15"/>
      <c r="DL511" s="15"/>
      <c r="DM511" s="15"/>
      <c r="DN511" s="15"/>
      <c r="DO511" s="15"/>
      <c r="DP511" s="15"/>
      <c r="DQ511" s="15"/>
      <c r="DR511" s="15"/>
      <c r="DS511" s="15"/>
      <c r="DT511" s="15"/>
      <c r="DU511" s="15"/>
      <c r="DV511" s="15"/>
      <c r="DW511" s="15"/>
      <c r="DX511" s="15"/>
      <c r="DY511" s="15"/>
      <c r="DZ511" s="15"/>
      <c r="EA511" s="15"/>
      <c r="EB511" s="15"/>
      <c r="EC511" s="15"/>
      <c r="ED511" s="15"/>
      <c r="EE511" s="15"/>
      <c r="EF511" s="15"/>
      <c r="EG511" s="15"/>
      <c r="EH511" s="15"/>
      <c r="EI511" s="15"/>
      <c r="EJ511" s="15"/>
      <c r="EK511" s="15"/>
      <c r="EL511" s="15"/>
      <c r="EM511" s="15"/>
      <c r="EN511" s="15"/>
      <c r="EO511" s="15"/>
      <c r="EP511" s="15"/>
      <c r="EQ511" s="15"/>
      <c r="ER511" s="15"/>
      <c r="ES511" s="15"/>
      <c r="ET511" s="15"/>
      <c r="EU511" s="15"/>
      <c r="EV511" s="15"/>
      <c r="EW511" s="15"/>
      <c r="EX511" s="15"/>
      <c r="EY511" s="15"/>
      <c r="EZ511" s="15"/>
      <c r="FA511" s="15"/>
      <c r="FB511" s="15"/>
      <c r="FC511" s="15"/>
      <c r="FD511" s="15"/>
      <c r="FE511" s="15"/>
      <c r="FF511" s="15"/>
      <c r="FG511" s="15"/>
      <c r="FH511" s="15"/>
      <c r="FI511" s="15"/>
      <c r="FJ511" s="15"/>
      <c r="FK511" s="15"/>
      <c r="FL511" s="15"/>
      <c r="FM511" s="15"/>
      <c r="FN511" s="15"/>
      <c r="FO511" s="15"/>
      <c r="FP511" s="15"/>
      <c r="FQ511" s="15"/>
      <c r="FR511" s="15"/>
      <c r="FS511" s="15"/>
      <c r="FT511" s="15"/>
      <c r="FU511" s="15"/>
      <c r="FV511" s="15"/>
      <c r="FW511" s="15"/>
      <c r="FX511" s="15"/>
      <c r="FY511" s="15"/>
      <c r="FZ511" s="15"/>
      <c r="GA511" s="15"/>
      <c r="GB511" s="15"/>
      <c r="GC511" s="15"/>
      <c r="GD511" s="15"/>
      <c r="GE511" s="15"/>
      <c r="GF511" s="15"/>
      <c r="GG511" s="15"/>
      <c r="GH511" s="15"/>
      <c r="GI511" s="15"/>
      <c r="GJ511" s="15"/>
      <c r="GK511" s="15"/>
      <c r="GL511" s="15"/>
      <c r="GM511" s="15"/>
      <c r="GN511" s="15"/>
      <c r="GO511" s="15"/>
      <c r="GP511" s="15"/>
      <c r="GQ511" s="15"/>
      <c r="GR511" s="15"/>
      <c r="GS511" s="15"/>
      <c r="GT511" s="15"/>
      <c r="GU511" s="15"/>
      <c r="GV511" s="15"/>
      <c r="GW511" s="15"/>
      <c r="GX511" s="15"/>
      <c r="GY511" s="15"/>
      <c r="GZ511" s="15"/>
      <c r="HA511" s="15"/>
      <c r="HB511" s="15"/>
      <c r="HC511" s="15"/>
      <c r="HD511" s="15"/>
      <c r="HE511" s="15"/>
      <c r="HF511" s="15"/>
      <c r="HG511" s="15"/>
      <c r="HH511" s="15"/>
      <c r="HI511" s="15"/>
      <c r="HJ511" s="15"/>
      <c r="HK511" s="15"/>
      <c r="HL511" s="15"/>
      <c r="HM511" s="15"/>
      <c r="HN511" s="15"/>
      <c r="HO511" s="15"/>
      <c r="HP511" s="15"/>
      <c r="HQ511" s="15"/>
      <c r="HR511" s="15"/>
      <c r="HS511" s="15"/>
      <c r="HT511" s="15"/>
      <c r="HU511" s="15"/>
      <c r="HV511" s="15"/>
      <c r="HW511" s="15"/>
      <c r="HX511" s="15"/>
      <c r="HY511" s="15"/>
      <c r="HZ511" s="15"/>
      <c r="IA511" s="15"/>
      <c r="IB511" s="15"/>
      <c r="IC511" s="15"/>
      <c r="ID511" s="15"/>
    </row>
    <row r="512" spans="1:238" x14ac:dyDescent="0.2">
      <c r="A512" s="11">
        <f t="shared" si="9"/>
        <v>505</v>
      </c>
      <c r="B512" s="32" t="s">
        <v>366</v>
      </c>
      <c r="C512" s="32" t="s">
        <v>28</v>
      </c>
      <c r="D512" s="38" t="s">
        <v>28</v>
      </c>
      <c r="E512" s="69" t="s">
        <v>1467</v>
      </c>
      <c r="F512" s="33" t="s">
        <v>999</v>
      </c>
      <c r="G512" s="34">
        <v>727</v>
      </c>
      <c r="H512" s="34">
        <v>1406</v>
      </c>
      <c r="I512" s="35" t="s">
        <v>18</v>
      </c>
      <c r="J512" s="35" t="s">
        <v>17</v>
      </c>
      <c r="K512" s="36"/>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c r="DY512" s="15"/>
      <c r="DZ512" s="15"/>
      <c r="EA512" s="15"/>
      <c r="EB512" s="15"/>
      <c r="EC512" s="15"/>
      <c r="ED512" s="15"/>
      <c r="EE512" s="15"/>
      <c r="EF512" s="15"/>
      <c r="EG512" s="15"/>
      <c r="EH512" s="15"/>
      <c r="EI512" s="15"/>
      <c r="EJ512" s="15"/>
      <c r="EK512" s="15"/>
      <c r="EL512" s="15"/>
      <c r="EM512" s="15"/>
      <c r="EN512" s="15"/>
      <c r="EO512" s="15"/>
      <c r="EP512" s="15"/>
      <c r="EQ512" s="15"/>
      <c r="ER512" s="15"/>
      <c r="ES512" s="15"/>
      <c r="ET512" s="15"/>
      <c r="EU512" s="15"/>
      <c r="EV512" s="15"/>
      <c r="EW512" s="15"/>
      <c r="EX512" s="15"/>
      <c r="EY512" s="15"/>
      <c r="EZ512" s="15"/>
      <c r="FA512" s="15"/>
      <c r="FB512" s="15"/>
      <c r="FC512" s="15"/>
      <c r="FD512" s="15"/>
      <c r="FE512" s="15"/>
      <c r="FF512" s="15"/>
      <c r="FG512" s="15"/>
      <c r="FH512" s="15"/>
      <c r="FI512" s="15"/>
      <c r="FJ512" s="15"/>
      <c r="FK512" s="15"/>
      <c r="FL512" s="15"/>
      <c r="FM512" s="15"/>
      <c r="FN512" s="15"/>
      <c r="FO512" s="15"/>
      <c r="FP512" s="15"/>
      <c r="FQ512" s="15"/>
      <c r="FR512" s="15"/>
      <c r="FS512" s="15"/>
      <c r="FT512" s="15"/>
      <c r="FU512" s="15"/>
      <c r="FV512" s="15"/>
      <c r="FW512" s="15"/>
      <c r="FX512" s="15"/>
      <c r="FY512" s="15"/>
      <c r="FZ512" s="15"/>
      <c r="GA512" s="15"/>
      <c r="GB512" s="15"/>
      <c r="GC512" s="15"/>
      <c r="GD512" s="15"/>
      <c r="GE512" s="15"/>
      <c r="GF512" s="15"/>
      <c r="GG512" s="15"/>
      <c r="GH512" s="15"/>
      <c r="GI512" s="15"/>
      <c r="GJ512" s="15"/>
      <c r="GK512" s="15"/>
      <c r="GL512" s="15"/>
      <c r="GM512" s="15"/>
      <c r="GN512" s="15"/>
      <c r="GO512" s="15"/>
      <c r="GP512" s="15"/>
      <c r="GQ512" s="15"/>
      <c r="GR512" s="15"/>
      <c r="GS512" s="15"/>
      <c r="GT512" s="15"/>
      <c r="GU512" s="15"/>
      <c r="GV512" s="15"/>
      <c r="GW512" s="15"/>
      <c r="GX512" s="15"/>
      <c r="GY512" s="15"/>
      <c r="GZ512" s="15"/>
      <c r="HA512" s="15"/>
      <c r="HB512" s="15"/>
      <c r="HC512" s="15"/>
      <c r="HD512" s="15"/>
      <c r="HE512" s="15"/>
      <c r="HF512" s="15"/>
      <c r="HG512" s="15"/>
      <c r="HH512" s="15"/>
      <c r="HI512" s="15"/>
      <c r="HJ512" s="15"/>
      <c r="HK512" s="15"/>
      <c r="HL512" s="15"/>
      <c r="HM512" s="15"/>
      <c r="HN512" s="15"/>
      <c r="HO512" s="15"/>
      <c r="HP512" s="15"/>
      <c r="HQ512" s="15"/>
      <c r="HR512" s="15"/>
      <c r="HS512" s="15"/>
      <c r="HT512" s="15"/>
      <c r="HU512" s="15"/>
      <c r="HV512" s="15"/>
      <c r="HW512" s="15"/>
      <c r="HX512" s="15"/>
      <c r="HY512" s="15"/>
      <c r="HZ512" s="15"/>
      <c r="IA512" s="15"/>
      <c r="IB512" s="15"/>
      <c r="IC512" s="15"/>
      <c r="ID512" s="15"/>
    </row>
    <row r="513" spans="1:238" x14ac:dyDescent="0.2">
      <c r="A513" s="11">
        <f t="shared" si="9"/>
        <v>506</v>
      </c>
      <c r="B513" s="32" t="s">
        <v>1515</v>
      </c>
      <c r="C513" s="32" t="s">
        <v>28</v>
      </c>
      <c r="D513" s="38" t="s">
        <v>28</v>
      </c>
      <c r="E513" s="69" t="s">
        <v>1513</v>
      </c>
      <c r="F513" s="33" t="s">
        <v>26</v>
      </c>
      <c r="G513" s="34">
        <v>293</v>
      </c>
      <c r="H513" s="34">
        <v>651</v>
      </c>
      <c r="I513" s="35" t="s">
        <v>18</v>
      </c>
      <c r="J513" s="35" t="s">
        <v>17</v>
      </c>
      <c r="K513" s="36"/>
    </row>
    <row r="514" spans="1:238" x14ac:dyDescent="0.2">
      <c r="A514" s="11">
        <f t="shared" si="9"/>
        <v>507</v>
      </c>
      <c r="B514" s="32" t="s">
        <v>1534</v>
      </c>
      <c r="C514" s="32" t="s">
        <v>28</v>
      </c>
      <c r="D514" s="38" t="s">
        <v>28</v>
      </c>
      <c r="E514" s="69" t="s">
        <v>1532</v>
      </c>
      <c r="F514" s="33" t="s">
        <v>1535</v>
      </c>
      <c r="G514" s="34">
        <v>395</v>
      </c>
      <c r="H514" s="34">
        <v>423</v>
      </c>
      <c r="I514" s="37" t="s">
        <v>15</v>
      </c>
      <c r="J514" s="35" t="s">
        <v>17</v>
      </c>
      <c r="K514" s="36"/>
    </row>
    <row r="515" spans="1:238" x14ac:dyDescent="0.2">
      <c r="A515" s="11">
        <f t="shared" si="9"/>
        <v>508</v>
      </c>
      <c r="B515" s="38" t="s">
        <v>1552</v>
      </c>
      <c r="C515" s="32" t="s">
        <v>28</v>
      </c>
      <c r="D515" s="38" t="s">
        <v>28</v>
      </c>
      <c r="E515" s="69" t="s">
        <v>1547</v>
      </c>
      <c r="F515" s="40" t="s">
        <v>64</v>
      </c>
      <c r="G515" s="39">
        <v>823</v>
      </c>
      <c r="H515" s="39">
        <v>1292</v>
      </c>
      <c r="I515" s="41" t="s">
        <v>15</v>
      </c>
      <c r="J515" s="43" t="s">
        <v>17</v>
      </c>
      <c r="K515" s="36"/>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c r="DQ515" s="14"/>
      <c r="DR515" s="14"/>
      <c r="DS515" s="14"/>
      <c r="DT515" s="14"/>
      <c r="DU515" s="14"/>
      <c r="DV515" s="14"/>
      <c r="DW515" s="14"/>
      <c r="DX515" s="14"/>
      <c r="DY515" s="14"/>
      <c r="DZ515" s="14"/>
      <c r="EA515" s="14"/>
      <c r="EB515" s="14"/>
      <c r="EC515" s="14"/>
      <c r="ED515" s="14"/>
      <c r="EE515" s="14"/>
      <c r="EF515" s="14"/>
      <c r="EG515" s="14"/>
      <c r="EH515" s="14"/>
      <c r="EI515" s="14"/>
      <c r="EJ515" s="14"/>
      <c r="EK515" s="14"/>
      <c r="EL515" s="14"/>
      <c r="EM515" s="14"/>
      <c r="EN515" s="14"/>
      <c r="EO515" s="14"/>
      <c r="EP515" s="14"/>
      <c r="EQ515" s="14"/>
      <c r="ER515" s="14"/>
      <c r="ES515" s="14"/>
      <c r="ET515" s="14"/>
      <c r="EU515" s="14"/>
      <c r="EV515" s="14"/>
      <c r="EW515" s="14"/>
      <c r="EX515" s="14"/>
      <c r="EY515" s="14"/>
      <c r="EZ515" s="14"/>
      <c r="FA515" s="14"/>
      <c r="FB515" s="14"/>
      <c r="FC515" s="14"/>
      <c r="FD515" s="14"/>
      <c r="FE515" s="14"/>
      <c r="FF515" s="14"/>
      <c r="FG515" s="14"/>
      <c r="FH515" s="14"/>
      <c r="FI515" s="14"/>
      <c r="FJ515" s="14"/>
      <c r="FK515" s="14"/>
      <c r="FL515" s="14"/>
      <c r="FM515" s="14"/>
      <c r="FN515" s="14"/>
      <c r="FO515" s="14"/>
      <c r="FP515" s="14"/>
      <c r="FQ515" s="14"/>
      <c r="FR515" s="14"/>
      <c r="FS515" s="14"/>
      <c r="FT515" s="14"/>
      <c r="FU515" s="14"/>
      <c r="FV515" s="14"/>
      <c r="FW515" s="14"/>
      <c r="FX515" s="14"/>
      <c r="FY515" s="14"/>
      <c r="FZ515" s="14"/>
      <c r="GA515" s="14"/>
      <c r="GB515" s="14"/>
      <c r="GC515" s="14"/>
      <c r="GD515" s="14"/>
      <c r="GE515" s="14"/>
      <c r="GF515" s="14"/>
      <c r="GG515" s="14"/>
      <c r="GH515" s="14"/>
      <c r="GI515" s="14"/>
      <c r="GJ515" s="14"/>
      <c r="GK515" s="14"/>
      <c r="GL515" s="14"/>
      <c r="GM515" s="14"/>
      <c r="GN515" s="14"/>
      <c r="GO515" s="14"/>
      <c r="GP515" s="14"/>
      <c r="GQ515" s="14"/>
      <c r="GR515" s="14"/>
      <c r="GS515" s="14"/>
      <c r="GT515" s="14"/>
      <c r="GU515" s="14"/>
      <c r="GV515" s="14"/>
      <c r="GW515" s="14"/>
      <c r="GX515" s="14"/>
      <c r="GY515" s="14"/>
      <c r="GZ515" s="14"/>
      <c r="HA515" s="14"/>
      <c r="HB515" s="14"/>
      <c r="HC515" s="14"/>
      <c r="HD515" s="14"/>
      <c r="HE515" s="14"/>
      <c r="HF515" s="14"/>
      <c r="HG515" s="14"/>
      <c r="HH515" s="14"/>
      <c r="HI515" s="14"/>
      <c r="HJ515" s="14"/>
      <c r="HK515" s="14"/>
      <c r="HL515" s="14"/>
      <c r="HM515" s="14"/>
      <c r="HN515" s="14"/>
      <c r="HO515" s="14"/>
      <c r="HP515" s="14"/>
      <c r="HQ515" s="14"/>
      <c r="HR515" s="14"/>
      <c r="HS515" s="14"/>
      <c r="HT515" s="14"/>
      <c r="HU515" s="14"/>
      <c r="HV515" s="14"/>
      <c r="HW515" s="14"/>
      <c r="HX515" s="14"/>
      <c r="HY515" s="14"/>
      <c r="HZ515" s="14"/>
      <c r="IA515" s="14"/>
      <c r="IB515" s="14"/>
      <c r="IC515" s="14"/>
      <c r="ID515" s="14"/>
    </row>
    <row r="516" spans="1:238" x14ac:dyDescent="0.2">
      <c r="A516" s="11">
        <f t="shared" si="9"/>
        <v>509</v>
      </c>
      <c r="B516" s="32" t="s">
        <v>1561</v>
      </c>
      <c r="C516" s="32" t="s">
        <v>28</v>
      </c>
      <c r="D516" s="38" t="s">
        <v>28</v>
      </c>
      <c r="E516" s="68" t="s">
        <v>1560</v>
      </c>
      <c r="F516" s="33" t="s">
        <v>929</v>
      </c>
      <c r="G516" s="34">
        <v>230</v>
      </c>
      <c r="H516" s="34">
        <v>374</v>
      </c>
      <c r="I516" s="37" t="s">
        <v>18</v>
      </c>
      <c r="J516" s="35" t="s">
        <v>17</v>
      </c>
      <c r="K516" s="36" t="s">
        <v>179</v>
      </c>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c r="DQ516" s="14"/>
      <c r="DR516" s="14"/>
      <c r="DS516" s="14"/>
      <c r="DT516" s="14"/>
      <c r="DU516" s="14"/>
      <c r="DV516" s="14"/>
      <c r="DW516" s="14"/>
      <c r="DX516" s="14"/>
      <c r="DY516" s="14"/>
      <c r="DZ516" s="14"/>
      <c r="EA516" s="14"/>
      <c r="EB516" s="14"/>
      <c r="EC516" s="14"/>
      <c r="ED516" s="14"/>
      <c r="EE516" s="14"/>
      <c r="EF516" s="14"/>
      <c r="EG516" s="14"/>
      <c r="EH516" s="14"/>
      <c r="EI516" s="14"/>
      <c r="EJ516" s="14"/>
      <c r="EK516" s="14"/>
      <c r="EL516" s="14"/>
      <c r="EM516" s="14"/>
      <c r="EN516" s="14"/>
      <c r="EO516" s="14"/>
      <c r="EP516" s="14"/>
      <c r="EQ516" s="14"/>
      <c r="ER516" s="14"/>
      <c r="ES516" s="14"/>
      <c r="ET516" s="14"/>
      <c r="EU516" s="14"/>
      <c r="EV516" s="14"/>
      <c r="EW516" s="14"/>
      <c r="EX516" s="14"/>
      <c r="EY516" s="14"/>
      <c r="EZ516" s="14"/>
      <c r="FA516" s="14"/>
      <c r="FB516" s="14"/>
      <c r="FC516" s="14"/>
      <c r="FD516" s="14"/>
      <c r="FE516" s="14"/>
      <c r="FF516" s="14"/>
      <c r="FG516" s="14"/>
      <c r="FH516" s="14"/>
      <c r="FI516" s="14"/>
      <c r="FJ516" s="14"/>
      <c r="FK516" s="14"/>
      <c r="FL516" s="14"/>
      <c r="FM516" s="14"/>
      <c r="FN516" s="14"/>
      <c r="FO516" s="14"/>
      <c r="FP516" s="14"/>
      <c r="FQ516" s="14"/>
      <c r="FR516" s="14"/>
      <c r="FS516" s="14"/>
      <c r="FT516" s="14"/>
      <c r="FU516" s="14"/>
      <c r="FV516" s="14"/>
      <c r="FW516" s="14"/>
      <c r="FX516" s="14"/>
      <c r="FY516" s="14"/>
      <c r="FZ516" s="14"/>
      <c r="GA516" s="14"/>
      <c r="GB516" s="14"/>
      <c r="GC516" s="14"/>
      <c r="GD516" s="14"/>
      <c r="GE516" s="14"/>
      <c r="GF516" s="14"/>
      <c r="GG516" s="14"/>
      <c r="GH516" s="14"/>
      <c r="GI516" s="14"/>
      <c r="GJ516" s="14"/>
      <c r="GK516" s="14"/>
      <c r="GL516" s="14"/>
      <c r="GM516" s="14"/>
      <c r="GN516" s="14"/>
      <c r="GO516" s="14"/>
      <c r="GP516" s="14"/>
      <c r="GQ516" s="14"/>
      <c r="GR516" s="14"/>
      <c r="GS516" s="14"/>
      <c r="GT516" s="14"/>
      <c r="GU516" s="14"/>
      <c r="GV516" s="14"/>
      <c r="GW516" s="14"/>
      <c r="GX516" s="14"/>
      <c r="GY516" s="14"/>
      <c r="GZ516" s="14"/>
      <c r="HA516" s="14"/>
      <c r="HB516" s="14"/>
      <c r="HC516" s="14"/>
      <c r="HD516" s="14"/>
      <c r="HE516" s="14"/>
      <c r="HF516" s="14"/>
      <c r="HG516" s="14"/>
      <c r="HH516" s="14"/>
      <c r="HI516" s="14"/>
      <c r="HJ516" s="14"/>
      <c r="HK516" s="14"/>
      <c r="HL516" s="14"/>
      <c r="HM516" s="14"/>
      <c r="HN516" s="14"/>
      <c r="HO516" s="14"/>
      <c r="HP516" s="14"/>
      <c r="HQ516" s="14"/>
      <c r="HR516" s="14"/>
      <c r="HS516" s="14"/>
      <c r="HT516" s="14"/>
      <c r="HU516" s="14"/>
      <c r="HV516" s="14"/>
      <c r="HW516" s="14"/>
      <c r="HX516" s="14"/>
      <c r="HY516" s="14"/>
      <c r="HZ516" s="14"/>
      <c r="IA516" s="14"/>
      <c r="IB516" s="14"/>
      <c r="IC516" s="14"/>
      <c r="ID516" s="14"/>
    </row>
    <row r="517" spans="1:238" x14ac:dyDescent="0.2">
      <c r="A517" s="11">
        <f t="shared" si="9"/>
        <v>510</v>
      </c>
      <c r="B517" s="38" t="s">
        <v>1608</v>
      </c>
      <c r="C517" s="32" t="s">
        <v>28</v>
      </c>
      <c r="D517" s="38" t="s">
        <v>28</v>
      </c>
      <c r="E517" s="69" t="s">
        <v>1605</v>
      </c>
      <c r="F517" s="33" t="s">
        <v>1609</v>
      </c>
      <c r="G517" s="34">
        <v>379</v>
      </c>
      <c r="H517" s="34">
        <v>664</v>
      </c>
      <c r="I517" s="37" t="s">
        <v>15</v>
      </c>
      <c r="J517" s="35" t="s">
        <v>17</v>
      </c>
      <c r="K517" s="36"/>
    </row>
    <row r="518" spans="1:238" x14ac:dyDescent="0.2">
      <c r="A518" s="11">
        <f t="shared" si="9"/>
        <v>511</v>
      </c>
      <c r="B518" s="38" t="s">
        <v>1628</v>
      </c>
      <c r="C518" s="32" t="s">
        <v>28</v>
      </c>
      <c r="D518" s="38" t="s">
        <v>28</v>
      </c>
      <c r="E518" s="68" t="s">
        <v>1626</v>
      </c>
      <c r="F518" s="33" t="s">
        <v>1629</v>
      </c>
      <c r="G518" s="34">
        <v>1237</v>
      </c>
      <c r="H518" s="34">
        <v>2786</v>
      </c>
      <c r="I518" s="37" t="s">
        <v>15</v>
      </c>
      <c r="J518" s="35" t="s">
        <v>17</v>
      </c>
      <c r="K518" s="36"/>
    </row>
    <row r="519" spans="1:238" x14ac:dyDescent="0.2">
      <c r="A519" s="11">
        <f t="shared" si="9"/>
        <v>512</v>
      </c>
      <c r="B519" s="38" t="s">
        <v>1655</v>
      </c>
      <c r="C519" s="38" t="s">
        <v>28</v>
      </c>
      <c r="D519" s="38" t="s">
        <v>28</v>
      </c>
      <c r="E519" s="68" t="s">
        <v>1069</v>
      </c>
      <c r="F519" s="33" t="s">
        <v>112</v>
      </c>
      <c r="G519" s="34">
        <v>287</v>
      </c>
      <c r="H519" s="34">
        <v>709</v>
      </c>
      <c r="I519" s="37" t="s">
        <v>19</v>
      </c>
      <c r="J519" s="35" t="s">
        <v>17</v>
      </c>
      <c r="K519" s="36" t="s">
        <v>180</v>
      </c>
    </row>
    <row r="520" spans="1:238" x14ac:dyDescent="0.2">
      <c r="A520" s="11">
        <f t="shared" si="9"/>
        <v>513</v>
      </c>
      <c r="B520" s="38" t="s">
        <v>1665</v>
      </c>
      <c r="C520" s="38" t="s">
        <v>28</v>
      </c>
      <c r="D520" s="38" t="s">
        <v>28</v>
      </c>
      <c r="E520" s="68" t="s">
        <v>1662</v>
      </c>
      <c r="F520" s="33" t="s">
        <v>110</v>
      </c>
      <c r="G520" s="34">
        <v>729</v>
      </c>
      <c r="H520" s="34">
        <v>1139</v>
      </c>
      <c r="I520" s="37" t="s">
        <v>15</v>
      </c>
      <c r="J520" s="35" t="s">
        <v>17</v>
      </c>
      <c r="K520" s="36"/>
    </row>
    <row r="521" spans="1:238" x14ac:dyDescent="0.2">
      <c r="A521" s="11">
        <f t="shared" si="9"/>
        <v>514</v>
      </c>
      <c r="B521" s="38" t="s">
        <v>1723</v>
      </c>
      <c r="C521" s="32" t="s">
        <v>28</v>
      </c>
      <c r="D521" s="38" t="s">
        <v>28</v>
      </c>
      <c r="E521" s="69" t="s">
        <v>1709</v>
      </c>
      <c r="F521" s="82" t="s">
        <v>33</v>
      </c>
      <c r="G521" s="39">
        <v>391</v>
      </c>
      <c r="H521" s="34">
        <v>111</v>
      </c>
      <c r="I521" s="37" t="s">
        <v>1071</v>
      </c>
      <c r="J521" s="35" t="s">
        <v>904</v>
      </c>
      <c r="K521" s="36" t="s">
        <v>180</v>
      </c>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c r="CA521" s="17"/>
      <c r="CB521" s="17"/>
      <c r="CC521" s="17"/>
      <c r="CD521" s="17"/>
      <c r="CE521" s="17"/>
      <c r="CF521" s="17"/>
      <c r="CG521" s="17"/>
      <c r="CH521" s="17"/>
      <c r="CI521" s="17"/>
      <c r="CJ521" s="17"/>
      <c r="CK521" s="17"/>
      <c r="CL521" s="17"/>
      <c r="CM521" s="17"/>
      <c r="CN521" s="17"/>
      <c r="CO521" s="17"/>
      <c r="CP521" s="17"/>
      <c r="CQ521" s="17"/>
      <c r="CR521" s="17"/>
      <c r="CS521" s="17"/>
      <c r="CT521" s="17"/>
      <c r="CU521" s="17"/>
      <c r="CV521" s="17"/>
      <c r="CW521" s="17"/>
      <c r="CX521" s="17"/>
      <c r="CY521" s="17"/>
      <c r="CZ521" s="17"/>
      <c r="DA521" s="17"/>
      <c r="DB521" s="17"/>
      <c r="DC521" s="17"/>
      <c r="DD521" s="17"/>
      <c r="DE521" s="17"/>
      <c r="DF521" s="17"/>
      <c r="DG521" s="17"/>
      <c r="DH521" s="17"/>
      <c r="DI521" s="17"/>
      <c r="DJ521" s="17"/>
      <c r="DK521" s="17"/>
      <c r="DL521" s="17"/>
      <c r="DM521" s="17"/>
      <c r="DN521" s="17"/>
      <c r="DO521" s="17"/>
      <c r="DP521" s="17"/>
      <c r="DQ521" s="17"/>
      <c r="DR521" s="17"/>
      <c r="DS521" s="17"/>
      <c r="DT521" s="17"/>
      <c r="DU521" s="17"/>
      <c r="DV521" s="17"/>
      <c r="DW521" s="17"/>
      <c r="DX521" s="17"/>
      <c r="DY521" s="17"/>
      <c r="DZ521" s="17"/>
      <c r="EA521" s="17"/>
      <c r="EB521" s="17"/>
      <c r="EC521" s="17"/>
      <c r="ED521" s="17"/>
      <c r="EE521" s="17"/>
      <c r="EF521" s="17"/>
      <c r="EG521" s="17"/>
      <c r="EH521" s="17"/>
      <c r="EI521" s="17"/>
      <c r="EJ521" s="17"/>
      <c r="EK521" s="17"/>
      <c r="EL521" s="17"/>
      <c r="EM521" s="17"/>
      <c r="EN521" s="17"/>
      <c r="EO521" s="17"/>
      <c r="EP521" s="17"/>
      <c r="EQ521" s="17"/>
      <c r="ER521" s="17"/>
      <c r="ES521" s="17"/>
      <c r="ET521" s="17"/>
      <c r="EU521" s="17"/>
      <c r="EV521" s="17"/>
      <c r="EW521" s="17"/>
      <c r="EX521" s="17"/>
      <c r="EY521" s="17"/>
      <c r="EZ521" s="17"/>
      <c r="FA521" s="17"/>
      <c r="FB521" s="17"/>
      <c r="FC521" s="17"/>
      <c r="FD521" s="17"/>
      <c r="FE521" s="17"/>
      <c r="FF521" s="17"/>
      <c r="FG521" s="17"/>
      <c r="FH521" s="17"/>
      <c r="FI521" s="17"/>
      <c r="FJ521" s="17"/>
      <c r="FK521" s="17"/>
      <c r="FL521" s="17"/>
      <c r="FM521" s="17"/>
      <c r="FN521" s="17"/>
      <c r="FO521" s="17"/>
      <c r="FP521" s="17"/>
      <c r="FQ521" s="17"/>
      <c r="FR521" s="17"/>
      <c r="FS521" s="17"/>
      <c r="FT521" s="17"/>
      <c r="FU521" s="17"/>
      <c r="FV521" s="17"/>
      <c r="FW521" s="17"/>
      <c r="FX521" s="17"/>
      <c r="FY521" s="17"/>
      <c r="FZ521" s="17"/>
      <c r="GA521" s="17"/>
      <c r="GB521" s="17"/>
      <c r="GC521" s="17"/>
      <c r="GD521" s="17"/>
      <c r="GE521" s="17"/>
      <c r="GF521" s="17"/>
      <c r="GG521" s="17"/>
      <c r="GH521" s="17"/>
      <c r="GI521" s="17"/>
      <c r="GJ521" s="17"/>
      <c r="GK521" s="17"/>
      <c r="GL521" s="17"/>
      <c r="GM521" s="17"/>
      <c r="GN521" s="17"/>
      <c r="GO521" s="17"/>
      <c r="GP521" s="17"/>
      <c r="GQ521" s="17"/>
      <c r="GR521" s="17"/>
      <c r="GS521" s="17"/>
      <c r="GT521" s="17"/>
      <c r="GU521" s="17"/>
      <c r="GV521" s="17"/>
      <c r="GW521" s="17"/>
      <c r="GX521" s="17"/>
      <c r="GY521" s="17"/>
      <c r="GZ521" s="17"/>
      <c r="HA521" s="17"/>
      <c r="HB521" s="17"/>
      <c r="HC521" s="17"/>
      <c r="HD521" s="17"/>
      <c r="HE521" s="17"/>
      <c r="HF521" s="17"/>
      <c r="HG521" s="17"/>
      <c r="HH521" s="17"/>
      <c r="HI521" s="17"/>
      <c r="HJ521" s="17"/>
      <c r="HK521" s="17"/>
      <c r="HL521" s="17"/>
      <c r="HM521" s="17"/>
      <c r="HN521" s="17"/>
      <c r="HO521" s="17"/>
      <c r="HP521" s="13"/>
      <c r="HQ521" s="13"/>
      <c r="HR521" s="13"/>
      <c r="HS521" s="13"/>
      <c r="HT521" s="13"/>
      <c r="HU521" s="13"/>
      <c r="HV521" s="13"/>
      <c r="HW521" s="13"/>
      <c r="HX521" s="13"/>
      <c r="HY521" s="13"/>
      <c r="HZ521" s="13"/>
      <c r="IA521" s="13"/>
      <c r="IB521" s="13"/>
      <c r="IC521" s="13"/>
      <c r="ID521" s="13"/>
    </row>
    <row r="522" spans="1:238" x14ac:dyDescent="0.2">
      <c r="A522" s="11">
        <f t="shared" si="9"/>
        <v>515</v>
      </c>
      <c r="B522" s="32" t="s">
        <v>1729</v>
      </c>
      <c r="C522" s="32" t="s">
        <v>28</v>
      </c>
      <c r="D522" s="38" t="s">
        <v>28</v>
      </c>
      <c r="E522" s="68" t="s">
        <v>1709</v>
      </c>
      <c r="F522" s="33" t="s">
        <v>36</v>
      </c>
      <c r="G522" s="34">
        <v>602</v>
      </c>
      <c r="H522" s="34">
        <v>840</v>
      </c>
      <c r="I522" s="37" t="s">
        <v>18</v>
      </c>
      <c r="J522" s="35" t="s">
        <v>17</v>
      </c>
      <c r="K522" s="36"/>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c r="BY522" s="17"/>
      <c r="BZ522" s="17"/>
      <c r="CA522" s="17"/>
      <c r="CB522" s="17"/>
      <c r="CC522" s="17"/>
      <c r="CD522" s="17"/>
      <c r="CE522" s="17"/>
      <c r="CF522" s="17"/>
      <c r="CG522" s="17"/>
      <c r="CH522" s="17"/>
      <c r="CI522" s="17"/>
      <c r="CJ522" s="17"/>
      <c r="CK522" s="17"/>
      <c r="CL522" s="17"/>
      <c r="CM522" s="17"/>
      <c r="CN522" s="17"/>
      <c r="CO522" s="17"/>
      <c r="CP522" s="17"/>
      <c r="CQ522" s="17"/>
      <c r="CR522" s="17"/>
      <c r="CS522" s="17"/>
      <c r="CT522" s="17"/>
      <c r="CU522" s="17"/>
      <c r="CV522" s="17"/>
      <c r="CW522" s="17"/>
      <c r="CX522" s="17"/>
      <c r="CY522" s="17"/>
      <c r="CZ522" s="17"/>
      <c r="DA522" s="17"/>
      <c r="DB522" s="17"/>
      <c r="DC522" s="17"/>
      <c r="DD522" s="17"/>
      <c r="DE522" s="17"/>
      <c r="DF522" s="17"/>
      <c r="DG522" s="17"/>
      <c r="DH522" s="17"/>
      <c r="DI522" s="17"/>
      <c r="DJ522" s="17"/>
      <c r="DK522" s="17"/>
      <c r="DL522" s="17"/>
      <c r="DM522" s="17"/>
      <c r="DN522" s="17"/>
      <c r="DO522" s="17"/>
      <c r="DP522" s="17"/>
      <c r="DQ522" s="17"/>
      <c r="DR522" s="17"/>
      <c r="DS522" s="17"/>
      <c r="DT522" s="17"/>
      <c r="DU522" s="17"/>
      <c r="DV522" s="17"/>
      <c r="DW522" s="17"/>
      <c r="DX522" s="17"/>
      <c r="DY522" s="17"/>
      <c r="DZ522" s="17"/>
      <c r="EA522" s="17"/>
      <c r="EB522" s="17"/>
      <c r="EC522" s="17"/>
      <c r="ED522" s="17"/>
      <c r="EE522" s="17"/>
      <c r="EF522" s="17"/>
      <c r="EG522" s="17"/>
      <c r="EH522" s="17"/>
      <c r="EI522" s="17"/>
      <c r="EJ522" s="17"/>
      <c r="EK522" s="17"/>
      <c r="EL522" s="17"/>
      <c r="EM522" s="17"/>
      <c r="EN522" s="17"/>
      <c r="EO522" s="17"/>
      <c r="EP522" s="17"/>
      <c r="EQ522" s="17"/>
      <c r="ER522" s="17"/>
      <c r="ES522" s="17"/>
      <c r="ET522" s="17"/>
      <c r="EU522" s="17"/>
      <c r="EV522" s="17"/>
      <c r="EW522" s="17"/>
      <c r="EX522" s="17"/>
      <c r="EY522" s="17"/>
      <c r="EZ522" s="17"/>
      <c r="FA522" s="17"/>
      <c r="FB522" s="17"/>
      <c r="FC522" s="17"/>
      <c r="FD522" s="17"/>
      <c r="FE522" s="17"/>
      <c r="FF522" s="17"/>
      <c r="FG522" s="17"/>
      <c r="FH522" s="17"/>
      <c r="FI522" s="17"/>
      <c r="FJ522" s="17"/>
      <c r="FK522" s="17"/>
      <c r="FL522" s="17"/>
      <c r="FM522" s="17"/>
      <c r="FN522" s="17"/>
      <c r="FO522" s="17"/>
      <c r="FP522" s="17"/>
      <c r="FQ522" s="17"/>
      <c r="FR522" s="17"/>
      <c r="FS522" s="17"/>
      <c r="FT522" s="17"/>
      <c r="FU522" s="17"/>
      <c r="FV522" s="17"/>
      <c r="FW522" s="17"/>
      <c r="FX522" s="17"/>
      <c r="FY522" s="17"/>
      <c r="FZ522" s="17"/>
      <c r="GA522" s="17"/>
      <c r="GB522" s="17"/>
      <c r="GC522" s="17"/>
      <c r="GD522" s="17"/>
      <c r="GE522" s="17"/>
      <c r="GF522" s="17"/>
      <c r="GG522" s="17"/>
      <c r="GH522" s="17"/>
      <c r="GI522" s="17"/>
      <c r="GJ522" s="17"/>
      <c r="GK522" s="17"/>
      <c r="GL522" s="17"/>
      <c r="GM522" s="17"/>
      <c r="GN522" s="17"/>
      <c r="GO522" s="17"/>
      <c r="GP522" s="17"/>
      <c r="GQ522" s="17"/>
      <c r="GR522" s="17"/>
      <c r="GS522" s="17"/>
      <c r="GT522" s="17"/>
      <c r="GU522" s="17"/>
      <c r="GV522" s="17"/>
      <c r="GW522" s="17"/>
      <c r="GX522" s="17"/>
      <c r="GY522" s="17"/>
      <c r="GZ522" s="17"/>
      <c r="HA522" s="17"/>
      <c r="HB522" s="17"/>
      <c r="HC522" s="17"/>
      <c r="HD522" s="17"/>
      <c r="HE522" s="17"/>
      <c r="HF522" s="17"/>
      <c r="HG522" s="17"/>
      <c r="HH522" s="17"/>
      <c r="HI522" s="17"/>
      <c r="HJ522" s="17"/>
      <c r="HK522" s="17"/>
      <c r="HL522" s="17"/>
      <c r="HM522" s="17"/>
      <c r="HN522" s="17"/>
      <c r="HO522" s="17"/>
      <c r="HP522" s="13"/>
      <c r="HQ522" s="13"/>
      <c r="HR522" s="13"/>
      <c r="HS522" s="13"/>
      <c r="HT522" s="13"/>
      <c r="HU522" s="13"/>
      <c r="HV522" s="13"/>
      <c r="HW522" s="13"/>
      <c r="HX522" s="13"/>
      <c r="HY522" s="13"/>
      <c r="HZ522" s="13"/>
      <c r="IA522" s="13"/>
      <c r="IB522" s="13"/>
      <c r="IC522" s="13"/>
      <c r="ID522" s="13"/>
    </row>
    <row r="523" spans="1:238" x14ac:dyDescent="0.2">
      <c r="A523" s="11">
        <f t="shared" si="9"/>
        <v>516</v>
      </c>
      <c r="B523" s="38" t="s">
        <v>1740</v>
      </c>
      <c r="C523" s="32" t="s">
        <v>28</v>
      </c>
      <c r="D523" s="38" t="s">
        <v>28</v>
      </c>
      <c r="E523" s="69" t="s">
        <v>1736</v>
      </c>
      <c r="F523" s="82" t="s">
        <v>84</v>
      </c>
      <c r="G523" s="83">
        <v>1234</v>
      </c>
      <c r="H523" s="34">
        <v>2058</v>
      </c>
      <c r="I523" s="37" t="s">
        <v>18</v>
      </c>
      <c r="J523" s="35" t="s">
        <v>17</v>
      </c>
      <c r="K523" s="45"/>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c r="EY523" s="13"/>
      <c r="EZ523" s="13"/>
      <c r="FA523" s="13"/>
      <c r="FB523" s="13"/>
      <c r="FC523" s="13"/>
      <c r="FD523" s="13"/>
      <c r="FE523" s="13"/>
      <c r="FF523" s="13"/>
      <c r="FG523" s="13"/>
      <c r="FH523" s="13"/>
      <c r="FI523" s="13"/>
      <c r="FJ523" s="13"/>
      <c r="FK523" s="13"/>
      <c r="FL523" s="13"/>
      <c r="FM523" s="13"/>
      <c r="FN523" s="13"/>
      <c r="FO523" s="13"/>
      <c r="FP523" s="13"/>
      <c r="FQ523" s="13"/>
      <c r="FR523" s="13"/>
      <c r="FS523" s="13"/>
      <c r="FT523" s="13"/>
      <c r="FU523" s="13"/>
      <c r="FV523" s="13"/>
      <c r="FW523" s="13"/>
      <c r="FX523" s="13"/>
      <c r="FY523" s="13"/>
      <c r="FZ523" s="13"/>
      <c r="GA523" s="13"/>
      <c r="GB523" s="13"/>
      <c r="GC523" s="13"/>
      <c r="GD523" s="13"/>
      <c r="GE523" s="13"/>
      <c r="GF523" s="13"/>
      <c r="GG523" s="13"/>
      <c r="GH523" s="13"/>
      <c r="GI523" s="13"/>
      <c r="GJ523" s="13"/>
      <c r="GK523" s="13"/>
      <c r="GL523" s="13"/>
      <c r="GM523" s="13"/>
      <c r="GN523" s="13"/>
      <c r="GO523" s="13"/>
      <c r="GP523" s="13"/>
      <c r="GQ523" s="13"/>
      <c r="GR523" s="13"/>
      <c r="GS523" s="13"/>
      <c r="GT523" s="13"/>
      <c r="GU523" s="13"/>
      <c r="GV523" s="13"/>
      <c r="GW523" s="13"/>
      <c r="GX523" s="13"/>
      <c r="GY523" s="13"/>
      <c r="GZ523" s="13"/>
      <c r="HA523" s="13"/>
      <c r="HB523" s="13"/>
      <c r="HC523" s="13"/>
      <c r="HD523" s="13"/>
      <c r="HE523" s="13"/>
      <c r="HF523" s="13"/>
      <c r="HG523" s="13"/>
      <c r="HH523" s="13"/>
      <c r="HI523" s="13"/>
      <c r="HJ523" s="13"/>
      <c r="HK523" s="13"/>
      <c r="HL523" s="13"/>
      <c r="HM523" s="13"/>
      <c r="HN523" s="13"/>
      <c r="HO523" s="13"/>
      <c r="HP523" s="13"/>
      <c r="HQ523" s="13"/>
      <c r="HR523" s="13"/>
      <c r="HS523" s="13"/>
      <c r="HT523" s="13"/>
      <c r="HU523" s="13"/>
      <c r="HV523" s="13"/>
      <c r="HW523" s="13"/>
      <c r="HX523" s="13"/>
      <c r="HY523" s="13"/>
      <c r="HZ523" s="13"/>
      <c r="IA523" s="13"/>
      <c r="IB523" s="13"/>
      <c r="IC523" s="13"/>
      <c r="ID523" s="13"/>
    </row>
    <row r="524" spans="1:238" x14ac:dyDescent="0.2">
      <c r="A524" s="11">
        <f t="shared" si="9"/>
        <v>517</v>
      </c>
      <c r="B524" s="38" t="s">
        <v>1743</v>
      </c>
      <c r="C524" s="32" t="s">
        <v>28</v>
      </c>
      <c r="D524" s="38" t="s">
        <v>28</v>
      </c>
      <c r="E524" s="69" t="s">
        <v>1736</v>
      </c>
      <c r="F524" s="82" t="s">
        <v>1744</v>
      </c>
      <c r="G524" s="83">
        <v>314</v>
      </c>
      <c r="H524" s="34">
        <v>535</v>
      </c>
      <c r="I524" s="37" t="s">
        <v>18</v>
      </c>
      <c r="J524" s="35" t="s">
        <v>17</v>
      </c>
      <c r="K524" s="36" t="s">
        <v>179</v>
      </c>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c r="EY524" s="13"/>
      <c r="EZ524" s="13"/>
      <c r="FA524" s="13"/>
      <c r="FB524" s="13"/>
      <c r="FC524" s="13"/>
      <c r="FD524" s="13"/>
      <c r="FE524" s="13"/>
      <c r="FF524" s="13"/>
      <c r="FG524" s="13"/>
      <c r="FH524" s="13"/>
      <c r="FI524" s="13"/>
      <c r="FJ524" s="13"/>
      <c r="FK524" s="13"/>
      <c r="FL524" s="13"/>
      <c r="FM524" s="13"/>
      <c r="FN524" s="13"/>
      <c r="FO524" s="13"/>
      <c r="FP524" s="13"/>
      <c r="FQ524" s="13"/>
      <c r="FR524" s="13"/>
      <c r="FS524" s="13"/>
      <c r="FT524" s="13"/>
      <c r="FU524" s="13"/>
      <c r="FV524" s="13"/>
      <c r="FW524" s="13"/>
      <c r="FX524" s="13"/>
      <c r="FY524" s="13"/>
      <c r="FZ524" s="13"/>
      <c r="GA524" s="13"/>
      <c r="GB524" s="13"/>
      <c r="GC524" s="13"/>
      <c r="GD524" s="13"/>
      <c r="GE524" s="13"/>
      <c r="GF524" s="13"/>
      <c r="GG524" s="13"/>
      <c r="GH524" s="13"/>
      <c r="GI524" s="13"/>
      <c r="GJ524" s="13"/>
      <c r="GK524" s="13"/>
      <c r="GL524" s="13"/>
      <c r="GM524" s="13"/>
      <c r="GN524" s="13"/>
      <c r="GO524" s="13"/>
      <c r="GP524" s="13"/>
      <c r="GQ524" s="13"/>
      <c r="GR524" s="13"/>
      <c r="GS524" s="13"/>
      <c r="GT524" s="13"/>
      <c r="GU524" s="13"/>
      <c r="GV524" s="13"/>
      <c r="GW524" s="13"/>
      <c r="GX524" s="13"/>
      <c r="GY524" s="13"/>
      <c r="GZ524" s="13"/>
      <c r="HA524" s="13"/>
      <c r="HB524" s="13"/>
      <c r="HC524" s="13"/>
      <c r="HD524" s="13"/>
      <c r="HE524" s="13"/>
      <c r="HF524" s="13"/>
      <c r="HG524" s="13"/>
      <c r="HH524" s="13"/>
      <c r="HI524" s="13"/>
      <c r="HJ524" s="13"/>
      <c r="HK524" s="13"/>
      <c r="HL524" s="13"/>
      <c r="HM524" s="13"/>
      <c r="HN524" s="13"/>
      <c r="HO524" s="13"/>
      <c r="HP524" s="13"/>
      <c r="HQ524" s="13"/>
      <c r="HR524" s="13"/>
      <c r="HS524" s="13"/>
      <c r="HT524" s="13"/>
      <c r="HU524" s="13"/>
      <c r="HV524" s="13"/>
      <c r="HW524" s="13"/>
      <c r="HX524" s="13"/>
      <c r="HY524" s="13"/>
      <c r="HZ524" s="13"/>
      <c r="IA524" s="13"/>
      <c r="IB524" s="13"/>
      <c r="IC524" s="13"/>
      <c r="ID524" s="13"/>
    </row>
    <row r="525" spans="1:238" x14ac:dyDescent="0.2">
      <c r="A525" s="11">
        <f t="shared" si="9"/>
        <v>518</v>
      </c>
      <c r="B525" s="38" t="s">
        <v>1760</v>
      </c>
      <c r="C525" s="32" t="s">
        <v>28</v>
      </c>
      <c r="D525" s="38" t="s">
        <v>28</v>
      </c>
      <c r="E525" s="69" t="s">
        <v>1757</v>
      </c>
      <c r="F525" s="82" t="s">
        <v>108</v>
      </c>
      <c r="G525" s="83">
        <v>94</v>
      </c>
      <c r="H525" s="34">
        <v>214</v>
      </c>
      <c r="I525" s="37" t="s">
        <v>19</v>
      </c>
      <c r="J525" s="35" t="s">
        <v>17</v>
      </c>
      <c r="K525" s="36" t="s">
        <v>180</v>
      </c>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c r="EY525" s="13"/>
      <c r="EZ525" s="13"/>
      <c r="FA525" s="13"/>
      <c r="FB525" s="13"/>
      <c r="FC525" s="13"/>
      <c r="FD525" s="13"/>
      <c r="FE525" s="13"/>
      <c r="FF525" s="13"/>
      <c r="FG525" s="13"/>
      <c r="FH525" s="13"/>
      <c r="FI525" s="13"/>
      <c r="FJ525" s="13"/>
      <c r="FK525" s="13"/>
      <c r="FL525" s="13"/>
      <c r="FM525" s="13"/>
      <c r="FN525" s="13"/>
      <c r="FO525" s="13"/>
      <c r="FP525" s="13"/>
      <c r="FQ525" s="13"/>
      <c r="FR525" s="13"/>
      <c r="FS525" s="13"/>
      <c r="FT525" s="13"/>
      <c r="FU525" s="13"/>
      <c r="FV525" s="13"/>
      <c r="FW525" s="13"/>
      <c r="FX525" s="13"/>
      <c r="FY525" s="13"/>
      <c r="FZ525" s="13"/>
      <c r="GA525" s="13"/>
      <c r="GB525" s="13"/>
      <c r="GC525" s="13"/>
      <c r="GD525" s="13"/>
      <c r="GE525" s="13"/>
      <c r="GF525" s="13"/>
      <c r="GG525" s="13"/>
      <c r="GH525" s="13"/>
      <c r="GI525" s="13"/>
      <c r="GJ525" s="13"/>
      <c r="GK525" s="13"/>
      <c r="GL525" s="13"/>
      <c r="GM525" s="13"/>
      <c r="GN525" s="13"/>
      <c r="GO525" s="13"/>
      <c r="GP525" s="13"/>
      <c r="GQ525" s="13"/>
      <c r="GR525" s="13"/>
      <c r="GS525" s="13"/>
      <c r="GT525" s="13"/>
      <c r="GU525" s="13"/>
      <c r="GV525" s="13"/>
      <c r="GW525" s="13"/>
      <c r="GX525" s="13"/>
      <c r="GY525" s="13"/>
      <c r="GZ525" s="13"/>
      <c r="HA525" s="13"/>
      <c r="HB525" s="13"/>
      <c r="HC525" s="13"/>
      <c r="HD525" s="13"/>
      <c r="HE525" s="13"/>
      <c r="HF525" s="13"/>
      <c r="HG525" s="13"/>
      <c r="HH525" s="13"/>
      <c r="HI525" s="13"/>
      <c r="HJ525" s="13"/>
      <c r="HK525" s="13"/>
      <c r="HL525" s="13"/>
      <c r="HM525" s="13"/>
      <c r="HN525" s="13"/>
      <c r="HO525" s="13"/>
    </row>
    <row r="526" spans="1:238" x14ac:dyDescent="0.2">
      <c r="A526" s="11">
        <f t="shared" si="9"/>
        <v>519</v>
      </c>
      <c r="B526" s="38" t="s">
        <v>1761</v>
      </c>
      <c r="C526" s="32" t="s">
        <v>28</v>
      </c>
      <c r="D526" s="38" t="s">
        <v>28</v>
      </c>
      <c r="E526" s="69" t="s">
        <v>1757</v>
      </c>
      <c r="F526" s="82" t="s">
        <v>1762</v>
      </c>
      <c r="G526" s="39">
        <v>416</v>
      </c>
      <c r="H526" s="39">
        <v>623</v>
      </c>
      <c r="I526" s="41" t="s">
        <v>1072</v>
      </c>
      <c r="J526" s="43" t="s">
        <v>90</v>
      </c>
      <c r="K526" s="42" t="s">
        <v>180</v>
      </c>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c r="EY526" s="13"/>
      <c r="EZ526" s="13"/>
      <c r="FA526" s="13"/>
      <c r="FB526" s="13"/>
      <c r="FC526" s="13"/>
      <c r="FD526" s="13"/>
      <c r="FE526" s="13"/>
      <c r="FF526" s="13"/>
      <c r="FG526" s="13"/>
      <c r="FH526" s="13"/>
      <c r="FI526" s="13"/>
      <c r="FJ526" s="13"/>
      <c r="FK526" s="13"/>
      <c r="FL526" s="13"/>
      <c r="FM526" s="13"/>
      <c r="FN526" s="13"/>
      <c r="FO526" s="13"/>
      <c r="FP526" s="13"/>
      <c r="FQ526" s="13"/>
      <c r="FR526" s="13"/>
      <c r="FS526" s="13"/>
      <c r="FT526" s="13"/>
      <c r="FU526" s="13"/>
      <c r="FV526" s="13"/>
      <c r="FW526" s="13"/>
      <c r="FX526" s="13"/>
      <c r="FY526" s="13"/>
      <c r="FZ526" s="13"/>
      <c r="GA526" s="13"/>
      <c r="GB526" s="13"/>
      <c r="GC526" s="13"/>
      <c r="GD526" s="13"/>
      <c r="GE526" s="13"/>
      <c r="GF526" s="13"/>
      <c r="GG526" s="13"/>
      <c r="GH526" s="13"/>
      <c r="GI526" s="13"/>
      <c r="GJ526" s="13"/>
      <c r="GK526" s="13"/>
      <c r="GL526" s="13"/>
      <c r="GM526" s="13"/>
      <c r="GN526" s="13"/>
      <c r="GO526" s="13"/>
      <c r="GP526" s="13"/>
      <c r="GQ526" s="13"/>
      <c r="GR526" s="13"/>
      <c r="GS526" s="13"/>
      <c r="GT526" s="13"/>
      <c r="GU526" s="13"/>
      <c r="GV526" s="13"/>
      <c r="GW526" s="13"/>
      <c r="GX526" s="13"/>
      <c r="GY526" s="13"/>
      <c r="GZ526" s="13"/>
      <c r="HA526" s="13"/>
      <c r="HB526" s="13"/>
      <c r="HC526" s="13"/>
      <c r="HD526" s="13"/>
      <c r="HE526" s="13"/>
      <c r="HF526" s="13"/>
      <c r="HG526" s="13"/>
      <c r="HH526" s="13"/>
      <c r="HI526" s="13"/>
      <c r="HJ526" s="13"/>
      <c r="HK526" s="13"/>
      <c r="HL526" s="13"/>
      <c r="HM526" s="13"/>
      <c r="HN526" s="13"/>
      <c r="HO526" s="13"/>
    </row>
    <row r="527" spans="1:238" s="4" customFormat="1" x14ac:dyDescent="0.2">
      <c r="A527" s="11">
        <f t="shared" si="9"/>
        <v>520</v>
      </c>
      <c r="B527" s="38" t="s">
        <v>1765</v>
      </c>
      <c r="C527" s="32" t="s">
        <v>28</v>
      </c>
      <c r="D527" s="38" t="s">
        <v>28</v>
      </c>
      <c r="E527" s="69" t="s">
        <v>1757</v>
      </c>
      <c r="F527" s="82" t="s">
        <v>1766</v>
      </c>
      <c r="G527" s="83">
        <v>1652</v>
      </c>
      <c r="H527" s="34">
        <v>3221</v>
      </c>
      <c r="I527" s="37" t="s">
        <v>18</v>
      </c>
      <c r="J527" s="35" t="s">
        <v>17</v>
      </c>
      <c r="K527" s="36" t="s">
        <v>179</v>
      </c>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c r="EY527" s="13"/>
      <c r="EZ527" s="13"/>
      <c r="FA527" s="13"/>
      <c r="FB527" s="13"/>
      <c r="FC527" s="13"/>
      <c r="FD527" s="13"/>
      <c r="FE527" s="13"/>
      <c r="FF527" s="13"/>
      <c r="FG527" s="13"/>
      <c r="FH527" s="13"/>
      <c r="FI527" s="13"/>
      <c r="FJ527" s="13"/>
      <c r="FK527" s="13"/>
      <c r="FL527" s="13"/>
      <c r="FM527" s="13"/>
      <c r="FN527" s="13"/>
      <c r="FO527" s="13"/>
      <c r="FP527" s="13"/>
      <c r="FQ527" s="13"/>
      <c r="FR527" s="13"/>
      <c r="FS527" s="13"/>
      <c r="FT527" s="13"/>
      <c r="FU527" s="13"/>
      <c r="FV527" s="13"/>
      <c r="FW527" s="13"/>
      <c r="FX527" s="13"/>
      <c r="FY527" s="13"/>
      <c r="FZ527" s="13"/>
      <c r="GA527" s="13"/>
      <c r="GB527" s="13"/>
      <c r="GC527" s="13"/>
      <c r="GD527" s="13"/>
      <c r="GE527" s="13"/>
      <c r="GF527" s="13"/>
      <c r="GG527" s="13"/>
      <c r="GH527" s="13"/>
      <c r="GI527" s="13"/>
      <c r="GJ527" s="13"/>
      <c r="GK527" s="13"/>
      <c r="GL527" s="13"/>
      <c r="GM527" s="13"/>
      <c r="GN527" s="13"/>
      <c r="GO527" s="13"/>
      <c r="GP527" s="13"/>
      <c r="GQ527" s="13"/>
      <c r="GR527" s="13"/>
      <c r="GS527" s="13"/>
      <c r="GT527" s="13"/>
      <c r="GU527" s="13"/>
      <c r="GV527" s="13"/>
      <c r="GW527" s="13"/>
      <c r="GX527" s="13"/>
      <c r="GY527" s="13"/>
      <c r="GZ527" s="13"/>
      <c r="HA527" s="13"/>
      <c r="HB527" s="13"/>
      <c r="HC527" s="13"/>
      <c r="HD527" s="13"/>
      <c r="HE527" s="13"/>
      <c r="HF527" s="13"/>
      <c r="HG527" s="13"/>
      <c r="HH527" s="13"/>
      <c r="HI527" s="13"/>
      <c r="HJ527" s="13"/>
      <c r="HK527" s="13"/>
      <c r="HL527" s="13"/>
      <c r="HM527" s="13"/>
      <c r="HN527" s="13"/>
      <c r="HO527" s="13"/>
      <c r="HP527" s="2"/>
      <c r="HQ527" s="2"/>
      <c r="HR527" s="2"/>
      <c r="HS527" s="2"/>
      <c r="HT527" s="2"/>
      <c r="HU527" s="2"/>
      <c r="HV527" s="2"/>
      <c r="HW527" s="2"/>
      <c r="HX527" s="2"/>
      <c r="HY527" s="2"/>
      <c r="HZ527" s="2"/>
      <c r="IA527" s="2"/>
      <c r="IB527" s="2"/>
      <c r="IC527" s="2"/>
      <c r="ID527" s="2"/>
    </row>
    <row r="528" spans="1:238" s="4" customFormat="1" x14ac:dyDescent="0.2">
      <c r="A528" s="11">
        <f t="shared" si="9"/>
        <v>521</v>
      </c>
      <c r="B528" s="38" t="s">
        <v>1787</v>
      </c>
      <c r="C528" s="38" t="s">
        <v>28</v>
      </c>
      <c r="D528" s="38" t="s">
        <v>28</v>
      </c>
      <c r="E528" s="69" t="s">
        <v>1778</v>
      </c>
      <c r="F528" s="82" t="s">
        <v>1750</v>
      </c>
      <c r="G528" s="83">
        <v>142</v>
      </c>
      <c r="H528" s="34">
        <v>135</v>
      </c>
      <c r="I528" s="37" t="s">
        <v>18</v>
      </c>
      <c r="J528" s="35" t="s">
        <v>17</v>
      </c>
      <c r="K528" s="36" t="s">
        <v>179</v>
      </c>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row>
    <row r="529" spans="1:238" s="4" customFormat="1" x14ac:dyDescent="0.2">
      <c r="A529" s="11">
        <f t="shared" si="9"/>
        <v>522</v>
      </c>
      <c r="B529" s="32" t="s">
        <v>367</v>
      </c>
      <c r="C529" s="32" t="s">
        <v>28</v>
      </c>
      <c r="D529" s="38" t="s">
        <v>28</v>
      </c>
      <c r="E529" s="69" t="s">
        <v>1814</v>
      </c>
      <c r="F529" s="33" t="s">
        <v>119</v>
      </c>
      <c r="G529" s="34">
        <v>523</v>
      </c>
      <c r="H529" s="34">
        <v>1231</v>
      </c>
      <c r="I529" s="37" t="s">
        <v>15</v>
      </c>
      <c r="J529" s="35" t="s">
        <v>17</v>
      </c>
      <c r="K529" s="45" t="s">
        <v>180</v>
      </c>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row>
    <row r="530" spans="1:238" s="4" customFormat="1" x14ac:dyDescent="0.2">
      <c r="A530" s="11">
        <f t="shared" si="9"/>
        <v>523</v>
      </c>
      <c r="B530" s="32" t="s">
        <v>1842</v>
      </c>
      <c r="C530" s="32" t="s">
        <v>28</v>
      </c>
      <c r="D530" s="38" t="s">
        <v>28</v>
      </c>
      <c r="E530" s="69" t="s">
        <v>711</v>
      </c>
      <c r="F530" s="33" t="s">
        <v>1127</v>
      </c>
      <c r="G530" s="34">
        <v>1630</v>
      </c>
      <c r="H530" s="34">
        <v>3657</v>
      </c>
      <c r="I530" s="37" t="s">
        <v>18</v>
      </c>
      <c r="J530" s="35" t="s">
        <v>17</v>
      </c>
      <c r="K530" s="36"/>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row>
    <row r="531" spans="1:238" s="4" customFormat="1" x14ac:dyDescent="0.2">
      <c r="A531" s="11">
        <f t="shared" si="9"/>
        <v>524</v>
      </c>
      <c r="B531" s="32" t="s">
        <v>1876</v>
      </c>
      <c r="C531" s="32" t="s">
        <v>28</v>
      </c>
      <c r="D531" s="38" t="s">
        <v>28</v>
      </c>
      <c r="E531" s="69" t="s">
        <v>1873</v>
      </c>
      <c r="F531" s="33" t="s">
        <v>971</v>
      </c>
      <c r="G531" s="34">
        <v>1822</v>
      </c>
      <c r="H531" s="34">
        <v>3508</v>
      </c>
      <c r="I531" s="37" t="s">
        <v>19</v>
      </c>
      <c r="J531" s="35" t="s">
        <v>17</v>
      </c>
      <c r="K531" s="36"/>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c r="FG531" s="13"/>
      <c r="FH531" s="13"/>
      <c r="FI531" s="13"/>
      <c r="FJ531" s="13"/>
      <c r="FK531" s="13"/>
      <c r="FL531" s="13"/>
      <c r="FM531" s="13"/>
      <c r="FN531" s="13"/>
      <c r="FO531" s="13"/>
      <c r="FP531" s="13"/>
      <c r="FQ531" s="13"/>
      <c r="FR531" s="13"/>
      <c r="FS531" s="13"/>
      <c r="FT531" s="13"/>
      <c r="FU531" s="13"/>
      <c r="FV531" s="13"/>
      <c r="FW531" s="13"/>
      <c r="FX531" s="13"/>
      <c r="FY531" s="13"/>
      <c r="FZ531" s="13"/>
      <c r="GA531" s="13"/>
      <c r="GB531" s="13"/>
      <c r="GC531" s="13"/>
      <c r="GD531" s="13"/>
      <c r="GE531" s="13"/>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row>
    <row r="532" spans="1:238" s="4" customFormat="1" x14ac:dyDescent="0.2">
      <c r="A532" s="11">
        <f t="shared" si="9"/>
        <v>525</v>
      </c>
      <c r="B532" s="38" t="s">
        <v>369</v>
      </c>
      <c r="C532" s="32" t="s">
        <v>28</v>
      </c>
      <c r="D532" s="38" t="s">
        <v>28</v>
      </c>
      <c r="E532" s="69" t="s">
        <v>1884</v>
      </c>
      <c r="F532" s="40" t="s">
        <v>1887</v>
      </c>
      <c r="G532" s="39">
        <v>1305</v>
      </c>
      <c r="H532" s="39">
        <v>2550</v>
      </c>
      <c r="I532" s="37" t="s">
        <v>18</v>
      </c>
      <c r="J532" s="43" t="s">
        <v>17</v>
      </c>
      <c r="K532" s="4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row>
    <row r="533" spans="1:238" s="4" customFormat="1" x14ac:dyDescent="0.2">
      <c r="A533" s="11">
        <f t="shared" si="9"/>
        <v>526</v>
      </c>
      <c r="B533" s="38" t="s">
        <v>370</v>
      </c>
      <c r="C533" s="38" t="s">
        <v>28</v>
      </c>
      <c r="D533" s="38" t="s">
        <v>28</v>
      </c>
      <c r="E533" s="69" t="s">
        <v>1899</v>
      </c>
      <c r="F533" s="40" t="s">
        <v>84</v>
      </c>
      <c r="G533" s="39">
        <v>616</v>
      </c>
      <c r="H533" s="39">
        <v>1226</v>
      </c>
      <c r="I533" s="41" t="s">
        <v>15</v>
      </c>
      <c r="J533" s="43" t="s">
        <v>17</v>
      </c>
      <c r="K533" s="45"/>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row>
    <row r="534" spans="1:238" s="4" customFormat="1" x14ac:dyDescent="0.2">
      <c r="A534" s="11">
        <f t="shared" si="9"/>
        <v>527</v>
      </c>
      <c r="B534" s="38" t="s">
        <v>371</v>
      </c>
      <c r="C534" s="38" t="s">
        <v>28</v>
      </c>
      <c r="D534" s="38" t="s">
        <v>28</v>
      </c>
      <c r="E534" s="69" t="s">
        <v>1899</v>
      </c>
      <c r="F534" s="40" t="s">
        <v>1901</v>
      </c>
      <c r="G534" s="39">
        <v>877</v>
      </c>
      <c r="H534" s="39">
        <v>1547</v>
      </c>
      <c r="I534" s="41" t="s">
        <v>15</v>
      </c>
      <c r="J534" s="43" t="s">
        <v>17</v>
      </c>
      <c r="K534" s="45"/>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row>
    <row r="535" spans="1:238" s="4" customFormat="1" x14ac:dyDescent="0.2">
      <c r="A535" s="11">
        <f t="shared" si="9"/>
        <v>528</v>
      </c>
      <c r="B535" s="38" t="s">
        <v>1902</v>
      </c>
      <c r="C535" s="38" t="s">
        <v>28</v>
      </c>
      <c r="D535" s="38" t="s">
        <v>28</v>
      </c>
      <c r="E535" s="69" t="s">
        <v>1899</v>
      </c>
      <c r="F535" s="40" t="s">
        <v>23</v>
      </c>
      <c r="G535" s="39">
        <v>561</v>
      </c>
      <c r="H535" s="39">
        <v>1075</v>
      </c>
      <c r="I535" s="41" t="s">
        <v>18</v>
      </c>
      <c r="J535" s="43" t="s">
        <v>17</v>
      </c>
      <c r="K535" s="4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row>
    <row r="536" spans="1:238" s="4" customFormat="1" x14ac:dyDescent="0.2">
      <c r="A536" s="11">
        <f t="shared" si="9"/>
        <v>529</v>
      </c>
      <c r="B536" s="38" t="s">
        <v>290</v>
      </c>
      <c r="C536" s="38" t="s">
        <v>28</v>
      </c>
      <c r="D536" s="38" t="s">
        <v>28</v>
      </c>
      <c r="E536" s="69" t="s">
        <v>1917</v>
      </c>
      <c r="F536" s="40" t="s">
        <v>674</v>
      </c>
      <c r="G536" s="39">
        <v>488</v>
      </c>
      <c r="H536" s="39">
        <v>974</v>
      </c>
      <c r="I536" s="41" t="s">
        <v>15</v>
      </c>
      <c r="J536" s="43" t="s">
        <v>17</v>
      </c>
      <c r="K536" s="4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row>
    <row r="537" spans="1:238" s="4" customFormat="1" x14ac:dyDescent="0.2">
      <c r="A537" s="11">
        <f t="shared" si="9"/>
        <v>530</v>
      </c>
      <c r="B537" s="38" t="s">
        <v>372</v>
      </c>
      <c r="C537" s="38" t="s">
        <v>28</v>
      </c>
      <c r="D537" s="38" t="s">
        <v>28</v>
      </c>
      <c r="E537" s="69" t="s">
        <v>1917</v>
      </c>
      <c r="F537" s="40" t="s">
        <v>1931</v>
      </c>
      <c r="G537" s="39">
        <v>1124</v>
      </c>
      <c r="H537" s="39">
        <v>2891</v>
      </c>
      <c r="I537" s="41" t="s">
        <v>19</v>
      </c>
      <c r="J537" s="43" t="s">
        <v>17</v>
      </c>
      <c r="K537" s="4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row>
    <row r="538" spans="1:238" s="4" customFormat="1" x14ac:dyDescent="0.2">
      <c r="A538" s="11">
        <f t="shared" si="9"/>
        <v>531</v>
      </c>
      <c r="B538" s="38" t="s">
        <v>1079</v>
      </c>
      <c r="C538" s="38" t="s">
        <v>28</v>
      </c>
      <c r="D538" s="38" t="s">
        <v>28</v>
      </c>
      <c r="E538" s="69" t="s">
        <v>1933</v>
      </c>
      <c r="F538" s="40" t="s">
        <v>1931</v>
      </c>
      <c r="G538" s="39">
        <v>1205</v>
      </c>
      <c r="H538" s="39">
        <v>2187</v>
      </c>
      <c r="I538" s="41" t="s">
        <v>18</v>
      </c>
      <c r="J538" s="43" t="s">
        <v>17</v>
      </c>
      <c r="K538" s="4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c r="FS538" s="12"/>
      <c r="FT538" s="12"/>
      <c r="FU538" s="12"/>
      <c r="FV538" s="12"/>
      <c r="FW538" s="12"/>
      <c r="FX538" s="12"/>
      <c r="FY538" s="12"/>
      <c r="FZ538" s="12"/>
      <c r="GA538" s="12"/>
      <c r="GB538" s="12"/>
      <c r="GC538" s="12"/>
      <c r="GD538" s="12"/>
      <c r="GE538" s="12"/>
      <c r="GF538" s="12"/>
      <c r="GG538" s="12"/>
      <c r="GH538" s="12"/>
      <c r="GI538" s="12"/>
      <c r="GJ538" s="12"/>
      <c r="GK538" s="12"/>
      <c r="GL538" s="12"/>
      <c r="GM538" s="12"/>
      <c r="GN538" s="12"/>
      <c r="GO538" s="12"/>
      <c r="GP538" s="12"/>
      <c r="GQ538" s="12"/>
      <c r="GR538" s="12"/>
      <c r="GS538" s="12"/>
      <c r="GT538" s="12"/>
      <c r="GU538" s="12"/>
      <c r="GV538" s="12"/>
      <c r="GW538" s="12"/>
      <c r="GX538" s="12"/>
      <c r="GY538" s="12"/>
      <c r="GZ538" s="12"/>
      <c r="HA538" s="12"/>
      <c r="HB538" s="12"/>
      <c r="HC538" s="12"/>
      <c r="HD538" s="12"/>
      <c r="HE538" s="12"/>
      <c r="HF538" s="12"/>
      <c r="HG538" s="12"/>
      <c r="HH538" s="12"/>
      <c r="HI538" s="12"/>
      <c r="HJ538" s="12"/>
      <c r="HK538" s="12"/>
      <c r="HL538" s="12"/>
      <c r="HM538" s="12"/>
      <c r="HN538" s="12"/>
      <c r="HO538" s="12"/>
      <c r="HP538" s="12"/>
      <c r="HQ538" s="12"/>
      <c r="HR538" s="12"/>
      <c r="HS538" s="12"/>
      <c r="HT538" s="12"/>
      <c r="HU538" s="12"/>
      <c r="HV538" s="12"/>
      <c r="HW538" s="12"/>
      <c r="HX538" s="12"/>
      <c r="HY538" s="12"/>
      <c r="HZ538" s="12"/>
      <c r="IA538" s="12"/>
      <c r="IB538" s="12"/>
      <c r="IC538" s="12"/>
      <c r="ID538" s="12"/>
    </row>
    <row r="539" spans="1:238" s="4" customFormat="1" x14ac:dyDescent="0.2">
      <c r="A539" s="11">
        <f t="shared" si="9"/>
        <v>532</v>
      </c>
      <c r="B539" s="38" t="s">
        <v>373</v>
      </c>
      <c r="C539" s="38" t="s">
        <v>28</v>
      </c>
      <c r="D539" s="38" t="s">
        <v>28</v>
      </c>
      <c r="E539" s="69" t="s">
        <v>1949</v>
      </c>
      <c r="F539" s="40" t="s">
        <v>1952</v>
      </c>
      <c r="G539" s="39">
        <v>1014</v>
      </c>
      <c r="H539" s="39">
        <v>1502</v>
      </c>
      <c r="I539" s="41" t="s">
        <v>15</v>
      </c>
      <c r="J539" s="43" t="s">
        <v>17</v>
      </c>
      <c r="K539" s="4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c r="FS539" s="12"/>
      <c r="FT539" s="12"/>
      <c r="FU539" s="12"/>
      <c r="FV539" s="12"/>
      <c r="FW539" s="12"/>
      <c r="FX539" s="12"/>
      <c r="FY539" s="12"/>
      <c r="FZ539" s="12"/>
      <c r="GA539" s="12"/>
      <c r="GB539" s="12"/>
      <c r="GC539" s="12"/>
      <c r="GD539" s="12"/>
      <c r="GE539" s="12"/>
      <c r="GF539" s="12"/>
      <c r="GG539" s="12"/>
      <c r="GH539" s="12"/>
      <c r="GI539" s="12"/>
      <c r="GJ539" s="12"/>
      <c r="GK539" s="12"/>
      <c r="GL539" s="12"/>
      <c r="GM539" s="12"/>
      <c r="GN539" s="12"/>
      <c r="GO539" s="12"/>
      <c r="GP539" s="12"/>
      <c r="GQ539" s="12"/>
      <c r="GR539" s="12"/>
      <c r="GS539" s="12"/>
      <c r="GT539" s="12"/>
      <c r="GU539" s="12"/>
      <c r="GV539" s="12"/>
      <c r="GW539" s="12"/>
      <c r="GX539" s="12"/>
      <c r="GY539" s="12"/>
      <c r="GZ539" s="12"/>
      <c r="HA539" s="12"/>
      <c r="HB539" s="12"/>
      <c r="HC539" s="12"/>
      <c r="HD539" s="12"/>
      <c r="HE539" s="12"/>
      <c r="HF539" s="12"/>
      <c r="HG539" s="12"/>
      <c r="HH539" s="12"/>
      <c r="HI539" s="12"/>
      <c r="HJ539" s="12"/>
      <c r="HK539" s="12"/>
      <c r="HL539" s="12"/>
      <c r="HM539" s="12"/>
      <c r="HN539" s="12"/>
      <c r="HO539" s="12"/>
      <c r="HP539" s="12"/>
      <c r="HQ539" s="12"/>
      <c r="HR539" s="12"/>
      <c r="HS539" s="12"/>
      <c r="HT539" s="12"/>
      <c r="HU539" s="12"/>
      <c r="HV539" s="12"/>
      <c r="HW539" s="12"/>
      <c r="HX539" s="12"/>
      <c r="HY539" s="12"/>
      <c r="HZ539" s="12"/>
      <c r="IA539" s="12"/>
      <c r="IB539" s="12"/>
      <c r="IC539" s="12"/>
      <c r="ID539" s="12"/>
    </row>
    <row r="540" spans="1:238" s="4" customFormat="1" x14ac:dyDescent="0.2">
      <c r="A540" s="11">
        <f t="shared" si="9"/>
        <v>533</v>
      </c>
      <c r="B540" s="38" t="s">
        <v>374</v>
      </c>
      <c r="C540" s="38" t="s">
        <v>28</v>
      </c>
      <c r="D540" s="38" t="s">
        <v>28</v>
      </c>
      <c r="E540" s="69" t="s">
        <v>1949</v>
      </c>
      <c r="F540" s="40" t="s">
        <v>1145</v>
      </c>
      <c r="G540" s="39">
        <v>655</v>
      </c>
      <c r="H540" s="39">
        <v>850</v>
      </c>
      <c r="I540" s="41" t="s">
        <v>18</v>
      </c>
      <c r="J540" s="43" t="s">
        <v>17</v>
      </c>
      <c r="K540" s="42" t="s">
        <v>179</v>
      </c>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c r="FS540" s="12"/>
      <c r="FT540" s="12"/>
      <c r="FU540" s="12"/>
      <c r="FV540" s="12"/>
      <c r="FW540" s="12"/>
      <c r="FX540" s="12"/>
      <c r="FY540" s="12"/>
      <c r="FZ540" s="12"/>
      <c r="GA540" s="12"/>
      <c r="GB540" s="12"/>
      <c r="GC540" s="12"/>
      <c r="GD540" s="12"/>
      <c r="GE540" s="12"/>
      <c r="GF540" s="12"/>
      <c r="GG540" s="12"/>
      <c r="GH540" s="12"/>
      <c r="GI540" s="12"/>
      <c r="GJ540" s="12"/>
      <c r="GK540" s="12"/>
      <c r="GL540" s="12"/>
      <c r="GM540" s="12"/>
      <c r="GN540" s="12"/>
      <c r="GO540" s="12"/>
      <c r="GP540" s="12"/>
      <c r="GQ540" s="12"/>
      <c r="GR540" s="12"/>
      <c r="GS540" s="12"/>
      <c r="GT540" s="12"/>
      <c r="GU540" s="12"/>
      <c r="GV540" s="12"/>
      <c r="GW540" s="12"/>
      <c r="GX540" s="12"/>
      <c r="GY540" s="12"/>
      <c r="GZ540" s="12"/>
      <c r="HA540" s="12"/>
      <c r="HB540" s="12"/>
      <c r="HC540" s="12"/>
      <c r="HD540" s="12"/>
      <c r="HE540" s="12"/>
      <c r="HF540" s="12"/>
      <c r="HG540" s="12"/>
      <c r="HH540" s="12"/>
      <c r="HI540" s="12"/>
      <c r="HJ540" s="12"/>
      <c r="HK540" s="12"/>
      <c r="HL540" s="12"/>
      <c r="HM540" s="12"/>
      <c r="HN540" s="12"/>
      <c r="HO540" s="12"/>
      <c r="HP540" s="12"/>
      <c r="HQ540" s="12"/>
      <c r="HR540" s="12"/>
      <c r="HS540" s="12"/>
      <c r="HT540" s="12"/>
      <c r="HU540" s="12"/>
      <c r="HV540" s="12"/>
      <c r="HW540" s="12"/>
      <c r="HX540" s="12"/>
      <c r="HY540" s="12"/>
      <c r="HZ540" s="12"/>
      <c r="IA540" s="12"/>
      <c r="IB540" s="12"/>
      <c r="IC540" s="12"/>
      <c r="ID540" s="12"/>
    </row>
    <row r="541" spans="1:238" s="4" customFormat="1" x14ac:dyDescent="0.2">
      <c r="A541" s="11">
        <f t="shared" si="9"/>
        <v>534</v>
      </c>
      <c r="B541" s="38" t="s">
        <v>1958</v>
      </c>
      <c r="C541" s="38" t="s">
        <v>28</v>
      </c>
      <c r="D541" s="38" t="s">
        <v>28</v>
      </c>
      <c r="E541" s="69" t="s">
        <v>269</v>
      </c>
      <c r="F541" s="40" t="s">
        <v>172</v>
      </c>
      <c r="G541" s="39">
        <v>238</v>
      </c>
      <c r="H541" s="39">
        <v>421</v>
      </c>
      <c r="I541" s="41" t="s">
        <v>19</v>
      </c>
      <c r="J541" s="43" t="s">
        <v>17</v>
      </c>
      <c r="K541" s="45"/>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c r="FS541" s="12"/>
      <c r="FT541" s="12"/>
      <c r="FU541" s="12"/>
      <c r="FV541" s="12"/>
      <c r="FW541" s="12"/>
      <c r="FX541" s="12"/>
      <c r="FY541" s="12"/>
      <c r="FZ541" s="12"/>
      <c r="GA541" s="12"/>
      <c r="GB541" s="12"/>
      <c r="GC541" s="12"/>
      <c r="GD541" s="12"/>
      <c r="GE541" s="12"/>
      <c r="GF541" s="12"/>
      <c r="GG541" s="12"/>
      <c r="GH541" s="12"/>
      <c r="GI541" s="12"/>
      <c r="GJ541" s="12"/>
      <c r="GK541" s="12"/>
      <c r="GL541" s="12"/>
      <c r="GM541" s="12"/>
      <c r="GN541" s="12"/>
      <c r="GO541" s="12"/>
      <c r="GP541" s="12"/>
      <c r="GQ541" s="12"/>
      <c r="GR541" s="12"/>
      <c r="GS541" s="12"/>
      <c r="GT541" s="12"/>
      <c r="GU541" s="12"/>
      <c r="GV541" s="12"/>
      <c r="GW541" s="12"/>
      <c r="GX541" s="12"/>
      <c r="GY541" s="12"/>
      <c r="GZ541" s="12"/>
      <c r="HA541" s="12"/>
      <c r="HB541" s="12"/>
      <c r="HC541" s="12"/>
      <c r="HD541" s="12"/>
      <c r="HE541" s="12"/>
      <c r="HF541" s="12"/>
      <c r="HG541" s="12"/>
      <c r="HH541" s="12"/>
      <c r="HI541" s="12"/>
      <c r="HJ541" s="12"/>
      <c r="HK541" s="12"/>
      <c r="HL541" s="12"/>
      <c r="HM541" s="12"/>
      <c r="HN541" s="12"/>
      <c r="HO541" s="12"/>
      <c r="HP541" s="12"/>
      <c r="HQ541" s="12"/>
      <c r="HR541" s="12"/>
      <c r="HS541" s="12"/>
      <c r="HT541" s="12"/>
      <c r="HU541" s="12"/>
      <c r="HV541" s="12"/>
      <c r="HW541" s="12"/>
      <c r="HX541" s="12"/>
      <c r="HY541" s="12"/>
      <c r="HZ541" s="12"/>
      <c r="IA541" s="12"/>
      <c r="IB541" s="12"/>
      <c r="IC541" s="12"/>
      <c r="ID541" s="12"/>
    </row>
    <row r="542" spans="1:238" s="4" customFormat="1" x14ac:dyDescent="0.2">
      <c r="A542" s="11">
        <f t="shared" si="9"/>
        <v>535</v>
      </c>
      <c r="B542" s="38" t="s">
        <v>376</v>
      </c>
      <c r="C542" s="38" t="s">
        <v>28</v>
      </c>
      <c r="D542" s="38" t="s">
        <v>28</v>
      </c>
      <c r="E542" s="69" t="s">
        <v>1987</v>
      </c>
      <c r="F542" s="40" t="s">
        <v>1019</v>
      </c>
      <c r="G542" s="39">
        <v>656</v>
      </c>
      <c r="H542" s="39">
        <v>1194</v>
      </c>
      <c r="I542" s="41" t="s">
        <v>15</v>
      </c>
      <c r="J542" s="43" t="s">
        <v>17</v>
      </c>
      <c r="K542" s="4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c r="FS542" s="12"/>
      <c r="FT542" s="12"/>
      <c r="FU542" s="12"/>
      <c r="FV542" s="12"/>
      <c r="FW542" s="12"/>
      <c r="FX542" s="12"/>
      <c r="FY542" s="12"/>
      <c r="FZ542" s="12"/>
      <c r="GA542" s="12"/>
      <c r="GB542" s="12"/>
      <c r="GC542" s="12"/>
      <c r="GD542" s="12"/>
      <c r="GE542" s="12"/>
      <c r="GF542" s="12"/>
      <c r="GG542" s="12"/>
      <c r="GH542" s="12"/>
      <c r="GI542" s="12"/>
      <c r="GJ542" s="12"/>
      <c r="GK542" s="12"/>
      <c r="GL542" s="12"/>
      <c r="GM542" s="12"/>
      <c r="GN542" s="12"/>
      <c r="GO542" s="12"/>
      <c r="GP542" s="12"/>
      <c r="GQ542" s="12"/>
      <c r="GR542" s="12"/>
      <c r="GS542" s="12"/>
      <c r="GT542" s="12"/>
      <c r="GU542" s="12"/>
      <c r="GV542" s="12"/>
      <c r="GW542" s="12"/>
      <c r="GX542" s="12"/>
      <c r="GY542" s="12"/>
      <c r="GZ542" s="12"/>
      <c r="HA542" s="12"/>
      <c r="HB542" s="12"/>
      <c r="HC542" s="12"/>
      <c r="HD542" s="12"/>
      <c r="HE542" s="12"/>
      <c r="HF542" s="12"/>
      <c r="HG542" s="12"/>
      <c r="HH542" s="12"/>
      <c r="HI542" s="12"/>
      <c r="HJ542" s="12"/>
      <c r="HK542" s="12"/>
      <c r="HL542" s="12"/>
      <c r="HM542" s="12"/>
      <c r="HN542" s="12"/>
      <c r="HO542" s="12"/>
      <c r="HP542" s="12"/>
      <c r="HQ542" s="12"/>
      <c r="HR542" s="12"/>
      <c r="HS542" s="12"/>
      <c r="HT542" s="12"/>
      <c r="HU542" s="12"/>
      <c r="HV542" s="12"/>
      <c r="HW542" s="12"/>
      <c r="HX542" s="12"/>
      <c r="HY542" s="12"/>
      <c r="HZ542" s="12"/>
      <c r="IA542" s="12"/>
      <c r="IB542" s="12"/>
      <c r="IC542" s="12"/>
      <c r="ID542" s="12"/>
    </row>
    <row r="543" spans="1:238" s="4" customFormat="1" x14ac:dyDescent="0.2">
      <c r="A543" s="11">
        <f t="shared" si="9"/>
        <v>536</v>
      </c>
      <c r="B543" s="38" t="s">
        <v>377</v>
      </c>
      <c r="C543" s="38" t="s">
        <v>28</v>
      </c>
      <c r="D543" s="38" t="s">
        <v>28</v>
      </c>
      <c r="E543" s="69" t="s">
        <v>1995</v>
      </c>
      <c r="F543" s="40" t="s">
        <v>26</v>
      </c>
      <c r="G543" s="39">
        <v>1267</v>
      </c>
      <c r="H543" s="39">
        <v>2693</v>
      </c>
      <c r="I543" s="41" t="s">
        <v>18</v>
      </c>
      <c r="J543" s="43" t="s">
        <v>17</v>
      </c>
      <c r="K543" s="4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c r="FS543" s="12"/>
      <c r="FT543" s="12"/>
      <c r="FU543" s="12"/>
      <c r="FV543" s="12"/>
      <c r="FW543" s="12"/>
      <c r="FX543" s="12"/>
      <c r="FY543" s="12"/>
      <c r="FZ543" s="12"/>
      <c r="GA543" s="12"/>
      <c r="GB543" s="12"/>
      <c r="GC543" s="12"/>
      <c r="GD543" s="12"/>
      <c r="GE543" s="12"/>
      <c r="GF543" s="12"/>
      <c r="GG543" s="12"/>
      <c r="GH543" s="12"/>
      <c r="GI543" s="12"/>
      <c r="GJ543" s="12"/>
      <c r="GK543" s="12"/>
      <c r="GL543" s="12"/>
      <c r="GM543" s="12"/>
      <c r="GN543" s="12"/>
      <c r="GO543" s="12"/>
      <c r="GP543" s="12"/>
      <c r="GQ543" s="12"/>
      <c r="GR543" s="12"/>
      <c r="GS543" s="12"/>
      <c r="GT543" s="12"/>
      <c r="GU543" s="12"/>
      <c r="GV543" s="12"/>
      <c r="GW543" s="12"/>
      <c r="GX543" s="12"/>
      <c r="GY543" s="12"/>
      <c r="GZ543" s="12"/>
      <c r="HA543" s="12"/>
      <c r="HB543" s="12"/>
      <c r="HC543" s="12"/>
      <c r="HD543" s="12"/>
      <c r="HE543" s="12"/>
      <c r="HF543" s="12"/>
      <c r="HG543" s="12"/>
      <c r="HH543" s="12"/>
      <c r="HI543" s="12"/>
      <c r="HJ543" s="12"/>
      <c r="HK543" s="12"/>
      <c r="HL543" s="12"/>
      <c r="HM543" s="12"/>
      <c r="HN543" s="12"/>
      <c r="HO543" s="12"/>
      <c r="HP543" s="12"/>
      <c r="HQ543" s="12"/>
      <c r="HR543" s="12"/>
      <c r="HS543" s="12"/>
      <c r="HT543" s="12"/>
      <c r="HU543" s="12"/>
      <c r="HV543" s="12"/>
      <c r="HW543" s="12"/>
      <c r="HX543" s="12"/>
      <c r="HY543" s="12"/>
      <c r="HZ543" s="12"/>
      <c r="IA543" s="12"/>
      <c r="IB543" s="12"/>
      <c r="IC543" s="12"/>
      <c r="ID543" s="12"/>
    </row>
    <row r="544" spans="1:238" s="4" customFormat="1" x14ac:dyDescent="0.2">
      <c r="A544" s="11">
        <f t="shared" si="9"/>
        <v>537</v>
      </c>
      <c r="B544" s="38" t="s">
        <v>2013</v>
      </c>
      <c r="C544" s="38" t="s">
        <v>28</v>
      </c>
      <c r="D544" s="38" t="s">
        <v>28</v>
      </c>
      <c r="E544" s="69" t="s">
        <v>2006</v>
      </c>
      <c r="F544" s="40" t="s">
        <v>133</v>
      </c>
      <c r="G544" s="39">
        <v>123</v>
      </c>
      <c r="H544" s="39">
        <v>283</v>
      </c>
      <c r="I544" s="41" t="s">
        <v>18</v>
      </c>
      <c r="J544" s="43" t="s">
        <v>17</v>
      </c>
      <c r="K544" s="4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c r="FS544" s="12"/>
      <c r="FT544" s="12"/>
      <c r="FU544" s="12"/>
      <c r="FV544" s="12"/>
      <c r="FW544" s="12"/>
      <c r="FX544" s="12"/>
      <c r="FY544" s="12"/>
      <c r="FZ544" s="12"/>
      <c r="GA544" s="12"/>
      <c r="GB544" s="12"/>
      <c r="GC544" s="12"/>
      <c r="GD544" s="12"/>
      <c r="GE544" s="12"/>
      <c r="GF544" s="12"/>
      <c r="GG544" s="12"/>
      <c r="GH544" s="12"/>
      <c r="GI544" s="12"/>
      <c r="GJ544" s="12"/>
      <c r="GK544" s="12"/>
      <c r="GL544" s="12"/>
      <c r="GM544" s="12"/>
      <c r="GN544" s="12"/>
      <c r="GO544" s="12"/>
      <c r="GP544" s="12"/>
      <c r="GQ544" s="12"/>
      <c r="GR544" s="12"/>
      <c r="GS544" s="12"/>
      <c r="GT544" s="12"/>
      <c r="GU544" s="12"/>
      <c r="GV544" s="12"/>
      <c r="GW544" s="12"/>
      <c r="GX544" s="12"/>
      <c r="GY544" s="12"/>
      <c r="GZ544" s="12"/>
      <c r="HA544" s="12"/>
      <c r="HB544" s="12"/>
      <c r="HC544" s="12"/>
      <c r="HD544" s="12"/>
      <c r="HE544" s="12"/>
      <c r="HF544" s="12"/>
      <c r="HG544" s="12"/>
      <c r="HH544" s="12"/>
      <c r="HI544" s="12"/>
      <c r="HJ544" s="12"/>
      <c r="HK544" s="12"/>
      <c r="HL544" s="12"/>
      <c r="HM544" s="12"/>
      <c r="HN544" s="12"/>
      <c r="HO544" s="12"/>
      <c r="HP544" s="12"/>
      <c r="HQ544" s="12"/>
      <c r="HR544" s="12"/>
      <c r="HS544" s="12"/>
      <c r="HT544" s="12"/>
      <c r="HU544" s="12"/>
      <c r="HV544" s="12"/>
      <c r="HW544" s="12"/>
      <c r="HX544" s="12"/>
      <c r="HY544" s="12"/>
      <c r="HZ544" s="12"/>
      <c r="IA544" s="12"/>
      <c r="IB544" s="12"/>
      <c r="IC544" s="12"/>
      <c r="ID544" s="12"/>
    </row>
    <row r="545" spans="1:238" s="4" customFormat="1" x14ac:dyDescent="0.2">
      <c r="A545" s="11">
        <f t="shared" si="9"/>
        <v>538</v>
      </c>
      <c r="B545" s="38" t="s">
        <v>2014</v>
      </c>
      <c r="C545" s="38" t="s">
        <v>28</v>
      </c>
      <c r="D545" s="38" t="s">
        <v>28</v>
      </c>
      <c r="E545" s="69" t="s">
        <v>2006</v>
      </c>
      <c r="F545" s="40" t="s">
        <v>25</v>
      </c>
      <c r="G545" s="39">
        <v>1207</v>
      </c>
      <c r="H545" s="39">
        <v>1630</v>
      </c>
      <c r="I545" s="41" t="s">
        <v>18</v>
      </c>
      <c r="J545" s="43" t="s">
        <v>17</v>
      </c>
      <c r="K545" s="42" t="s">
        <v>179</v>
      </c>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c r="FS545" s="12"/>
      <c r="FT545" s="12"/>
      <c r="FU545" s="12"/>
      <c r="FV545" s="12"/>
      <c r="FW545" s="12"/>
      <c r="FX545" s="12"/>
      <c r="FY545" s="12"/>
      <c r="FZ545" s="12"/>
      <c r="GA545" s="12"/>
      <c r="GB545" s="12"/>
      <c r="GC545" s="12"/>
      <c r="GD545" s="12"/>
      <c r="GE545" s="12"/>
      <c r="GF545" s="12"/>
      <c r="GG545" s="12"/>
      <c r="GH545" s="12"/>
      <c r="GI545" s="12"/>
      <c r="GJ545" s="12"/>
      <c r="GK545" s="12"/>
      <c r="GL545" s="12"/>
      <c r="GM545" s="12"/>
      <c r="GN545" s="12"/>
      <c r="GO545" s="12"/>
      <c r="GP545" s="12"/>
      <c r="GQ545" s="12"/>
      <c r="GR545" s="12"/>
      <c r="GS545" s="12"/>
      <c r="GT545" s="12"/>
      <c r="GU545" s="12"/>
      <c r="GV545" s="12"/>
      <c r="GW545" s="12"/>
      <c r="GX545" s="12"/>
      <c r="GY545" s="12"/>
      <c r="GZ545" s="12"/>
      <c r="HA545" s="12"/>
      <c r="HB545" s="12"/>
      <c r="HC545" s="12"/>
      <c r="HD545" s="12"/>
      <c r="HE545" s="12"/>
      <c r="HF545" s="12"/>
      <c r="HG545" s="12"/>
      <c r="HH545" s="12"/>
      <c r="HI545" s="12"/>
      <c r="HJ545" s="12"/>
      <c r="HK545" s="12"/>
      <c r="HL545" s="12"/>
      <c r="HM545" s="12"/>
      <c r="HN545" s="12"/>
      <c r="HO545" s="12"/>
      <c r="HP545" s="12"/>
      <c r="HQ545" s="12"/>
      <c r="HR545" s="12"/>
      <c r="HS545" s="12"/>
      <c r="HT545" s="12"/>
      <c r="HU545" s="12"/>
      <c r="HV545" s="12"/>
      <c r="HW545" s="12"/>
      <c r="HX545" s="12"/>
      <c r="HY545" s="12"/>
      <c r="HZ545" s="12"/>
      <c r="IA545" s="12"/>
      <c r="IB545" s="12"/>
      <c r="IC545" s="12"/>
      <c r="ID545" s="12"/>
    </row>
    <row r="546" spans="1:238" s="4" customFormat="1" x14ac:dyDescent="0.2">
      <c r="A546" s="11">
        <f t="shared" si="9"/>
        <v>539</v>
      </c>
      <c r="B546" s="38" t="s">
        <v>2044</v>
      </c>
      <c r="C546" s="38" t="s">
        <v>28</v>
      </c>
      <c r="D546" s="38" t="s">
        <v>28</v>
      </c>
      <c r="E546" s="69" t="s">
        <v>2032</v>
      </c>
      <c r="F546" s="40" t="s">
        <v>1999</v>
      </c>
      <c r="G546" s="39">
        <v>457</v>
      </c>
      <c r="H546" s="39">
        <v>914</v>
      </c>
      <c r="I546" s="41" t="s">
        <v>18</v>
      </c>
      <c r="J546" s="43" t="s">
        <v>17</v>
      </c>
      <c r="K546" s="45"/>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c r="FS546" s="12"/>
      <c r="FT546" s="12"/>
      <c r="FU546" s="12"/>
      <c r="FV546" s="12"/>
      <c r="FW546" s="12"/>
      <c r="FX546" s="12"/>
      <c r="FY546" s="12"/>
      <c r="FZ546" s="12"/>
      <c r="GA546" s="12"/>
      <c r="GB546" s="12"/>
      <c r="GC546" s="12"/>
      <c r="GD546" s="12"/>
      <c r="GE546" s="12"/>
      <c r="GF546" s="12"/>
      <c r="GG546" s="12"/>
      <c r="GH546" s="12"/>
      <c r="GI546" s="12"/>
      <c r="GJ546" s="12"/>
      <c r="GK546" s="12"/>
      <c r="GL546" s="12"/>
      <c r="GM546" s="12"/>
      <c r="GN546" s="12"/>
      <c r="GO546" s="12"/>
      <c r="GP546" s="12"/>
      <c r="GQ546" s="12"/>
      <c r="GR546" s="12"/>
      <c r="GS546" s="12"/>
      <c r="GT546" s="12"/>
      <c r="GU546" s="12"/>
      <c r="GV546" s="12"/>
      <c r="GW546" s="12"/>
      <c r="GX546" s="12"/>
      <c r="GY546" s="12"/>
      <c r="GZ546" s="12"/>
      <c r="HA546" s="12"/>
      <c r="HB546" s="12"/>
      <c r="HC546" s="12"/>
      <c r="HD546" s="12"/>
      <c r="HE546" s="12"/>
      <c r="HF546" s="12"/>
      <c r="HG546" s="12"/>
      <c r="HH546" s="12"/>
      <c r="HI546" s="12"/>
      <c r="HJ546" s="12"/>
      <c r="HK546" s="12"/>
      <c r="HL546" s="12"/>
      <c r="HM546" s="12"/>
      <c r="HN546" s="12"/>
      <c r="HO546" s="12"/>
      <c r="HP546" s="12"/>
      <c r="HQ546" s="12"/>
      <c r="HR546" s="12"/>
      <c r="HS546" s="12"/>
      <c r="HT546" s="12"/>
      <c r="HU546" s="12"/>
      <c r="HV546" s="12"/>
      <c r="HW546" s="12"/>
      <c r="HX546" s="12"/>
      <c r="HY546" s="12"/>
      <c r="HZ546" s="12"/>
      <c r="IA546" s="12"/>
      <c r="IB546" s="12"/>
      <c r="IC546" s="12"/>
      <c r="ID546" s="12"/>
    </row>
    <row r="547" spans="1:238" s="4" customFormat="1" x14ac:dyDescent="0.2">
      <c r="A547" s="11">
        <f t="shared" si="9"/>
        <v>540</v>
      </c>
      <c r="B547" s="38" t="s">
        <v>2045</v>
      </c>
      <c r="C547" s="38" t="s">
        <v>28</v>
      </c>
      <c r="D547" s="38" t="s">
        <v>28</v>
      </c>
      <c r="E547" s="69" t="s">
        <v>2032</v>
      </c>
      <c r="F547" s="40" t="s">
        <v>864</v>
      </c>
      <c r="G547" s="39">
        <v>392</v>
      </c>
      <c r="H547" s="39">
        <v>861</v>
      </c>
      <c r="I547" s="41" t="s">
        <v>19</v>
      </c>
      <c r="J547" s="43" t="s">
        <v>17</v>
      </c>
      <c r="K547" s="45"/>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c r="FS547" s="12"/>
      <c r="FT547" s="12"/>
      <c r="FU547" s="12"/>
      <c r="FV547" s="12"/>
      <c r="FW547" s="12"/>
      <c r="FX547" s="12"/>
      <c r="FY547" s="12"/>
      <c r="FZ547" s="12"/>
      <c r="GA547" s="12"/>
      <c r="GB547" s="12"/>
      <c r="GC547" s="12"/>
      <c r="GD547" s="12"/>
      <c r="GE547" s="12"/>
      <c r="GF547" s="12"/>
      <c r="GG547" s="12"/>
      <c r="GH547" s="12"/>
      <c r="GI547" s="12"/>
      <c r="GJ547" s="12"/>
      <c r="GK547" s="12"/>
      <c r="GL547" s="12"/>
      <c r="GM547" s="12"/>
      <c r="GN547" s="12"/>
      <c r="GO547" s="12"/>
      <c r="GP547" s="12"/>
      <c r="GQ547" s="12"/>
      <c r="GR547" s="12"/>
      <c r="GS547" s="12"/>
      <c r="GT547" s="12"/>
      <c r="GU547" s="12"/>
      <c r="GV547" s="12"/>
      <c r="GW547" s="12"/>
      <c r="GX547" s="12"/>
      <c r="GY547" s="12"/>
      <c r="GZ547" s="12"/>
      <c r="HA547" s="12"/>
      <c r="HB547" s="12"/>
      <c r="HC547" s="12"/>
      <c r="HD547" s="12"/>
      <c r="HE547" s="12"/>
      <c r="HF547" s="12"/>
      <c r="HG547" s="12"/>
      <c r="HH547" s="12"/>
      <c r="HI547" s="12"/>
      <c r="HJ547" s="12"/>
      <c r="HK547" s="12"/>
      <c r="HL547" s="12"/>
      <c r="HM547" s="12"/>
      <c r="HN547" s="12"/>
      <c r="HO547" s="12"/>
      <c r="HP547" s="12"/>
      <c r="HQ547" s="12"/>
      <c r="HR547" s="12"/>
      <c r="HS547" s="12"/>
      <c r="HT547" s="12"/>
      <c r="HU547" s="12"/>
      <c r="HV547" s="12"/>
      <c r="HW547" s="12"/>
      <c r="HX547" s="12"/>
      <c r="HY547" s="12"/>
      <c r="HZ547" s="12"/>
      <c r="IA547" s="12"/>
      <c r="IB547" s="12"/>
      <c r="IC547" s="12"/>
      <c r="ID547" s="12"/>
    </row>
    <row r="548" spans="1:238" s="4" customFormat="1" x14ac:dyDescent="0.2">
      <c r="A548" s="11">
        <f t="shared" si="9"/>
        <v>541</v>
      </c>
      <c r="B548" s="38" t="s">
        <v>2069</v>
      </c>
      <c r="C548" s="38" t="s">
        <v>28</v>
      </c>
      <c r="D548" s="38" t="s">
        <v>28</v>
      </c>
      <c r="E548" s="69" t="s">
        <v>2050</v>
      </c>
      <c r="F548" s="40" t="s">
        <v>23</v>
      </c>
      <c r="G548" s="39">
        <v>173</v>
      </c>
      <c r="H548" s="39">
        <v>390</v>
      </c>
      <c r="I548" s="41" t="s">
        <v>18</v>
      </c>
      <c r="J548" s="43" t="s">
        <v>17</v>
      </c>
      <c r="K548" s="42" t="s">
        <v>695</v>
      </c>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c r="FS548" s="12"/>
      <c r="FT548" s="12"/>
      <c r="FU548" s="12"/>
      <c r="FV548" s="12"/>
      <c r="FW548" s="12"/>
      <c r="FX548" s="12"/>
      <c r="FY548" s="12"/>
      <c r="FZ548" s="12"/>
      <c r="GA548" s="12"/>
      <c r="GB548" s="12"/>
      <c r="GC548" s="12"/>
      <c r="GD548" s="12"/>
      <c r="GE548" s="12"/>
      <c r="GF548" s="12"/>
      <c r="GG548" s="12"/>
      <c r="GH548" s="12"/>
      <c r="GI548" s="12"/>
      <c r="GJ548" s="12"/>
      <c r="GK548" s="12"/>
      <c r="GL548" s="12"/>
      <c r="GM548" s="12"/>
      <c r="GN548" s="12"/>
      <c r="GO548" s="12"/>
      <c r="GP548" s="12"/>
      <c r="GQ548" s="12"/>
      <c r="GR548" s="12"/>
      <c r="GS548" s="12"/>
      <c r="GT548" s="12"/>
      <c r="GU548" s="12"/>
      <c r="GV548" s="12"/>
      <c r="GW548" s="12"/>
      <c r="GX548" s="12"/>
      <c r="GY548" s="12"/>
      <c r="GZ548" s="12"/>
      <c r="HA548" s="12"/>
      <c r="HB548" s="12"/>
      <c r="HC548" s="12"/>
      <c r="HD548" s="12"/>
      <c r="HE548" s="12"/>
      <c r="HF548" s="12"/>
      <c r="HG548" s="12"/>
      <c r="HH548" s="12"/>
      <c r="HI548" s="12"/>
      <c r="HJ548" s="12"/>
      <c r="HK548" s="12"/>
      <c r="HL548" s="12"/>
      <c r="HM548" s="12"/>
      <c r="HN548" s="12"/>
      <c r="HO548" s="12"/>
      <c r="HP548" s="12"/>
      <c r="HQ548" s="12"/>
      <c r="HR548" s="12"/>
      <c r="HS548" s="12"/>
      <c r="HT548" s="12"/>
      <c r="HU548" s="12"/>
      <c r="HV548" s="12"/>
      <c r="HW548" s="12"/>
      <c r="HX548" s="12"/>
      <c r="HY548" s="12"/>
      <c r="HZ548" s="12"/>
      <c r="IA548" s="12"/>
      <c r="IB548" s="12"/>
      <c r="IC548" s="12"/>
      <c r="ID548" s="12"/>
    </row>
    <row r="549" spans="1:238" s="4" customFormat="1" x14ac:dyDescent="0.2">
      <c r="A549" s="11">
        <f t="shared" si="9"/>
        <v>542</v>
      </c>
      <c r="B549" s="38" t="s">
        <v>379</v>
      </c>
      <c r="C549" s="38" t="s">
        <v>28</v>
      </c>
      <c r="D549" s="38" t="s">
        <v>28</v>
      </c>
      <c r="E549" s="69" t="s">
        <v>224</v>
      </c>
      <c r="F549" s="40" t="s">
        <v>23</v>
      </c>
      <c r="G549" s="39">
        <v>505</v>
      </c>
      <c r="H549" s="39">
        <v>915</v>
      </c>
      <c r="I549" s="41" t="s">
        <v>18</v>
      </c>
      <c r="J549" s="43" t="s">
        <v>17</v>
      </c>
      <c r="K549" s="4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c r="FS549" s="12"/>
      <c r="FT549" s="12"/>
      <c r="FU549" s="12"/>
      <c r="FV549" s="12"/>
      <c r="FW549" s="12"/>
      <c r="FX549" s="12"/>
      <c r="FY549" s="12"/>
      <c r="FZ549" s="12"/>
      <c r="GA549" s="12"/>
      <c r="GB549" s="12"/>
      <c r="GC549" s="12"/>
      <c r="GD549" s="12"/>
      <c r="GE549" s="12"/>
      <c r="GF549" s="12"/>
      <c r="GG549" s="12"/>
      <c r="GH549" s="12"/>
      <c r="GI549" s="12"/>
      <c r="GJ549" s="12"/>
      <c r="GK549" s="12"/>
      <c r="GL549" s="12"/>
      <c r="GM549" s="12"/>
      <c r="GN549" s="12"/>
      <c r="GO549" s="12"/>
      <c r="GP549" s="12"/>
      <c r="GQ549" s="12"/>
      <c r="GR549" s="12"/>
      <c r="GS549" s="12"/>
      <c r="GT549" s="12"/>
      <c r="GU549" s="12"/>
      <c r="GV549" s="12"/>
      <c r="GW549" s="12"/>
      <c r="GX549" s="12"/>
      <c r="GY549" s="12"/>
      <c r="GZ549" s="12"/>
      <c r="HA549" s="12"/>
      <c r="HB549" s="12"/>
      <c r="HC549" s="12"/>
      <c r="HD549" s="12"/>
      <c r="HE549" s="12"/>
      <c r="HF549" s="12"/>
      <c r="HG549" s="12"/>
      <c r="HH549" s="12"/>
      <c r="HI549" s="12"/>
      <c r="HJ549" s="12"/>
      <c r="HK549" s="12"/>
      <c r="HL549" s="12"/>
      <c r="HM549" s="12"/>
      <c r="HN549" s="12"/>
      <c r="HO549" s="12"/>
      <c r="HP549" s="12"/>
      <c r="HQ549" s="12"/>
      <c r="HR549" s="12"/>
      <c r="HS549" s="12"/>
      <c r="HT549" s="12"/>
      <c r="HU549" s="12"/>
      <c r="HV549" s="12"/>
      <c r="HW549" s="12"/>
      <c r="HX549" s="12"/>
      <c r="HY549" s="12"/>
      <c r="HZ549" s="12"/>
      <c r="IA549" s="12"/>
      <c r="IB549" s="12"/>
      <c r="IC549" s="12"/>
      <c r="ID549" s="12"/>
    </row>
    <row r="550" spans="1:238" s="4" customFormat="1" x14ac:dyDescent="0.2">
      <c r="A550" s="11">
        <f t="shared" si="9"/>
        <v>543</v>
      </c>
      <c r="B550" s="38" t="s">
        <v>2073</v>
      </c>
      <c r="C550" s="38" t="s">
        <v>28</v>
      </c>
      <c r="D550" s="38" t="s">
        <v>28</v>
      </c>
      <c r="E550" s="69" t="s">
        <v>224</v>
      </c>
      <c r="F550" s="40" t="s">
        <v>1127</v>
      </c>
      <c r="G550" s="39">
        <v>1236</v>
      </c>
      <c r="H550" s="39">
        <v>2552</v>
      </c>
      <c r="I550" s="41" t="s">
        <v>18</v>
      </c>
      <c r="J550" s="43" t="s">
        <v>17</v>
      </c>
      <c r="K550" s="4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c r="FS550" s="12"/>
      <c r="FT550" s="12"/>
      <c r="FU550" s="12"/>
      <c r="FV550" s="12"/>
      <c r="FW550" s="12"/>
      <c r="FX550" s="12"/>
      <c r="FY550" s="12"/>
      <c r="FZ550" s="12"/>
      <c r="GA550" s="12"/>
      <c r="GB550" s="12"/>
      <c r="GC550" s="12"/>
      <c r="GD550" s="12"/>
      <c r="GE550" s="12"/>
      <c r="GF550" s="12"/>
      <c r="GG550" s="12"/>
      <c r="GH550" s="12"/>
      <c r="GI550" s="12"/>
      <c r="GJ550" s="12"/>
      <c r="GK550" s="12"/>
      <c r="GL550" s="12"/>
      <c r="GM550" s="12"/>
      <c r="GN550" s="12"/>
      <c r="GO550" s="12"/>
      <c r="GP550" s="12"/>
      <c r="GQ550" s="12"/>
      <c r="GR550" s="12"/>
      <c r="GS550" s="12"/>
      <c r="GT550" s="12"/>
      <c r="GU550" s="12"/>
      <c r="GV550" s="12"/>
      <c r="GW550" s="12"/>
      <c r="GX550" s="12"/>
      <c r="GY550" s="12"/>
      <c r="GZ550" s="12"/>
      <c r="HA550" s="12"/>
      <c r="HB550" s="12"/>
      <c r="HC550" s="12"/>
      <c r="HD550" s="12"/>
      <c r="HE550" s="12"/>
      <c r="HF550" s="12"/>
      <c r="HG550" s="12"/>
      <c r="HH550" s="12"/>
      <c r="HI550" s="12"/>
      <c r="HJ550" s="12"/>
      <c r="HK550" s="12"/>
      <c r="HL550" s="12"/>
      <c r="HM550" s="12"/>
      <c r="HN550" s="12"/>
      <c r="HO550" s="12"/>
      <c r="HP550" s="12"/>
      <c r="HQ550" s="12"/>
      <c r="HR550" s="12"/>
      <c r="HS550" s="12"/>
      <c r="HT550" s="12"/>
      <c r="HU550" s="12"/>
      <c r="HV550" s="12"/>
      <c r="HW550" s="12"/>
      <c r="HX550" s="12"/>
      <c r="HY550" s="12"/>
      <c r="HZ550" s="12"/>
      <c r="IA550" s="12"/>
      <c r="IB550" s="12"/>
      <c r="IC550" s="12"/>
      <c r="ID550" s="12"/>
    </row>
    <row r="551" spans="1:238" s="4" customFormat="1" x14ac:dyDescent="0.2">
      <c r="A551" s="11">
        <f t="shared" si="9"/>
        <v>544</v>
      </c>
      <c r="B551" s="38" t="s">
        <v>380</v>
      </c>
      <c r="C551" s="38" t="s">
        <v>28</v>
      </c>
      <c r="D551" s="38" t="s">
        <v>28</v>
      </c>
      <c r="E551" s="69" t="s">
        <v>224</v>
      </c>
      <c r="F551" s="40" t="s">
        <v>83</v>
      </c>
      <c r="G551" s="39">
        <v>191</v>
      </c>
      <c r="H551" s="39">
        <v>446</v>
      </c>
      <c r="I551" s="41" t="s">
        <v>15</v>
      </c>
      <c r="J551" s="43" t="s">
        <v>17</v>
      </c>
      <c r="K551" s="42"/>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c r="CY551" s="18"/>
      <c r="CZ551" s="18"/>
      <c r="DA551" s="18"/>
      <c r="DB551" s="18"/>
      <c r="DC551" s="18"/>
      <c r="DD551" s="18"/>
      <c r="DE551" s="18"/>
      <c r="DF551" s="18"/>
      <c r="DG551" s="18"/>
      <c r="DH551" s="18"/>
      <c r="DI551" s="18"/>
      <c r="DJ551" s="18"/>
      <c r="DK551" s="18"/>
      <c r="DL551" s="18"/>
      <c r="DM551" s="18"/>
      <c r="DN551" s="18"/>
      <c r="DO551" s="18"/>
      <c r="DP551" s="18"/>
      <c r="DQ551" s="18"/>
      <c r="DR551" s="18"/>
      <c r="DS551" s="18"/>
      <c r="DT551" s="18"/>
      <c r="DU551" s="18"/>
      <c r="DV551" s="18"/>
      <c r="DW551" s="18"/>
      <c r="DX551" s="18"/>
      <c r="DY551" s="18"/>
      <c r="DZ551" s="18"/>
      <c r="EA551" s="18"/>
      <c r="EB551" s="18"/>
      <c r="EC551" s="18"/>
      <c r="ED551" s="18"/>
      <c r="EE551" s="18"/>
      <c r="EF551" s="18"/>
      <c r="EG551" s="18"/>
      <c r="EH551" s="18"/>
      <c r="EI551" s="18"/>
      <c r="EJ551" s="18"/>
      <c r="EK551" s="18"/>
      <c r="EL551" s="18"/>
      <c r="EM551" s="18"/>
      <c r="EN551" s="18"/>
      <c r="EO551" s="18"/>
      <c r="EP551" s="18"/>
      <c r="EQ551" s="18"/>
      <c r="ER551" s="18"/>
      <c r="ES551" s="18"/>
      <c r="ET551" s="18"/>
      <c r="EU551" s="18"/>
      <c r="EV551" s="18"/>
      <c r="EW551" s="18"/>
      <c r="EX551" s="18"/>
      <c r="EY551" s="18"/>
      <c r="EZ551" s="18"/>
      <c r="FA551" s="18"/>
      <c r="FB551" s="18"/>
      <c r="FC551" s="18"/>
      <c r="FD551" s="18"/>
      <c r="FE551" s="18"/>
      <c r="FF551" s="18"/>
      <c r="FG551" s="18"/>
      <c r="FH551" s="18"/>
      <c r="FI551" s="18"/>
      <c r="FJ551" s="18"/>
      <c r="FK551" s="18"/>
      <c r="FL551" s="18"/>
      <c r="FM551" s="18"/>
      <c r="FN551" s="18"/>
      <c r="FO551" s="18"/>
      <c r="FP551" s="18"/>
      <c r="FQ551" s="18"/>
      <c r="FR551" s="18"/>
      <c r="FS551" s="18"/>
      <c r="FT551" s="18"/>
      <c r="FU551" s="18"/>
      <c r="FV551" s="18"/>
      <c r="FW551" s="18"/>
      <c r="FX551" s="18"/>
      <c r="FY551" s="18"/>
      <c r="FZ551" s="18"/>
      <c r="GA551" s="18"/>
      <c r="GB551" s="18"/>
      <c r="GC551" s="18"/>
      <c r="GD551" s="18"/>
      <c r="GE551" s="18"/>
      <c r="GF551" s="18"/>
      <c r="GG551" s="18"/>
      <c r="GH551" s="18"/>
      <c r="GI551" s="18"/>
      <c r="GJ551" s="18"/>
      <c r="GK551" s="18"/>
      <c r="GL551" s="18"/>
      <c r="GM551" s="18"/>
      <c r="GN551" s="18"/>
      <c r="GO551" s="18"/>
      <c r="GP551" s="18"/>
      <c r="GQ551" s="18"/>
      <c r="GR551" s="18"/>
      <c r="GS551" s="18"/>
      <c r="GT551" s="18"/>
      <c r="GU551" s="18"/>
      <c r="GV551" s="18"/>
      <c r="GW551" s="18"/>
      <c r="GX551" s="18"/>
      <c r="GY551" s="18"/>
      <c r="GZ551" s="18"/>
      <c r="HA551" s="18"/>
      <c r="HB551" s="18"/>
      <c r="HC551" s="18"/>
      <c r="HD551" s="18"/>
      <c r="HE551" s="18"/>
      <c r="HF551" s="18"/>
      <c r="HG551" s="18"/>
      <c r="HH551" s="18"/>
      <c r="HI551" s="18"/>
      <c r="HJ551" s="18"/>
      <c r="HK551" s="18"/>
      <c r="HL551" s="18"/>
      <c r="HM551" s="18"/>
      <c r="HN551" s="18"/>
      <c r="HO551" s="18"/>
      <c r="HP551" s="18"/>
      <c r="HQ551" s="18"/>
      <c r="HR551" s="18"/>
      <c r="HS551" s="18"/>
      <c r="HT551" s="18"/>
      <c r="HU551" s="18"/>
      <c r="HV551" s="18"/>
      <c r="HW551" s="18"/>
      <c r="HX551" s="18"/>
      <c r="HY551" s="18"/>
      <c r="HZ551" s="18"/>
      <c r="IA551" s="18"/>
      <c r="IB551" s="18"/>
      <c r="IC551" s="18"/>
      <c r="ID551" s="18"/>
    </row>
    <row r="552" spans="1:238" s="4" customFormat="1" x14ac:dyDescent="0.2">
      <c r="A552" s="11">
        <f t="shared" si="9"/>
        <v>545</v>
      </c>
      <c r="B552" s="38" t="s">
        <v>2077</v>
      </c>
      <c r="C552" s="38" t="s">
        <v>28</v>
      </c>
      <c r="D552" s="38" t="s">
        <v>28</v>
      </c>
      <c r="E552" s="69" t="s">
        <v>224</v>
      </c>
      <c r="F552" s="40" t="s">
        <v>1184</v>
      </c>
      <c r="G552" s="39">
        <v>618</v>
      </c>
      <c r="H552" s="39">
        <v>1141</v>
      </c>
      <c r="I552" s="41" t="s">
        <v>18</v>
      </c>
      <c r="J552" s="43" t="s">
        <v>17</v>
      </c>
      <c r="K552" s="42"/>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c r="CZ552" s="18"/>
      <c r="DA552" s="18"/>
      <c r="DB552" s="18"/>
      <c r="DC552" s="18"/>
      <c r="DD552" s="18"/>
      <c r="DE552" s="18"/>
      <c r="DF552" s="18"/>
      <c r="DG552" s="18"/>
      <c r="DH552" s="18"/>
      <c r="DI552" s="18"/>
      <c r="DJ552" s="18"/>
      <c r="DK552" s="18"/>
      <c r="DL552" s="18"/>
      <c r="DM552" s="18"/>
      <c r="DN552" s="18"/>
      <c r="DO552" s="18"/>
      <c r="DP552" s="18"/>
      <c r="DQ552" s="18"/>
      <c r="DR552" s="18"/>
      <c r="DS552" s="18"/>
      <c r="DT552" s="18"/>
      <c r="DU552" s="18"/>
      <c r="DV552" s="18"/>
      <c r="DW552" s="18"/>
      <c r="DX552" s="18"/>
      <c r="DY552" s="18"/>
      <c r="DZ552" s="18"/>
      <c r="EA552" s="18"/>
      <c r="EB552" s="18"/>
      <c r="EC552" s="18"/>
      <c r="ED552" s="18"/>
      <c r="EE552" s="18"/>
      <c r="EF552" s="18"/>
      <c r="EG552" s="18"/>
      <c r="EH552" s="18"/>
      <c r="EI552" s="18"/>
      <c r="EJ552" s="18"/>
      <c r="EK552" s="18"/>
      <c r="EL552" s="18"/>
      <c r="EM552" s="18"/>
      <c r="EN552" s="18"/>
      <c r="EO552" s="18"/>
      <c r="EP552" s="18"/>
      <c r="EQ552" s="18"/>
      <c r="ER552" s="18"/>
      <c r="ES552" s="18"/>
      <c r="ET552" s="18"/>
      <c r="EU552" s="18"/>
      <c r="EV552" s="18"/>
      <c r="EW552" s="18"/>
      <c r="EX552" s="18"/>
      <c r="EY552" s="18"/>
      <c r="EZ552" s="18"/>
      <c r="FA552" s="18"/>
      <c r="FB552" s="18"/>
      <c r="FC552" s="18"/>
      <c r="FD552" s="18"/>
      <c r="FE552" s="18"/>
      <c r="FF552" s="18"/>
      <c r="FG552" s="18"/>
      <c r="FH552" s="18"/>
      <c r="FI552" s="18"/>
      <c r="FJ552" s="18"/>
      <c r="FK552" s="18"/>
      <c r="FL552" s="18"/>
      <c r="FM552" s="18"/>
      <c r="FN552" s="18"/>
      <c r="FO552" s="18"/>
      <c r="FP552" s="18"/>
      <c r="FQ552" s="18"/>
      <c r="FR552" s="18"/>
      <c r="FS552" s="18"/>
      <c r="FT552" s="18"/>
      <c r="FU552" s="18"/>
      <c r="FV552" s="18"/>
      <c r="FW552" s="18"/>
      <c r="FX552" s="18"/>
      <c r="FY552" s="18"/>
      <c r="FZ552" s="18"/>
      <c r="GA552" s="18"/>
      <c r="GB552" s="18"/>
      <c r="GC552" s="18"/>
      <c r="GD552" s="18"/>
      <c r="GE552" s="18"/>
      <c r="GF552" s="18"/>
      <c r="GG552" s="18"/>
      <c r="GH552" s="18"/>
      <c r="GI552" s="18"/>
      <c r="GJ552" s="18"/>
      <c r="GK552" s="18"/>
      <c r="GL552" s="18"/>
      <c r="GM552" s="18"/>
      <c r="GN552" s="18"/>
      <c r="GO552" s="18"/>
      <c r="GP552" s="18"/>
      <c r="GQ552" s="18"/>
      <c r="GR552" s="18"/>
      <c r="GS552" s="18"/>
      <c r="GT552" s="18"/>
      <c r="GU552" s="18"/>
      <c r="GV552" s="18"/>
      <c r="GW552" s="18"/>
      <c r="GX552" s="18"/>
      <c r="GY552" s="18"/>
      <c r="GZ552" s="18"/>
      <c r="HA552" s="18"/>
      <c r="HB552" s="18"/>
      <c r="HC552" s="18"/>
      <c r="HD552" s="18"/>
      <c r="HE552" s="18"/>
      <c r="HF552" s="18"/>
      <c r="HG552" s="18"/>
      <c r="HH552" s="18"/>
      <c r="HI552" s="18"/>
      <c r="HJ552" s="18"/>
      <c r="HK552" s="18"/>
      <c r="HL552" s="18"/>
      <c r="HM552" s="18"/>
      <c r="HN552" s="18"/>
      <c r="HO552" s="18"/>
      <c r="HP552" s="18"/>
      <c r="HQ552" s="18"/>
      <c r="HR552" s="18"/>
      <c r="HS552" s="18"/>
      <c r="HT552" s="18"/>
      <c r="HU552" s="18"/>
      <c r="HV552" s="18"/>
      <c r="HW552" s="18"/>
      <c r="HX552" s="18"/>
      <c r="HY552" s="18"/>
      <c r="HZ552" s="18"/>
      <c r="IA552" s="18"/>
      <c r="IB552" s="18"/>
      <c r="IC552" s="18"/>
      <c r="ID552" s="18"/>
    </row>
    <row r="553" spans="1:238" s="4" customFormat="1" x14ac:dyDescent="0.2">
      <c r="A553" s="11">
        <f t="shared" si="9"/>
        <v>546</v>
      </c>
      <c r="B553" s="38" t="s">
        <v>2094</v>
      </c>
      <c r="C553" s="38" t="s">
        <v>28</v>
      </c>
      <c r="D553" s="38" t="s">
        <v>28</v>
      </c>
      <c r="E553" s="69" t="s">
        <v>2089</v>
      </c>
      <c r="F553" s="40" t="s">
        <v>26</v>
      </c>
      <c r="G553" s="39">
        <v>686</v>
      </c>
      <c r="H553" s="39">
        <v>1551</v>
      </c>
      <c r="I553" s="86" t="s">
        <v>19</v>
      </c>
      <c r="J553" s="86" t="s">
        <v>17</v>
      </c>
      <c r="K553" s="42"/>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c r="CY553" s="18"/>
      <c r="CZ553" s="18"/>
      <c r="DA553" s="18"/>
      <c r="DB553" s="18"/>
      <c r="DC553" s="18"/>
      <c r="DD553" s="18"/>
      <c r="DE553" s="18"/>
      <c r="DF553" s="18"/>
      <c r="DG553" s="18"/>
      <c r="DH553" s="18"/>
      <c r="DI553" s="18"/>
      <c r="DJ553" s="18"/>
      <c r="DK553" s="18"/>
      <c r="DL553" s="18"/>
      <c r="DM553" s="18"/>
      <c r="DN553" s="18"/>
      <c r="DO553" s="18"/>
      <c r="DP553" s="18"/>
      <c r="DQ553" s="18"/>
      <c r="DR553" s="18"/>
      <c r="DS553" s="18"/>
      <c r="DT553" s="18"/>
      <c r="DU553" s="18"/>
      <c r="DV553" s="18"/>
      <c r="DW553" s="18"/>
      <c r="DX553" s="18"/>
      <c r="DY553" s="18"/>
      <c r="DZ553" s="18"/>
      <c r="EA553" s="18"/>
      <c r="EB553" s="18"/>
      <c r="EC553" s="18"/>
      <c r="ED553" s="18"/>
      <c r="EE553" s="18"/>
      <c r="EF553" s="18"/>
      <c r="EG553" s="18"/>
      <c r="EH553" s="18"/>
      <c r="EI553" s="18"/>
      <c r="EJ553" s="18"/>
      <c r="EK553" s="18"/>
      <c r="EL553" s="18"/>
      <c r="EM553" s="18"/>
      <c r="EN553" s="18"/>
      <c r="EO553" s="18"/>
      <c r="EP553" s="18"/>
      <c r="EQ553" s="18"/>
      <c r="ER553" s="18"/>
      <c r="ES553" s="18"/>
      <c r="ET553" s="18"/>
      <c r="EU553" s="18"/>
      <c r="EV553" s="18"/>
      <c r="EW553" s="18"/>
      <c r="EX553" s="18"/>
      <c r="EY553" s="18"/>
      <c r="EZ553" s="18"/>
      <c r="FA553" s="18"/>
      <c r="FB553" s="18"/>
      <c r="FC553" s="18"/>
      <c r="FD553" s="18"/>
      <c r="FE553" s="18"/>
      <c r="FF553" s="18"/>
      <c r="FG553" s="18"/>
      <c r="FH553" s="18"/>
      <c r="FI553" s="18"/>
      <c r="FJ553" s="18"/>
      <c r="FK553" s="18"/>
      <c r="FL553" s="18"/>
      <c r="FM553" s="18"/>
      <c r="FN553" s="18"/>
      <c r="FO553" s="18"/>
      <c r="FP553" s="18"/>
      <c r="FQ553" s="18"/>
      <c r="FR553" s="18"/>
      <c r="FS553" s="18"/>
      <c r="FT553" s="18"/>
      <c r="FU553" s="18"/>
      <c r="FV553" s="18"/>
      <c r="FW553" s="18"/>
      <c r="FX553" s="18"/>
      <c r="FY553" s="18"/>
      <c r="FZ553" s="18"/>
      <c r="GA553" s="18"/>
      <c r="GB553" s="18"/>
      <c r="GC553" s="18"/>
      <c r="GD553" s="18"/>
      <c r="GE553" s="18"/>
      <c r="GF553" s="18"/>
      <c r="GG553" s="18"/>
      <c r="GH553" s="18"/>
      <c r="GI553" s="18"/>
      <c r="GJ553" s="18"/>
      <c r="GK553" s="18"/>
      <c r="GL553" s="18"/>
      <c r="GM553" s="18"/>
      <c r="GN553" s="18"/>
      <c r="GO553" s="18"/>
      <c r="GP553" s="18"/>
      <c r="GQ553" s="18"/>
      <c r="GR553" s="18"/>
      <c r="GS553" s="18"/>
      <c r="GT553" s="18"/>
      <c r="GU553" s="18"/>
      <c r="GV553" s="18"/>
      <c r="GW553" s="18"/>
      <c r="GX553" s="18"/>
      <c r="GY553" s="18"/>
      <c r="GZ553" s="18"/>
      <c r="HA553" s="18"/>
      <c r="HB553" s="18"/>
      <c r="HC553" s="18"/>
      <c r="HD553" s="18"/>
      <c r="HE553" s="18"/>
      <c r="HF553" s="18"/>
      <c r="HG553" s="18"/>
      <c r="HH553" s="18"/>
      <c r="HI553" s="18"/>
      <c r="HJ553" s="18"/>
      <c r="HK553" s="18"/>
      <c r="HL553" s="18"/>
      <c r="HM553" s="18"/>
      <c r="HN553" s="18"/>
      <c r="HO553" s="18"/>
      <c r="HP553" s="18"/>
      <c r="HQ553" s="18"/>
      <c r="HR553" s="18"/>
      <c r="HS553" s="18"/>
      <c r="HT553" s="18"/>
      <c r="HU553" s="18"/>
      <c r="HV553" s="18"/>
      <c r="HW553" s="18"/>
      <c r="HX553" s="18"/>
      <c r="HY553" s="18"/>
      <c r="HZ553" s="18"/>
      <c r="IA553" s="18"/>
      <c r="IB553" s="18"/>
      <c r="IC553" s="18"/>
      <c r="ID553" s="18"/>
    </row>
    <row r="554" spans="1:238" s="4" customFormat="1" x14ac:dyDescent="0.2">
      <c r="A554" s="11">
        <f t="shared" si="9"/>
        <v>547</v>
      </c>
      <c r="B554" s="38" t="s">
        <v>2095</v>
      </c>
      <c r="C554" s="38" t="s">
        <v>28</v>
      </c>
      <c r="D554" s="38" t="s">
        <v>28</v>
      </c>
      <c r="E554" s="69" t="s">
        <v>2089</v>
      </c>
      <c r="F554" s="40" t="s">
        <v>26</v>
      </c>
      <c r="G554" s="39">
        <v>1229</v>
      </c>
      <c r="H554" s="39">
        <v>1954</v>
      </c>
      <c r="I554" s="41" t="s">
        <v>18</v>
      </c>
      <c r="J554" s="86" t="s">
        <v>17</v>
      </c>
      <c r="K554" s="42"/>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c r="CM554" s="18"/>
      <c r="CN554" s="18"/>
      <c r="CO554" s="18"/>
      <c r="CP554" s="18"/>
      <c r="CQ554" s="18"/>
      <c r="CR554" s="18"/>
      <c r="CS554" s="18"/>
      <c r="CT554" s="18"/>
      <c r="CU554" s="18"/>
      <c r="CV554" s="18"/>
      <c r="CW554" s="18"/>
      <c r="CX554" s="18"/>
      <c r="CY554" s="18"/>
      <c r="CZ554" s="18"/>
      <c r="DA554" s="18"/>
      <c r="DB554" s="18"/>
      <c r="DC554" s="18"/>
      <c r="DD554" s="18"/>
      <c r="DE554" s="18"/>
      <c r="DF554" s="18"/>
      <c r="DG554" s="18"/>
      <c r="DH554" s="18"/>
      <c r="DI554" s="18"/>
      <c r="DJ554" s="18"/>
      <c r="DK554" s="18"/>
      <c r="DL554" s="18"/>
      <c r="DM554" s="18"/>
      <c r="DN554" s="18"/>
      <c r="DO554" s="18"/>
      <c r="DP554" s="18"/>
      <c r="DQ554" s="18"/>
      <c r="DR554" s="18"/>
      <c r="DS554" s="18"/>
      <c r="DT554" s="18"/>
      <c r="DU554" s="18"/>
      <c r="DV554" s="18"/>
      <c r="DW554" s="18"/>
      <c r="DX554" s="18"/>
      <c r="DY554" s="18"/>
      <c r="DZ554" s="18"/>
      <c r="EA554" s="18"/>
      <c r="EB554" s="18"/>
      <c r="EC554" s="18"/>
      <c r="ED554" s="18"/>
      <c r="EE554" s="18"/>
      <c r="EF554" s="18"/>
      <c r="EG554" s="18"/>
      <c r="EH554" s="18"/>
      <c r="EI554" s="18"/>
      <c r="EJ554" s="18"/>
      <c r="EK554" s="18"/>
      <c r="EL554" s="18"/>
      <c r="EM554" s="18"/>
      <c r="EN554" s="18"/>
      <c r="EO554" s="18"/>
      <c r="EP554" s="18"/>
      <c r="EQ554" s="18"/>
      <c r="ER554" s="18"/>
      <c r="ES554" s="18"/>
      <c r="ET554" s="18"/>
      <c r="EU554" s="18"/>
      <c r="EV554" s="18"/>
      <c r="EW554" s="18"/>
      <c r="EX554" s="18"/>
      <c r="EY554" s="18"/>
      <c r="EZ554" s="18"/>
      <c r="FA554" s="18"/>
      <c r="FB554" s="18"/>
      <c r="FC554" s="18"/>
      <c r="FD554" s="18"/>
      <c r="FE554" s="18"/>
      <c r="FF554" s="18"/>
      <c r="FG554" s="18"/>
      <c r="FH554" s="18"/>
      <c r="FI554" s="18"/>
      <c r="FJ554" s="18"/>
      <c r="FK554" s="18"/>
      <c r="FL554" s="18"/>
      <c r="FM554" s="18"/>
      <c r="FN554" s="18"/>
      <c r="FO554" s="18"/>
      <c r="FP554" s="18"/>
      <c r="FQ554" s="18"/>
      <c r="FR554" s="18"/>
      <c r="FS554" s="18"/>
      <c r="FT554" s="18"/>
      <c r="FU554" s="18"/>
      <c r="FV554" s="18"/>
      <c r="FW554" s="18"/>
      <c r="FX554" s="18"/>
      <c r="FY554" s="18"/>
      <c r="FZ554" s="18"/>
      <c r="GA554" s="18"/>
      <c r="GB554" s="18"/>
      <c r="GC554" s="18"/>
      <c r="GD554" s="18"/>
      <c r="GE554" s="18"/>
      <c r="GF554" s="18"/>
      <c r="GG554" s="18"/>
      <c r="GH554" s="18"/>
      <c r="GI554" s="18"/>
      <c r="GJ554" s="18"/>
      <c r="GK554" s="18"/>
      <c r="GL554" s="18"/>
      <c r="GM554" s="18"/>
      <c r="GN554" s="18"/>
      <c r="GO554" s="18"/>
      <c r="GP554" s="18"/>
      <c r="GQ554" s="18"/>
      <c r="GR554" s="18"/>
      <c r="GS554" s="18"/>
      <c r="GT554" s="18"/>
      <c r="GU554" s="18"/>
      <c r="GV554" s="18"/>
      <c r="GW554" s="18"/>
      <c r="GX554" s="18"/>
      <c r="GY554" s="18"/>
      <c r="GZ554" s="18"/>
      <c r="HA554" s="18"/>
      <c r="HB554" s="18"/>
      <c r="HC554" s="18"/>
      <c r="HD554" s="18"/>
      <c r="HE554" s="18"/>
      <c r="HF554" s="18"/>
      <c r="HG554" s="18"/>
      <c r="HH554" s="18"/>
      <c r="HI554" s="18"/>
      <c r="HJ554" s="18"/>
      <c r="HK554" s="18"/>
      <c r="HL554" s="18"/>
      <c r="HM554" s="18"/>
      <c r="HN554" s="18"/>
      <c r="HO554" s="18"/>
      <c r="HP554" s="18"/>
      <c r="HQ554" s="18"/>
      <c r="HR554" s="18"/>
      <c r="HS554" s="18"/>
      <c r="HT554" s="18"/>
      <c r="HU554" s="18"/>
      <c r="HV554" s="18"/>
      <c r="HW554" s="18"/>
      <c r="HX554" s="18"/>
      <c r="HY554" s="18"/>
      <c r="HZ554" s="18"/>
      <c r="IA554" s="18"/>
      <c r="IB554" s="18"/>
      <c r="IC554" s="18"/>
      <c r="ID554" s="18"/>
    </row>
    <row r="555" spans="1:238" s="4" customFormat="1" x14ac:dyDescent="0.2">
      <c r="A555" s="11">
        <f t="shared" si="9"/>
        <v>548</v>
      </c>
      <c r="B555" s="38" t="s">
        <v>381</v>
      </c>
      <c r="C555" s="38" t="s">
        <v>28</v>
      </c>
      <c r="D555" s="38" t="s">
        <v>28</v>
      </c>
      <c r="E555" s="69" t="s">
        <v>2097</v>
      </c>
      <c r="F555" s="40" t="s">
        <v>126</v>
      </c>
      <c r="G555" s="85">
        <v>448</v>
      </c>
      <c r="H555" s="39">
        <v>850</v>
      </c>
      <c r="I555" s="41" t="s">
        <v>18</v>
      </c>
      <c r="J555" s="86" t="s">
        <v>17</v>
      </c>
      <c r="K555" s="42"/>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c r="CZ555" s="18"/>
      <c r="DA555" s="18"/>
      <c r="DB555" s="18"/>
      <c r="DC555" s="18"/>
      <c r="DD555" s="18"/>
      <c r="DE555" s="18"/>
      <c r="DF555" s="18"/>
      <c r="DG555" s="18"/>
      <c r="DH555" s="18"/>
      <c r="DI555" s="18"/>
      <c r="DJ555" s="18"/>
      <c r="DK555" s="18"/>
      <c r="DL555" s="18"/>
      <c r="DM555" s="18"/>
      <c r="DN555" s="18"/>
      <c r="DO555" s="18"/>
      <c r="DP555" s="18"/>
      <c r="DQ555" s="18"/>
      <c r="DR555" s="18"/>
      <c r="DS555" s="18"/>
      <c r="DT555" s="18"/>
      <c r="DU555" s="18"/>
      <c r="DV555" s="18"/>
      <c r="DW555" s="18"/>
      <c r="DX555" s="18"/>
      <c r="DY555" s="18"/>
      <c r="DZ555" s="18"/>
      <c r="EA555" s="18"/>
      <c r="EB555" s="18"/>
      <c r="EC555" s="18"/>
      <c r="ED555" s="18"/>
      <c r="EE555" s="18"/>
      <c r="EF555" s="18"/>
      <c r="EG555" s="18"/>
      <c r="EH555" s="18"/>
      <c r="EI555" s="18"/>
      <c r="EJ555" s="18"/>
      <c r="EK555" s="18"/>
      <c r="EL555" s="18"/>
      <c r="EM555" s="18"/>
      <c r="EN555" s="18"/>
      <c r="EO555" s="18"/>
      <c r="EP555" s="18"/>
      <c r="EQ555" s="18"/>
      <c r="ER555" s="18"/>
      <c r="ES555" s="18"/>
      <c r="ET555" s="18"/>
      <c r="EU555" s="18"/>
      <c r="EV555" s="18"/>
      <c r="EW555" s="18"/>
      <c r="EX555" s="18"/>
      <c r="EY555" s="18"/>
      <c r="EZ555" s="18"/>
      <c r="FA555" s="18"/>
      <c r="FB555" s="18"/>
      <c r="FC555" s="18"/>
      <c r="FD555" s="18"/>
      <c r="FE555" s="18"/>
      <c r="FF555" s="18"/>
      <c r="FG555" s="18"/>
      <c r="FH555" s="18"/>
      <c r="FI555" s="18"/>
      <c r="FJ555" s="18"/>
      <c r="FK555" s="18"/>
      <c r="FL555" s="18"/>
      <c r="FM555" s="18"/>
      <c r="FN555" s="18"/>
      <c r="FO555" s="18"/>
      <c r="FP555" s="18"/>
      <c r="FQ555" s="18"/>
      <c r="FR555" s="18"/>
      <c r="FS555" s="18"/>
      <c r="FT555" s="18"/>
      <c r="FU555" s="18"/>
      <c r="FV555" s="18"/>
      <c r="FW555" s="18"/>
      <c r="FX555" s="18"/>
      <c r="FY555" s="18"/>
      <c r="FZ555" s="18"/>
      <c r="GA555" s="18"/>
      <c r="GB555" s="18"/>
      <c r="GC555" s="18"/>
      <c r="GD555" s="18"/>
      <c r="GE555" s="18"/>
      <c r="GF555" s="18"/>
      <c r="GG555" s="18"/>
      <c r="GH555" s="18"/>
      <c r="GI555" s="18"/>
      <c r="GJ555" s="18"/>
      <c r="GK555" s="18"/>
      <c r="GL555" s="18"/>
      <c r="GM555" s="18"/>
      <c r="GN555" s="18"/>
      <c r="GO555" s="18"/>
      <c r="GP555" s="18"/>
      <c r="GQ555" s="18"/>
      <c r="GR555" s="18"/>
      <c r="GS555" s="18"/>
      <c r="GT555" s="18"/>
      <c r="GU555" s="18"/>
      <c r="GV555" s="18"/>
      <c r="GW555" s="18"/>
      <c r="GX555" s="18"/>
      <c r="GY555" s="18"/>
      <c r="GZ555" s="18"/>
      <c r="HA555" s="18"/>
      <c r="HB555" s="18"/>
      <c r="HC555" s="18"/>
      <c r="HD555" s="18"/>
      <c r="HE555" s="18"/>
      <c r="HF555" s="18"/>
      <c r="HG555" s="18"/>
      <c r="HH555" s="18"/>
      <c r="HI555" s="18"/>
      <c r="HJ555" s="18"/>
      <c r="HK555" s="18"/>
      <c r="HL555" s="18"/>
      <c r="HM555" s="18"/>
      <c r="HN555" s="18"/>
      <c r="HO555" s="18"/>
      <c r="HP555" s="18"/>
      <c r="HQ555" s="18"/>
      <c r="HR555" s="18"/>
      <c r="HS555" s="18"/>
      <c r="HT555" s="18"/>
      <c r="HU555" s="18"/>
      <c r="HV555" s="18"/>
      <c r="HW555" s="18"/>
      <c r="HX555" s="18"/>
      <c r="HY555" s="18"/>
      <c r="HZ555" s="18"/>
      <c r="IA555" s="18"/>
      <c r="IB555" s="18"/>
      <c r="IC555" s="18"/>
      <c r="ID555" s="18"/>
    </row>
    <row r="556" spans="1:238" s="4" customFormat="1" x14ac:dyDescent="0.2">
      <c r="A556" s="11">
        <f t="shared" si="9"/>
        <v>549</v>
      </c>
      <c r="B556" s="38" t="s">
        <v>2100</v>
      </c>
      <c r="C556" s="38" t="s">
        <v>28</v>
      </c>
      <c r="D556" s="38" t="s">
        <v>28</v>
      </c>
      <c r="E556" s="69" t="s">
        <v>2097</v>
      </c>
      <c r="F556" s="40" t="s">
        <v>93</v>
      </c>
      <c r="G556" s="85">
        <v>266</v>
      </c>
      <c r="H556" s="39">
        <v>596</v>
      </c>
      <c r="I556" s="41" t="s">
        <v>18</v>
      </c>
      <c r="J556" s="86" t="s">
        <v>17</v>
      </c>
      <c r="K556" s="42"/>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c r="CZ556" s="18"/>
      <c r="DA556" s="18"/>
      <c r="DB556" s="18"/>
      <c r="DC556" s="18"/>
      <c r="DD556" s="18"/>
      <c r="DE556" s="18"/>
      <c r="DF556" s="18"/>
      <c r="DG556" s="18"/>
      <c r="DH556" s="18"/>
      <c r="DI556" s="18"/>
      <c r="DJ556" s="18"/>
      <c r="DK556" s="18"/>
      <c r="DL556" s="18"/>
      <c r="DM556" s="18"/>
      <c r="DN556" s="18"/>
      <c r="DO556" s="18"/>
      <c r="DP556" s="18"/>
      <c r="DQ556" s="18"/>
      <c r="DR556" s="18"/>
      <c r="DS556" s="18"/>
      <c r="DT556" s="18"/>
      <c r="DU556" s="18"/>
      <c r="DV556" s="18"/>
      <c r="DW556" s="18"/>
      <c r="DX556" s="18"/>
      <c r="DY556" s="18"/>
      <c r="DZ556" s="18"/>
      <c r="EA556" s="18"/>
      <c r="EB556" s="18"/>
      <c r="EC556" s="18"/>
      <c r="ED556" s="18"/>
      <c r="EE556" s="18"/>
      <c r="EF556" s="18"/>
      <c r="EG556" s="18"/>
      <c r="EH556" s="18"/>
      <c r="EI556" s="18"/>
      <c r="EJ556" s="18"/>
      <c r="EK556" s="18"/>
      <c r="EL556" s="18"/>
      <c r="EM556" s="18"/>
      <c r="EN556" s="18"/>
      <c r="EO556" s="18"/>
      <c r="EP556" s="18"/>
      <c r="EQ556" s="18"/>
      <c r="ER556" s="18"/>
      <c r="ES556" s="18"/>
      <c r="ET556" s="18"/>
      <c r="EU556" s="18"/>
      <c r="EV556" s="18"/>
      <c r="EW556" s="18"/>
      <c r="EX556" s="18"/>
      <c r="EY556" s="18"/>
      <c r="EZ556" s="18"/>
      <c r="FA556" s="18"/>
      <c r="FB556" s="18"/>
      <c r="FC556" s="18"/>
      <c r="FD556" s="18"/>
      <c r="FE556" s="18"/>
      <c r="FF556" s="18"/>
      <c r="FG556" s="18"/>
      <c r="FH556" s="18"/>
      <c r="FI556" s="18"/>
      <c r="FJ556" s="18"/>
      <c r="FK556" s="18"/>
      <c r="FL556" s="18"/>
      <c r="FM556" s="18"/>
      <c r="FN556" s="18"/>
      <c r="FO556" s="18"/>
      <c r="FP556" s="18"/>
      <c r="FQ556" s="18"/>
      <c r="FR556" s="18"/>
      <c r="FS556" s="18"/>
      <c r="FT556" s="18"/>
      <c r="FU556" s="18"/>
      <c r="FV556" s="18"/>
      <c r="FW556" s="18"/>
      <c r="FX556" s="18"/>
      <c r="FY556" s="18"/>
      <c r="FZ556" s="18"/>
      <c r="GA556" s="18"/>
      <c r="GB556" s="18"/>
      <c r="GC556" s="18"/>
      <c r="GD556" s="18"/>
      <c r="GE556" s="18"/>
      <c r="GF556" s="18"/>
      <c r="GG556" s="18"/>
      <c r="GH556" s="18"/>
      <c r="GI556" s="18"/>
      <c r="GJ556" s="18"/>
      <c r="GK556" s="18"/>
      <c r="GL556" s="18"/>
      <c r="GM556" s="18"/>
      <c r="GN556" s="18"/>
      <c r="GO556" s="18"/>
      <c r="GP556" s="18"/>
      <c r="GQ556" s="18"/>
      <c r="GR556" s="18"/>
      <c r="GS556" s="18"/>
      <c r="GT556" s="18"/>
      <c r="GU556" s="18"/>
      <c r="GV556" s="18"/>
      <c r="GW556" s="18"/>
      <c r="GX556" s="18"/>
      <c r="GY556" s="18"/>
      <c r="GZ556" s="18"/>
      <c r="HA556" s="18"/>
      <c r="HB556" s="18"/>
      <c r="HC556" s="18"/>
      <c r="HD556" s="18"/>
      <c r="HE556" s="18"/>
      <c r="HF556" s="18"/>
      <c r="HG556" s="18"/>
      <c r="HH556" s="18"/>
      <c r="HI556" s="18"/>
      <c r="HJ556" s="18"/>
      <c r="HK556" s="18"/>
      <c r="HL556" s="18"/>
      <c r="HM556" s="18"/>
      <c r="HN556" s="18"/>
      <c r="HO556" s="18"/>
      <c r="HP556" s="18"/>
      <c r="HQ556" s="18"/>
      <c r="HR556" s="18"/>
      <c r="HS556" s="18"/>
      <c r="HT556" s="18"/>
      <c r="HU556" s="18"/>
      <c r="HV556" s="18"/>
      <c r="HW556" s="18"/>
      <c r="HX556" s="18"/>
      <c r="HY556" s="18"/>
      <c r="HZ556" s="18"/>
      <c r="IA556" s="18"/>
      <c r="IB556" s="18"/>
      <c r="IC556" s="18"/>
      <c r="ID556" s="18"/>
    </row>
    <row r="557" spans="1:238" s="4" customFormat="1" x14ac:dyDescent="0.2">
      <c r="A557" s="11">
        <f t="shared" si="9"/>
        <v>550</v>
      </c>
      <c r="B557" s="38" t="s">
        <v>382</v>
      </c>
      <c r="C557" s="38" t="s">
        <v>28</v>
      </c>
      <c r="D557" s="38" t="s">
        <v>28</v>
      </c>
      <c r="E557" s="69" t="s">
        <v>2101</v>
      </c>
      <c r="F557" s="40" t="s">
        <v>172</v>
      </c>
      <c r="G557" s="85">
        <v>211</v>
      </c>
      <c r="H557" s="39">
        <v>459</v>
      </c>
      <c r="I557" s="41" t="s">
        <v>18</v>
      </c>
      <c r="J557" s="86" t="s">
        <v>17</v>
      </c>
      <c r="K557" s="42"/>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c r="CY557" s="18"/>
      <c r="CZ557" s="18"/>
      <c r="DA557" s="18"/>
      <c r="DB557" s="18"/>
      <c r="DC557" s="18"/>
      <c r="DD557" s="18"/>
      <c r="DE557" s="18"/>
      <c r="DF557" s="18"/>
      <c r="DG557" s="18"/>
      <c r="DH557" s="18"/>
      <c r="DI557" s="18"/>
      <c r="DJ557" s="18"/>
      <c r="DK557" s="18"/>
      <c r="DL557" s="18"/>
      <c r="DM557" s="18"/>
      <c r="DN557" s="18"/>
      <c r="DO557" s="18"/>
      <c r="DP557" s="18"/>
      <c r="DQ557" s="18"/>
      <c r="DR557" s="18"/>
      <c r="DS557" s="18"/>
      <c r="DT557" s="18"/>
      <c r="DU557" s="18"/>
      <c r="DV557" s="18"/>
      <c r="DW557" s="18"/>
      <c r="DX557" s="18"/>
      <c r="DY557" s="18"/>
      <c r="DZ557" s="18"/>
      <c r="EA557" s="18"/>
      <c r="EB557" s="18"/>
      <c r="EC557" s="18"/>
      <c r="ED557" s="18"/>
      <c r="EE557" s="18"/>
      <c r="EF557" s="18"/>
      <c r="EG557" s="18"/>
      <c r="EH557" s="18"/>
      <c r="EI557" s="18"/>
      <c r="EJ557" s="18"/>
      <c r="EK557" s="18"/>
      <c r="EL557" s="18"/>
      <c r="EM557" s="18"/>
      <c r="EN557" s="18"/>
      <c r="EO557" s="18"/>
      <c r="EP557" s="18"/>
      <c r="EQ557" s="18"/>
      <c r="ER557" s="18"/>
      <c r="ES557" s="18"/>
      <c r="ET557" s="18"/>
      <c r="EU557" s="18"/>
      <c r="EV557" s="18"/>
      <c r="EW557" s="18"/>
      <c r="EX557" s="18"/>
      <c r="EY557" s="18"/>
      <c r="EZ557" s="18"/>
      <c r="FA557" s="18"/>
      <c r="FB557" s="18"/>
      <c r="FC557" s="18"/>
      <c r="FD557" s="18"/>
      <c r="FE557" s="18"/>
      <c r="FF557" s="18"/>
      <c r="FG557" s="18"/>
      <c r="FH557" s="18"/>
      <c r="FI557" s="18"/>
      <c r="FJ557" s="18"/>
      <c r="FK557" s="18"/>
      <c r="FL557" s="18"/>
      <c r="FM557" s="18"/>
      <c r="FN557" s="18"/>
      <c r="FO557" s="18"/>
      <c r="FP557" s="18"/>
      <c r="FQ557" s="18"/>
      <c r="FR557" s="18"/>
      <c r="FS557" s="18"/>
      <c r="FT557" s="18"/>
      <c r="FU557" s="18"/>
      <c r="FV557" s="18"/>
      <c r="FW557" s="18"/>
      <c r="FX557" s="18"/>
      <c r="FY557" s="18"/>
      <c r="FZ557" s="18"/>
      <c r="GA557" s="18"/>
      <c r="GB557" s="18"/>
      <c r="GC557" s="18"/>
      <c r="GD557" s="18"/>
      <c r="GE557" s="18"/>
      <c r="GF557" s="18"/>
      <c r="GG557" s="18"/>
      <c r="GH557" s="18"/>
      <c r="GI557" s="18"/>
      <c r="GJ557" s="18"/>
      <c r="GK557" s="18"/>
      <c r="GL557" s="18"/>
      <c r="GM557" s="18"/>
      <c r="GN557" s="18"/>
      <c r="GO557" s="18"/>
      <c r="GP557" s="18"/>
      <c r="GQ557" s="18"/>
      <c r="GR557" s="18"/>
      <c r="GS557" s="18"/>
      <c r="GT557" s="18"/>
      <c r="GU557" s="18"/>
      <c r="GV557" s="18"/>
      <c r="GW557" s="18"/>
      <c r="GX557" s="18"/>
      <c r="GY557" s="18"/>
      <c r="GZ557" s="18"/>
      <c r="HA557" s="18"/>
      <c r="HB557" s="18"/>
      <c r="HC557" s="18"/>
      <c r="HD557" s="18"/>
      <c r="HE557" s="18"/>
      <c r="HF557" s="18"/>
      <c r="HG557" s="18"/>
      <c r="HH557" s="18"/>
      <c r="HI557" s="18"/>
      <c r="HJ557" s="18"/>
      <c r="HK557" s="18"/>
      <c r="HL557" s="18"/>
      <c r="HM557" s="18"/>
      <c r="HN557" s="18"/>
      <c r="HO557" s="18"/>
      <c r="HP557" s="18"/>
      <c r="HQ557" s="18"/>
      <c r="HR557" s="18"/>
      <c r="HS557" s="18"/>
      <c r="HT557" s="18"/>
      <c r="HU557" s="18"/>
      <c r="HV557" s="18"/>
      <c r="HW557" s="18"/>
      <c r="HX557" s="18"/>
      <c r="HY557" s="18"/>
      <c r="HZ557" s="18"/>
      <c r="IA557" s="18"/>
      <c r="IB557" s="18"/>
      <c r="IC557" s="18"/>
      <c r="ID557" s="18"/>
    </row>
    <row r="558" spans="1:238" s="4" customFormat="1" x14ac:dyDescent="0.2">
      <c r="A558" s="11">
        <f t="shared" si="9"/>
        <v>551</v>
      </c>
      <c r="B558" s="38" t="s">
        <v>383</v>
      </c>
      <c r="C558" s="38" t="s">
        <v>28</v>
      </c>
      <c r="D558" s="38" t="s">
        <v>28</v>
      </c>
      <c r="E558" s="69" t="s">
        <v>2101</v>
      </c>
      <c r="F558" s="40" t="s">
        <v>1166</v>
      </c>
      <c r="G558" s="85">
        <v>309</v>
      </c>
      <c r="H558" s="39">
        <v>627</v>
      </c>
      <c r="I558" s="41" t="s">
        <v>18</v>
      </c>
      <c r="J558" s="86" t="s">
        <v>17</v>
      </c>
      <c r="K558" s="4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c r="GN558" s="12"/>
      <c r="GO558" s="12"/>
      <c r="GP558" s="12"/>
      <c r="GQ558" s="12"/>
      <c r="GR558" s="12"/>
      <c r="GS558" s="12"/>
      <c r="GT558" s="12"/>
      <c r="GU558" s="12"/>
      <c r="GV558" s="12"/>
      <c r="GW558" s="12"/>
      <c r="GX558" s="12"/>
      <c r="GY558" s="12"/>
      <c r="GZ558" s="12"/>
      <c r="HA558" s="12"/>
      <c r="HB558" s="12"/>
      <c r="HC558" s="12"/>
      <c r="HD558" s="12"/>
      <c r="HE558" s="12"/>
      <c r="HF558" s="12"/>
      <c r="HG558" s="12"/>
      <c r="HH558" s="12"/>
      <c r="HI558" s="12"/>
      <c r="HJ558" s="12"/>
      <c r="HK558" s="12"/>
      <c r="HL558" s="12"/>
      <c r="HM558" s="12"/>
      <c r="HN558" s="12"/>
      <c r="HO558" s="12"/>
      <c r="HP558" s="12"/>
      <c r="HQ558" s="12"/>
      <c r="HR558" s="12"/>
      <c r="HS558" s="12"/>
      <c r="HT558" s="12"/>
      <c r="HU558" s="12"/>
      <c r="HV558" s="12"/>
      <c r="HW558" s="12"/>
      <c r="HX558" s="12"/>
      <c r="HY558" s="12"/>
      <c r="HZ558" s="12"/>
      <c r="IA558" s="12"/>
      <c r="IB558" s="12"/>
      <c r="IC558" s="12"/>
      <c r="ID558" s="12"/>
    </row>
    <row r="559" spans="1:238" x14ac:dyDescent="0.2">
      <c r="A559" s="11">
        <f t="shared" si="9"/>
        <v>552</v>
      </c>
      <c r="B559" s="38" t="s">
        <v>2107</v>
      </c>
      <c r="C559" s="38" t="s">
        <v>28</v>
      </c>
      <c r="D559" s="38" t="s">
        <v>28</v>
      </c>
      <c r="E559" s="69" t="s">
        <v>2101</v>
      </c>
      <c r="F559" s="40" t="s">
        <v>166</v>
      </c>
      <c r="G559" s="87">
        <v>774</v>
      </c>
      <c r="H559" s="39">
        <v>1116</v>
      </c>
      <c r="I559" s="41" t="s">
        <v>18</v>
      </c>
      <c r="J559" s="86" t="s">
        <v>42</v>
      </c>
      <c r="K559" s="42" t="s">
        <v>179</v>
      </c>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c r="CM559" s="18"/>
      <c r="CN559" s="18"/>
      <c r="CO559" s="18"/>
      <c r="CP559" s="18"/>
      <c r="CQ559" s="18"/>
      <c r="CR559" s="18"/>
      <c r="CS559" s="18"/>
      <c r="CT559" s="18"/>
      <c r="CU559" s="18"/>
      <c r="CV559" s="18"/>
      <c r="CW559" s="18"/>
      <c r="CX559" s="18"/>
      <c r="CY559" s="18"/>
      <c r="CZ559" s="18"/>
      <c r="DA559" s="18"/>
      <c r="DB559" s="18"/>
      <c r="DC559" s="18"/>
      <c r="DD559" s="18"/>
      <c r="DE559" s="18"/>
      <c r="DF559" s="18"/>
      <c r="DG559" s="18"/>
      <c r="DH559" s="18"/>
      <c r="DI559" s="18"/>
      <c r="DJ559" s="18"/>
      <c r="DK559" s="18"/>
      <c r="DL559" s="18"/>
      <c r="DM559" s="18"/>
      <c r="DN559" s="18"/>
      <c r="DO559" s="18"/>
      <c r="DP559" s="18"/>
      <c r="DQ559" s="18"/>
      <c r="DR559" s="18"/>
      <c r="DS559" s="18"/>
      <c r="DT559" s="18"/>
      <c r="DU559" s="18"/>
      <c r="DV559" s="18"/>
      <c r="DW559" s="18"/>
      <c r="DX559" s="18"/>
      <c r="DY559" s="18"/>
      <c r="DZ559" s="18"/>
      <c r="EA559" s="18"/>
      <c r="EB559" s="18"/>
      <c r="EC559" s="18"/>
      <c r="ED559" s="18"/>
      <c r="EE559" s="18"/>
      <c r="EF559" s="18"/>
      <c r="EG559" s="18"/>
      <c r="EH559" s="18"/>
      <c r="EI559" s="18"/>
      <c r="EJ559" s="18"/>
      <c r="EK559" s="18"/>
      <c r="EL559" s="18"/>
      <c r="EM559" s="18"/>
      <c r="EN559" s="18"/>
      <c r="EO559" s="18"/>
      <c r="EP559" s="18"/>
      <c r="EQ559" s="18"/>
      <c r="ER559" s="18"/>
      <c r="ES559" s="18"/>
      <c r="ET559" s="18"/>
      <c r="EU559" s="18"/>
      <c r="EV559" s="18"/>
      <c r="EW559" s="18"/>
      <c r="EX559" s="18"/>
      <c r="EY559" s="18"/>
      <c r="EZ559" s="18"/>
      <c r="FA559" s="18"/>
      <c r="FB559" s="18"/>
      <c r="FC559" s="18"/>
      <c r="FD559" s="18"/>
      <c r="FE559" s="18"/>
      <c r="FF559" s="18"/>
      <c r="FG559" s="18"/>
      <c r="FH559" s="18"/>
      <c r="FI559" s="18"/>
      <c r="FJ559" s="18"/>
      <c r="FK559" s="18"/>
      <c r="FL559" s="18"/>
      <c r="FM559" s="18"/>
      <c r="FN559" s="18"/>
      <c r="FO559" s="18"/>
      <c r="FP559" s="18"/>
      <c r="FQ559" s="18"/>
      <c r="FR559" s="18"/>
      <c r="FS559" s="18"/>
      <c r="FT559" s="18"/>
      <c r="FU559" s="18"/>
      <c r="FV559" s="18"/>
      <c r="FW559" s="18"/>
      <c r="FX559" s="18"/>
      <c r="FY559" s="18"/>
      <c r="FZ559" s="18"/>
      <c r="GA559" s="18"/>
      <c r="GB559" s="18"/>
      <c r="GC559" s="18"/>
      <c r="GD559" s="18"/>
      <c r="GE559" s="18"/>
      <c r="GF559" s="18"/>
      <c r="GG559" s="18"/>
      <c r="GH559" s="18"/>
      <c r="GI559" s="18"/>
      <c r="GJ559" s="18"/>
      <c r="GK559" s="18"/>
      <c r="GL559" s="18"/>
      <c r="GM559" s="18"/>
      <c r="GN559" s="18"/>
      <c r="GO559" s="18"/>
      <c r="GP559" s="18"/>
      <c r="GQ559" s="18"/>
      <c r="GR559" s="18"/>
      <c r="GS559" s="18"/>
      <c r="GT559" s="18"/>
      <c r="GU559" s="18"/>
      <c r="GV559" s="18"/>
      <c r="GW559" s="18"/>
      <c r="GX559" s="18"/>
      <c r="GY559" s="18"/>
      <c r="GZ559" s="18"/>
      <c r="HA559" s="18"/>
      <c r="HB559" s="18"/>
      <c r="HC559" s="18"/>
      <c r="HD559" s="18"/>
      <c r="HE559" s="18"/>
      <c r="HF559" s="18"/>
      <c r="HG559" s="18"/>
      <c r="HH559" s="18"/>
      <c r="HI559" s="18"/>
      <c r="HJ559" s="18"/>
      <c r="HK559" s="18"/>
      <c r="HL559" s="18"/>
      <c r="HM559" s="18"/>
      <c r="HN559" s="18"/>
      <c r="HO559" s="18"/>
      <c r="HP559" s="18"/>
      <c r="HQ559" s="18"/>
      <c r="HR559" s="18"/>
      <c r="HS559" s="18"/>
      <c r="HT559" s="18"/>
      <c r="HU559" s="18"/>
      <c r="HV559" s="18"/>
      <c r="HW559" s="18"/>
      <c r="HX559" s="18"/>
      <c r="HY559" s="18"/>
      <c r="HZ559" s="18"/>
      <c r="IA559" s="18"/>
      <c r="IB559" s="18"/>
      <c r="IC559" s="18"/>
      <c r="ID559" s="18"/>
    </row>
    <row r="560" spans="1:238" x14ac:dyDescent="0.2">
      <c r="A560" s="11">
        <f t="shared" si="9"/>
        <v>553</v>
      </c>
      <c r="B560" s="38" t="s">
        <v>384</v>
      </c>
      <c r="C560" s="38" t="s">
        <v>28</v>
      </c>
      <c r="D560" s="38" t="s">
        <v>28</v>
      </c>
      <c r="E560" s="69" t="s">
        <v>2101</v>
      </c>
      <c r="F560" s="40" t="s">
        <v>2108</v>
      </c>
      <c r="G560" s="85">
        <v>326</v>
      </c>
      <c r="H560" s="39">
        <v>674</v>
      </c>
      <c r="I560" s="41" t="s">
        <v>18</v>
      </c>
      <c r="J560" s="86" t="s">
        <v>17</v>
      </c>
      <c r="K560" s="4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c r="FS560" s="12"/>
      <c r="FT560" s="12"/>
      <c r="FU560" s="12"/>
      <c r="FV560" s="12"/>
      <c r="FW560" s="12"/>
      <c r="FX560" s="12"/>
      <c r="FY560" s="12"/>
      <c r="FZ560" s="12"/>
      <c r="GA560" s="12"/>
      <c r="GB560" s="12"/>
      <c r="GC560" s="12"/>
      <c r="GD560" s="12"/>
      <c r="GE560" s="12"/>
      <c r="GF560" s="12"/>
      <c r="GG560" s="12"/>
      <c r="GH560" s="12"/>
      <c r="GI560" s="12"/>
      <c r="GJ560" s="12"/>
      <c r="GK560" s="12"/>
      <c r="GL560" s="12"/>
      <c r="GM560" s="12"/>
      <c r="GN560" s="12"/>
      <c r="GO560" s="12"/>
      <c r="GP560" s="12"/>
      <c r="GQ560" s="12"/>
      <c r="GR560" s="12"/>
      <c r="GS560" s="12"/>
      <c r="GT560" s="12"/>
      <c r="GU560" s="12"/>
      <c r="GV560" s="12"/>
      <c r="GW560" s="12"/>
      <c r="GX560" s="12"/>
      <c r="GY560" s="12"/>
      <c r="GZ560" s="12"/>
      <c r="HA560" s="12"/>
      <c r="HB560" s="12"/>
      <c r="HC560" s="12"/>
      <c r="HD560" s="12"/>
      <c r="HE560" s="12"/>
      <c r="HF560" s="12"/>
      <c r="HG560" s="12"/>
      <c r="HH560" s="12"/>
      <c r="HI560" s="12"/>
      <c r="HJ560" s="12"/>
      <c r="HK560" s="12"/>
      <c r="HL560" s="12"/>
      <c r="HM560" s="12"/>
      <c r="HN560" s="12"/>
      <c r="HO560" s="12"/>
      <c r="HP560" s="12"/>
      <c r="HQ560" s="12"/>
      <c r="HR560" s="12"/>
      <c r="HS560" s="12"/>
      <c r="HT560" s="12"/>
      <c r="HU560" s="12"/>
      <c r="HV560" s="12"/>
      <c r="HW560" s="12"/>
      <c r="HX560" s="12"/>
      <c r="HY560" s="12"/>
      <c r="HZ560" s="12"/>
      <c r="IA560" s="12"/>
      <c r="IB560" s="12"/>
      <c r="IC560" s="12"/>
      <c r="ID560" s="12"/>
    </row>
    <row r="561" spans="1:238" x14ac:dyDescent="0.2">
      <c r="A561" s="11">
        <f t="shared" si="9"/>
        <v>554</v>
      </c>
      <c r="B561" s="38" t="s">
        <v>385</v>
      </c>
      <c r="C561" s="38" t="s">
        <v>28</v>
      </c>
      <c r="D561" s="38" t="s">
        <v>28</v>
      </c>
      <c r="E561" s="69" t="s">
        <v>2110</v>
      </c>
      <c r="F561" s="40" t="s">
        <v>1564</v>
      </c>
      <c r="G561" s="39">
        <v>348</v>
      </c>
      <c r="H561" s="39">
        <v>843</v>
      </c>
      <c r="I561" s="41" t="s">
        <v>18</v>
      </c>
      <c r="J561" s="86" t="s">
        <v>17</v>
      </c>
      <c r="K561" s="4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c r="FS561" s="12"/>
      <c r="FT561" s="12"/>
      <c r="FU561" s="12"/>
      <c r="FV561" s="12"/>
      <c r="FW561" s="12"/>
      <c r="FX561" s="12"/>
      <c r="FY561" s="12"/>
      <c r="FZ561" s="12"/>
      <c r="GA561" s="12"/>
      <c r="GB561" s="12"/>
      <c r="GC561" s="12"/>
      <c r="GD561" s="12"/>
      <c r="GE561" s="12"/>
      <c r="GF561" s="12"/>
      <c r="GG561" s="12"/>
      <c r="GH561" s="12"/>
      <c r="GI561" s="12"/>
      <c r="GJ561" s="12"/>
      <c r="GK561" s="12"/>
      <c r="GL561" s="12"/>
      <c r="GM561" s="12"/>
      <c r="GN561" s="12"/>
      <c r="GO561" s="12"/>
      <c r="GP561" s="12"/>
      <c r="GQ561" s="12"/>
      <c r="GR561" s="12"/>
      <c r="GS561" s="12"/>
      <c r="GT561" s="12"/>
      <c r="GU561" s="12"/>
      <c r="GV561" s="12"/>
      <c r="GW561" s="12"/>
      <c r="GX561" s="12"/>
      <c r="GY561" s="12"/>
      <c r="GZ561" s="12"/>
      <c r="HA561" s="12"/>
      <c r="HB561" s="12"/>
      <c r="HC561" s="12"/>
      <c r="HD561" s="12"/>
      <c r="HE561" s="12"/>
      <c r="HF561" s="12"/>
      <c r="HG561" s="12"/>
      <c r="HH561" s="12"/>
      <c r="HI561" s="12"/>
      <c r="HJ561" s="12"/>
      <c r="HK561" s="12"/>
      <c r="HL561" s="12"/>
      <c r="HM561" s="12"/>
      <c r="HN561" s="12"/>
      <c r="HO561" s="12"/>
      <c r="HP561" s="12"/>
      <c r="HQ561" s="12"/>
      <c r="HR561" s="12"/>
      <c r="HS561" s="12"/>
      <c r="HT561" s="12"/>
      <c r="HU561" s="12"/>
      <c r="HV561" s="12"/>
      <c r="HW561" s="12"/>
      <c r="HX561" s="12"/>
      <c r="HY561" s="12"/>
      <c r="HZ561" s="12"/>
      <c r="IA561" s="12"/>
      <c r="IB561" s="12"/>
      <c r="IC561" s="12"/>
      <c r="ID561" s="12"/>
    </row>
    <row r="562" spans="1:238" x14ac:dyDescent="0.2">
      <c r="A562" s="11">
        <f t="shared" si="9"/>
        <v>555</v>
      </c>
      <c r="B562" s="38" t="s">
        <v>502</v>
      </c>
      <c r="C562" s="38" t="s">
        <v>28</v>
      </c>
      <c r="D562" s="38" t="s">
        <v>28</v>
      </c>
      <c r="E562" s="69" t="s">
        <v>2110</v>
      </c>
      <c r="F562" s="40" t="s">
        <v>44</v>
      </c>
      <c r="G562" s="39">
        <v>1981</v>
      </c>
      <c r="H562" s="39">
        <v>3861</v>
      </c>
      <c r="I562" s="86" t="s">
        <v>15</v>
      </c>
      <c r="J562" s="86" t="s">
        <v>17</v>
      </c>
      <c r="K562" s="4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c r="FS562" s="12"/>
      <c r="FT562" s="12"/>
      <c r="FU562" s="12"/>
      <c r="FV562" s="12"/>
      <c r="FW562" s="12"/>
      <c r="FX562" s="12"/>
      <c r="FY562" s="12"/>
      <c r="FZ562" s="12"/>
      <c r="GA562" s="12"/>
      <c r="GB562" s="12"/>
      <c r="GC562" s="12"/>
      <c r="GD562" s="12"/>
      <c r="GE562" s="12"/>
      <c r="GF562" s="12"/>
      <c r="GG562" s="12"/>
      <c r="GH562" s="12"/>
      <c r="GI562" s="12"/>
      <c r="GJ562" s="12"/>
      <c r="GK562" s="12"/>
      <c r="GL562" s="12"/>
      <c r="GM562" s="12"/>
      <c r="GN562" s="12"/>
      <c r="GO562" s="12"/>
      <c r="GP562" s="12"/>
      <c r="GQ562" s="12"/>
      <c r="GR562" s="12"/>
      <c r="GS562" s="12"/>
      <c r="GT562" s="12"/>
      <c r="GU562" s="12"/>
      <c r="GV562" s="12"/>
      <c r="GW562" s="12"/>
      <c r="GX562" s="12"/>
      <c r="GY562" s="12"/>
      <c r="GZ562" s="12"/>
      <c r="HA562" s="12"/>
      <c r="HB562" s="12"/>
      <c r="HC562" s="12"/>
      <c r="HD562" s="12"/>
      <c r="HE562" s="12"/>
      <c r="HF562" s="12"/>
      <c r="HG562" s="12"/>
      <c r="HH562" s="12"/>
      <c r="HI562" s="12"/>
      <c r="HJ562" s="12"/>
      <c r="HK562" s="12"/>
      <c r="HL562" s="12"/>
      <c r="HM562" s="12"/>
      <c r="HN562" s="12"/>
      <c r="HO562" s="12"/>
      <c r="HP562" s="12"/>
      <c r="HQ562" s="12"/>
      <c r="HR562" s="12"/>
      <c r="HS562" s="12"/>
      <c r="HT562" s="12"/>
      <c r="HU562" s="12"/>
      <c r="HV562" s="12"/>
      <c r="HW562" s="12"/>
      <c r="HX562" s="12"/>
      <c r="HY562" s="12"/>
      <c r="HZ562" s="12"/>
      <c r="IA562" s="12"/>
      <c r="IB562" s="12"/>
      <c r="IC562" s="12"/>
      <c r="ID562" s="12"/>
    </row>
    <row r="563" spans="1:238" x14ac:dyDescent="0.2">
      <c r="A563" s="11">
        <f t="shared" si="9"/>
        <v>556</v>
      </c>
      <c r="B563" s="46" t="s">
        <v>2136</v>
      </c>
      <c r="C563" s="46" t="s">
        <v>28</v>
      </c>
      <c r="D563" s="38" t="s">
        <v>28</v>
      </c>
      <c r="E563" s="69" t="s">
        <v>2132</v>
      </c>
      <c r="F563" s="40" t="s">
        <v>55</v>
      </c>
      <c r="G563" s="39">
        <v>160</v>
      </c>
      <c r="H563" s="39">
        <v>788</v>
      </c>
      <c r="I563" s="41" t="s">
        <v>15</v>
      </c>
      <c r="J563" s="43" t="s">
        <v>17</v>
      </c>
      <c r="K563" s="42" t="s">
        <v>695</v>
      </c>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c r="FS563" s="12"/>
      <c r="FT563" s="12"/>
      <c r="FU563" s="12"/>
      <c r="FV563" s="12"/>
      <c r="FW563" s="12"/>
      <c r="FX563" s="12"/>
      <c r="FY563" s="12"/>
      <c r="FZ563" s="12"/>
      <c r="GA563" s="12"/>
      <c r="GB563" s="12"/>
      <c r="GC563" s="12"/>
      <c r="GD563" s="12"/>
      <c r="GE563" s="12"/>
      <c r="GF563" s="12"/>
      <c r="GG563" s="12"/>
      <c r="GH563" s="12"/>
      <c r="GI563" s="12"/>
      <c r="GJ563" s="12"/>
      <c r="GK563" s="12"/>
      <c r="GL563" s="12"/>
      <c r="GM563" s="12"/>
      <c r="GN563" s="12"/>
      <c r="GO563" s="12"/>
      <c r="GP563" s="12"/>
      <c r="GQ563" s="12"/>
      <c r="GR563" s="12"/>
      <c r="GS563" s="12"/>
      <c r="GT563" s="12"/>
      <c r="GU563" s="12"/>
      <c r="GV563" s="12"/>
      <c r="GW563" s="12"/>
      <c r="GX563" s="12"/>
      <c r="GY563" s="12"/>
      <c r="GZ563" s="12"/>
      <c r="HA563" s="12"/>
      <c r="HB563" s="12"/>
      <c r="HC563" s="12"/>
      <c r="HD563" s="12"/>
      <c r="HE563" s="12"/>
      <c r="HF563" s="12"/>
      <c r="HG563" s="12"/>
      <c r="HH563" s="12"/>
      <c r="HI563" s="12"/>
      <c r="HJ563" s="12"/>
      <c r="HK563" s="12"/>
      <c r="HL563" s="12"/>
      <c r="HM563" s="12"/>
      <c r="HN563" s="12"/>
      <c r="HO563" s="12"/>
      <c r="HP563" s="12"/>
      <c r="HQ563" s="12"/>
      <c r="HR563" s="12"/>
      <c r="HS563" s="12"/>
      <c r="HT563" s="12"/>
      <c r="HU563" s="12"/>
      <c r="HV563" s="12"/>
      <c r="HW563" s="12"/>
      <c r="HX563" s="12"/>
      <c r="HY563" s="12"/>
      <c r="HZ563" s="12"/>
      <c r="IA563" s="12"/>
      <c r="IB563" s="12"/>
      <c r="IC563" s="12"/>
      <c r="ID563" s="12"/>
    </row>
    <row r="564" spans="1:238" x14ac:dyDescent="0.2">
      <c r="A564" s="11">
        <f t="shared" si="9"/>
        <v>557</v>
      </c>
      <c r="B564" s="46" t="s">
        <v>386</v>
      </c>
      <c r="C564" s="38" t="s">
        <v>28</v>
      </c>
      <c r="D564" s="38" t="s">
        <v>28</v>
      </c>
      <c r="E564" s="69" t="s">
        <v>2132</v>
      </c>
      <c r="F564" s="40" t="s">
        <v>1146</v>
      </c>
      <c r="G564" s="39">
        <v>989</v>
      </c>
      <c r="H564" s="39">
        <v>2213</v>
      </c>
      <c r="I564" s="41" t="s">
        <v>18</v>
      </c>
      <c r="J564" s="43" t="s">
        <v>17</v>
      </c>
      <c r="K564" s="4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c r="FS564" s="12"/>
      <c r="FT564" s="12"/>
      <c r="FU564" s="12"/>
      <c r="FV564" s="12"/>
      <c r="FW564" s="12"/>
      <c r="FX564" s="12"/>
      <c r="FY564" s="12"/>
      <c r="FZ564" s="12"/>
      <c r="GA564" s="12"/>
      <c r="GB564" s="12"/>
      <c r="GC564" s="12"/>
      <c r="GD564" s="12"/>
      <c r="GE564" s="12"/>
      <c r="GF564" s="12"/>
      <c r="GG564" s="12"/>
      <c r="GH564" s="12"/>
      <c r="GI564" s="12"/>
      <c r="GJ564" s="12"/>
      <c r="GK564" s="12"/>
      <c r="GL564" s="12"/>
      <c r="GM564" s="12"/>
      <c r="GN564" s="12"/>
      <c r="GO564" s="12"/>
      <c r="GP564" s="12"/>
      <c r="GQ564" s="12"/>
      <c r="GR564" s="12"/>
      <c r="GS564" s="12"/>
      <c r="GT564" s="12"/>
      <c r="GU564" s="12"/>
      <c r="GV564" s="12"/>
      <c r="GW564" s="12"/>
      <c r="GX564" s="12"/>
      <c r="GY564" s="12"/>
      <c r="GZ564" s="12"/>
      <c r="HA564" s="12"/>
      <c r="HB564" s="12"/>
      <c r="HC564" s="12"/>
      <c r="HD564" s="12"/>
      <c r="HE564" s="12"/>
      <c r="HF564" s="12"/>
      <c r="HG564" s="12"/>
      <c r="HH564" s="12"/>
      <c r="HI564" s="12"/>
      <c r="HJ564" s="12"/>
      <c r="HK564" s="12"/>
      <c r="HL564" s="12"/>
      <c r="HM564" s="12"/>
      <c r="HN564" s="12"/>
      <c r="HO564" s="12"/>
      <c r="HP564" s="12"/>
      <c r="HQ564" s="12"/>
      <c r="HR564" s="12"/>
      <c r="HS564" s="12"/>
      <c r="HT564" s="12"/>
      <c r="HU564" s="12"/>
      <c r="HV564" s="12"/>
      <c r="HW564" s="12"/>
      <c r="HX564" s="12"/>
      <c r="HY564" s="12"/>
      <c r="HZ564" s="12"/>
      <c r="IA564" s="12"/>
      <c r="IB564" s="12"/>
      <c r="IC564" s="12"/>
      <c r="ID564" s="12"/>
    </row>
    <row r="565" spans="1:238" x14ac:dyDescent="0.2">
      <c r="A565" s="11">
        <f t="shared" si="9"/>
        <v>558</v>
      </c>
      <c r="B565" s="38" t="s">
        <v>387</v>
      </c>
      <c r="C565" s="38" t="s">
        <v>28</v>
      </c>
      <c r="D565" s="38" t="s">
        <v>28</v>
      </c>
      <c r="E565" s="69" t="s">
        <v>2132</v>
      </c>
      <c r="F565" s="40" t="s">
        <v>164</v>
      </c>
      <c r="G565" s="39">
        <v>387</v>
      </c>
      <c r="H565" s="39">
        <v>814</v>
      </c>
      <c r="I565" s="41" t="s">
        <v>15</v>
      </c>
      <c r="J565" s="43" t="s">
        <v>17</v>
      </c>
      <c r="K565" s="4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c r="FJ565" s="12"/>
      <c r="FK565" s="12"/>
      <c r="FL565" s="12"/>
      <c r="FM565" s="12"/>
      <c r="FN565" s="12"/>
      <c r="FO565" s="12"/>
      <c r="FP565" s="12"/>
      <c r="FQ565" s="12"/>
      <c r="FR565" s="12"/>
      <c r="FS565" s="12"/>
      <c r="FT565" s="12"/>
      <c r="FU565" s="12"/>
      <c r="FV565" s="12"/>
      <c r="FW565" s="12"/>
      <c r="FX565" s="12"/>
      <c r="FY565" s="12"/>
      <c r="FZ565" s="12"/>
      <c r="GA565" s="12"/>
      <c r="GB565" s="12"/>
      <c r="GC565" s="12"/>
      <c r="GD565" s="12"/>
      <c r="GE565" s="12"/>
      <c r="GF565" s="12"/>
      <c r="GG565" s="12"/>
      <c r="GH565" s="12"/>
      <c r="GI565" s="12"/>
      <c r="GJ565" s="12"/>
      <c r="GK565" s="12"/>
      <c r="GL565" s="12"/>
      <c r="GM565" s="12"/>
      <c r="GN565" s="12"/>
      <c r="GO565" s="12"/>
      <c r="GP565" s="12"/>
      <c r="GQ565" s="12"/>
      <c r="GR565" s="12"/>
      <c r="GS565" s="12"/>
      <c r="GT565" s="12"/>
      <c r="GU565" s="12"/>
      <c r="GV565" s="12"/>
      <c r="GW565" s="12"/>
      <c r="GX565" s="12"/>
      <c r="GY565" s="12"/>
      <c r="GZ565" s="12"/>
      <c r="HA565" s="12"/>
      <c r="HB565" s="12"/>
      <c r="HC565" s="12"/>
      <c r="HD565" s="12"/>
      <c r="HE565" s="12"/>
      <c r="HF565" s="12"/>
      <c r="HG565" s="12"/>
      <c r="HH565" s="12"/>
      <c r="HI565" s="12"/>
      <c r="HJ565" s="12"/>
      <c r="HK565" s="12"/>
      <c r="HL565" s="12"/>
      <c r="HM565" s="12"/>
      <c r="HN565" s="12"/>
      <c r="HO565" s="12"/>
      <c r="HP565" s="12"/>
      <c r="HQ565" s="12"/>
      <c r="HR565" s="12"/>
      <c r="HS565" s="12"/>
      <c r="HT565" s="12"/>
      <c r="HU565" s="12"/>
      <c r="HV565" s="12"/>
      <c r="HW565" s="12"/>
      <c r="HX565" s="12"/>
      <c r="HY565" s="12"/>
      <c r="HZ565" s="12"/>
      <c r="IA565" s="12"/>
      <c r="IB565" s="12"/>
      <c r="IC565" s="12"/>
      <c r="ID565" s="12"/>
    </row>
    <row r="566" spans="1:238" x14ac:dyDescent="0.2">
      <c r="A566" s="11">
        <f t="shared" si="9"/>
        <v>559</v>
      </c>
      <c r="B566" s="46" t="s">
        <v>506</v>
      </c>
      <c r="C566" s="32" t="s">
        <v>28</v>
      </c>
      <c r="D566" s="38" t="s">
        <v>28</v>
      </c>
      <c r="E566" s="69" t="s">
        <v>2132</v>
      </c>
      <c r="F566" s="40" t="s">
        <v>1660</v>
      </c>
      <c r="G566" s="39">
        <v>1780</v>
      </c>
      <c r="H566" s="39">
        <v>2833</v>
      </c>
      <c r="I566" s="41" t="s">
        <v>15</v>
      </c>
      <c r="J566" s="43" t="s">
        <v>17</v>
      </c>
      <c r="K566" s="4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c r="FS566" s="12"/>
      <c r="FT566" s="12"/>
      <c r="FU566" s="12"/>
      <c r="FV566" s="12"/>
      <c r="FW566" s="12"/>
      <c r="FX566" s="12"/>
      <c r="FY566" s="12"/>
      <c r="FZ566" s="12"/>
      <c r="GA566" s="12"/>
      <c r="GB566" s="12"/>
      <c r="GC566" s="12"/>
      <c r="GD566" s="12"/>
      <c r="GE566" s="12"/>
      <c r="GF566" s="12"/>
      <c r="GG566" s="12"/>
      <c r="GH566" s="12"/>
      <c r="GI566" s="12"/>
      <c r="GJ566" s="12"/>
      <c r="GK566" s="12"/>
      <c r="GL566" s="12"/>
      <c r="GM566" s="12"/>
      <c r="GN566" s="12"/>
      <c r="GO566" s="12"/>
      <c r="GP566" s="12"/>
      <c r="GQ566" s="12"/>
      <c r="GR566" s="12"/>
      <c r="GS566" s="12"/>
      <c r="GT566" s="12"/>
      <c r="GU566" s="12"/>
      <c r="GV566" s="12"/>
      <c r="GW566" s="12"/>
      <c r="GX566" s="12"/>
      <c r="GY566" s="12"/>
      <c r="GZ566" s="12"/>
      <c r="HA566" s="12"/>
      <c r="HB566" s="12"/>
      <c r="HC566" s="12"/>
      <c r="HD566" s="12"/>
      <c r="HE566" s="12"/>
      <c r="HF566" s="12"/>
      <c r="HG566" s="12"/>
      <c r="HH566" s="12"/>
      <c r="HI566" s="12"/>
      <c r="HJ566" s="12"/>
      <c r="HK566" s="12"/>
      <c r="HL566" s="12"/>
      <c r="HM566" s="12"/>
      <c r="HN566" s="12"/>
      <c r="HO566" s="12"/>
      <c r="HP566" s="12"/>
      <c r="HQ566" s="12"/>
      <c r="HR566" s="12"/>
      <c r="HS566" s="12"/>
      <c r="HT566" s="12"/>
      <c r="HU566" s="12"/>
      <c r="HV566" s="12"/>
      <c r="HW566" s="12"/>
      <c r="HX566" s="12"/>
      <c r="HY566" s="12"/>
      <c r="HZ566" s="12"/>
      <c r="IA566" s="12"/>
      <c r="IB566" s="12"/>
      <c r="IC566" s="12"/>
      <c r="ID566" s="12"/>
    </row>
    <row r="567" spans="1:238" s="12" customFormat="1" x14ac:dyDescent="0.2">
      <c r="A567" s="11">
        <f t="shared" si="9"/>
        <v>560</v>
      </c>
      <c r="B567" s="46" t="s">
        <v>389</v>
      </c>
      <c r="C567" s="38" t="s">
        <v>28</v>
      </c>
      <c r="D567" s="38" t="s">
        <v>28</v>
      </c>
      <c r="E567" s="69" t="s">
        <v>2140</v>
      </c>
      <c r="F567" s="40" t="s">
        <v>114</v>
      </c>
      <c r="G567" s="39">
        <v>910</v>
      </c>
      <c r="H567" s="39">
        <v>2237</v>
      </c>
      <c r="I567" s="41" t="s">
        <v>15</v>
      </c>
      <c r="J567" s="43" t="s">
        <v>17</v>
      </c>
      <c r="K567" s="42" t="s">
        <v>179</v>
      </c>
    </row>
    <row r="568" spans="1:238" x14ac:dyDescent="0.2">
      <c r="A568" s="11">
        <f t="shared" si="9"/>
        <v>561</v>
      </c>
      <c r="B568" s="46" t="s">
        <v>2141</v>
      </c>
      <c r="C568" s="38" t="s">
        <v>28</v>
      </c>
      <c r="D568" s="38" t="s">
        <v>28</v>
      </c>
      <c r="E568" s="69" t="s">
        <v>2140</v>
      </c>
      <c r="F568" s="40" t="s">
        <v>44</v>
      </c>
      <c r="G568" s="39">
        <v>897</v>
      </c>
      <c r="H568" s="39">
        <v>2263</v>
      </c>
      <c r="I568" s="41" t="s">
        <v>18</v>
      </c>
      <c r="J568" s="43" t="s">
        <v>17</v>
      </c>
      <c r="K568" s="4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c r="FS568" s="12"/>
      <c r="FT568" s="12"/>
      <c r="FU568" s="12"/>
      <c r="FV568" s="12"/>
      <c r="FW568" s="12"/>
      <c r="FX568" s="12"/>
      <c r="FY568" s="12"/>
      <c r="FZ568" s="12"/>
      <c r="GA568" s="12"/>
      <c r="GB568" s="12"/>
      <c r="GC568" s="12"/>
      <c r="GD568" s="12"/>
      <c r="GE568" s="12"/>
      <c r="GF568" s="12"/>
      <c r="GG568" s="12"/>
      <c r="GH568" s="12"/>
      <c r="GI568" s="12"/>
      <c r="GJ568" s="12"/>
      <c r="GK568" s="12"/>
      <c r="GL568" s="12"/>
      <c r="GM568" s="12"/>
      <c r="GN568" s="12"/>
      <c r="GO568" s="12"/>
      <c r="GP568" s="12"/>
      <c r="GQ568" s="12"/>
      <c r="GR568" s="12"/>
      <c r="GS568" s="12"/>
      <c r="GT568" s="12"/>
      <c r="GU568" s="12"/>
      <c r="GV568" s="12"/>
      <c r="GW568" s="12"/>
      <c r="GX568" s="12"/>
      <c r="GY568" s="12"/>
      <c r="GZ568" s="12"/>
      <c r="HA568" s="12"/>
      <c r="HB568" s="12"/>
      <c r="HC568" s="12"/>
      <c r="HD568" s="12"/>
      <c r="HE568" s="12"/>
      <c r="HF568" s="12"/>
      <c r="HG568" s="12"/>
      <c r="HH568" s="12"/>
      <c r="HI568" s="12"/>
      <c r="HJ568" s="12"/>
      <c r="HK568" s="12"/>
      <c r="HL568" s="12"/>
      <c r="HM568" s="12"/>
      <c r="HN568" s="12"/>
      <c r="HO568" s="12"/>
      <c r="HP568" s="12"/>
      <c r="HQ568" s="12"/>
      <c r="HR568" s="12"/>
      <c r="HS568" s="12"/>
      <c r="HT568" s="12"/>
      <c r="HU568" s="12"/>
      <c r="HV568" s="12"/>
      <c r="HW568" s="12"/>
      <c r="HX568" s="12"/>
      <c r="HY568" s="12"/>
      <c r="HZ568" s="12"/>
      <c r="IA568" s="12"/>
      <c r="IB568" s="12"/>
      <c r="IC568" s="12"/>
      <c r="ID568" s="12"/>
    </row>
    <row r="569" spans="1:238" s="12" customFormat="1" x14ac:dyDescent="0.2">
      <c r="A569" s="11">
        <f t="shared" si="9"/>
        <v>562</v>
      </c>
      <c r="B569" s="46" t="s">
        <v>390</v>
      </c>
      <c r="C569" s="46" t="s">
        <v>28</v>
      </c>
      <c r="D569" s="38" t="s">
        <v>28</v>
      </c>
      <c r="E569" s="69" t="s">
        <v>2140</v>
      </c>
      <c r="F569" s="40" t="s">
        <v>1564</v>
      </c>
      <c r="G569" s="39">
        <v>325</v>
      </c>
      <c r="H569" s="39">
        <v>671</v>
      </c>
      <c r="I569" s="41" t="s">
        <v>18</v>
      </c>
      <c r="J569" s="43" t="s">
        <v>90</v>
      </c>
      <c r="K569" s="42"/>
    </row>
    <row r="570" spans="1:238" s="12" customFormat="1" x14ac:dyDescent="0.2">
      <c r="A570" s="11">
        <f t="shared" si="9"/>
        <v>563</v>
      </c>
      <c r="B570" s="46" t="s">
        <v>2145</v>
      </c>
      <c r="C570" s="46" t="s">
        <v>28</v>
      </c>
      <c r="D570" s="38" t="s">
        <v>28</v>
      </c>
      <c r="E570" s="69" t="s">
        <v>2140</v>
      </c>
      <c r="F570" s="40" t="s">
        <v>44</v>
      </c>
      <c r="G570" s="39">
        <v>897</v>
      </c>
      <c r="H570" s="39">
        <v>2263</v>
      </c>
      <c r="I570" s="41" t="s">
        <v>18</v>
      </c>
      <c r="J570" s="43" t="s">
        <v>17</v>
      </c>
      <c r="K570" s="42"/>
    </row>
    <row r="571" spans="1:238" s="12" customFormat="1" x14ac:dyDescent="0.2">
      <c r="A571" s="11">
        <f t="shared" si="9"/>
        <v>564</v>
      </c>
      <c r="B571" s="46" t="s">
        <v>2146</v>
      </c>
      <c r="C571" s="46" t="s">
        <v>28</v>
      </c>
      <c r="D571" s="38" t="s">
        <v>28</v>
      </c>
      <c r="E571" s="69" t="s">
        <v>2140</v>
      </c>
      <c r="F571" s="40" t="s">
        <v>1129</v>
      </c>
      <c r="G571" s="39">
        <v>189</v>
      </c>
      <c r="H571" s="39">
        <v>427</v>
      </c>
      <c r="I571" s="41" t="s">
        <v>18</v>
      </c>
      <c r="J571" s="43" t="s">
        <v>17</v>
      </c>
      <c r="K571" s="42"/>
    </row>
    <row r="572" spans="1:238" s="12" customFormat="1" x14ac:dyDescent="0.2">
      <c r="A572" s="11">
        <f t="shared" si="9"/>
        <v>565</v>
      </c>
      <c r="B572" s="46" t="s">
        <v>2151</v>
      </c>
      <c r="C572" s="38" t="s">
        <v>28</v>
      </c>
      <c r="D572" s="38" t="s">
        <v>28</v>
      </c>
      <c r="E572" s="69" t="s">
        <v>2148</v>
      </c>
      <c r="F572" s="40" t="s">
        <v>1126</v>
      </c>
      <c r="G572" s="39">
        <v>429</v>
      </c>
      <c r="H572" s="39">
        <v>947</v>
      </c>
      <c r="I572" s="41" t="s">
        <v>15</v>
      </c>
      <c r="J572" s="43" t="s">
        <v>17</v>
      </c>
      <c r="K572" s="42" t="s">
        <v>181</v>
      </c>
    </row>
    <row r="573" spans="1:238" s="12" customFormat="1" x14ac:dyDescent="0.2">
      <c r="A573" s="11">
        <f t="shared" ref="A573:A636" si="10">ROW()-7</f>
        <v>566</v>
      </c>
      <c r="B573" s="46" t="s">
        <v>2152</v>
      </c>
      <c r="C573" s="38" t="s">
        <v>28</v>
      </c>
      <c r="D573" s="38" t="s">
        <v>28</v>
      </c>
      <c r="E573" s="69" t="s">
        <v>2148</v>
      </c>
      <c r="F573" s="40" t="s">
        <v>1127</v>
      </c>
      <c r="G573" s="39">
        <v>1606</v>
      </c>
      <c r="H573" s="39">
        <v>4036</v>
      </c>
      <c r="I573" s="41" t="s">
        <v>15</v>
      </c>
      <c r="J573" s="43" t="s">
        <v>17</v>
      </c>
      <c r="K573" s="42"/>
    </row>
    <row r="574" spans="1:238" s="12" customFormat="1" x14ac:dyDescent="0.2">
      <c r="A574" s="11">
        <f t="shared" si="10"/>
        <v>567</v>
      </c>
      <c r="B574" s="46" t="s">
        <v>2156</v>
      </c>
      <c r="C574" s="38" t="s">
        <v>28</v>
      </c>
      <c r="D574" s="38" t="s">
        <v>28</v>
      </c>
      <c r="E574" s="69" t="s">
        <v>713</v>
      </c>
      <c r="F574" s="40" t="s">
        <v>134</v>
      </c>
      <c r="G574" s="39">
        <v>400</v>
      </c>
      <c r="H574" s="39">
        <v>1069</v>
      </c>
      <c r="I574" s="41" t="s">
        <v>15</v>
      </c>
      <c r="J574" s="43" t="s">
        <v>17</v>
      </c>
      <c r="K574" s="42"/>
    </row>
    <row r="575" spans="1:238" s="12" customFormat="1" x14ac:dyDescent="0.2">
      <c r="A575" s="11">
        <f t="shared" si="10"/>
        <v>568</v>
      </c>
      <c r="B575" s="46" t="s">
        <v>2157</v>
      </c>
      <c r="C575" s="38" t="s">
        <v>28</v>
      </c>
      <c r="D575" s="38" t="s">
        <v>28</v>
      </c>
      <c r="E575" s="69" t="s">
        <v>713</v>
      </c>
      <c r="F575" s="40" t="s">
        <v>106</v>
      </c>
      <c r="G575" s="39">
        <v>400</v>
      </c>
      <c r="H575" s="39">
        <v>1412</v>
      </c>
      <c r="I575" s="41" t="s">
        <v>18</v>
      </c>
      <c r="J575" s="43" t="s">
        <v>17</v>
      </c>
      <c r="K575" s="42"/>
    </row>
    <row r="576" spans="1:238" s="12" customFormat="1" x14ac:dyDescent="0.2">
      <c r="A576" s="11">
        <f t="shared" si="10"/>
        <v>569</v>
      </c>
      <c r="B576" s="46" t="s">
        <v>391</v>
      </c>
      <c r="C576" s="38" t="s">
        <v>28</v>
      </c>
      <c r="D576" s="38" t="s">
        <v>28</v>
      </c>
      <c r="E576" s="69" t="s">
        <v>2159</v>
      </c>
      <c r="F576" s="40" t="s">
        <v>83</v>
      </c>
      <c r="G576" s="39">
        <v>1106</v>
      </c>
      <c r="H576" s="39">
        <v>1257</v>
      </c>
      <c r="I576" s="41" t="s">
        <v>15</v>
      </c>
      <c r="J576" s="43" t="s">
        <v>17</v>
      </c>
      <c r="K576" s="42"/>
    </row>
    <row r="577" spans="1:238" s="12" customFormat="1" x14ac:dyDescent="0.2">
      <c r="A577" s="11">
        <f t="shared" si="10"/>
        <v>570</v>
      </c>
      <c r="B577" s="46" t="s">
        <v>2162</v>
      </c>
      <c r="C577" s="38" t="s">
        <v>28</v>
      </c>
      <c r="D577" s="38" t="s">
        <v>28</v>
      </c>
      <c r="E577" s="69" t="s">
        <v>2159</v>
      </c>
      <c r="F577" s="40" t="s">
        <v>23</v>
      </c>
      <c r="G577" s="39">
        <v>204</v>
      </c>
      <c r="H577" s="39">
        <v>519</v>
      </c>
      <c r="I577" s="41" t="s">
        <v>19</v>
      </c>
      <c r="J577" s="43" t="s">
        <v>17</v>
      </c>
      <c r="K577" s="42"/>
    </row>
    <row r="578" spans="1:238" s="12" customFormat="1" x14ac:dyDescent="0.2">
      <c r="A578" s="11">
        <f t="shared" si="10"/>
        <v>571</v>
      </c>
      <c r="B578" s="46" t="s">
        <v>392</v>
      </c>
      <c r="C578" s="38" t="s">
        <v>28</v>
      </c>
      <c r="D578" s="38" t="s">
        <v>28</v>
      </c>
      <c r="E578" s="69" t="s">
        <v>2169</v>
      </c>
      <c r="F578" s="47" t="s">
        <v>23</v>
      </c>
      <c r="G578" s="39">
        <v>516</v>
      </c>
      <c r="H578" s="39">
        <v>1104</v>
      </c>
      <c r="I578" s="41" t="s">
        <v>1072</v>
      </c>
      <c r="J578" s="43" t="s">
        <v>17</v>
      </c>
      <c r="K578" s="42"/>
    </row>
    <row r="579" spans="1:238" s="12" customFormat="1" x14ac:dyDescent="0.2">
      <c r="A579" s="11">
        <f t="shared" si="10"/>
        <v>572</v>
      </c>
      <c r="B579" s="46" t="s">
        <v>2177</v>
      </c>
      <c r="C579" s="38" t="s">
        <v>28</v>
      </c>
      <c r="D579" s="38" t="s">
        <v>28</v>
      </c>
      <c r="E579" s="69" t="s">
        <v>2169</v>
      </c>
      <c r="F579" s="47" t="s">
        <v>55</v>
      </c>
      <c r="G579" s="39">
        <v>1898</v>
      </c>
      <c r="H579" s="39">
        <v>4066</v>
      </c>
      <c r="I579" s="41" t="s">
        <v>15</v>
      </c>
      <c r="J579" s="43" t="s">
        <v>17</v>
      </c>
      <c r="K579" s="42" t="s">
        <v>180</v>
      </c>
    </row>
    <row r="580" spans="1:238" s="12" customFormat="1" x14ac:dyDescent="0.2">
      <c r="A580" s="11">
        <f t="shared" si="10"/>
        <v>573</v>
      </c>
      <c r="B580" s="46" t="s">
        <v>2184</v>
      </c>
      <c r="C580" s="38" t="s">
        <v>28</v>
      </c>
      <c r="D580" s="38" t="s">
        <v>28</v>
      </c>
      <c r="E580" s="69" t="s">
        <v>2183</v>
      </c>
      <c r="F580" s="40" t="s">
        <v>44</v>
      </c>
      <c r="G580" s="39">
        <v>200</v>
      </c>
      <c r="H580" s="39">
        <v>289</v>
      </c>
      <c r="I580" s="41" t="s">
        <v>18</v>
      </c>
      <c r="J580" s="43" t="s">
        <v>17</v>
      </c>
      <c r="K580" s="42"/>
    </row>
    <row r="581" spans="1:238" s="12" customFormat="1" x14ac:dyDescent="0.2">
      <c r="A581" s="11">
        <f t="shared" si="10"/>
        <v>574</v>
      </c>
      <c r="B581" s="38" t="s">
        <v>2185</v>
      </c>
      <c r="C581" s="38" t="s">
        <v>28</v>
      </c>
      <c r="D581" s="38" t="s">
        <v>28</v>
      </c>
      <c r="E581" s="69" t="s">
        <v>2183</v>
      </c>
      <c r="F581" s="40" t="s">
        <v>552</v>
      </c>
      <c r="G581" s="39">
        <v>201</v>
      </c>
      <c r="H581" s="39">
        <v>427</v>
      </c>
      <c r="I581" s="41" t="s">
        <v>18</v>
      </c>
      <c r="J581" s="43" t="s">
        <v>17</v>
      </c>
      <c r="K581" s="42"/>
    </row>
    <row r="582" spans="1:238" s="12" customFormat="1" x14ac:dyDescent="0.2">
      <c r="A582" s="11">
        <f t="shared" si="10"/>
        <v>575</v>
      </c>
      <c r="B582" s="38" t="s">
        <v>2206</v>
      </c>
      <c r="C582" s="38" t="s">
        <v>28</v>
      </c>
      <c r="D582" s="38" t="s">
        <v>28</v>
      </c>
      <c r="E582" s="69" t="s">
        <v>2202</v>
      </c>
      <c r="F582" s="40" t="s">
        <v>114</v>
      </c>
      <c r="G582" s="39">
        <v>893</v>
      </c>
      <c r="H582" s="39">
        <v>1559</v>
      </c>
      <c r="I582" s="41" t="s">
        <v>15</v>
      </c>
      <c r="J582" s="43" t="s">
        <v>17</v>
      </c>
      <c r="K582" s="42"/>
    </row>
    <row r="583" spans="1:238" s="12" customFormat="1" x14ac:dyDescent="0.2">
      <c r="A583" s="11">
        <f t="shared" si="10"/>
        <v>576</v>
      </c>
      <c r="B583" s="46" t="s">
        <v>2230</v>
      </c>
      <c r="C583" s="38" t="s">
        <v>28</v>
      </c>
      <c r="D583" s="38" t="s">
        <v>28</v>
      </c>
      <c r="E583" s="69" t="s">
        <v>2218</v>
      </c>
      <c r="F583" s="47" t="s">
        <v>134</v>
      </c>
      <c r="G583" s="39">
        <v>669</v>
      </c>
      <c r="H583" s="39">
        <v>1549</v>
      </c>
      <c r="I583" s="41" t="s">
        <v>18</v>
      </c>
      <c r="J583" s="43" t="s">
        <v>17</v>
      </c>
      <c r="K583" s="4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row>
    <row r="584" spans="1:238" s="12" customFormat="1" x14ac:dyDescent="0.2">
      <c r="A584" s="11">
        <f t="shared" si="10"/>
        <v>577</v>
      </c>
      <c r="B584" s="38" t="s">
        <v>2242</v>
      </c>
      <c r="C584" s="38" t="s">
        <v>28</v>
      </c>
      <c r="D584" s="38" t="s">
        <v>28</v>
      </c>
      <c r="E584" s="69" t="s">
        <v>2240</v>
      </c>
      <c r="F584" s="40" t="s">
        <v>1147</v>
      </c>
      <c r="G584" s="39">
        <v>960</v>
      </c>
      <c r="H584" s="39">
        <v>1725</v>
      </c>
      <c r="I584" s="41" t="s">
        <v>18</v>
      </c>
      <c r="J584" s="43" t="s">
        <v>17</v>
      </c>
      <c r="K584" s="42"/>
    </row>
    <row r="585" spans="1:238" s="12" customFormat="1" x14ac:dyDescent="0.2">
      <c r="A585" s="11">
        <f t="shared" si="10"/>
        <v>578</v>
      </c>
      <c r="B585" s="49" t="s">
        <v>2258</v>
      </c>
      <c r="C585" s="49" t="s">
        <v>28</v>
      </c>
      <c r="D585" s="38" t="s">
        <v>28</v>
      </c>
      <c r="E585" s="70" t="s">
        <v>2249</v>
      </c>
      <c r="F585" s="50" t="s">
        <v>923</v>
      </c>
      <c r="G585" s="51">
        <v>1584</v>
      </c>
      <c r="H585" s="51">
        <v>3562</v>
      </c>
      <c r="I585" s="52" t="s">
        <v>15</v>
      </c>
      <c r="J585" s="88" t="s">
        <v>17</v>
      </c>
      <c r="K585" s="53"/>
    </row>
    <row r="586" spans="1:238" s="12" customFormat="1" x14ac:dyDescent="0.2">
      <c r="A586" s="11">
        <f t="shared" si="10"/>
        <v>579</v>
      </c>
      <c r="B586" s="49" t="s">
        <v>2259</v>
      </c>
      <c r="C586" s="49" t="s">
        <v>28</v>
      </c>
      <c r="D586" s="38" t="s">
        <v>28</v>
      </c>
      <c r="E586" s="70" t="s">
        <v>2249</v>
      </c>
      <c r="F586" s="50" t="s">
        <v>88</v>
      </c>
      <c r="G586" s="51">
        <v>3299</v>
      </c>
      <c r="H586" s="51">
        <v>7688</v>
      </c>
      <c r="I586" s="52" t="s">
        <v>19</v>
      </c>
      <c r="J586" s="88" t="s">
        <v>17</v>
      </c>
      <c r="K586" s="53"/>
    </row>
    <row r="587" spans="1:238" s="12" customFormat="1" x14ac:dyDescent="0.2">
      <c r="A587" s="11">
        <f t="shared" si="10"/>
        <v>580</v>
      </c>
      <c r="B587" s="59" t="s">
        <v>393</v>
      </c>
      <c r="C587" s="60" t="s">
        <v>28</v>
      </c>
      <c r="D587" s="38" t="s">
        <v>28</v>
      </c>
      <c r="E587" s="69" t="s">
        <v>2273</v>
      </c>
      <c r="F587" s="40" t="s">
        <v>1945</v>
      </c>
      <c r="G587" s="56">
        <v>772</v>
      </c>
      <c r="H587" s="56">
        <v>1769</v>
      </c>
      <c r="I587" s="41" t="s">
        <v>15</v>
      </c>
      <c r="J587" s="57" t="s">
        <v>17</v>
      </c>
      <c r="K587" s="4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row>
    <row r="588" spans="1:238" s="12" customFormat="1" x14ac:dyDescent="0.2">
      <c r="A588" s="11">
        <f t="shared" si="10"/>
        <v>581</v>
      </c>
      <c r="B588" s="38" t="s">
        <v>394</v>
      </c>
      <c r="C588" s="60" t="s">
        <v>28</v>
      </c>
      <c r="D588" s="38" t="s">
        <v>28</v>
      </c>
      <c r="E588" s="69" t="s">
        <v>2273</v>
      </c>
      <c r="F588" s="40" t="s">
        <v>1129</v>
      </c>
      <c r="G588" s="56">
        <v>593</v>
      </c>
      <c r="H588" s="56">
        <v>1264</v>
      </c>
      <c r="I588" s="41" t="s">
        <v>15</v>
      </c>
      <c r="J588" s="57" t="s">
        <v>17</v>
      </c>
      <c r="K588" s="42" t="s">
        <v>181</v>
      </c>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row>
    <row r="589" spans="1:238" s="18" customFormat="1" x14ac:dyDescent="0.2">
      <c r="A589" s="11">
        <f t="shared" si="10"/>
        <v>582</v>
      </c>
      <c r="B589" s="46" t="s">
        <v>395</v>
      </c>
      <c r="C589" s="60" t="s">
        <v>28</v>
      </c>
      <c r="D589" s="38" t="s">
        <v>28</v>
      </c>
      <c r="E589" s="69" t="s">
        <v>2273</v>
      </c>
      <c r="F589" s="40" t="s">
        <v>1160</v>
      </c>
      <c r="G589" s="56">
        <v>766</v>
      </c>
      <c r="H589" s="56">
        <v>1566</v>
      </c>
      <c r="I589" s="52" t="s">
        <v>18</v>
      </c>
      <c r="J589" s="57" t="s">
        <v>17</v>
      </c>
      <c r="K589" s="4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row>
    <row r="590" spans="1:238" s="12" customFormat="1" x14ac:dyDescent="0.2">
      <c r="A590" s="11">
        <f t="shared" si="10"/>
        <v>583</v>
      </c>
      <c r="B590" s="46" t="s">
        <v>2277</v>
      </c>
      <c r="C590" s="55" t="s">
        <v>28</v>
      </c>
      <c r="D590" s="38" t="s">
        <v>28</v>
      </c>
      <c r="E590" s="69" t="s">
        <v>2273</v>
      </c>
      <c r="F590" s="58" t="s">
        <v>155</v>
      </c>
      <c r="G590" s="98">
        <v>1281</v>
      </c>
      <c r="H590" s="56">
        <v>2895</v>
      </c>
      <c r="I590" s="52" t="s">
        <v>18</v>
      </c>
      <c r="J590" s="57" t="s">
        <v>17</v>
      </c>
      <c r="K590" s="4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row>
    <row r="591" spans="1:238" s="12" customFormat="1" x14ac:dyDescent="0.2">
      <c r="A591" s="11">
        <f t="shared" si="10"/>
        <v>584</v>
      </c>
      <c r="B591" s="46" t="s">
        <v>2289</v>
      </c>
      <c r="C591" s="38" t="s">
        <v>28</v>
      </c>
      <c r="D591" s="38" t="s">
        <v>28</v>
      </c>
      <c r="E591" s="69" t="s">
        <v>29</v>
      </c>
      <c r="F591" s="47" t="s">
        <v>172</v>
      </c>
      <c r="G591" s="39">
        <v>231</v>
      </c>
      <c r="H591" s="39">
        <v>790</v>
      </c>
      <c r="I591" s="41" t="s">
        <v>15</v>
      </c>
      <c r="J591" s="43" t="s">
        <v>17</v>
      </c>
      <c r="K591" s="42"/>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c r="CZ591" s="20"/>
      <c r="DA591" s="20"/>
      <c r="DB591" s="20"/>
      <c r="DC591" s="20"/>
      <c r="DD591" s="20"/>
      <c r="DE591" s="20"/>
      <c r="DF591" s="20"/>
      <c r="DG591" s="20"/>
      <c r="DH591" s="20"/>
      <c r="DI591" s="20"/>
      <c r="DJ591" s="20"/>
      <c r="DK591" s="20"/>
      <c r="DL591" s="20"/>
      <c r="DM591" s="20"/>
      <c r="DN591" s="20"/>
      <c r="DO591" s="20"/>
      <c r="DP591" s="20"/>
      <c r="DQ591" s="20"/>
      <c r="DR591" s="20"/>
      <c r="DS591" s="20"/>
      <c r="DT591" s="20"/>
      <c r="DU591" s="20"/>
      <c r="DV591" s="20"/>
      <c r="DW591" s="20"/>
      <c r="DX591" s="20"/>
      <c r="DY591" s="20"/>
      <c r="DZ591" s="20"/>
      <c r="EA591" s="20"/>
      <c r="EB591" s="20"/>
      <c r="EC591" s="20"/>
      <c r="ED591" s="20"/>
      <c r="EE591" s="20"/>
      <c r="EF591" s="20"/>
      <c r="EG591" s="20"/>
      <c r="EH591" s="20"/>
      <c r="EI591" s="20"/>
      <c r="EJ591" s="20"/>
      <c r="EK591" s="20"/>
      <c r="EL591" s="20"/>
      <c r="EM591" s="20"/>
      <c r="EN591" s="20"/>
      <c r="EO591" s="20"/>
      <c r="EP591" s="20"/>
      <c r="EQ591" s="20"/>
      <c r="ER591" s="20"/>
      <c r="ES591" s="20"/>
      <c r="ET591" s="20"/>
      <c r="EU591" s="20"/>
      <c r="EV591" s="20"/>
      <c r="EW591" s="20"/>
      <c r="EX591" s="20"/>
      <c r="EY591" s="20"/>
      <c r="EZ591" s="20"/>
      <c r="FA591" s="20"/>
      <c r="FB591" s="20"/>
      <c r="FC591" s="20"/>
      <c r="FD591" s="20"/>
      <c r="FE591" s="20"/>
      <c r="FF591" s="20"/>
      <c r="FG591" s="20"/>
      <c r="FH591" s="20"/>
      <c r="FI591" s="20"/>
      <c r="FJ591" s="20"/>
      <c r="FK591" s="20"/>
      <c r="FL591" s="20"/>
      <c r="FM591" s="20"/>
      <c r="FN591" s="20"/>
      <c r="FO591" s="20"/>
      <c r="FP591" s="20"/>
      <c r="FQ591" s="20"/>
      <c r="FR591" s="20"/>
      <c r="FS591" s="20"/>
      <c r="FT591" s="20"/>
      <c r="FU591" s="20"/>
      <c r="FV591" s="20"/>
      <c r="FW591" s="20"/>
      <c r="FX591" s="20"/>
      <c r="FY591" s="20"/>
      <c r="FZ591" s="20"/>
      <c r="GA591" s="20"/>
      <c r="GB591" s="20"/>
      <c r="GC591" s="20"/>
      <c r="GD591" s="20"/>
      <c r="GE591" s="20"/>
      <c r="GF591" s="20"/>
      <c r="GG591" s="20"/>
      <c r="GH591" s="20"/>
      <c r="GI591" s="20"/>
      <c r="GJ591" s="20"/>
      <c r="GK591" s="20"/>
      <c r="GL591" s="20"/>
      <c r="GM591" s="20"/>
      <c r="GN591" s="20"/>
      <c r="GO591" s="20"/>
      <c r="GP591" s="20"/>
      <c r="GQ591" s="20"/>
      <c r="GR591" s="20"/>
      <c r="GS591" s="20"/>
      <c r="GT591" s="20"/>
      <c r="GU591" s="20"/>
      <c r="GV591" s="20"/>
      <c r="GW591" s="20"/>
      <c r="GX591" s="20"/>
      <c r="GY591" s="20"/>
      <c r="GZ591" s="20"/>
      <c r="HA591" s="20"/>
      <c r="HB591" s="20"/>
      <c r="HC591" s="20"/>
      <c r="HD591" s="20"/>
      <c r="HE591" s="20"/>
      <c r="HF591" s="20"/>
      <c r="HG591" s="20"/>
      <c r="HH591" s="20"/>
      <c r="HI591" s="20"/>
      <c r="HJ591" s="20"/>
      <c r="HK591" s="20"/>
      <c r="HL591" s="20"/>
      <c r="HM591" s="20"/>
      <c r="HN591" s="20"/>
      <c r="HO591" s="20"/>
      <c r="HP591" s="20"/>
      <c r="HQ591" s="20"/>
      <c r="HR591" s="20"/>
      <c r="HS591" s="20"/>
      <c r="HT591" s="20"/>
      <c r="HU591" s="20"/>
      <c r="HV591" s="20"/>
      <c r="HW591" s="20"/>
      <c r="HX591" s="20"/>
      <c r="HY591" s="20"/>
      <c r="HZ591" s="20"/>
      <c r="IA591" s="20"/>
      <c r="IB591" s="20"/>
      <c r="IC591" s="20"/>
      <c r="ID591" s="20"/>
    </row>
    <row r="592" spans="1:238" s="12" customFormat="1" x14ac:dyDescent="0.2">
      <c r="A592" s="11">
        <f t="shared" si="10"/>
        <v>585</v>
      </c>
      <c r="B592" s="46" t="s">
        <v>396</v>
      </c>
      <c r="C592" s="55" t="s">
        <v>28</v>
      </c>
      <c r="D592" s="38" t="s">
        <v>28</v>
      </c>
      <c r="E592" s="69" t="s">
        <v>2290</v>
      </c>
      <c r="F592" s="40" t="s">
        <v>1167</v>
      </c>
      <c r="G592" s="56">
        <v>578</v>
      </c>
      <c r="H592" s="56">
        <v>1089</v>
      </c>
      <c r="I592" s="52" t="s">
        <v>18</v>
      </c>
      <c r="J592" s="57" t="s">
        <v>17</v>
      </c>
      <c r="K592" s="42"/>
    </row>
    <row r="593" spans="1:238" s="12" customFormat="1" x14ac:dyDescent="0.2">
      <c r="A593" s="11">
        <f t="shared" si="10"/>
        <v>586</v>
      </c>
      <c r="B593" s="38" t="s">
        <v>2304</v>
      </c>
      <c r="C593" s="55" t="s">
        <v>28</v>
      </c>
      <c r="D593" s="38" t="s">
        <v>28</v>
      </c>
      <c r="E593" s="69" t="s">
        <v>2290</v>
      </c>
      <c r="F593" s="40" t="s">
        <v>1167</v>
      </c>
      <c r="G593" s="56">
        <v>275</v>
      </c>
      <c r="H593" s="56">
        <v>559</v>
      </c>
      <c r="I593" s="52" t="s">
        <v>18</v>
      </c>
      <c r="J593" s="57" t="s">
        <v>17</v>
      </c>
      <c r="K593" s="42"/>
    </row>
    <row r="594" spans="1:238" s="12" customFormat="1" x14ac:dyDescent="0.2">
      <c r="A594" s="11">
        <f t="shared" si="10"/>
        <v>587</v>
      </c>
      <c r="B594" s="59" t="s">
        <v>2305</v>
      </c>
      <c r="C594" s="60" t="s">
        <v>28</v>
      </c>
      <c r="D594" s="38" t="s">
        <v>28</v>
      </c>
      <c r="E594" s="69" t="s">
        <v>2290</v>
      </c>
      <c r="F594" s="40" t="s">
        <v>34</v>
      </c>
      <c r="G594" s="56">
        <v>1058</v>
      </c>
      <c r="H594" s="56">
        <v>1538</v>
      </c>
      <c r="I594" s="52" t="s">
        <v>18</v>
      </c>
      <c r="J594" s="57" t="s">
        <v>17</v>
      </c>
      <c r="K594" s="42" t="s">
        <v>181</v>
      </c>
    </row>
    <row r="595" spans="1:238" s="12" customFormat="1" x14ac:dyDescent="0.2">
      <c r="A595" s="11">
        <f t="shared" si="10"/>
        <v>588</v>
      </c>
      <c r="B595" s="46" t="s">
        <v>397</v>
      </c>
      <c r="C595" s="55" t="s">
        <v>28</v>
      </c>
      <c r="D595" s="38" t="s">
        <v>28</v>
      </c>
      <c r="E595" s="69" t="s">
        <v>2290</v>
      </c>
      <c r="F595" s="58" t="s">
        <v>929</v>
      </c>
      <c r="G595" s="98">
        <v>237</v>
      </c>
      <c r="H595" s="56">
        <v>622</v>
      </c>
      <c r="I595" s="41" t="s">
        <v>15</v>
      </c>
      <c r="J595" s="57" t="s">
        <v>17</v>
      </c>
      <c r="K595" s="42"/>
    </row>
    <row r="596" spans="1:238" s="12" customFormat="1" x14ac:dyDescent="0.2">
      <c r="A596" s="11">
        <f t="shared" si="10"/>
        <v>589</v>
      </c>
      <c r="B596" s="38" t="s">
        <v>2314</v>
      </c>
      <c r="C596" s="55" t="s">
        <v>28</v>
      </c>
      <c r="D596" s="38" t="s">
        <v>28</v>
      </c>
      <c r="E596" s="69" t="s">
        <v>2306</v>
      </c>
      <c r="F596" s="58" t="s">
        <v>1143</v>
      </c>
      <c r="G596" s="39">
        <v>20</v>
      </c>
      <c r="H596" s="39">
        <v>20</v>
      </c>
      <c r="I596" s="52" t="s">
        <v>18</v>
      </c>
      <c r="J596" s="57" t="s">
        <v>17</v>
      </c>
      <c r="K596" s="36"/>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row>
    <row r="597" spans="1:238" s="12" customFormat="1" x14ac:dyDescent="0.2">
      <c r="A597" s="11">
        <f t="shared" si="10"/>
        <v>590</v>
      </c>
      <c r="B597" s="38" t="s">
        <v>2315</v>
      </c>
      <c r="C597" s="55" t="s">
        <v>28</v>
      </c>
      <c r="D597" s="38" t="s">
        <v>28</v>
      </c>
      <c r="E597" s="69" t="s">
        <v>2306</v>
      </c>
      <c r="F597" s="58" t="s">
        <v>1143</v>
      </c>
      <c r="G597" s="39">
        <v>431</v>
      </c>
      <c r="H597" s="39">
        <v>853</v>
      </c>
      <c r="I597" s="52" t="s">
        <v>18</v>
      </c>
      <c r="J597" s="57" t="s">
        <v>17</v>
      </c>
      <c r="K597" s="36"/>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row>
    <row r="598" spans="1:238" s="12" customFormat="1" x14ac:dyDescent="0.2">
      <c r="A598" s="11">
        <f t="shared" si="10"/>
        <v>591</v>
      </c>
      <c r="B598" s="38" t="s">
        <v>2316</v>
      </c>
      <c r="C598" s="55" t="s">
        <v>28</v>
      </c>
      <c r="D598" s="38" t="s">
        <v>28</v>
      </c>
      <c r="E598" s="69" t="s">
        <v>2306</v>
      </c>
      <c r="F598" s="48" t="s">
        <v>44</v>
      </c>
      <c r="G598" s="39">
        <v>364</v>
      </c>
      <c r="H598" s="39">
        <v>670</v>
      </c>
      <c r="I598" s="57" t="s">
        <v>15</v>
      </c>
      <c r="J598" s="57" t="s">
        <v>17</v>
      </c>
      <c r="K598" s="36"/>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row>
    <row r="599" spans="1:238" s="12" customFormat="1" x14ac:dyDescent="0.2">
      <c r="A599" s="11">
        <f t="shared" si="10"/>
        <v>592</v>
      </c>
      <c r="B599" s="38" t="s">
        <v>398</v>
      </c>
      <c r="C599" s="55" t="s">
        <v>28</v>
      </c>
      <c r="D599" s="38" t="s">
        <v>28</v>
      </c>
      <c r="E599" s="69" t="s">
        <v>2306</v>
      </c>
      <c r="F599" s="58" t="s">
        <v>51</v>
      </c>
      <c r="G599" s="39">
        <v>2023</v>
      </c>
      <c r="H599" s="39">
        <v>4537</v>
      </c>
      <c r="I599" s="57" t="s">
        <v>15</v>
      </c>
      <c r="J599" s="57" t="s">
        <v>17</v>
      </c>
      <c r="K599" s="36"/>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row>
    <row r="600" spans="1:238" s="12" customFormat="1" x14ac:dyDescent="0.2">
      <c r="A600" s="11">
        <f t="shared" si="10"/>
        <v>593</v>
      </c>
      <c r="B600" s="38" t="s">
        <v>398</v>
      </c>
      <c r="C600" s="55" t="s">
        <v>28</v>
      </c>
      <c r="D600" s="38" t="s">
        <v>28</v>
      </c>
      <c r="E600" s="69" t="s">
        <v>2306</v>
      </c>
      <c r="F600" s="58" t="s">
        <v>51</v>
      </c>
      <c r="G600" s="39">
        <v>91</v>
      </c>
      <c r="H600" s="39">
        <v>399</v>
      </c>
      <c r="I600" s="57" t="s">
        <v>15</v>
      </c>
      <c r="J600" s="57" t="s">
        <v>17</v>
      </c>
      <c r="K600" s="36"/>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row>
    <row r="601" spans="1:238" s="12" customFormat="1" x14ac:dyDescent="0.2">
      <c r="A601" s="11">
        <f t="shared" si="10"/>
        <v>594</v>
      </c>
      <c r="B601" s="38" t="s">
        <v>2325</v>
      </c>
      <c r="C601" s="55" t="s">
        <v>28</v>
      </c>
      <c r="D601" s="38" t="s">
        <v>28</v>
      </c>
      <c r="E601" s="69" t="s">
        <v>2306</v>
      </c>
      <c r="F601" s="58" t="s">
        <v>168</v>
      </c>
      <c r="G601" s="39">
        <v>677</v>
      </c>
      <c r="H601" s="39">
        <v>1445</v>
      </c>
      <c r="I601" s="57" t="s">
        <v>15</v>
      </c>
      <c r="J601" s="57" t="s">
        <v>17</v>
      </c>
      <c r="K601" s="36"/>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row>
    <row r="602" spans="1:238" s="12" customFormat="1" x14ac:dyDescent="0.2">
      <c r="A602" s="11">
        <f t="shared" si="10"/>
        <v>595</v>
      </c>
      <c r="B602" s="38" t="s">
        <v>655</v>
      </c>
      <c r="C602" s="55" t="s">
        <v>28</v>
      </c>
      <c r="D602" s="38" t="s">
        <v>28</v>
      </c>
      <c r="E602" s="69" t="s">
        <v>2306</v>
      </c>
      <c r="F602" s="58" t="s">
        <v>41</v>
      </c>
      <c r="G602" s="39">
        <v>362</v>
      </c>
      <c r="H602" s="39">
        <v>737</v>
      </c>
      <c r="I602" s="57" t="s">
        <v>15</v>
      </c>
      <c r="J602" s="57" t="s">
        <v>17</v>
      </c>
      <c r="K602" s="4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row>
    <row r="603" spans="1:238" s="12" customFormat="1" x14ac:dyDescent="0.2">
      <c r="A603" s="11">
        <f t="shared" si="10"/>
        <v>596</v>
      </c>
      <c r="B603" s="32" t="s">
        <v>2329</v>
      </c>
      <c r="C603" s="33" t="s">
        <v>28</v>
      </c>
      <c r="D603" s="38" t="s">
        <v>28</v>
      </c>
      <c r="E603" s="71" t="s">
        <v>1168</v>
      </c>
      <c r="F603" s="33" t="s">
        <v>889</v>
      </c>
      <c r="G603" s="62">
        <v>1555</v>
      </c>
      <c r="H603" s="62">
        <v>2880</v>
      </c>
      <c r="I603" s="52" t="s">
        <v>18</v>
      </c>
      <c r="J603" s="65" t="s">
        <v>17</v>
      </c>
      <c r="K603" s="4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row>
    <row r="604" spans="1:238" s="12" customFormat="1" x14ac:dyDescent="0.2">
      <c r="A604" s="11">
        <f t="shared" si="10"/>
        <v>597</v>
      </c>
      <c r="B604" s="32" t="s">
        <v>2339</v>
      </c>
      <c r="C604" s="33" t="s">
        <v>28</v>
      </c>
      <c r="D604" s="38" t="s">
        <v>28</v>
      </c>
      <c r="E604" s="71" t="s">
        <v>1170</v>
      </c>
      <c r="F604" s="32" t="s">
        <v>44</v>
      </c>
      <c r="G604" s="64">
        <v>191</v>
      </c>
      <c r="H604" s="64">
        <v>448</v>
      </c>
      <c r="I604" s="65" t="s">
        <v>18</v>
      </c>
      <c r="J604" s="90" t="s">
        <v>17</v>
      </c>
      <c r="K604" s="36"/>
    </row>
    <row r="605" spans="1:238" s="12" customFormat="1" x14ac:dyDescent="0.2">
      <c r="A605" s="11">
        <f t="shared" si="10"/>
        <v>598</v>
      </c>
      <c r="B605" s="38" t="s">
        <v>2350</v>
      </c>
      <c r="C605" s="38" t="s">
        <v>28</v>
      </c>
      <c r="D605" s="38" t="s">
        <v>28</v>
      </c>
      <c r="E605" s="69" t="s">
        <v>2346</v>
      </c>
      <c r="F605" s="38" t="s">
        <v>1171</v>
      </c>
      <c r="G605" s="39">
        <v>566</v>
      </c>
      <c r="H605" s="39">
        <v>1146</v>
      </c>
      <c r="I605" s="65" t="s">
        <v>18</v>
      </c>
      <c r="J605" s="57" t="s">
        <v>17</v>
      </c>
      <c r="K605" s="36" t="s">
        <v>181</v>
      </c>
    </row>
    <row r="606" spans="1:238" s="12" customFormat="1" x14ac:dyDescent="0.2">
      <c r="A606" s="11">
        <f t="shared" si="10"/>
        <v>599</v>
      </c>
      <c r="B606" s="38" t="s">
        <v>399</v>
      </c>
      <c r="C606" s="55" t="s">
        <v>28</v>
      </c>
      <c r="D606" s="38" t="s">
        <v>28</v>
      </c>
      <c r="E606" s="69" t="s">
        <v>2354</v>
      </c>
      <c r="F606" s="58" t="s">
        <v>44</v>
      </c>
      <c r="G606" s="39">
        <v>525</v>
      </c>
      <c r="H606" s="39">
        <v>1028</v>
      </c>
      <c r="I606" s="65" t="s">
        <v>18</v>
      </c>
      <c r="J606" s="57" t="s">
        <v>17</v>
      </c>
      <c r="K606" s="36"/>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row>
    <row r="607" spans="1:238" s="12" customFormat="1" x14ac:dyDescent="0.2">
      <c r="A607" s="11">
        <f t="shared" si="10"/>
        <v>600</v>
      </c>
      <c r="B607" s="38" t="s">
        <v>400</v>
      </c>
      <c r="C607" s="55" t="s">
        <v>28</v>
      </c>
      <c r="D607" s="38" t="s">
        <v>28</v>
      </c>
      <c r="E607" s="69" t="s">
        <v>2357</v>
      </c>
      <c r="F607" s="58" t="s">
        <v>41</v>
      </c>
      <c r="G607" s="39">
        <v>373</v>
      </c>
      <c r="H607" s="39">
        <v>763</v>
      </c>
      <c r="I607" s="65" t="s">
        <v>18</v>
      </c>
      <c r="J607" s="57" t="s">
        <v>17</v>
      </c>
      <c r="K607" s="36"/>
    </row>
    <row r="608" spans="1:238" s="12" customFormat="1" x14ac:dyDescent="0.2">
      <c r="A608" s="11">
        <f t="shared" si="10"/>
        <v>601</v>
      </c>
      <c r="B608" s="38" t="s">
        <v>401</v>
      </c>
      <c r="C608" s="55" t="s">
        <v>28</v>
      </c>
      <c r="D608" s="38" t="s">
        <v>28</v>
      </c>
      <c r="E608" s="69" t="s">
        <v>2357</v>
      </c>
      <c r="F608" s="58" t="s">
        <v>1145</v>
      </c>
      <c r="G608" s="39">
        <v>306</v>
      </c>
      <c r="H608" s="39">
        <v>523</v>
      </c>
      <c r="I608" s="57" t="s">
        <v>15</v>
      </c>
      <c r="J608" s="57" t="s">
        <v>17</v>
      </c>
      <c r="K608" s="36"/>
    </row>
    <row r="609" spans="1:238" s="12" customFormat="1" x14ac:dyDescent="0.2">
      <c r="A609" s="11">
        <f t="shared" si="10"/>
        <v>602</v>
      </c>
      <c r="B609" s="38" t="s">
        <v>402</v>
      </c>
      <c r="C609" s="55" t="s">
        <v>28</v>
      </c>
      <c r="D609" s="38" t="s">
        <v>28</v>
      </c>
      <c r="E609" s="69" t="s">
        <v>2362</v>
      </c>
      <c r="F609" s="58" t="s">
        <v>64</v>
      </c>
      <c r="G609" s="39">
        <v>1838</v>
      </c>
      <c r="H609" s="39">
        <v>5183</v>
      </c>
      <c r="I609" s="65" t="s">
        <v>18</v>
      </c>
      <c r="J609" s="57" t="s">
        <v>17</v>
      </c>
      <c r="K609" s="36" t="s">
        <v>695</v>
      </c>
    </row>
    <row r="610" spans="1:238" s="12" customFormat="1" x14ac:dyDescent="0.2">
      <c r="A610" s="11">
        <f t="shared" si="10"/>
        <v>603</v>
      </c>
      <c r="B610" s="38" t="s">
        <v>2364</v>
      </c>
      <c r="C610" s="38" t="s">
        <v>28</v>
      </c>
      <c r="D610" s="38" t="s">
        <v>28</v>
      </c>
      <c r="E610" s="69" t="s">
        <v>2363</v>
      </c>
      <c r="F610" s="58" t="s">
        <v>41</v>
      </c>
      <c r="G610" s="39">
        <v>254</v>
      </c>
      <c r="H610" s="39">
        <v>539</v>
      </c>
      <c r="I610" s="65" t="s">
        <v>18</v>
      </c>
      <c r="J610" s="57" t="s">
        <v>17</v>
      </c>
      <c r="K610" s="36"/>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row>
    <row r="611" spans="1:238" s="12" customFormat="1" x14ac:dyDescent="0.2">
      <c r="A611" s="11">
        <f t="shared" si="10"/>
        <v>604</v>
      </c>
      <c r="B611" s="38" t="s">
        <v>2365</v>
      </c>
      <c r="C611" s="55" t="s">
        <v>28</v>
      </c>
      <c r="D611" s="38" t="s">
        <v>28</v>
      </c>
      <c r="E611" s="69" t="s">
        <v>2363</v>
      </c>
      <c r="F611" s="58" t="s">
        <v>73</v>
      </c>
      <c r="G611" s="39">
        <v>1674</v>
      </c>
      <c r="H611" s="39">
        <v>4463</v>
      </c>
      <c r="I611" s="65" t="s">
        <v>18</v>
      </c>
      <c r="J611" s="57" t="s">
        <v>17</v>
      </c>
      <c r="K611" s="36"/>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row>
    <row r="612" spans="1:238" s="12" customFormat="1" x14ac:dyDescent="0.2">
      <c r="A612" s="11">
        <f t="shared" si="10"/>
        <v>605</v>
      </c>
      <c r="B612" s="38" t="s">
        <v>2367</v>
      </c>
      <c r="C612" s="55" t="s">
        <v>28</v>
      </c>
      <c r="D612" s="38" t="s">
        <v>28</v>
      </c>
      <c r="E612" s="69" t="s">
        <v>2366</v>
      </c>
      <c r="F612" s="58" t="s">
        <v>26</v>
      </c>
      <c r="G612" s="39">
        <v>444</v>
      </c>
      <c r="H612" s="39">
        <v>854</v>
      </c>
      <c r="I612" s="57" t="s">
        <v>15</v>
      </c>
      <c r="J612" s="57" t="s">
        <v>17</v>
      </c>
      <c r="K612" s="99"/>
    </row>
    <row r="613" spans="1:238" s="12" customFormat="1" x14ac:dyDescent="0.2">
      <c r="A613" s="11">
        <f t="shared" si="10"/>
        <v>606</v>
      </c>
      <c r="B613" s="38" t="s">
        <v>404</v>
      </c>
      <c r="C613" s="55" t="s">
        <v>28</v>
      </c>
      <c r="D613" s="38" t="s">
        <v>28</v>
      </c>
      <c r="E613" s="69" t="s">
        <v>2366</v>
      </c>
      <c r="F613" s="58" t="s">
        <v>84</v>
      </c>
      <c r="G613" s="39">
        <v>2330</v>
      </c>
      <c r="H613" s="39">
        <v>5953</v>
      </c>
      <c r="I613" s="65" t="s">
        <v>18</v>
      </c>
      <c r="J613" s="57" t="s">
        <v>17</v>
      </c>
      <c r="K613" s="99"/>
    </row>
    <row r="614" spans="1:238" s="12" customFormat="1" x14ac:dyDescent="0.2">
      <c r="A614" s="11">
        <f t="shared" si="10"/>
        <v>607</v>
      </c>
      <c r="B614" s="38" t="s">
        <v>350</v>
      </c>
      <c r="C614" s="38" t="s">
        <v>28</v>
      </c>
      <c r="D614" s="38" t="s">
        <v>28</v>
      </c>
      <c r="E614" s="69" t="s">
        <v>242</v>
      </c>
      <c r="F614" s="58" t="s">
        <v>172</v>
      </c>
      <c r="G614" s="39">
        <v>339</v>
      </c>
      <c r="H614" s="39">
        <v>913</v>
      </c>
      <c r="I614" s="57" t="s">
        <v>19</v>
      </c>
      <c r="J614" s="57" t="s">
        <v>17</v>
      </c>
      <c r="K614" s="36"/>
    </row>
    <row r="615" spans="1:238" s="12" customFormat="1" x14ac:dyDescent="0.2">
      <c r="A615" s="11">
        <f t="shared" si="10"/>
        <v>608</v>
      </c>
      <c r="B615" s="38" t="s">
        <v>128</v>
      </c>
      <c r="C615" s="55" t="s">
        <v>28</v>
      </c>
      <c r="D615" s="38" t="s">
        <v>28</v>
      </c>
      <c r="E615" s="69" t="s">
        <v>2377</v>
      </c>
      <c r="F615" s="58" t="s">
        <v>26</v>
      </c>
      <c r="G615" s="39">
        <v>369</v>
      </c>
      <c r="H615" s="39">
        <v>785</v>
      </c>
      <c r="I615" s="57" t="s">
        <v>18</v>
      </c>
      <c r="J615" s="57" t="s">
        <v>17</v>
      </c>
      <c r="K615" s="36"/>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row>
    <row r="616" spans="1:238" s="12" customFormat="1" x14ac:dyDescent="0.2">
      <c r="A616" s="11">
        <f t="shared" si="10"/>
        <v>609</v>
      </c>
      <c r="B616" s="38" t="s">
        <v>405</v>
      </c>
      <c r="C616" s="55" t="s">
        <v>28</v>
      </c>
      <c r="D616" s="38" t="s">
        <v>28</v>
      </c>
      <c r="E616" s="69" t="s">
        <v>2377</v>
      </c>
      <c r="F616" s="58" t="s">
        <v>125</v>
      </c>
      <c r="G616" s="39">
        <v>721</v>
      </c>
      <c r="H616" s="39">
        <v>1465</v>
      </c>
      <c r="I616" s="57" t="s">
        <v>15</v>
      </c>
      <c r="J616" s="57" t="s">
        <v>17</v>
      </c>
      <c r="K616" s="36" t="s">
        <v>181</v>
      </c>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row>
    <row r="617" spans="1:238" s="12" customFormat="1" x14ac:dyDescent="0.2">
      <c r="A617" s="11">
        <f t="shared" si="10"/>
        <v>610</v>
      </c>
      <c r="B617" s="32" t="s">
        <v>1188</v>
      </c>
      <c r="C617" s="32" t="s">
        <v>28</v>
      </c>
      <c r="D617" s="38" t="s">
        <v>28</v>
      </c>
      <c r="E617" s="68" t="s">
        <v>2388</v>
      </c>
      <c r="F617" s="33" t="s">
        <v>56</v>
      </c>
      <c r="G617" s="34">
        <v>1938</v>
      </c>
      <c r="H617" s="34">
        <v>4566</v>
      </c>
      <c r="I617" s="57" t="s">
        <v>18</v>
      </c>
      <c r="J617" s="35" t="s">
        <v>17</v>
      </c>
      <c r="K617" s="36" t="s">
        <v>181</v>
      </c>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row>
    <row r="618" spans="1:238" s="12" customFormat="1" x14ac:dyDescent="0.2">
      <c r="A618" s="11">
        <f t="shared" si="10"/>
        <v>611</v>
      </c>
      <c r="B618" s="32" t="s">
        <v>406</v>
      </c>
      <c r="C618" s="32" t="s">
        <v>28</v>
      </c>
      <c r="D618" s="38" t="s">
        <v>28</v>
      </c>
      <c r="E618" s="68" t="s">
        <v>2388</v>
      </c>
      <c r="F618" s="33" t="s">
        <v>167</v>
      </c>
      <c r="G618" s="34">
        <v>1332</v>
      </c>
      <c r="H618" s="34">
        <v>2617</v>
      </c>
      <c r="I618" s="57" t="s">
        <v>18</v>
      </c>
      <c r="J618" s="35" t="s">
        <v>42</v>
      </c>
      <c r="K618" s="36"/>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c r="HO618" s="2"/>
      <c r="HP618" s="2"/>
      <c r="HQ618" s="2"/>
      <c r="HR618" s="2"/>
      <c r="HS618" s="2"/>
      <c r="HT618" s="2"/>
      <c r="HU618" s="2"/>
      <c r="HV618" s="2"/>
      <c r="HW618" s="2"/>
      <c r="HX618" s="2"/>
      <c r="HY618" s="2"/>
      <c r="HZ618" s="2"/>
      <c r="IA618" s="2"/>
      <c r="IB618" s="2"/>
      <c r="IC618" s="2"/>
      <c r="ID618" s="2"/>
    </row>
    <row r="619" spans="1:238" s="12" customFormat="1" x14ac:dyDescent="0.2">
      <c r="A619" s="11">
        <f t="shared" si="10"/>
        <v>612</v>
      </c>
      <c r="B619" s="32" t="s">
        <v>2391</v>
      </c>
      <c r="C619" s="32" t="s">
        <v>28</v>
      </c>
      <c r="D619" s="38" t="s">
        <v>28</v>
      </c>
      <c r="E619" s="68" t="s">
        <v>2388</v>
      </c>
      <c r="F619" s="33" t="s">
        <v>168</v>
      </c>
      <c r="G619" s="34">
        <v>967</v>
      </c>
      <c r="H619" s="34">
        <v>1968</v>
      </c>
      <c r="I619" s="57" t="s">
        <v>18</v>
      </c>
      <c r="J619" s="35" t="s">
        <v>17</v>
      </c>
      <c r="K619" s="36" t="s">
        <v>180</v>
      </c>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row>
    <row r="620" spans="1:238" x14ac:dyDescent="0.2">
      <c r="A620" s="11">
        <f t="shared" si="10"/>
        <v>613</v>
      </c>
      <c r="B620" s="38" t="s">
        <v>2395</v>
      </c>
      <c r="C620" s="38" t="s">
        <v>28</v>
      </c>
      <c r="D620" s="38" t="s">
        <v>28</v>
      </c>
      <c r="E620" s="69" t="s">
        <v>2393</v>
      </c>
      <c r="F620" s="40" t="s">
        <v>34</v>
      </c>
      <c r="G620" s="39">
        <v>890</v>
      </c>
      <c r="H620" s="39">
        <v>1473</v>
      </c>
      <c r="I620" s="57" t="s">
        <v>18</v>
      </c>
      <c r="J620" s="43" t="s">
        <v>17</v>
      </c>
      <c r="K620" s="42"/>
    </row>
    <row r="621" spans="1:238" x14ac:dyDescent="0.2">
      <c r="A621" s="11">
        <f t="shared" si="10"/>
        <v>614</v>
      </c>
      <c r="B621" s="38" t="s">
        <v>407</v>
      </c>
      <c r="C621" s="32" t="s">
        <v>28</v>
      </c>
      <c r="D621" s="38" t="s">
        <v>28</v>
      </c>
      <c r="E621" s="68" t="s">
        <v>2401</v>
      </c>
      <c r="F621" s="33" t="s">
        <v>36</v>
      </c>
      <c r="G621" s="34">
        <v>1711</v>
      </c>
      <c r="H621" s="34">
        <v>3489</v>
      </c>
      <c r="I621" s="57" t="s">
        <v>18</v>
      </c>
      <c r="J621" s="35" t="s">
        <v>17</v>
      </c>
      <c r="K621" s="36" t="s">
        <v>179</v>
      </c>
    </row>
    <row r="622" spans="1:238" x14ac:dyDescent="0.2">
      <c r="A622" s="11">
        <f t="shared" si="10"/>
        <v>615</v>
      </c>
      <c r="B622" s="32" t="s">
        <v>408</v>
      </c>
      <c r="C622" s="32" t="s">
        <v>28</v>
      </c>
      <c r="D622" s="38" t="s">
        <v>28</v>
      </c>
      <c r="E622" s="68" t="s">
        <v>190</v>
      </c>
      <c r="F622" s="33" t="s">
        <v>155</v>
      </c>
      <c r="G622" s="34">
        <v>1938</v>
      </c>
      <c r="H622" s="34">
        <v>5057</v>
      </c>
      <c r="I622" s="57" t="s">
        <v>2405</v>
      </c>
      <c r="J622" s="35" t="s">
        <v>17</v>
      </c>
      <c r="K622" s="36"/>
    </row>
    <row r="623" spans="1:238" x14ac:dyDescent="0.2">
      <c r="A623" s="11">
        <f t="shared" si="10"/>
        <v>616</v>
      </c>
      <c r="B623" s="32" t="s">
        <v>409</v>
      </c>
      <c r="C623" s="32" t="s">
        <v>28</v>
      </c>
      <c r="D623" s="38" t="s">
        <v>28</v>
      </c>
      <c r="E623" s="68" t="s">
        <v>190</v>
      </c>
      <c r="F623" s="33" t="s">
        <v>44</v>
      </c>
      <c r="G623" s="34">
        <v>270</v>
      </c>
      <c r="H623" s="34">
        <v>595</v>
      </c>
      <c r="I623" s="37" t="s">
        <v>15</v>
      </c>
      <c r="J623" s="35" t="s">
        <v>17</v>
      </c>
      <c r="K623" s="36"/>
    </row>
    <row r="624" spans="1:238" x14ac:dyDescent="0.2">
      <c r="A624" s="11">
        <f t="shared" si="10"/>
        <v>617</v>
      </c>
      <c r="B624" s="32" t="s">
        <v>683</v>
      </c>
      <c r="C624" s="32" t="s">
        <v>28</v>
      </c>
      <c r="D624" s="38" t="s">
        <v>28</v>
      </c>
      <c r="E624" s="68" t="s">
        <v>2411</v>
      </c>
      <c r="F624" s="33" t="s">
        <v>74</v>
      </c>
      <c r="G624" s="34">
        <v>1165</v>
      </c>
      <c r="H624" s="34">
        <v>3507</v>
      </c>
      <c r="I624" s="37" t="s">
        <v>15</v>
      </c>
      <c r="J624" s="35" t="s">
        <v>17</v>
      </c>
      <c r="K624" s="36"/>
    </row>
    <row r="625" spans="1:238" x14ac:dyDescent="0.2">
      <c r="A625" s="11">
        <f t="shared" si="10"/>
        <v>618</v>
      </c>
      <c r="B625" s="32" t="s">
        <v>725</v>
      </c>
      <c r="C625" s="32" t="s">
        <v>28</v>
      </c>
      <c r="D625" s="38" t="s">
        <v>28</v>
      </c>
      <c r="E625" s="68">
        <v>2021.05</v>
      </c>
      <c r="F625" s="33" t="s">
        <v>947</v>
      </c>
      <c r="G625" s="34">
        <v>749</v>
      </c>
      <c r="H625" s="34">
        <v>1711</v>
      </c>
      <c r="I625" s="37" t="s">
        <v>18</v>
      </c>
      <c r="J625" s="35" t="s">
        <v>17</v>
      </c>
      <c r="K625" s="36"/>
    </row>
    <row r="626" spans="1:238" x14ac:dyDescent="0.2">
      <c r="A626" s="11">
        <f t="shared" si="10"/>
        <v>619</v>
      </c>
      <c r="B626" s="32" t="s">
        <v>737</v>
      </c>
      <c r="C626" s="32" t="s">
        <v>28</v>
      </c>
      <c r="D626" s="38" t="s">
        <v>28</v>
      </c>
      <c r="E626" s="68">
        <v>2021.06</v>
      </c>
      <c r="F626" s="33" t="s">
        <v>983</v>
      </c>
      <c r="G626" s="34">
        <v>515</v>
      </c>
      <c r="H626" s="34">
        <v>1163</v>
      </c>
      <c r="I626" s="37" t="s">
        <v>15</v>
      </c>
      <c r="J626" s="35" t="s">
        <v>17</v>
      </c>
      <c r="K626" s="36" t="s">
        <v>181</v>
      </c>
    </row>
    <row r="627" spans="1:238" x14ac:dyDescent="0.2">
      <c r="A627" s="11">
        <f t="shared" si="10"/>
        <v>620</v>
      </c>
      <c r="B627" s="32" t="s">
        <v>738</v>
      </c>
      <c r="C627" s="32" t="s">
        <v>28</v>
      </c>
      <c r="D627" s="38" t="s">
        <v>28</v>
      </c>
      <c r="E627" s="68">
        <v>2021.06</v>
      </c>
      <c r="F627" s="33" t="s">
        <v>923</v>
      </c>
      <c r="G627" s="34">
        <v>1172</v>
      </c>
      <c r="H627" s="34">
        <v>2336</v>
      </c>
      <c r="I627" s="37" t="s">
        <v>15</v>
      </c>
      <c r="J627" s="35" t="s">
        <v>17</v>
      </c>
      <c r="K627" s="36"/>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c r="FJ627" s="12"/>
      <c r="FK627" s="12"/>
      <c r="FL627" s="12"/>
      <c r="FM627" s="12"/>
      <c r="FN627" s="12"/>
      <c r="FO627" s="12"/>
      <c r="FP627" s="12"/>
      <c r="FQ627" s="12"/>
      <c r="FR627" s="12"/>
      <c r="FS627" s="12"/>
      <c r="FT627" s="12"/>
      <c r="FU627" s="12"/>
      <c r="FV627" s="12"/>
      <c r="FW627" s="12"/>
      <c r="FX627" s="12"/>
      <c r="FY627" s="12"/>
      <c r="FZ627" s="12"/>
      <c r="GA627" s="12"/>
      <c r="GB627" s="12"/>
      <c r="GC627" s="12"/>
      <c r="GD627" s="12"/>
      <c r="GE627" s="12"/>
      <c r="GF627" s="12"/>
      <c r="GG627" s="12"/>
      <c r="GH627" s="12"/>
      <c r="GI627" s="12"/>
      <c r="GJ627" s="12"/>
      <c r="GK627" s="12"/>
      <c r="GL627" s="12"/>
      <c r="GM627" s="12"/>
      <c r="GN627" s="12"/>
      <c r="GO627" s="12"/>
      <c r="GP627" s="12"/>
      <c r="GQ627" s="12"/>
      <c r="GR627" s="12"/>
      <c r="GS627" s="12"/>
      <c r="GT627" s="12"/>
      <c r="GU627" s="12"/>
      <c r="GV627" s="12"/>
      <c r="GW627" s="12"/>
      <c r="GX627" s="12"/>
      <c r="GY627" s="12"/>
      <c r="GZ627" s="12"/>
      <c r="HA627" s="12"/>
      <c r="HB627" s="12"/>
      <c r="HC627" s="12"/>
      <c r="HD627" s="12"/>
      <c r="HE627" s="12"/>
      <c r="HF627" s="12"/>
      <c r="HG627" s="12"/>
      <c r="HH627" s="12"/>
      <c r="HI627" s="12"/>
      <c r="HJ627" s="12"/>
      <c r="HK627" s="12"/>
      <c r="HL627" s="12"/>
      <c r="HM627" s="12"/>
      <c r="HN627" s="12"/>
      <c r="HO627" s="12"/>
      <c r="HP627" s="12"/>
      <c r="HQ627" s="12"/>
      <c r="HR627" s="12"/>
      <c r="HS627" s="12"/>
      <c r="HT627" s="12"/>
      <c r="HU627" s="12"/>
      <c r="HV627" s="12"/>
      <c r="HW627" s="12"/>
      <c r="HX627" s="12"/>
      <c r="HY627" s="12"/>
      <c r="HZ627" s="12"/>
      <c r="IA627" s="12"/>
      <c r="IB627" s="12"/>
      <c r="IC627" s="12"/>
      <c r="ID627" s="12"/>
    </row>
    <row r="628" spans="1:238" x14ac:dyDescent="0.2">
      <c r="A628" s="11">
        <f t="shared" si="10"/>
        <v>621</v>
      </c>
      <c r="B628" s="32" t="s">
        <v>683</v>
      </c>
      <c r="C628" s="32" t="s">
        <v>28</v>
      </c>
      <c r="D628" s="38" t="s">
        <v>28</v>
      </c>
      <c r="E628" s="68">
        <v>2021.07</v>
      </c>
      <c r="F628" s="33" t="s">
        <v>74</v>
      </c>
      <c r="G628" s="34">
        <v>1165</v>
      </c>
      <c r="H628" s="34">
        <v>3507</v>
      </c>
      <c r="I628" s="37" t="s">
        <v>15</v>
      </c>
      <c r="J628" s="35" t="s">
        <v>17</v>
      </c>
      <c r="K628" s="36" t="s">
        <v>182</v>
      </c>
    </row>
    <row r="629" spans="1:238" x14ac:dyDescent="0.2">
      <c r="A629" s="11">
        <f t="shared" si="10"/>
        <v>622</v>
      </c>
      <c r="B629" s="32" t="s">
        <v>770</v>
      </c>
      <c r="C629" s="32" t="s">
        <v>28</v>
      </c>
      <c r="D629" s="38" t="s">
        <v>28</v>
      </c>
      <c r="E629" s="68">
        <v>2021.08</v>
      </c>
      <c r="F629" s="33" t="s">
        <v>2420</v>
      </c>
      <c r="G629" s="34">
        <v>1019</v>
      </c>
      <c r="H629" s="34">
        <v>2130</v>
      </c>
      <c r="I629" s="37" t="s">
        <v>15</v>
      </c>
      <c r="J629" s="35" t="s">
        <v>17</v>
      </c>
      <c r="K629" s="36" t="s">
        <v>181</v>
      </c>
    </row>
    <row r="630" spans="1:238" x14ac:dyDescent="0.2">
      <c r="A630" s="11">
        <f t="shared" si="10"/>
        <v>623</v>
      </c>
      <c r="B630" s="32" t="s">
        <v>771</v>
      </c>
      <c r="C630" s="32" t="s">
        <v>28</v>
      </c>
      <c r="D630" s="38" t="s">
        <v>28</v>
      </c>
      <c r="E630" s="68">
        <v>2021.08</v>
      </c>
      <c r="F630" s="33" t="s">
        <v>1867</v>
      </c>
      <c r="G630" s="34">
        <v>1233</v>
      </c>
      <c r="H630" s="34">
        <v>2495</v>
      </c>
      <c r="I630" s="37" t="s">
        <v>19</v>
      </c>
      <c r="J630" s="35" t="s">
        <v>17</v>
      </c>
      <c r="K630" s="36" t="s">
        <v>181</v>
      </c>
    </row>
    <row r="631" spans="1:238" x14ac:dyDescent="0.2">
      <c r="A631" s="11">
        <f t="shared" si="10"/>
        <v>624</v>
      </c>
      <c r="B631" s="32" t="s">
        <v>1206</v>
      </c>
      <c r="C631" s="32" t="s">
        <v>28</v>
      </c>
      <c r="D631" s="38" t="s">
        <v>28</v>
      </c>
      <c r="E631" s="68">
        <v>2021.08</v>
      </c>
      <c r="F631" s="33" t="s">
        <v>779</v>
      </c>
      <c r="G631" s="34">
        <v>409</v>
      </c>
      <c r="H631" s="34">
        <v>910</v>
      </c>
      <c r="I631" s="37" t="s">
        <v>15</v>
      </c>
      <c r="J631" s="35" t="s">
        <v>17</v>
      </c>
      <c r="K631" s="36" t="s">
        <v>181</v>
      </c>
    </row>
    <row r="632" spans="1:238" x14ac:dyDescent="0.2">
      <c r="A632" s="11">
        <f t="shared" si="10"/>
        <v>625</v>
      </c>
      <c r="B632" s="32" t="s">
        <v>806</v>
      </c>
      <c r="C632" s="32" t="s">
        <v>28</v>
      </c>
      <c r="D632" s="38" t="s">
        <v>28</v>
      </c>
      <c r="E632" s="68">
        <v>2021.1</v>
      </c>
      <c r="F632" s="33" t="s">
        <v>779</v>
      </c>
      <c r="G632" s="34">
        <v>5950</v>
      </c>
      <c r="H632" s="34">
        <v>13887</v>
      </c>
      <c r="I632" s="37" t="s">
        <v>904</v>
      </c>
      <c r="J632" s="35" t="s">
        <v>17</v>
      </c>
      <c r="K632" s="36" t="s">
        <v>181</v>
      </c>
    </row>
    <row r="633" spans="1:238" x14ac:dyDescent="0.2">
      <c r="A633" s="11">
        <f t="shared" si="10"/>
        <v>626</v>
      </c>
      <c r="B633" s="32" t="s">
        <v>805</v>
      </c>
      <c r="C633" s="32" t="s">
        <v>28</v>
      </c>
      <c r="D633" s="38" t="s">
        <v>28</v>
      </c>
      <c r="E633" s="68">
        <v>2021.1</v>
      </c>
      <c r="F633" s="33" t="s">
        <v>51</v>
      </c>
      <c r="G633" s="34">
        <v>8221</v>
      </c>
      <c r="H633" s="34">
        <v>17467</v>
      </c>
      <c r="I633" s="37" t="s">
        <v>127</v>
      </c>
      <c r="J633" s="35" t="s">
        <v>17</v>
      </c>
      <c r="K633" s="36"/>
    </row>
    <row r="634" spans="1:238" x14ac:dyDescent="0.2">
      <c r="A634" s="11">
        <f t="shared" si="10"/>
        <v>627</v>
      </c>
      <c r="B634" s="32" t="s">
        <v>858</v>
      </c>
      <c r="C634" s="32" t="s">
        <v>28</v>
      </c>
      <c r="D634" s="38" t="s">
        <v>28</v>
      </c>
      <c r="E634" s="68">
        <v>2022.04</v>
      </c>
      <c r="F634" s="33" t="s">
        <v>83</v>
      </c>
      <c r="G634" s="34">
        <v>417</v>
      </c>
      <c r="H634" s="34">
        <v>906</v>
      </c>
      <c r="I634" s="37" t="s">
        <v>18</v>
      </c>
      <c r="J634" s="35" t="s">
        <v>17</v>
      </c>
      <c r="K634" s="36"/>
    </row>
    <row r="635" spans="1:238" x14ac:dyDescent="0.2">
      <c r="A635" s="11">
        <f t="shared" si="10"/>
        <v>628</v>
      </c>
      <c r="B635" s="32" t="s">
        <v>859</v>
      </c>
      <c r="C635" s="32" t="s">
        <v>28</v>
      </c>
      <c r="D635" s="38" t="s">
        <v>28</v>
      </c>
      <c r="E635" s="68">
        <v>2022.04</v>
      </c>
      <c r="F635" s="33" t="s">
        <v>779</v>
      </c>
      <c r="G635" s="34">
        <v>2114</v>
      </c>
      <c r="H635" s="34">
        <v>4898</v>
      </c>
      <c r="I635" s="37" t="s">
        <v>127</v>
      </c>
      <c r="J635" s="35" t="s">
        <v>17</v>
      </c>
      <c r="K635" s="36"/>
    </row>
    <row r="636" spans="1:238" x14ac:dyDescent="0.2">
      <c r="A636" s="11">
        <f t="shared" si="10"/>
        <v>629</v>
      </c>
      <c r="B636" s="32" t="s">
        <v>860</v>
      </c>
      <c r="C636" s="32" t="s">
        <v>28</v>
      </c>
      <c r="D636" s="38" t="s">
        <v>28</v>
      </c>
      <c r="E636" s="68">
        <v>2022.04</v>
      </c>
      <c r="F636" s="33" t="s">
        <v>724</v>
      </c>
      <c r="G636" s="34">
        <v>1682</v>
      </c>
      <c r="H636" s="34">
        <v>3714</v>
      </c>
      <c r="I636" s="37" t="s">
        <v>18</v>
      </c>
      <c r="J636" s="35" t="s">
        <v>42</v>
      </c>
      <c r="K636" s="36"/>
    </row>
    <row r="637" spans="1:238" x14ac:dyDescent="0.2">
      <c r="A637" s="11">
        <f t="shared" ref="A637:A642" si="11">ROW()-7</f>
        <v>630</v>
      </c>
      <c r="B637" s="32" t="s">
        <v>882</v>
      </c>
      <c r="C637" s="32" t="s">
        <v>28</v>
      </c>
      <c r="D637" s="38" t="s">
        <v>28</v>
      </c>
      <c r="E637" s="68">
        <v>2022.05</v>
      </c>
      <c r="F637" s="33" t="s">
        <v>2451</v>
      </c>
      <c r="G637" s="34">
        <v>1106</v>
      </c>
      <c r="H637" s="34">
        <v>2709</v>
      </c>
      <c r="I637" s="37" t="s">
        <v>127</v>
      </c>
      <c r="J637" s="35" t="s">
        <v>17</v>
      </c>
      <c r="K637" s="36"/>
    </row>
    <row r="638" spans="1:238" s="12" customFormat="1" x14ac:dyDescent="0.2">
      <c r="A638" s="11">
        <f t="shared" si="11"/>
        <v>631</v>
      </c>
      <c r="B638" s="32" t="s">
        <v>891</v>
      </c>
      <c r="C638" s="32" t="s">
        <v>28</v>
      </c>
      <c r="D638" s="38" t="s">
        <v>28</v>
      </c>
      <c r="E638" s="68">
        <v>2022.06</v>
      </c>
      <c r="F638" s="33" t="s">
        <v>44</v>
      </c>
      <c r="G638" s="34">
        <v>372</v>
      </c>
      <c r="H638" s="34">
        <v>766</v>
      </c>
      <c r="I638" s="37" t="s">
        <v>18</v>
      </c>
      <c r="J638" s="35" t="s">
        <v>17</v>
      </c>
      <c r="K638" s="36"/>
    </row>
    <row r="639" spans="1:238" s="12" customFormat="1" x14ac:dyDescent="0.2">
      <c r="A639" s="11">
        <f t="shared" si="11"/>
        <v>632</v>
      </c>
      <c r="B639" s="32" t="s">
        <v>892</v>
      </c>
      <c r="C639" s="32" t="s">
        <v>28</v>
      </c>
      <c r="D639" s="38" t="s">
        <v>28</v>
      </c>
      <c r="E639" s="68">
        <v>2022.06</v>
      </c>
      <c r="F639" s="33" t="s">
        <v>97</v>
      </c>
      <c r="G639" s="34">
        <v>984</v>
      </c>
      <c r="H639" s="34">
        <v>1653</v>
      </c>
      <c r="I639" s="37" t="s">
        <v>15</v>
      </c>
      <c r="J639" s="35" t="s">
        <v>17</v>
      </c>
      <c r="K639" s="36"/>
    </row>
    <row r="640" spans="1:238" s="12" customFormat="1" x14ac:dyDescent="0.2">
      <c r="A640" s="11">
        <f t="shared" si="11"/>
        <v>633</v>
      </c>
      <c r="B640" s="32" t="s">
        <v>893</v>
      </c>
      <c r="C640" s="32" t="s">
        <v>28</v>
      </c>
      <c r="D640" s="38" t="s">
        <v>28</v>
      </c>
      <c r="E640" s="68">
        <v>2022.06</v>
      </c>
      <c r="F640" s="33" t="s">
        <v>894</v>
      </c>
      <c r="G640" s="34">
        <v>1201</v>
      </c>
      <c r="H640" s="34">
        <v>2671</v>
      </c>
      <c r="I640" s="37" t="s">
        <v>18</v>
      </c>
      <c r="J640" s="35" t="s">
        <v>17</v>
      </c>
      <c r="K640" s="36"/>
    </row>
    <row r="641" spans="1:238" s="12" customFormat="1" x14ac:dyDescent="0.2">
      <c r="A641" s="11">
        <f t="shared" si="11"/>
        <v>634</v>
      </c>
      <c r="B641" s="32" t="s">
        <v>924</v>
      </c>
      <c r="C641" s="32" t="s">
        <v>28</v>
      </c>
      <c r="D641" s="38" t="s">
        <v>28</v>
      </c>
      <c r="E641" s="68">
        <v>2022.07</v>
      </c>
      <c r="F641" s="33" t="s">
        <v>925</v>
      </c>
      <c r="G641" s="34">
        <v>470</v>
      </c>
      <c r="H641" s="34">
        <v>855</v>
      </c>
      <c r="I641" s="37" t="s">
        <v>127</v>
      </c>
      <c r="J641" s="35" t="s">
        <v>17</v>
      </c>
      <c r="K641" s="36"/>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row>
    <row r="642" spans="1:238" s="12" customFormat="1" x14ac:dyDescent="0.2">
      <c r="A642" s="11">
        <f t="shared" si="11"/>
        <v>635</v>
      </c>
      <c r="B642" s="32" t="s">
        <v>957</v>
      </c>
      <c r="C642" s="32" t="s">
        <v>28</v>
      </c>
      <c r="D642" s="32" t="s">
        <v>28</v>
      </c>
      <c r="E642" s="68">
        <v>2022.09</v>
      </c>
      <c r="F642" s="33" t="s">
        <v>26</v>
      </c>
      <c r="G642" s="34">
        <v>777</v>
      </c>
      <c r="H642" s="34">
        <v>1720</v>
      </c>
      <c r="I642" s="37" t="s">
        <v>18</v>
      </c>
      <c r="J642" s="35" t="s">
        <v>17</v>
      </c>
      <c r="K642" s="36"/>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row>
    <row r="643" spans="1:238" s="12" customFormat="1" x14ac:dyDescent="0.2">
      <c r="A643" s="136" t="s">
        <v>704</v>
      </c>
      <c r="B643" s="137"/>
      <c r="C643" s="137"/>
      <c r="D643" s="137"/>
      <c r="E643" s="137"/>
      <c r="F643" s="137"/>
      <c r="G643" s="137"/>
      <c r="H643" s="137"/>
      <c r="I643" s="137"/>
      <c r="J643" s="137"/>
      <c r="K643" s="138"/>
    </row>
    <row r="644" spans="1:238" s="12" customFormat="1" x14ac:dyDescent="0.2">
      <c r="A644" s="11">
        <f>ROW()-8</f>
        <v>636</v>
      </c>
      <c r="B644" s="32" t="s">
        <v>437</v>
      </c>
      <c r="C644" s="32" t="s">
        <v>761</v>
      </c>
      <c r="D644" s="32" t="s">
        <v>152</v>
      </c>
      <c r="E644" s="68" t="s">
        <v>1224</v>
      </c>
      <c r="F644" s="33" t="s">
        <v>114</v>
      </c>
      <c r="G644" s="34">
        <v>3977</v>
      </c>
      <c r="H644" s="34">
        <v>6146</v>
      </c>
      <c r="I644" s="37" t="s">
        <v>15</v>
      </c>
      <c r="J644" s="35" t="s">
        <v>17</v>
      </c>
      <c r="K644" s="36"/>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row>
    <row r="645" spans="1:238" s="12" customFormat="1" x14ac:dyDescent="0.2">
      <c r="A645" s="11">
        <f t="shared" ref="A645:A708" si="12">ROW()-8</f>
        <v>637</v>
      </c>
      <c r="B645" s="32" t="s">
        <v>438</v>
      </c>
      <c r="C645" s="32" t="s">
        <v>761</v>
      </c>
      <c r="D645" s="32" t="s">
        <v>152</v>
      </c>
      <c r="E645" s="68" t="s">
        <v>1225</v>
      </c>
      <c r="F645" s="33" t="s">
        <v>114</v>
      </c>
      <c r="G645" s="34">
        <v>2900</v>
      </c>
      <c r="H645" s="34">
        <v>4471</v>
      </c>
      <c r="I645" s="35" t="s">
        <v>15</v>
      </c>
      <c r="J645" s="35" t="s">
        <v>17</v>
      </c>
      <c r="K645" s="36"/>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row>
    <row r="646" spans="1:238" s="12" customFormat="1" x14ac:dyDescent="0.2">
      <c r="A646" s="11">
        <f t="shared" si="12"/>
        <v>638</v>
      </c>
      <c r="B646" s="32" t="s">
        <v>439</v>
      </c>
      <c r="C646" s="32" t="s">
        <v>761</v>
      </c>
      <c r="D646" s="32" t="s">
        <v>152</v>
      </c>
      <c r="E646" s="68" t="s">
        <v>1226</v>
      </c>
      <c r="F646" s="33" t="s">
        <v>1227</v>
      </c>
      <c r="G646" s="34">
        <v>3254</v>
      </c>
      <c r="H646" s="34">
        <v>4345</v>
      </c>
      <c r="I646" s="35" t="s">
        <v>15</v>
      </c>
      <c r="J646" s="35" t="s">
        <v>17</v>
      </c>
      <c r="K646" s="36"/>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row>
    <row r="647" spans="1:238" s="12" customFormat="1" x14ac:dyDescent="0.2">
      <c r="A647" s="11">
        <f t="shared" si="12"/>
        <v>639</v>
      </c>
      <c r="B647" s="32" t="s">
        <v>1228</v>
      </c>
      <c r="C647" s="32" t="s">
        <v>761</v>
      </c>
      <c r="D647" s="32" t="s">
        <v>152</v>
      </c>
      <c r="E647" s="68" t="s">
        <v>1229</v>
      </c>
      <c r="F647" s="33" t="s">
        <v>1230</v>
      </c>
      <c r="G647" s="34">
        <v>2933</v>
      </c>
      <c r="H647" s="34">
        <v>3222</v>
      </c>
      <c r="I647" s="35" t="s">
        <v>15</v>
      </c>
      <c r="J647" s="35" t="s">
        <v>17</v>
      </c>
      <c r="K647" s="36"/>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row>
    <row r="648" spans="1:238" s="12" customFormat="1" x14ac:dyDescent="0.2">
      <c r="A648" s="11">
        <f t="shared" si="12"/>
        <v>640</v>
      </c>
      <c r="B648" s="32" t="s">
        <v>440</v>
      </c>
      <c r="C648" s="32" t="s">
        <v>761</v>
      </c>
      <c r="D648" s="32" t="s">
        <v>152</v>
      </c>
      <c r="E648" s="68" t="s">
        <v>1233</v>
      </c>
      <c r="F648" s="33" t="s">
        <v>1234</v>
      </c>
      <c r="G648" s="34">
        <v>3804</v>
      </c>
      <c r="H648" s="34">
        <v>4760</v>
      </c>
      <c r="I648" s="35" t="s">
        <v>15</v>
      </c>
      <c r="J648" s="35" t="s">
        <v>17</v>
      </c>
      <c r="K648" s="36"/>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row>
    <row r="649" spans="1:238" s="12" customFormat="1" x14ac:dyDescent="0.2">
      <c r="A649" s="11">
        <f t="shared" si="12"/>
        <v>641</v>
      </c>
      <c r="B649" s="32" t="s">
        <v>441</v>
      </c>
      <c r="C649" s="32" t="s">
        <v>761</v>
      </c>
      <c r="D649" s="32" t="s">
        <v>152</v>
      </c>
      <c r="E649" s="68" t="s">
        <v>1243</v>
      </c>
      <c r="F649" s="33" t="s">
        <v>191</v>
      </c>
      <c r="G649" s="34">
        <v>2277</v>
      </c>
      <c r="H649" s="34">
        <v>5936</v>
      </c>
      <c r="I649" s="37" t="s">
        <v>15</v>
      </c>
      <c r="J649" s="35" t="s">
        <v>17</v>
      </c>
      <c r="K649" s="36"/>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row>
    <row r="650" spans="1:238" s="12" customFormat="1" x14ac:dyDescent="0.2">
      <c r="A650" s="11">
        <f t="shared" si="12"/>
        <v>642</v>
      </c>
      <c r="B650" s="32" t="s">
        <v>442</v>
      </c>
      <c r="C650" s="32" t="s">
        <v>761</v>
      </c>
      <c r="D650" s="32" t="s">
        <v>152</v>
      </c>
      <c r="E650" s="68" t="s">
        <v>1243</v>
      </c>
      <c r="F650" s="33" t="s">
        <v>94</v>
      </c>
      <c r="G650" s="34">
        <v>1159</v>
      </c>
      <c r="H650" s="34">
        <v>1510</v>
      </c>
      <c r="I650" s="37" t="s">
        <v>15</v>
      </c>
      <c r="J650" s="35" t="s">
        <v>17</v>
      </c>
      <c r="K650" s="36"/>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row>
    <row r="651" spans="1:238" s="12" customFormat="1" x14ac:dyDescent="0.2">
      <c r="A651" s="11">
        <f t="shared" si="12"/>
        <v>643</v>
      </c>
      <c r="B651" s="32" t="s">
        <v>561</v>
      </c>
      <c r="C651" s="32" t="s">
        <v>761</v>
      </c>
      <c r="D651" s="32" t="s">
        <v>152</v>
      </c>
      <c r="E651" s="68" t="s">
        <v>1243</v>
      </c>
      <c r="F651" s="33" t="s">
        <v>94</v>
      </c>
      <c r="G651" s="34">
        <v>1079</v>
      </c>
      <c r="H651" s="34">
        <v>1515</v>
      </c>
      <c r="I651" s="37" t="s">
        <v>15</v>
      </c>
      <c r="J651" s="35" t="s">
        <v>17</v>
      </c>
      <c r="K651" s="36"/>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row>
    <row r="652" spans="1:238" s="12" customFormat="1" x14ac:dyDescent="0.2">
      <c r="A652" s="11">
        <f t="shared" si="12"/>
        <v>644</v>
      </c>
      <c r="B652" s="32" t="s">
        <v>705</v>
      </c>
      <c r="C652" s="32" t="s">
        <v>761</v>
      </c>
      <c r="D652" s="32" t="s">
        <v>152</v>
      </c>
      <c r="E652" s="68" t="s">
        <v>1043</v>
      </c>
      <c r="F652" s="33" t="s">
        <v>1218</v>
      </c>
      <c r="G652" s="34">
        <v>2054</v>
      </c>
      <c r="H652" s="34">
        <v>2353</v>
      </c>
      <c r="I652" s="37" t="s">
        <v>15</v>
      </c>
      <c r="J652" s="35" t="s">
        <v>17</v>
      </c>
      <c r="K652" s="36"/>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row>
    <row r="653" spans="1:238" s="12" customFormat="1" x14ac:dyDescent="0.2">
      <c r="A653" s="11">
        <f t="shared" si="12"/>
        <v>645</v>
      </c>
      <c r="B653" s="38" t="s">
        <v>1255</v>
      </c>
      <c r="C653" s="32" t="s">
        <v>761</v>
      </c>
      <c r="D653" s="38" t="s">
        <v>152</v>
      </c>
      <c r="E653" s="69" t="s">
        <v>1256</v>
      </c>
      <c r="F653" s="40" t="s">
        <v>1257</v>
      </c>
      <c r="G653" s="39">
        <v>30100</v>
      </c>
      <c r="H653" s="39">
        <v>49666</v>
      </c>
      <c r="I653" s="41" t="s">
        <v>15</v>
      </c>
      <c r="J653" s="35" t="s">
        <v>17</v>
      </c>
      <c r="K653" s="4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row>
    <row r="654" spans="1:238" s="12" customFormat="1" x14ac:dyDescent="0.2">
      <c r="A654" s="11">
        <f t="shared" si="12"/>
        <v>646</v>
      </c>
      <c r="B654" s="38" t="s">
        <v>1260</v>
      </c>
      <c r="C654" s="32" t="s">
        <v>761</v>
      </c>
      <c r="D654" s="38" t="s">
        <v>152</v>
      </c>
      <c r="E654" s="69" t="s">
        <v>1261</v>
      </c>
      <c r="F654" s="40" t="s">
        <v>1262</v>
      </c>
      <c r="G654" s="39">
        <v>2361</v>
      </c>
      <c r="H654" s="39">
        <v>2303</v>
      </c>
      <c r="I654" s="43" t="s">
        <v>15</v>
      </c>
      <c r="J654" s="35" t="s">
        <v>17</v>
      </c>
      <c r="K654" s="4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row>
    <row r="655" spans="1:238" s="12" customFormat="1" x14ac:dyDescent="0.2">
      <c r="A655" s="11">
        <f t="shared" si="12"/>
        <v>647</v>
      </c>
      <c r="B655" s="38" t="s">
        <v>1263</v>
      </c>
      <c r="C655" s="32" t="s">
        <v>761</v>
      </c>
      <c r="D655" s="38" t="s">
        <v>152</v>
      </c>
      <c r="E655" s="69" t="s">
        <v>1264</v>
      </c>
      <c r="F655" s="40" t="s">
        <v>35</v>
      </c>
      <c r="G655" s="39">
        <v>3201</v>
      </c>
      <c r="H655" s="39">
        <v>4558</v>
      </c>
      <c r="I655" s="43" t="s">
        <v>15</v>
      </c>
      <c r="J655" s="35" t="s">
        <v>17</v>
      </c>
      <c r="K655" s="4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row>
    <row r="656" spans="1:238" s="12" customFormat="1" x14ac:dyDescent="0.2">
      <c r="A656" s="11">
        <f t="shared" si="12"/>
        <v>648</v>
      </c>
      <c r="B656" s="38" t="s">
        <v>1272</v>
      </c>
      <c r="C656" s="32" t="s">
        <v>761</v>
      </c>
      <c r="D656" s="38" t="s">
        <v>152</v>
      </c>
      <c r="E656" s="69" t="s">
        <v>1273</v>
      </c>
      <c r="F656" s="40" t="s">
        <v>48</v>
      </c>
      <c r="G656" s="39">
        <v>3050</v>
      </c>
      <c r="H656" s="39">
        <v>3761</v>
      </c>
      <c r="I656" s="43" t="s">
        <v>15</v>
      </c>
      <c r="J656" s="43" t="s">
        <v>17</v>
      </c>
      <c r="K656" s="4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row>
    <row r="657" spans="1:238" s="12" customFormat="1" x14ac:dyDescent="0.2">
      <c r="A657" s="11">
        <f t="shared" si="12"/>
        <v>649</v>
      </c>
      <c r="B657" s="38" t="s">
        <v>1275</v>
      </c>
      <c r="C657" s="32" t="s">
        <v>761</v>
      </c>
      <c r="D657" s="38" t="s">
        <v>152</v>
      </c>
      <c r="E657" s="69" t="s">
        <v>1276</v>
      </c>
      <c r="F657" s="40" t="s">
        <v>26</v>
      </c>
      <c r="G657" s="39">
        <v>3184</v>
      </c>
      <c r="H657" s="39">
        <v>4702</v>
      </c>
      <c r="I657" s="43" t="s">
        <v>15</v>
      </c>
      <c r="J657" s="43" t="s">
        <v>17</v>
      </c>
      <c r="K657" s="4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row>
    <row r="658" spans="1:238" s="12" customFormat="1" x14ac:dyDescent="0.2">
      <c r="A658" s="11">
        <f t="shared" si="12"/>
        <v>650</v>
      </c>
      <c r="B658" s="38" t="s">
        <v>1277</v>
      </c>
      <c r="C658" s="32" t="s">
        <v>761</v>
      </c>
      <c r="D658" s="38" t="s">
        <v>152</v>
      </c>
      <c r="E658" s="69" t="s">
        <v>1278</v>
      </c>
      <c r="F658" s="40" t="s">
        <v>48</v>
      </c>
      <c r="G658" s="39">
        <v>4042</v>
      </c>
      <c r="H658" s="39">
        <v>5393</v>
      </c>
      <c r="I658" s="43" t="s">
        <v>15</v>
      </c>
      <c r="J658" s="43" t="s">
        <v>17</v>
      </c>
      <c r="K658" s="4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row>
    <row r="659" spans="1:238" s="12" customFormat="1" x14ac:dyDescent="0.2">
      <c r="A659" s="11">
        <f t="shared" si="12"/>
        <v>651</v>
      </c>
      <c r="B659" s="38" t="s">
        <v>1281</v>
      </c>
      <c r="C659" s="32" t="s">
        <v>761</v>
      </c>
      <c r="D659" s="38" t="s">
        <v>152</v>
      </c>
      <c r="E659" s="69" t="s">
        <v>1282</v>
      </c>
      <c r="F659" s="40" t="s">
        <v>48</v>
      </c>
      <c r="G659" s="39">
        <v>6533</v>
      </c>
      <c r="H659" s="39">
        <v>8999</v>
      </c>
      <c r="I659" s="41" t="s">
        <v>15</v>
      </c>
      <c r="J659" s="43" t="s">
        <v>17</v>
      </c>
      <c r="K659" s="42"/>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c r="EY659" s="13"/>
      <c r="EZ659" s="13"/>
      <c r="FA659" s="13"/>
      <c r="FB659" s="13"/>
      <c r="FC659" s="13"/>
      <c r="FD659" s="13"/>
      <c r="FE659" s="13"/>
      <c r="FF659" s="13"/>
      <c r="FG659" s="13"/>
      <c r="FH659" s="13"/>
      <c r="FI659" s="13"/>
      <c r="FJ659" s="13"/>
      <c r="FK659" s="13"/>
      <c r="FL659" s="13"/>
      <c r="FM659" s="13"/>
      <c r="FN659" s="13"/>
      <c r="FO659" s="13"/>
      <c r="FP659" s="13"/>
      <c r="FQ659" s="13"/>
      <c r="FR659" s="13"/>
      <c r="FS659" s="13"/>
      <c r="FT659" s="13"/>
      <c r="FU659" s="13"/>
      <c r="FV659" s="13"/>
      <c r="FW659" s="13"/>
      <c r="FX659" s="13"/>
      <c r="FY659" s="13"/>
      <c r="FZ659" s="13"/>
      <c r="GA659" s="13"/>
      <c r="GB659" s="13"/>
      <c r="GC659" s="13"/>
      <c r="GD659" s="13"/>
      <c r="GE659" s="13"/>
      <c r="GF659" s="13"/>
      <c r="GG659" s="13"/>
      <c r="GH659" s="13"/>
      <c r="GI659" s="13"/>
      <c r="GJ659" s="13"/>
      <c r="GK659" s="13"/>
      <c r="GL659" s="13"/>
      <c r="GM659" s="13"/>
      <c r="GN659" s="13"/>
      <c r="GO659" s="13"/>
      <c r="GP659" s="13"/>
      <c r="GQ659" s="13"/>
      <c r="GR659" s="13"/>
      <c r="GS659" s="13"/>
      <c r="GT659" s="13"/>
      <c r="GU659" s="13"/>
      <c r="GV659" s="13"/>
      <c r="GW659" s="13"/>
      <c r="GX659" s="13"/>
      <c r="GY659" s="13"/>
      <c r="GZ659" s="13"/>
      <c r="HA659" s="13"/>
      <c r="HB659" s="13"/>
      <c r="HC659" s="13"/>
      <c r="HD659" s="13"/>
      <c r="HE659" s="13"/>
      <c r="HF659" s="13"/>
      <c r="HG659" s="13"/>
      <c r="HH659" s="13"/>
      <c r="HI659" s="13"/>
      <c r="HJ659" s="13"/>
      <c r="HK659" s="13"/>
      <c r="HL659" s="13"/>
      <c r="HM659" s="13"/>
      <c r="HN659" s="13"/>
      <c r="HO659" s="13"/>
      <c r="HP659" s="13"/>
      <c r="HQ659" s="13"/>
      <c r="HR659" s="13"/>
      <c r="HS659" s="13"/>
      <c r="HT659" s="13"/>
      <c r="HU659" s="13"/>
      <c r="HV659" s="13"/>
      <c r="HW659" s="13"/>
      <c r="HX659" s="13"/>
      <c r="HY659" s="13"/>
      <c r="HZ659" s="13"/>
      <c r="IA659" s="13"/>
      <c r="IB659" s="13"/>
      <c r="IC659" s="13"/>
      <c r="ID659" s="13"/>
    </row>
    <row r="660" spans="1:238" s="12" customFormat="1" x14ac:dyDescent="0.2">
      <c r="A660" s="11">
        <f t="shared" si="12"/>
        <v>652</v>
      </c>
      <c r="B660" s="38" t="s">
        <v>1284</v>
      </c>
      <c r="C660" s="32" t="s">
        <v>761</v>
      </c>
      <c r="D660" s="38" t="s">
        <v>152</v>
      </c>
      <c r="E660" s="69" t="s">
        <v>1283</v>
      </c>
      <c r="F660" s="40" t="s">
        <v>1285</v>
      </c>
      <c r="G660" s="39">
        <v>856</v>
      </c>
      <c r="H660" s="39">
        <v>1113</v>
      </c>
      <c r="I660" s="41" t="s">
        <v>18</v>
      </c>
      <c r="J660" s="43" t="s">
        <v>17</v>
      </c>
      <c r="K660" s="4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row>
    <row r="661" spans="1:238" s="12" customFormat="1" x14ac:dyDescent="0.2">
      <c r="A661" s="11">
        <f t="shared" si="12"/>
        <v>653</v>
      </c>
      <c r="B661" s="32" t="s">
        <v>1290</v>
      </c>
      <c r="C661" s="32" t="s">
        <v>761</v>
      </c>
      <c r="D661" s="38" t="s">
        <v>152</v>
      </c>
      <c r="E661" s="69" t="s">
        <v>1288</v>
      </c>
      <c r="F661" s="40" t="s">
        <v>48</v>
      </c>
      <c r="G661" s="39">
        <v>1449</v>
      </c>
      <c r="H661" s="39">
        <v>2200</v>
      </c>
      <c r="I661" s="41" t="s">
        <v>15</v>
      </c>
      <c r="J661" s="43" t="s">
        <v>17</v>
      </c>
      <c r="K661" s="4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row>
    <row r="662" spans="1:238" s="12" customFormat="1" x14ac:dyDescent="0.2">
      <c r="A662" s="11">
        <f t="shared" si="12"/>
        <v>654</v>
      </c>
      <c r="B662" s="32" t="s">
        <v>1297</v>
      </c>
      <c r="C662" s="32" t="s">
        <v>761</v>
      </c>
      <c r="D662" s="38" t="s">
        <v>152</v>
      </c>
      <c r="E662" s="69" t="s">
        <v>1296</v>
      </c>
      <c r="F662" s="40" t="s">
        <v>48</v>
      </c>
      <c r="G662" s="39">
        <v>2930</v>
      </c>
      <c r="H662" s="39">
        <v>4108</v>
      </c>
      <c r="I662" s="41" t="s">
        <v>18</v>
      </c>
      <c r="J662" s="43" t="s">
        <v>17</v>
      </c>
      <c r="K662" s="4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row>
    <row r="663" spans="1:238" s="12" customFormat="1" x14ac:dyDescent="0.2">
      <c r="A663" s="11">
        <f t="shared" si="12"/>
        <v>655</v>
      </c>
      <c r="B663" s="32" t="s">
        <v>1318</v>
      </c>
      <c r="C663" s="32" t="s">
        <v>761</v>
      </c>
      <c r="D663" s="38" t="s">
        <v>152</v>
      </c>
      <c r="E663" s="69" t="s">
        <v>1316</v>
      </c>
      <c r="F663" s="40" t="s">
        <v>48</v>
      </c>
      <c r="G663" s="34">
        <v>1245</v>
      </c>
      <c r="H663" s="34">
        <v>2148</v>
      </c>
      <c r="I663" s="41" t="s">
        <v>15</v>
      </c>
      <c r="J663" s="35" t="s">
        <v>17</v>
      </c>
      <c r="K663" s="36"/>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row>
    <row r="664" spans="1:238" s="12" customFormat="1" x14ac:dyDescent="0.2">
      <c r="A664" s="11">
        <f t="shared" si="12"/>
        <v>656</v>
      </c>
      <c r="B664" s="32" t="s">
        <v>1319</v>
      </c>
      <c r="C664" s="32" t="s">
        <v>761</v>
      </c>
      <c r="D664" s="38" t="s">
        <v>152</v>
      </c>
      <c r="E664" s="69" t="s">
        <v>1316</v>
      </c>
      <c r="F664" s="40" t="s">
        <v>1320</v>
      </c>
      <c r="G664" s="39">
        <v>6068</v>
      </c>
      <c r="H664" s="39">
        <v>7882</v>
      </c>
      <c r="I664" s="41" t="s">
        <v>15</v>
      </c>
      <c r="J664" s="43" t="s">
        <v>17</v>
      </c>
      <c r="K664" s="36"/>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row>
    <row r="665" spans="1:238" s="12" customFormat="1" x14ac:dyDescent="0.2">
      <c r="A665" s="11">
        <f t="shared" si="12"/>
        <v>657</v>
      </c>
      <c r="B665" s="32" t="s">
        <v>1321</v>
      </c>
      <c r="C665" s="32" t="s">
        <v>761</v>
      </c>
      <c r="D665" s="38" t="s">
        <v>152</v>
      </c>
      <c r="E665" s="68" t="s">
        <v>1322</v>
      </c>
      <c r="F665" s="33" t="s">
        <v>48</v>
      </c>
      <c r="G665" s="34">
        <v>2769</v>
      </c>
      <c r="H665" s="34">
        <v>5657</v>
      </c>
      <c r="I665" s="35" t="s">
        <v>18</v>
      </c>
      <c r="J665" s="35" t="s">
        <v>17</v>
      </c>
      <c r="K665" s="36"/>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row>
    <row r="666" spans="1:238" s="12" customFormat="1" x14ac:dyDescent="0.2">
      <c r="A666" s="11">
        <f t="shared" si="12"/>
        <v>658</v>
      </c>
      <c r="B666" s="32" t="s">
        <v>1329</v>
      </c>
      <c r="C666" s="32" t="s">
        <v>761</v>
      </c>
      <c r="D666" s="38" t="s">
        <v>152</v>
      </c>
      <c r="E666" s="68" t="s">
        <v>1330</v>
      </c>
      <c r="F666" s="33" t="s">
        <v>48</v>
      </c>
      <c r="G666" s="34">
        <v>4293</v>
      </c>
      <c r="H666" s="34">
        <v>8747</v>
      </c>
      <c r="I666" s="35" t="s">
        <v>15</v>
      </c>
      <c r="J666" s="35" t="s">
        <v>17</v>
      </c>
      <c r="K666" s="36"/>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row>
    <row r="667" spans="1:238" s="12" customFormat="1" x14ac:dyDescent="0.2">
      <c r="A667" s="11">
        <f t="shared" si="12"/>
        <v>659</v>
      </c>
      <c r="B667" s="32" t="s">
        <v>1344</v>
      </c>
      <c r="C667" s="32" t="s">
        <v>761</v>
      </c>
      <c r="D667" s="38" t="s">
        <v>152</v>
      </c>
      <c r="E667" s="69" t="s">
        <v>1342</v>
      </c>
      <c r="F667" s="33" t="s">
        <v>1014</v>
      </c>
      <c r="G667" s="34">
        <v>1982</v>
      </c>
      <c r="H667" s="34">
        <v>2426</v>
      </c>
      <c r="I667" s="35" t="s">
        <v>15</v>
      </c>
      <c r="J667" s="35" t="s">
        <v>17</v>
      </c>
      <c r="K667" s="36"/>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c r="CL667" s="14"/>
      <c r="CM667" s="14"/>
      <c r="CN667" s="14"/>
      <c r="CO667" s="14"/>
      <c r="CP667" s="14"/>
      <c r="CQ667" s="14"/>
      <c r="CR667" s="14"/>
      <c r="CS667" s="14"/>
      <c r="CT667" s="14"/>
      <c r="CU667" s="14"/>
      <c r="CV667" s="14"/>
      <c r="CW667" s="14"/>
      <c r="CX667" s="14"/>
      <c r="CY667" s="14"/>
      <c r="CZ667" s="14"/>
      <c r="DA667" s="14"/>
      <c r="DB667" s="14"/>
      <c r="DC667" s="14"/>
      <c r="DD667" s="14"/>
      <c r="DE667" s="14"/>
      <c r="DF667" s="14"/>
      <c r="DG667" s="14"/>
      <c r="DH667" s="14"/>
      <c r="DI667" s="14"/>
      <c r="DJ667" s="14"/>
      <c r="DK667" s="14"/>
      <c r="DL667" s="14"/>
      <c r="DM667" s="14"/>
      <c r="DN667" s="14"/>
      <c r="DO667" s="14"/>
      <c r="DP667" s="14"/>
      <c r="DQ667" s="14"/>
      <c r="DR667" s="14"/>
      <c r="DS667" s="14"/>
      <c r="DT667" s="14"/>
      <c r="DU667" s="14"/>
      <c r="DV667" s="14"/>
      <c r="DW667" s="14"/>
      <c r="DX667" s="14"/>
      <c r="DY667" s="14"/>
      <c r="DZ667" s="14"/>
      <c r="EA667" s="14"/>
      <c r="EB667" s="14"/>
      <c r="EC667" s="14"/>
      <c r="ED667" s="14"/>
      <c r="EE667" s="14"/>
      <c r="EF667" s="14"/>
      <c r="EG667" s="14"/>
      <c r="EH667" s="14"/>
      <c r="EI667" s="14"/>
      <c r="EJ667" s="14"/>
      <c r="EK667" s="14"/>
      <c r="EL667" s="14"/>
      <c r="EM667" s="14"/>
      <c r="EN667" s="14"/>
      <c r="EO667" s="14"/>
      <c r="EP667" s="14"/>
      <c r="EQ667" s="14"/>
      <c r="ER667" s="14"/>
      <c r="ES667" s="14"/>
      <c r="ET667" s="14"/>
      <c r="EU667" s="14"/>
      <c r="EV667" s="14"/>
      <c r="EW667" s="14"/>
      <c r="EX667" s="14"/>
      <c r="EY667" s="14"/>
      <c r="EZ667" s="14"/>
      <c r="FA667" s="14"/>
      <c r="FB667" s="14"/>
      <c r="FC667" s="14"/>
      <c r="FD667" s="14"/>
      <c r="FE667" s="14"/>
      <c r="FF667" s="14"/>
      <c r="FG667" s="14"/>
      <c r="FH667" s="14"/>
      <c r="FI667" s="14"/>
      <c r="FJ667" s="14"/>
      <c r="FK667" s="14"/>
      <c r="FL667" s="14"/>
      <c r="FM667" s="14"/>
      <c r="FN667" s="14"/>
      <c r="FO667" s="14"/>
      <c r="FP667" s="14"/>
      <c r="FQ667" s="14"/>
      <c r="FR667" s="14"/>
      <c r="FS667" s="14"/>
      <c r="FT667" s="14"/>
      <c r="FU667" s="14"/>
      <c r="FV667" s="14"/>
      <c r="FW667" s="14"/>
      <c r="FX667" s="14"/>
      <c r="FY667" s="14"/>
      <c r="FZ667" s="14"/>
      <c r="GA667" s="14"/>
      <c r="GB667" s="14"/>
      <c r="GC667" s="14"/>
      <c r="GD667" s="14"/>
      <c r="GE667" s="14"/>
      <c r="GF667" s="14"/>
      <c r="GG667" s="14"/>
      <c r="GH667" s="14"/>
      <c r="GI667" s="14"/>
      <c r="GJ667" s="14"/>
      <c r="GK667" s="14"/>
      <c r="GL667" s="14"/>
      <c r="GM667" s="14"/>
      <c r="GN667" s="14"/>
      <c r="GO667" s="14"/>
      <c r="GP667" s="14"/>
      <c r="GQ667" s="14"/>
      <c r="GR667" s="14"/>
      <c r="GS667" s="14"/>
      <c r="GT667" s="14"/>
      <c r="GU667" s="14"/>
      <c r="GV667" s="14"/>
      <c r="GW667" s="14"/>
      <c r="GX667" s="14"/>
      <c r="GY667" s="14"/>
      <c r="GZ667" s="14"/>
      <c r="HA667" s="14"/>
      <c r="HB667" s="14"/>
      <c r="HC667" s="14"/>
      <c r="HD667" s="14"/>
      <c r="HE667" s="14"/>
      <c r="HF667" s="14"/>
      <c r="HG667" s="14"/>
      <c r="HH667" s="14"/>
      <c r="HI667" s="14"/>
      <c r="HJ667" s="14"/>
      <c r="HK667" s="14"/>
      <c r="HL667" s="14"/>
      <c r="HM667" s="14"/>
      <c r="HN667" s="14"/>
      <c r="HO667" s="14"/>
      <c r="HP667" s="14"/>
      <c r="HQ667" s="14"/>
      <c r="HR667" s="14"/>
      <c r="HS667" s="14"/>
      <c r="HT667" s="14"/>
      <c r="HU667" s="14"/>
      <c r="HV667" s="14"/>
      <c r="HW667" s="14"/>
      <c r="HX667" s="14"/>
      <c r="HY667" s="14"/>
      <c r="HZ667" s="14"/>
      <c r="IA667" s="14"/>
      <c r="IB667" s="14"/>
      <c r="IC667" s="14"/>
      <c r="ID667" s="14"/>
    </row>
    <row r="668" spans="1:238" s="12" customFormat="1" x14ac:dyDescent="0.2">
      <c r="A668" s="11">
        <f t="shared" si="12"/>
        <v>660</v>
      </c>
      <c r="B668" s="32" t="s">
        <v>1345</v>
      </c>
      <c r="C668" s="32" t="s">
        <v>761</v>
      </c>
      <c r="D668" s="38" t="s">
        <v>152</v>
      </c>
      <c r="E668" s="69" t="s">
        <v>1342</v>
      </c>
      <c r="F668" s="33" t="s">
        <v>1343</v>
      </c>
      <c r="G668" s="34">
        <v>3445</v>
      </c>
      <c r="H668" s="34">
        <v>4812</v>
      </c>
      <c r="I668" s="35" t="s">
        <v>15</v>
      </c>
      <c r="J668" s="35" t="s">
        <v>17</v>
      </c>
      <c r="K668" s="36"/>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c r="CL668" s="14"/>
      <c r="CM668" s="14"/>
      <c r="CN668" s="14"/>
      <c r="CO668" s="14"/>
      <c r="CP668" s="14"/>
      <c r="CQ668" s="14"/>
      <c r="CR668" s="14"/>
      <c r="CS668" s="14"/>
      <c r="CT668" s="14"/>
      <c r="CU668" s="14"/>
      <c r="CV668" s="14"/>
      <c r="CW668" s="14"/>
      <c r="CX668" s="14"/>
      <c r="CY668" s="14"/>
      <c r="CZ668" s="14"/>
      <c r="DA668" s="14"/>
      <c r="DB668" s="14"/>
      <c r="DC668" s="14"/>
      <c r="DD668" s="14"/>
      <c r="DE668" s="14"/>
      <c r="DF668" s="14"/>
      <c r="DG668" s="14"/>
      <c r="DH668" s="14"/>
      <c r="DI668" s="14"/>
      <c r="DJ668" s="14"/>
      <c r="DK668" s="14"/>
      <c r="DL668" s="14"/>
      <c r="DM668" s="14"/>
      <c r="DN668" s="14"/>
      <c r="DO668" s="14"/>
      <c r="DP668" s="14"/>
      <c r="DQ668" s="14"/>
      <c r="DR668" s="14"/>
      <c r="DS668" s="14"/>
      <c r="DT668" s="14"/>
      <c r="DU668" s="14"/>
      <c r="DV668" s="14"/>
      <c r="DW668" s="14"/>
      <c r="DX668" s="14"/>
      <c r="DY668" s="14"/>
      <c r="DZ668" s="14"/>
      <c r="EA668" s="14"/>
      <c r="EB668" s="14"/>
      <c r="EC668" s="14"/>
      <c r="ED668" s="14"/>
      <c r="EE668" s="14"/>
      <c r="EF668" s="14"/>
      <c r="EG668" s="14"/>
      <c r="EH668" s="14"/>
      <c r="EI668" s="14"/>
      <c r="EJ668" s="14"/>
      <c r="EK668" s="14"/>
      <c r="EL668" s="14"/>
      <c r="EM668" s="14"/>
      <c r="EN668" s="14"/>
      <c r="EO668" s="14"/>
      <c r="EP668" s="14"/>
      <c r="EQ668" s="14"/>
      <c r="ER668" s="14"/>
      <c r="ES668" s="14"/>
      <c r="ET668" s="14"/>
      <c r="EU668" s="14"/>
      <c r="EV668" s="14"/>
      <c r="EW668" s="14"/>
      <c r="EX668" s="14"/>
      <c r="EY668" s="14"/>
      <c r="EZ668" s="14"/>
      <c r="FA668" s="14"/>
      <c r="FB668" s="14"/>
      <c r="FC668" s="14"/>
      <c r="FD668" s="14"/>
      <c r="FE668" s="14"/>
      <c r="FF668" s="14"/>
      <c r="FG668" s="14"/>
      <c r="FH668" s="14"/>
      <c r="FI668" s="14"/>
      <c r="FJ668" s="14"/>
      <c r="FK668" s="14"/>
      <c r="FL668" s="14"/>
      <c r="FM668" s="14"/>
      <c r="FN668" s="14"/>
      <c r="FO668" s="14"/>
      <c r="FP668" s="14"/>
      <c r="FQ668" s="14"/>
      <c r="FR668" s="14"/>
      <c r="FS668" s="14"/>
      <c r="FT668" s="14"/>
      <c r="FU668" s="14"/>
      <c r="FV668" s="14"/>
      <c r="FW668" s="14"/>
      <c r="FX668" s="14"/>
      <c r="FY668" s="14"/>
      <c r="FZ668" s="14"/>
      <c r="GA668" s="14"/>
      <c r="GB668" s="14"/>
      <c r="GC668" s="14"/>
      <c r="GD668" s="14"/>
      <c r="GE668" s="14"/>
      <c r="GF668" s="14"/>
      <c r="GG668" s="14"/>
      <c r="GH668" s="14"/>
      <c r="GI668" s="14"/>
      <c r="GJ668" s="14"/>
      <c r="GK668" s="14"/>
      <c r="GL668" s="14"/>
      <c r="GM668" s="14"/>
      <c r="GN668" s="14"/>
      <c r="GO668" s="14"/>
      <c r="GP668" s="14"/>
      <c r="GQ668" s="14"/>
      <c r="GR668" s="14"/>
      <c r="GS668" s="14"/>
      <c r="GT668" s="14"/>
      <c r="GU668" s="14"/>
      <c r="GV668" s="14"/>
      <c r="GW668" s="14"/>
      <c r="GX668" s="14"/>
      <c r="GY668" s="14"/>
      <c r="GZ668" s="14"/>
      <c r="HA668" s="14"/>
      <c r="HB668" s="14"/>
      <c r="HC668" s="14"/>
      <c r="HD668" s="14"/>
      <c r="HE668" s="14"/>
      <c r="HF668" s="14"/>
      <c r="HG668" s="14"/>
      <c r="HH668" s="14"/>
      <c r="HI668" s="14"/>
      <c r="HJ668" s="14"/>
      <c r="HK668" s="14"/>
      <c r="HL668" s="14"/>
      <c r="HM668" s="14"/>
      <c r="HN668" s="14"/>
      <c r="HO668" s="14"/>
      <c r="HP668" s="14"/>
      <c r="HQ668" s="14"/>
      <c r="HR668" s="14"/>
      <c r="HS668" s="14"/>
      <c r="HT668" s="14"/>
      <c r="HU668" s="14"/>
      <c r="HV668" s="14"/>
      <c r="HW668" s="14"/>
      <c r="HX668" s="14"/>
      <c r="HY668" s="14"/>
      <c r="HZ668" s="14"/>
      <c r="IA668" s="14"/>
      <c r="IB668" s="14"/>
      <c r="IC668" s="14"/>
      <c r="ID668" s="14"/>
    </row>
    <row r="669" spans="1:238" s="12" customFormat="1" x14ac:dyDescent="0.2">
      <c r="A669" s="11">
        <f t="shared" si="12"/>
        <v>661</v>
      </c>
      <c r="B669" s="32" t="s">
        <v>1346</v>
      </c>
      <c r="C669" s="32" t="s">
        <v>761</v>
      </c>
      <c r="D669" s="38" t="s">
        <v>152</v>
      </c>
      <c r="E669" s="69" t="s">
        <v>1347</v>
      </c>
      <c r="F669" s="33" t="s">
        <v>87</v>
      </c>
      <c r="G669" s="34">
        <v>3100</v>
      </c>
      <c r="H669" s="34">
        <v>3587</v>
      </c>
      <c r="I669" s="41" t="s">
        <v>15</v>
      </c>
      <c r="J669" s="35" t="s">
        <v>17</v>
      </c>
      <c r="K669" s="36"/>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c r="CL669" s="14"/>
      <c r="CM669" s="14"/>
      <c r="CN669" s="14"/>
      <c r="CO669" s="14"/>
      <c r="CP669" s="14"/>
      <c r="CQ669" s="14"/>
      <c r="CR669" s="14"/>
      <c r="CS669" s="14"/>
      <c r="CT669" s="14"/>
      <c r="CU669" s="14"/>
      <c r="CV669" s="14"/>
      <c r="CW669" s="14"/>
      <c r="CX669" s="14"/>
      <c r="CY669" s="14"/>
      <c r="CZ669" s="14"/>
      <c r="DA669" s="14"/>
      <c r="DB669" s="14"/>
      <c r="DC669" s="14"/>
      <c r="DD669" s="14"/>
      <c r="DE669" s="14"/>
      <c r="DF669" s="14"/>
      <c r="DG669" s="14"/>
      <c r="DH669" s="14"/>
      <c r="DI669" s="14"/>
      <c r="DJ669" s="14"/>
      <c r="DK669" s="14"/>
      <c r="DL669" s="14"/>
      <c r="DM669" s="14"/>
      <c r="DN669" s="14"/>
      <c r="DO669" s="14"/>
      <c r="DP669" s="14"/>
      <c r="DQ669" s="14"/>
      <c r="DR669" s="14"/>
      <c r="DS669" s="14"/>
      <c r="DT669" s="14"/>
      <c r="DU669" s="14"/>
      <c r="DV669" s="14"/>
      <c r="DW669" s="14"/>
      <c r="DX669" s="14"/>
      <c r="DY669" s="14"/>
      <c r="DZ669" s="14"/>
      <c r="EA669" s="14"/>
      <c r="EB669" s="14"/>
      <c r="EC669" s="14"/>
      <c r="ED669" s="14"/>
      <c r="EE669" s="14"/>
      <c r="EF669" s="14"/>
      <c r="EG669" s="14"/>
      <c r="EH669" s="14"/>
      <c r="EI669" s="14"/>
      <c r="EJ669" s="14"/>
      <c r="EK669" s="14"/>
      <c r="EL669" s="14"/>
      <c r="EM669" s="14"/>
      <c r="EN669" s="14"/>
      <c r="EO669" s="14"/>
      <c r="EP669" s="14"/>
      <c r="EQ669" s="14"/>
      <c r="ER669" s="14"/>
      <c r="ES669" s="14"/>
      <c r="ET669" s="14"/>
      <c r="EU669" s="14"/>
      <c r="EV669" s="14"/>
      <c r="EW669" s="14"/>
      <c r="EX669" s="14"/>
      <c r="EY669" s="14"/>
      <c r="EZ669" s="14"/>
      <c r="FA669" s="14"/>
      <c r="FB669" s="14"/>
      <c r="FC669" s="14"/>
      <c r="FD669" s="14"/>
      <c r="FE669" s="14"/>
      <c r="FF669" s="14"/>
      <c r="FG669" s="14"/>
      <c r="FH669" s="14"/>
      <c r="FI669" s="14"/>
      <c r="FJ669" s="14"/>
      <c r="FK669" s="14"/>
      <c r="FL669" s="14"/>
      <c r="FM669" s="14"/>
      <c r="FN669" s="14"/>
      <c r="FO669" s="14"/>
      <c r="FP669" s="14"/>
      <c r="FQ669" s="14"/>
      <c r="FR669" s="14"/>
      <c r="FS669" s="14"/>
      <c r="FT669" s="14"/>
      <c r="FU669" s="14"/>
      <c r="FV669" s="14"/>
      <c r="FW669" s="14"/>
      <c r="FX669" s="14"/>
      <c r="FY669" s="14"/>
      <c r="FZ669" s="14"/>
      <c r="GA669" s="14"/>
      <c r="GB669" s="14"/>
      <c r="GC669" s="14"/>
      <c r="GD669" s="14"/>
      <c r="GE669" s="14"/>
      <c r="GF669" s="14"/>
      <c r="GG669" s="14"/>
      <c r="GH669" s="14"/>
      <c r="GI669" s="14"/>
      <c r="GJ669" s="14"/>
      <c r="GK669" s="14"/>
      <c r="GL669" s="14"/>
      <c r="GM669" s="14"/>
      <c r="GN669" s="14"/>
      <c r="GO669" s="14"/>
      <c r="GP669" s="14"/>
      <c r="GQ669" s="14"/>
      <c r="GR669" s="14"/>
      <c r="GS669" s="14"/>
      <c r="GT669" s="14"/>
      <c r="GU669" s="14"/>
      <c r="GV669" s="14"/>
      <c r="GW669" s="14"/>
      <c r="GX669" s="14"/>
      <c r="GY669" s="14"/>
      <c r="GZ669" s="14"/>
      <c r="HA669" s="14"/>
      <c r="HB669" s="14"/>
      <c r="HC669" s="14"/>
      <c r="HD669" s="14"/>
      <c r="HE669" s="14"/>
      <c r="HF669" s="14"/>
      <c r="HG669" s="14"/>
      <c r="HH669" s="14"/>
      <c r="HI669" s="14"/>
      <c r="HJ669" s="14"/>
      <c r="HK669" s="14"/>
      <c r="HL669" s="14"/>
      <c r="HM669" s="14"/>
      <c r="HN669" s="14"/>
      <c r="HO669" s="14"/>
      <c r="HP669" s="14"/>
      <c r="HQ669" s="14"/>
      <c r="HR669" s="14"/>
      <c r="HS669" s="14"/>
      <c r="HT669" s="14"/>
      <c r="HU669" s="14"/>
      <c r="HV669" s="14"/>
      <c r="HW669" s="14"/>
      <c r="HX669" s="14"/>
      <c r="HY669" s="14"/>
      <c r="HZ669" s="14"/>
      <c r="IA669" s="14"/>
      <c r="IB669" s="14"/>
      <c r="IC669" s="14"/>
      <c r="ID669" s="14"/>
    </row>
    <row r="670" spans="1:238" s="12" customFormat="1" x14ac:dyDescent="0.2">
      <c r="A670" s="11">
        <f t="shared" si="12"/>
        <v>662</v>
      </c>
      <c r="B670" s="32" t="s">
        <v>1358</v>
      </c>
      <c r="C670" s="32" t="s">
        <v>761</v>
      </c>
      <c r="D670" s="38" t="s">
        <v>152</v>
      </c>
      <c r="E670" s="69" t="s">
        <v>1356</v>
      </c>
      <c r="F670" s="33" t="s">
        <v>1359</v>
      </c>
      <c r="G670" s="34">
        <v>3010</v>
      </c>
      <c r="H670" s="34">
        <v>3504</v>
      </c>
      <c r="I670" s="41" t="s">
        <v>15</v>
      </c>
      <c r="J670" s="35" t="s">
        <v>17</v>
      </c>
      <c r="K670" s="36"/>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c r="CL670" s="14"/>
      <c r="CM670" s="14"/>
      <c r="CN670" s="14"/>
      <c r="CO670" s="14"/>
      <c r="CP670" s="14"/>
      <c r="CQ670" s="14"/>
      <c r="CR670" s="14"/>
      <c r="CS670" s="14"/>
      <c r="CT670" s="14"/>
      <c r="CU670" s="14"/>
      <c r="CV670" s="14"/>
      <c r="CW670" s="14"/>
      <c r="CX670" s="14"/>
      <c r="CY670" s="14"/>
      <c r="CZ670" s="14"/>
      <c r="DA670" s="14"/>
      <c r="DB670" s="14"/>
      <c r="DC670" s="14"/>
      <c r="DD670" s="14"/>
      <c r="DE670" s="14"/>
      <c r="DF670" s="14"/>
      <c r="DG670" s="14"/>
      <c r="DH670" s="14"/>
      <c r="DI670" s="14"/>
      <c r="DJ670" s="14"/>
      <c r="DK670" s="14"/>
      <c r="DL670" s="14"/>
      <c r="DM670" s="14"/>
      <c r="DN670" s="14"/>
      <c r="DO670" s="14"/>
      <c r="DP670" s="14"/>
      <c r="DQ670" s="14"/>
      <c r="DR670" s="14"/>
      <c r="DS670" s="14"/>
      <c r="DT670" s="14"/>
      <c r="DU670" s="14"/>
      <c r="DV670" s="14"/>
      <c r="DW670" s="14"/>
      <c r="DX670" s="14"/>
      <c r="DY670" s="14"/>
      <c r="DZ670" s="14"/>
      <c r="EA670" s="14"/>
      <c r="EB670" s="14"/>
      <c r="EC670" s="14"/>
      <c r="ED670" s="14"/>
      <c r="EE670" s="14"/>
      <c r="EF670" s="14"/>
      <c r="EG670" s="14"/>
      <c r="EH670" s="14"/>
      <c r="EI670" s="14"/>
      <c r="EJ670" s="14"/>
      <c r="EK670" s="14"/>
      <c r="EL670" s="14"/>
      <c r="EM670" s="14"/>
      <c r="EN670" s="14"/>
      <c r="EO670" s="14"/>
      <c r="EP670" s="14"/>
      <c r="EQ670" s="14"/>
      <c r="ER670" s="14"/>
      <c r="ES670" s="14"/>
      <c r="ET670" s="14"/>
      <c r="EU670" s="14"/>
      <c r="EV670" s="14"/>
      <c r="EW670" s="14"/>
      <c r="EX670" s="14"/>
      <c r="EY670" s="14"/>
      <c r="EZ670" s="14"/>
      <c r="FA670" s="14"/>
      <c r="FB670" s="14"/>
      <c r="FC670" s="14"/>
      <c r="FD670" s="14"/>
      <c r="FE670" s="14"/>
      <c r="FF670" s="14"/>
      <c r="FG670" s="14"/>
      <c r="FH670" s="14"/>
      <c r="FI670" s="14"/>
      <c r="FJ670" s="14"/>
      <c r="FK670" s="14"/>
      <c r="FL670" s="14"/>
      <c r="FM670" s="14"/>
      <c r="FN670" s="14"/>
      <c r="FO670" s="14"/>
      <c r="FP670" s="14"/>
      <c r="FQ670" s="14"/>
      <c r="FR670" s="14"/>
      <c r="FS670" s="14"/>
      <c r="FT670" s="14"/>
      <c r="FU670" s="14"/>
      <c r="FV670" s="14"/>
      <c r="FW670" s="14"/>
      <c r="FX670" s="14"/>
      <c r="FY670" s="14"/>
      <c r="FZ670" s="14"/>
      <c r="GA670" s="14"/>
      <c r="GB670" s="14"/>
      <c r="GC670" s="14"/>
      <c r="GD670" s="14"/>
      <c r="GE670" s="14"/>
      <c r="GF670" s="14"/>
      <c r="GG670" s="14"/>
      <c r="GH670" s="14"/>
      <c r="GI670" s="14"/>
      <c r="GJ670" s="14"/>
      <c r="GK670" s="14"/>
      <c r="GL670" s="14"/>
      <c r="GM670" s="14"/>
      <c r="GN670" s="14"/>
      <c r="GO670" s="14"/>
      <c r="GP670" s="14"/>
      <c r="GQ670" s="14"/>
      <c r="GR670" s="14"/>
      <c r="GS670" s="14"/>
      <c r="GT670" s="14"/>
      <c r="GU670" s="14"/>
      <c r="GV670" s="14"/>
      <c r="GW670" s="14"/>
      <c r="GX670" s="14"/>
      <c r="GY670" s="14"/>
      <c r="GZ670" s="14"/>
      <c r="HA670" s="14"/>
      <c r="HB670" s="14"/>
      <c r="HC670" s="14"/>
      <c r="HD670" s="14"/>
      <c r="HE670" s="14"/>
      <c r="HF670" s="14"/>
      <c r="HG670" s="14"/>
      <c r="HH670" s="14"/>
      <c r="HI670" s="14"/>
      <c r="HJ670" s="14"/>
      <c r="HK670" s="14"/>
      <c r="HL670" s="14"/>
      <c r="HM670" s="14"/>
      <c r="HN670" s="14"/>
      <c r="HO670" s="14"/>
      <c r="HP670" s="14"/>
      <c r="HQ670" s="14"/>
      <c r="HR670" s="14"/>
      <c r="HS670" s="14"/>
      <c r="HT670" s="14"/>
      <c r="HU670" s="14"/>
      <c r="HV670" s="14"/>
      <c r="HW670" s="14"/>
      <c r="HX670" s="14"/>
      <c r="HY670" s="14"/>
      <c r="HZ670" s="14"/>
      <c r="IA670" s="14"/>
      <c r="IB670" s="14"/>
      <c r="IC670" s="14"/>
      <c r="ID670" s="14"/>
    </row>
    <row r="671" spans="1:238" s="12" customFormat="1" x14ac:dyDescent="0.2">
      <c r="A671" s="11">
        <f t="shared" si="12"/>
        <v>663</v>
      </c>
      <c r="B671" s="32" t="s">
        <v>1360</v>
      </c>
      <c r="C671" s="32" t="s">
        <v>761</v>
      </c>
      <c r="D671" s="38" t="s">
        <v>152</v>
      </c>
      <c r="E671" s="68" t="s">
        <v>1048</v>
      </c>
      <c r="F671" s="33" t="s">
        <v>1361</v>
      </c>
      <c r="G671" s="34">
        <v>1641</v>
      </c>
      <c r="H671" s="34">
        <v>3634</v>
      </c>
      <c r="I671" s="35" t="s">
        <v>18</v>
      </c>
      <c r="J671" s="35" t="s">
        <v>17</v>
      </c>
      <c r="K671" s="36"/>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c r="CL671" s="14"/>
      <c r="CM671" s="14"/>
      <c r="CN671" s="14"/>
      <c r="CO671" s="14"/>
      <c r="CP671" s="14"/>
      <c r="CQ671" s="14"/>
      <c r="CR671" s="14"/>
      <c r="CS671" s="14"/>
      <c r="CT671" s="14"/>
      <c r="CU671" s="14"/>
      <c r="CV671" s="14"/>
      <c r="CW671" s="14"/>
      <c r="CX671" s="14"/>
      <c r="CY671" s="14"/>
      <c r="CZ671" s="14"/>
      <c r="DA671" s="14"/>
      <c r="DB671" s="14"/>
      <c r="DC671" s="14"/>
      <c r="DD671" s="14"/>
      <c r="DE671" s="14"/>
      <c r="DF671" s="14"/>
      <c r="DG671" s="14"/>
      <c r="DH671" s="14"/>
      <c r="DI671" s="14"/>
      <c r="DJ671" s="14"/>
      <c r="DK671" s="14"/>
      <c r="DL671" s="14"/>
      <c r="DM671" s="14"/>
      <c r="DN671" s="14"/>
      <c r="DO671" s="14"/>
      <c r="DP671" s="14"/>
      <c r="DQ671" s="14"/>
      <c r="DR671" s="14"/>
      <c r="DS671" s="14"/>
      <c r="DT671" s="14"/>
      <c r="DU671" s="14"/>
      <c r="DV671" s="14"/>
      <c r="DW671" s="14"/>
      <c r="DX671" s="14"/>
      <c r="DY671" s="14"/>
      <c r="DZ671" s="14"/>
      <c r="EA671" s="14"/>
      <c r="EB671" s="14"/>
      <c r="EC671" s="14"/>
      <c r="ED671" s="14"/>
      <c r="EE671" s="14"/>
      <c r="EF671" s="14"/>
      <c r="EG671" s="14"/>
      <c r="EH671" s="14"/>
      <c r="EI671" s="14"/>
      <c r="EJ671" s="14"/>
      <c r="EK671" s="14"/>
      <c r="EL671" s="14"/>
      <c r="EM671" s="14"/>
      <c r="EN671" s="14"/>
      <c r="EO671" s="14"/>
      <c r="EP671" s="14"/>
      <c r="EQ671" s="14"/>
      <c r="ER671" s="14"/>
      <c r="ES671" s="14"/>
      <c r="ET671" s="14"/>
      <c r="EU671" s="14"/>
      <c r="EV671" s="14"/>
      <c r="EW671" s="14"/>
      <c r="EX671" s="14"/>
      <c r="EY671" s="14"/>
      <c r="EZ671" s="14"/>
      <c r="FA671" s="14"/>
      <c r="FB671" s="14"/>
      <c r="FC671" s="14"/>
      <c r="FD671" s="14"/>
      <c r="FE671" s="14"/>
      <c r="FF671" s="14"/>
      <c r="FG671" s="14"/>
      <c r="FH671" s="14"/>
      <c r="FI671" s="14"/>
      <c r="FJ671" s="14"/>
      <c r="FK671" s="14"/>
      <c r="FL671" s="14"/>
      <c r="FM671" s="14"/>
      <c r="FN671" s="14"/>
      <c r="FO671" s="14"/>
      <c r="FP671" s="14"/>
      <c r="FQ671" s="14"/>
      <c r="FR671" s="14"/>
      <c r="FS671" s="14"/>
      <c r="FT671" s="14"/>
      <c r="FU671" s="14"/>
      <c r="FV671" s="14"/>
      <c r="FW671" s="14"/>
      <c r="FX671" s="14"/>
      <c r="FY671" s="14"/>
      <c r="FZ671" s="14"/>
      <c r="GA671" s="14"/>
      <c r="GB671" s="14"/>
      <c r="GC671" s="14"/>
      <c r="GD671" s="14"/>
      <c r="GE671" s="14"/>
      <c r="GF671" s="14"/>
      <c r="GG671" s="14"/>
      <c r="GH671" s="14"/>
      <c r="GI671" s="14"/>
      <c r="GJ671" s="14"/>
      <c r="GK671" s="14"/>
      <c r="GL671" s="14"/>
      <c r="GM671" s="14"/>
      <c r="GN671" s="14"/>
      <c r="GO671" s="14"/>
      <c r="GP671" s="14"/>
      <c r="GQ671" s="14"/>
      <c r="GR671" s="14"/>
      <c r="GS671" s="14"/>
      <c r="GT671" s="14"/>
      <c r="GU671" s="14"/>
      <c r="GV671" s="14"/>
      <c r="GW671" s="14"/>
      <c r="GX671" s="14"/>
      <c r="GY671" s="14"/>
      <c r="GZ671" s="14"/>
      <c r="HA671" s="14"/>
      <c r="HB671" s="14"/>
      <c r="HC671" s="14"/>
      <c r="HD671" s="14"/>
      <c r="HE671" s="14"/>
      <c r="HF671" s="14"/>
      <c r="HG671" s="14"/>
      <c r="HH671" s="14"/>
      <c r="HI671" s="14"/>
      <c r="HJ671" s="14"/>
      <c r="HK671" s="14"/>
      <c r="HL671" s="14"/>
      <c r="HM671" s="14"/>
      <c r="HN671" s="14"/>
      <c r="HO671" s="14"/>
      <c r="HP671" s="14"/>
      <c r="HQ671" s="14"/>
      <c r="HR671" s="14"/>
      <c r="HS671" s="14"/>
      <c r="HT671" s="14"/>
      <c r="HU671" s="14"/>
      <c r="HV671" s="14"/>
      <c r="HW671" s="14"/>
      <c r="HX671" s="14"/>
      <c r="HY671" s="14"/>
      <c r="HZ671" s="14"/>
      <c r="IA671" s="14"/>
      <c r="IB671" s="14"/>
      <c r="IC671" s="14"/>
      <c r="ID671" s="14"/>
    </row>
    <row r="672" spans="1:238" s="12" customFormat="1" x14ac:dyDescent="0.2">
      <c r="A672" s="11">
        <f t="shared" si="12"/>
        <v>664</v>
      </c>
      <c r="B672" s="32" t="s">
        <v>1363</v>
      </c>
      <c r="C672" s="32" t="s">
        <v>761</v>
      </c>
      <c r="D672" s="38" t="s">
        <v>152</v>
      </c>
      <c r="E672" s="68" t="s">
        <v>1364</v>
      </c>
      <c r="F672" s="33" t="s">
        <v>680</v>
      </c>
      <c r="G672" s="34">
        <v>153</v>
      </c>
      <c r="H672" s="34">
        <v>191</v>
      </c>
      <c r="I672" s="37" t="s">
        <v>15</v>
      </c>
      <c r="J672" s="35" t="s">
        <v>17</v>
      </c>
      <c r="K672" s="36"/>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c r="CL672" s="14"/>
      <c r="CM672" s="14"/>
      <c r="CN672" s="14"/>
      <c r="CO672" s="14"/>
      <c r="CP672" s="14"/>
      <c r="CQ672" s="14"/>
      <c r="CR672" s="14"/>
      <c r="CS672" s="14"/>
      <c r="CT672" s="14"/>
      <c r="CU672" s="14"/>
      <c r="CV672" s="14"/>
      <c r="CW672" s="14"/>
      <c r="CX672" s="14"/>
      <c r="CY672" s="14"/>
      <c r="CZ672" s="14"/>
      <c r="DA672" s="14"/>
      <c r="DB672" s="14"/>
      <c r="DC672" s="14"/>
      <c r="DD672" s="14"/>
      <c r="DE672" s="14"/>
      <c r="DF672" s="14"/>
      <c r="DG672" s="14"/>
      <c r="DH672" s="14"/>
      <c r="DI672" s="14"/>
      <c r="DJ672" s="14"/>
      <c r="DK672" s="14"/>
      <c r="DL672" s="14"/>
      <c r="DM672" s="14"/>
      <c r="DN672" s="14"/>
      <c r="DO672" s="14"/>
      <c r="DP672" s="14"/>
      <c r="DQ672" s="14"/>
      <c r="DR672" s="14"/>
      <c r="DS672" s="14"/>
      <c r="DT672" s="14"/>
      <c r="DU672" s="14"/>
      <c r="DV672" s="14"/>
      <c r="DW672" s="14"/>
      <c r="DX672" s="14"/>
      <c r="DY672" s="14"/>
      <c r="DZ672" s="14"/>
      <c r="EA672" s="14"/>
      <c r="EB672" s="14"/>
      <c r="EC672" s="14"/>
      <c r="ED672" s="14"/>
      <c r="EE672" s="14"/>
      <c r="EF672" s="14"/>
      <c r="EG672" s="14"/>
      <c r="EH672" s="14"/>
      <c r="EI672" s="14"/>
      <c r="EJ672" s="14"/>
      <c r="EK672" s="14"/>
      <c r="EL672" s="14"/>
      <c r="EM672" s="14"/>
      <c r="EN672" s="14"/>
      <c r="EO672" s="14"/>
      <c r="EP672" s="14"/>
      <c r="EQ672" s="14"/>
      <c r="ER672" s="14"/>
      <c r="ES672" s="14"/>
      <c r="ET672" s="14"/>
      <c r="EU672" s="14"/>
      <c r="EV672" s="14"/>
      <c r="EW672" s="14"/>
      <c r="EX672" s="14"/>
      <c r="EY672" s="14"/>
      <c r="EZ672" s="14"/>
      <c r="FA672" s="14"/>
      <c r="FB672" s="14"/>
      <c r="FC672" s="14"/>
      <c r="FD672" s="14"/>
      <c r="FE672" s="14"/>
      <c r="FF672" s="14"/>
      <c r="FG672" s="14"/>
      <c r="FH672" s="14"/>
      <c r="FI672" s="14"/>
      <c r="FJ672" s="14"/>
      <c r="FK672" s="14"/>
      <c r="FL672" s="14"/>
      <c r="FM672" s="14"/>
      <c r="FN672" s="14"/>
      <c r="FO672" s="14"/>
      <c r="FP672" s="14"/>
      <c r="FQ672" s="14"/>
      <c r="FR672" s="14"/>
      <c r="FS672" s="14"/>
      <c r="FT672" s="14"/>
      <c r="FU672" s="14"/>
      <c r="FV672" s="14"/>
      <c r="FW672" s="14"/>
      <c r="FX672" s="14"/>
      <c r="FY672" s="14"/>
      <c r="FZ672" s="14"/>
      <c r="GA672" s="14"/>
      <c r="GB672" s="14"/>
      <c r="GC672" s="14"/>
      <c r="GD672" s="14"/>
      <c r="GE672" s="14"/>
      <c r="GF672" s="14"/>
      <c r="GG672" s="14"/>
      <c r="GH672" s="14"/>
      <c r="GI672" s="14"/>
      <c r="GJ672" s="14"/>
      <c r="GK672" s="14"/>
      <c r="GL672" s="14"/>
      <c r="GM672" s="14"/>
      <c r="GN672" s="14"/>
      <c r="GO672" s="14"/>
      <c r="GP672" s="14"/>
      <c r="GQ672" s="14"/>
      <c r="GR672" s="14"/>
      <c r="GS672" s="14"/>
      <c r="GT672" s="14"/>
      <c r="GU672" s="14"/>
      <c r="GV672" s="14"/>
      <c r="GW672" s="14"/>
      <c r="GX672" s="14"/>
      <c r="GY672" s="14"/>
      <c r="GZ672" s="14"/>
      <c r="HA672" s="14"/>
      <c r="HB672" s="14"/>
      <c r="HC672" s="14"/>
      <c r="HD672" s="14"/>
      <c r="HE672" s="14"/>
      <c r="HF672" s="14"/>
      <c r="HG672" s="14"/>
      <c r="HH672" s="14"/>
      <c r="HI672" s="14"/>
      <c r="HJ672" s="14"/>
      <c r="HK672" s="14"/>
      <c r="HL672" s="14"/>
      <c r="HM672" s="14"/>
      <c r="HN672" s="14"/>
      <c r="HO672" s="14"/>
      <c r="HP672" s="14"/>
      <c r="HQ672" s="14"/>
      <c r="HR672" s="14"/>
      <c r="HS672" s="14"/>
      <c r="HT672" s="14"/>
      <c r="HU672" s="14"/>
      <c r="HV672" s="14"/>
      <c r="HW672" s="14"/>
      <c r="HX672" s="14"/>
      <c r="HY672" s="14"/>
      <c r="HZ672" s="14"/>
      <c r="IA672" s="14"/>
      <c r="IB672" s="14"/>
      <c r="IC672" s="14"/>
      <c r="ID672" s="14"/>
    </row>
    <row r="673" spans="1:238" s="12" customFormat="1" x14ac:dyDescent="0.2">
      <c r="A673" s="11">
        <f t="shared" si="12"/>
        <v>665</v>
      </c>
      <c r="B673" s="32" t="s">
        <v>1371</v>
      </c>
      <c r="C673" s="32" t="s">
        <v>761</v>
      </c>
      <c r="D673" s="32" t="s">
        <v>152</v>
      </c>
      <c r="E673" s="68" t="s">
        <v>1368</v>
      </c>
      <c r="F673" s="33" t="s">
        <v>36</v>
      </c>
      <c r="G673" s="34">
        <v>2518</v>
      </c>
      <c r="H673" s="34">
        <v>2616</v>
      </c>
      <c r="I673" s="37" t="s">
        <v>15</v>
      </c>
      <c r="J673" s="35" t="s">
        <v>17</v>
      </c>
      <c r="K673" s="36"/>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c r="CL673" s="14"/>
      <c r="CM673" s="14"/>
      <c r="CN673" s="14"/>
      <c r="CO673" s="14"/>
      <c r="CP673" s="14"/>
      <c r="CQ673" s="14"/>
      <c r="CR673" s="14"/>
      <c r="CS673" s="14"/>
      <c r="CT673" s="14"/>
      <c r="CU673" s="14"/>
      <c r="CV673" s="14"/>
      <c r="CW673" s="14"/>
      <c r="CX673" s="14"/>
      <c r="CY673" s="14"/>
      <c r="CZ673" s="14"/>
      <c r="DA673" s="14"/>
      <c r="DB673" s="14"/>
      <c r="DC673" s="14"/>
      <c r="DD673" s="14"/>
      <c r="DE673" s="14"/>
      <c r="DF673" s="14"/>
      <c r="DG673" s="14"/>
      <c r="DH673" s="14"/>
      <c r="DI673" s="14"/>
      <c r="DJ673" s="14"/>
      <c r="DK673" s="14"/>
      <c r="DL673" s="14"/>
      <c r="DM673" s="14"/>
      <c r="DN673" s="14"/>
      <c r="DO673" s="14"/>
      <c r="DP673" s="14"/>
      <c r="DQ673" s="14"/>
      <c r="DR673" s="14"/>
      <c r="DS673" s="14"/>
      <c r="DT673" s="14"/>
      <c r="DU673" s="14"/>
      <c r="DV673" s="14"/>
      <c r="DW673" s="14"/>
      <c r="DX673" s="14"/>
      <c r="DY673" s="14"/>
      <c r="DZ673" s="14"/>
      <c r="EA673" s="14"/>
      <c r="EB673" s="14"/>
      <c r="EC673" s="14"/>
      <c r="ED673" s="14"/>
      <c r="EE673" s="14"/>
      <c r="EF673" s="14"/>
      <c r="EG673" s="14"/>
      <c r="EH673" s="14"/>
      <c r="EI673" s="14"/>
      <c r="EJ673" s="14"/>
      <c r="EK673" s="14"/>
      <c r="EL673" s="14"/>
      <c r="EM673" s="14"/>
      <c r="EN673" s="14"/>
      <c r="EO673" s="14"/>
      <c r="EP673" s="14"/>
      <c r="EQ673" s="14"/>
      <c r="ER673" s="14"/>
      <c r="ES673" s="14"/>
      <c r="ET673" s="14"/>
      <c r="EU673" s="14"/>
      <c r="EV673" s="14"/>
      <c r="EW673" s="14"/>
      <c r="EX673" s="14"/>
      <c r="EY673" s="14"/>
      <c r="EZ673" s="14"/>
      <c r="FA673" s="14"/>
      <c r="FB673" s="14"/>
      <c r="FC673" s="14"/>
      <c r="FD673" s="14"/>
      <c r="FE673" s="14"/>
      <c r="FF673" s="14"/>
      <c r="FG673" s="14"/>
      <c r="FH673" s="14"/>
      <c r="FI673" s="14"/>
      <c r="FJ673" s="14"/>
      <c r="FK673" s="14"/>
      <c r="FL673" s="14"/>
      <c r="FM673" s="14"/>
      <c r="FN673" s="14"/>
      <c r="FO673" s="14"/>
      <c r="FP673" s="14"/>
      <c r="FQ673" s="14"/>
      <c r="FR673" s="14"/>
      <c r="FS673" s="14"/>
      <c r="FT673" s="14"/>
      <c r="FU673" s="14"/>
      <c r="FV673" s="14"/>
      <c r="FW673" s="14"/>
      <c r="FX673" s="14"/>
      <c r="FY673" s="14"/>
      <c r="FZ673" s="14"/>
      <c r="GA673" s="14"/>
      <c r="GB673" s="14"/>
      <c r="GC673" s="14"/>
      <c r="GD673" s="14"/>
      <c r="GE673" s="14"/>
      <c r="GF673" s="14"/>
      <c r="GG673" s="14"/>
      <c r="GH673" s="14"/>
      <c r="GI673" s="14"/>
      <c r="GJ673" s="14"/>
      <c r="GK673" s="14"/>
      <c r="GL673" s="14"/>
      <c r="GM673" s="14"/>
      <c r="GN673" s="14"/>
      <c r="GO673" s="14"/>
      <c r="GP673" s="14"/>
      <c r="GQ673" s="14"/>
      <c r="GR673" s="14"/>
      <c r="GS673" s="14"/>
      <c r="GT673" s="14"/>
      <c r="GU673" s="14"/>
      <c r="GV673" s="14"/>
      <c r="GW673" s="14"/>
      <c r="GX673" s="14"/>
      <c r="GY673" s="14"/>
      <c r="GZ673" s="14"/>
      <c r="HA673" s="14"/>
      <c r="HB673" s="14"/>
      <c r="HC673" s="14"/>
      <c r="HD673" s="14"/>
      <c r="HE673" s="14"/>
      <c r="HF673" s="14"/>
      <c r="HG673" s="14"/>
      <c r="HH673" s="14"/>
      <c r="HI673" s="14"/>
      <c r="HJ673" s="14"/>
      <c r="HK673" s="14"/>
      <c r="HL673" s="14"/>
      <c r="HM673" s="14"/>
      <c r="HN673" s="14"/>
      <c r="HO673" s="14"/>
      <c r="HP673" s="14"/>
      <c r="HQ673" s="14"/>
      <c r="HR673" s="14"/>
      <c r="HS673" s="14"/>
      <c r="HT673" s="14"/>
      <c r="HU673" s="14"/>
      <c r="HV673" s="14"/>
      <c r="HW673" s="14"/>
      <c r="HX673" s="14"/>
      <c r="HY673" s="14"/>
      <c r="HZ673" s="14"/>
      <c r="IA673" s="14"/>
      <c r="IB673" s="14"/>
      <c r="IC673" s="14"/>
      <c r="ID673" s="14"/>
    </row>
    <row r="674" spans="1:238" s="12" customFormat="1" x14ac:dyDescent="0.2">
      <c r="A674" s="11">
        <f t="shared" si="12"/>
        <v>666</v>
      </c>
      <c r="B674" s="32" t="s">
        <v>1372</v>
      </c>
      <c r="C674" s="32" t="s">
        <v>761</v>
      </c>
      <c r="D674" s="32" t="s">
        <v>152</v>
      </c>
      <c r="E674" s="68" t="s">
        <v>1368</v>
      </c>
      <c r="F674" s="33" t="s">
        <v>1369</v>
      </c>
      <c r="G674" s="34">
        <v>3372</v>
      </c>
      <c r="H674" s="34">
        <v>3462</v>
      </c>
      <c r="I674" s="37" t="s">
        <v>15</v>
      </c>
      <c r="J674" s="35" t="s">
        <v>17</v>
      </c>
      <c r="K674" s="36"/>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c r="CL674" s="14"/>
      <c r="CM674" s="14"/>
      <c r="CN674" s="14"/>
      <c r="CO674" s="14"/>
      <c r="CP674" s="14"/>
      <c r="CQ674" s="14"/>
      <c r="CR674" s="14"/>
      <c r="CS674" s="14"/>
      <c r="CT674" s="14"/>
      <c r="CU674" s="14"/>
      <c r="CV674" s="14"/>
      <c r="CW674" s="14"/>
      <c r="CX674" s="14"/>
      <c r="CY674" s="14"/>
      <c r="CZ674" s="14"/>
      <c r="DA674" s="14"/>
      <c r="DB674" s="14"/>
      <c r="DC674" s="14"/>
      <c r="DD674" s="14"/>
      <c r="DE674" s="14"/>
      <c r="DF674" s="14"/>
      <c r="DG674" s="14"/>
      <c r="DH674" s="14"/>
      <c r="DI674" s="14"/>
      <c r="DJ674" s="14"/>
      <c r="DK674" s="14"/>
      <c r="DL674" s="14"/>
      <c r="DM674" s="14"/>
      <c r="DN674" s="14"/>
      <c r="DO674" s="14"/>
      <c r="DP674" s="14"/>
      <c r="DQ674" s="14"/>
      <c r="DR674" s="14"/>
      <c r="DS674" s="14"/>
      <c r="DT674" s="14"/>
      <c r="DU674" s="14"/>
      <c r="DV674" s="14"/>
      <c r="DW674" s="14"/>
      <c r="DX674" s="14"/>
      <c r="DY674" s="14"/>
      <c r="DZ674" s="14"/>
      <c r="EA674" s="14"/>
      <c r="EB674" s="14"/>
      <c r="EC674" s="14"/>
      <c r="ED674" s="14"/>
      <c r="EE674" s="14"/>
      <c r="EF674" s="14"/>
      <c r="EG674" s="14"/>
      <c r="EH674" s="14"/>
      <c r="EI674" s="14"/>
      <c r="EJ674" s="14"/>
      <c r="EK674" s="14"/>
      <c r="EL674" s="14"/>
      <c r="EM674" s="14"/>
      <c r="EN674" s="14"/>
      <c r="EO674" s="14"/>
      <c r="EP674" s="14"/>
      <c r="EQ674" s="14"/>
      <c r="ER674" s="14"/>
      <c r="ES674" s="14"/>
      <c r="ET674" s="14"/>
      <c r="EU674" s="14"/>
      <c r="EV674" s="14"/>
      <c r="EW674" s="14"/>
      <c r="EX674" s="14"/>
      <c r="EY674" s="14"/>
      <c r="EZ674" s="14"/>
      <c r="FA674" s="14"/>
      <c r="FB674" s="14"/>
      <c r="FC674" s="14"/>
      <c r="FD674" s="14"/>
      <c r="FE674" s="14"/>
      <c r="FF674" s="14"/>
      <c r="FG674" s="14"/>
      <c r="FH674" s="14"/>
      <c r="FI674" s="14"/>
      <c r="FJ674" s="14"/>
      <c r="FK674" s="14"/>
      <c r="FL674" s="14"/>
      <c r="FM674" s="14"/>
      <c r="FN674" s="14"/>
      <c r="FO674" s="14"/>
      <c r="FP674" s="14"/>
      <c r="FQ674" s="14"/>
      <c r="FR674" s="14"/>
      <c r="FS674" s="14"/>
      <c r="FT674" s="14"/>
      <c r="FU674" s="14"/>
      <c r="FV674" s="14"/>
      <c r="FW674" s="14"/>
      <c r="FX674" s="14"/>
      <c r="FY674" s="14"/>
      <c r="FZ674" s="14"/>
      <c r="GA674" s="14"/>
      <c r="GB674" s="14"/>
      <c r="GC674" s="14"/>
      <c r="GD674" s="14"/>
      <c r="GE674" s="14"/>
      <c r="GF674" s="14"/>
      <c r="GG674" s="14"/>
      <c r="GH674" s="14"/>
      <c r="GI674" s="14"/>
      <c r="GJ674" s="14"/>
      <c r="GK674" s="14"/>
      <c r="GL674" s="14"/>
      <c r="GM674" s="14"/>
      <c r="GN674" s="14"/>
      <c r="GO674" s="14"/>
      <c r="GP674" s="14"/>
      <c r="GQ674" s="14"/>
      <c r="GR674" s="14"/>
      <c r="GS674" s="14"/>
      <c r="GT674" s="14"/>
      <c r="GU674" s="14"/>
      <c r="GV674" s="14"/>
      <c r="GW674" s="14"/>
      <c r="GX674" s="14"/>
      <c r="GY674" s="14"/>
      <c r="GZ674" s="14"/>
      <c r="HA674" s="14"/>
      <c r="HB674" s="14"/>
      <c r="HC674" s="14"/>
      <c r="HD674" s="14"/>
      <c r="HE674" s="14"/>
      <c r="HF674" s="14"/>
      <c r="HG674" s="14"/>
      <c r="HH674" s="14"/>
      <c r="HI674" s="14"/>
      <c r="HJ674" s="14"/>
      <c r="HK674" s="14"/>
      <c r="HL674" s="14"/>
      <c r="HM674" s="14"/>
      <c r="HN674" s="14"/>
      <c r="HO674" s="14"/>
      <c r="HP674" s="14"/>
      <c r="HQ674" s="14"/>
      <c r="HR674" s="14"/>
      <c r="HS674" s="14"/>
      <c r="HT674" s="14"/>
      <c r="HU674" s="14"/>
      <c r="HV674" s="14"/>
      <c r="HW674" s="14"/>
      <c r="HX674" s="14"/>
      <c r="HY674" s="14"/>
      <c r="HZ674" s="14"/>
      <c r="IA674" s="14"/>
      <c r="IB674" s="14"/>
      <c r="IC674" s="14"/>
      <c r="ID674" s="14"/>
    </row>
    <row r="675" spans="1:238" s="12" customFormat="1" x14ac:dyDescent="0.2">
      <c r="A675" s="11">
        <f t="shared" si="12"/>
        <v>667</v>
      </c>
      <c r="B675" s="32" t="s">
        <v>1375</v>
      </c>
      <c r="C675" s="32" t="s">
        <v>761</v>
      </c>
      <c r="D675" s="38" t="s">
        <v>152</v>
      </c>
      <c r="E675" s="68" t="s">
        <v>1376</v>
      </c>
      <c r="F675" s="33" t="s">
        <v>23</v>
      </c>
      <c r="G675" s="34">
        <v>206</v>
      </c>
      <c r="H675" s="34">
        <v>133</v>
      </c>
      <c r="I675" s="37" t="s">
        <v>15</v>
      </c>
      <c r="J675" s="35" t="s">
        <v>17</v>
      </c>
      <c r="K675" s="36"/>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c r="CL675" s="14"/>
      <c r="CM675" s="14"/>
      <c r="CN675" s="14"/>
      <c r="CO675" s="14"/>
      <c r="CP675" s="14"/>
      <c r="CQ675" s="14"/>
      <c r="CR675" s="14"/>
      <c r="CS675" s="14"/>
      <c r="CT675" s="14"/>
      <c r="CU675" s="14"/>
      <c r="CV675" s="14"/>
      <c r="CW675" s="14"/>
      <c r="CX675" s="14"/>
      <c r="CY675" s="14"/>
      <c r="CZ675" s="14"/>
      <c r="DA675" s="14"/>
      <c r="DB675" s="14"/>
      <c r="DC675" s="14"/>
      <c r="DD675" s="14"/>
      <c r="DE675" s="14"/>
      <c r="DF675" s="14"/>
      <c r="DG675" s="14"/>
      <c r="DH675" s="14"/>
      <c r="DI675" s="14"/>
      <c r="DJ675" s="14"/>
      <c r="DK675" s="14"/>
      <c r="DL675" s="14"/>
      <c r="DM675" s="14"/>
      <c r="DN675" s="14"/>
      <c r="DO675" s="14"/>
      <c r="DP675" s="14"/>
      <c r="DQ675" s="14"/>
      <c r="DR675" s="14"/>
      <c r="DS675" s="14"/>
      <c r="DT675" s="14"/>
      <c r="DU675" s="14"/>
      <c r="DV675" s="14"/>
      <c r="DW675" s="14"/>
      <c r="DX675" s="14"/>
      <c r="DY675" s="14"/>
      <c r="DZ675" s="14"/>
      <c r="EA675" s="14"/>
      <c r="EB675" s="14"/>
      <c r="EC675" s="14"/>
      <c r="ED675" s="14"/>
      <c r="EE675" s="14"/>
      <c r="EF675" s="14"/>
      <c r="EG675" s="14"/>
      <c r="EH675" s="14"/>
      <c r="EI675" s="14"/>
      <c r="EJ675" s="14"/>
      <c r="EK675" s="14"/>
      <c r="EL675" s="14"/>
      <c r="EM675" s="14"/>
      <c r="EN675" s="14"/>
      <c r="EO675" s="14"/>
      <c r="EP675" s="14"/>
      <c r="EQ675" s="14"/>
      <c r="ER675" s="14"/>
      <c r="ES675" s="14"/>
      <c r="ET675" s="14"/>
      <c r="EU675" s="14"/>
      <c r="EV675" s="14"/>
      <c r="EW675" s="14"/>
      <c r="EX675" s="14"/>
      <c r="EY675" s="14"/>
      <c r="EZ675" s="14"/>
      <c r="FA675" s="14"/>
      <c r="FB675" s="14"/>
      <c r="FC675" s="14"/>
      <c r="FD675" s="14"/>
      <c r="FE675" s="14"/>
      <c r="FF675" s="14"/>
      <c r="FG675" s="14"/>
      <c r="FH675" s="14"/>
      <c r="FI675" s="14"/>
      <c r="FJ675" s="14"/>
      <c r="FK675" s="14"/>
      <c r="FL675" s="14"/>
      <c r="FM675" s="14"/>
      <c r="FN675" s="14"/>
      <c r="FO675" s="14"/>
      <c r="FP675" s="14"/>
      <c r="FQ675" s="14"/>
      <c r="FR675" s="14"/>
      <c r="FS675" s="14"/>
      <c r="FT675" s="14"/>
      <c r="FU675" s="14"/>
      <c r="FV675" s="14"/>
      <c r="FW675" s="14"/>
      <c r="FX675" s="14"/>
      <c r="FY675" s="14"/>
      <c r="FZ675" s="14"/>
      <c r="GA675" s="14"/>
      <c r="GB675" s="14"/>
      <c r="GC675" s="14"/>
      <c r="GD675" s="14"/>
      <c r="GE675" s="14"/>
      <c r="GF675" s="14"/>
      <c r="GG675" s="14"/>
      <c r="GH675" s="14"/>
      <c r="GI675" s="14"/>
      <c r="GJ675" s="14"/>
      <c r="GK675" s="14"/>
      <c r="GL675" s="14"/>
      <c r="GM675" s="14"/>
      <c r="GN675" s="14"/>
      <c r="GO675" s="14"/>
      <c r="GP675" s="14"/>
      <c r="GQ675" s="14"/>
      <c r="GR675" s="14"/>
      <c r="GS675" s="14"/>
      <c r="GT675" s="14"/>
      <c r="GU675" s="14"/>
      <c r="GV675" s="14"/>
      <c r="GW675" s="14"/>
      <c r="GX675" s="14"/>
      <c r="GY675" s="14"/>
      <c r="GZ675" s="14"/>
      <c r="HA675" s="14"/>
      <c r="HB675" s="14"/>
      <c r="HC675" s="14"/>
      <c r="HD675" s="14"/>
      <c r="HE675" s="14"/>
      <c r="HF675" s="14"/>
      <c r="HG675" s="14"/>
      <c r="HH675" s="14"/>
      <c r="HI675" s="14"/>
      <c r="HJ675" s="14"/>
      <c r="HK675" s="14"/>
      <c r="HL675" s="14"/>
      <c r="HM675" s="14"/>
      <c r="HN675" s="14"/>
      <c r="HO675" s="14"/>
      <c r="HP675" s="14"/>
      <c r="HQ675" s="14"/>
      <c r="HR675" s="14"/>
      <c r="HS675" s="14"/>
      <c r="HT675" s="14"/>
      <c r="HU675" s="14"/>
      <c r="HV675" s="14"/>
      <c r="HW675" s="14"/>
      <c r="HX675" s="14"/>
      <c r="HY675" s="14"/>
      <c r="HZ675" s="14"/>
      <c r="IA675" s="14"/>
      <c r="IB675" s="14"/>
      <c r="IC675" s="14"/>
      <c r="ID675" s="14"/>
    </row>
    <row r="676" spans="1:238" s="12" customFormat="1" x14ac:dyDescent="0.2">
      <c r="A676" s="11">
        <f t="shared" si="12"/>
        <v>668</v>
      </c>
      <c r="B676" s="32" t="s">
        <v>1382</v>
      </c>
      <c r="C676" s="32" t="s">
        <v>761</v>
      </c>
      <c r="D676" s="32" t="s">
        <v>152</v>
      </c>
      <c r="E676" s="68" t="s">
        <v>1383</v>
      </c>
      <c r="F676" s="33" t="s">
        <v>1384</v>
      </c>
      <c r="G676" s="34">
        <v>2933</v>
      </c>
      <c r="H676" s="34">
        <v>4605</v>
      </c>
      <c r="I676" s="35" t="s">
        <v>18</v>
      </c>
      <c r="J676" s="35" t="s">
        <v>17</v>
      </c>
      <c r="K676" s="36"/>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c r="CL676" s="14"/>
      <c r="CM676" s="14"/>
      <c r="CN676" s="14"/>
      <c r="CO676" s="14"/>
      <c r="CP676" s="14"/>
      <c r="CQ676" s="14"/>
      <c r="CR676" s="14"/>
      <c r="CS676" s="14"/>
      <c r="CT676" s="14"/>
      <c r="CU676" s="14"/>
      <c r="CV676" s="14"/>
      <c r="CW676" s="14"/>
      <c r="CX676" s="14"/>
      <c r="CY676" s="14"/>
      <c r="CZ676" s="14"/>
      <c r="DA676" s="14"/>
      <c r="DB676" s="14"/>
      <c r="DC676" s="14"/>
      <c r="DD676" s="14"/>
      <c r="DE676" s="14"/>
      <c r="DF676" s="14"/>
      <c r="DG676" s="14"/>
      <c r="DH676" s="14"/>
      <c r="DI676" s="14"/>
      <c r="DJ676" s="14"/>
      <c r="DK676" s="14"/>
      <c r="DL676" s="14"/>
      <c r="DM676" s="14"/>
      <c r="DN676" s="14"/>
      <c r="DO676" s="14"/>
      <c r="DP676" s="14"/>
      <c r="DQ676" s="14"/>
      <c r="DR676" s="14"/>
      <c r="DS676" s="14"/>
      <c r="DT676" s="14"/>
      <c r="DU676" s="14"/>
      <c r="DV676" s="14"/>
      <c r="DW676" s="14"/>
      <c r="DX676" s="14"/>
      <c r="DY676" s="14"/>
      <c r="DZ676" s="14"/>
      <c r="EA676" s="14"/>
      <c r="EB676" s="14"/>
      <c r="EC676" s="14"/>
      <c r="ED676" s="14"/>
      <c r="EE676" s="14"/>
      <c r="EF676" s="14"/>
      <c r="EG676" s="14"/>
      <c r="EH676" s="14"/>
      <c r="EI676" s="14"/>
      <c r="EJ676" s="14"/>
      <c r="EK676" s="14"/>
      <c r="EL676" s="14"/>
      <c r="EM676" s="14"/>
      <c r="EN676" s="14"/>
      <c r="EO676" s="14"/>
      <c r="EP676" s="14"/>
      <c r="EQ676" s="14"/>
      <c r="ER676" s="14"/>
      <c r="ES676" s="14"/>
      <c r="ET676" s="14"/>
      <c r="EU676" s="14"/>
      <c r="EV676" s="14"/>
      <c r="EW676" s="14"/>
      <c r="EX676" s="14"/>
      <c r="EY676" s="14"/>
      <c r="EZ676" s="14"/>
      <c r="FA676" s="14"/>
      <c r="FB676" s="14"/>
      <c r="FC676" s="14"/>
      <c r="FD676" s="14"/>
      <c r="FE676" s="14"/>
      <c r="FF676" s="14"/>
      <c r="FG676" s="14"/>
      <c r="FH676" s="14"/>
      <c r="FI676" s="14"/>
      <c r="FJ676" s="14"/>
      <c r="FK676" s="14"/>
      <c r="FL676" s="14"/>
      <c r="FM676" s="14"/>
      <c r="FN676" s="14"/>
      <c r="FO676" s="14"/>
      <c r="FP676" s="14"/>
      <c r="FQ676" s="14"/>
      <c r="FR676" s="14"/>
      <c r="FS676" s="14"/>
      <c r="FT676" s="14"/>
      <c r="FU676" s="14"/>
      <c r="FV676" s="14"/>
      <c r="FW676" s="14"/>
      <c r="FX676" s="14"/>
      <c r="FY676" s="14"/>
      <c r="FZ676" s="14"/>
      <c r="GA676" s="14"/>
      <c r="GB676" s="14"/>
      <c r="GC676" s="14"/>
      <c r="GD676" s="14"/>
      <c r="GE676" s="14"/>
      <c r="GF676" s="14"/>
      <c r="GG676" s="14"/>
      <c r="GH676" s="14"/>
      <c r="GI676" s="14"/>
      <c r="GJ676" s="14"/>
      <c r="GK676" s="14"/>
      <c r="GL676" s="14"/>
      <c r="GM676" s="14"/>
      <c r="GN676" s="14"/>
      <c r="GO676" s="14"/>
      <c r="GP676" s="14"/>
      <c r="GQ676" s="14"/>
      <c r="GR676" s="14"/>
      <c r="GS676" s="14"/>
      <c r="GT676" s="14"/>
      <c r="GU676" s="14"/>
      <c r="GV676" s="14"/>
      <c r="GW676" s="14"/>
      <c r="GX676" s="14"/>
      <c r="GY676" s="14"/>
      <c r="GZ676" s="14"/>
      <c r="HA676" s="14"/>
      <c r="HB676" s="14"/>
      <c r="HC676" s="14"/>
      <c r="HD676" s="14"/>
      <c r="HE676" s="14"/>
      <c r="HF676" s="14"/>
      <c r="HG676" s="14"/>
      <c r="HH676" s="14"/>
      <c r="HI676" s="14"/>
      <c r="HJ676" s="14"/>
      <c r="HK676" s="14"/>
      <c r="HL676" s="14"/>
      <c r="HM676" s="14"/>
      <c r="HN676" s="14"/>
      <c r="HO676" s="14"/>
      <c r="HP676" s="14"/>
      <c r="HQ676" s="14"/>
      <c r="HR676" s="14"/>
      <c r="HS676" s="14"/>
      <c r="HT676" s="14"/>
      <c r="HU676" s="14"/>
      <c r="HV676" s="14"/>
      <c r="HW676" s="14"/>
      <c r="HX676" s="14"/>
      <c r="HY676" s="14"/>
      <c r="HZ676" s="14"/>
      <c r="IA676" s="14"/>
      <c r="IB676" s="14"/>
      <c r="IC676" s="14"/>
      <c r="ID676" s="14"/>
    </row>
    <row r="677" spans="1:238" s="12" customFormat="1" x14ac:dyDescent="0.2">
      <c r="A677" s="11">
        <f t="shared" si="12"/>
        <v>669</v>
      </c>
      <c r="B677" s="32" t="s">
        <v>1385</v>
      </c>
      <c r="C677" s="32" t="s">
        <v>761</v>
      </c>
      <c r="D677" s="32" t="s">
        <v>152</v>
      </c>
      <c r="E677" s="68" t="s">
        <v>1386</v>
      </c>
      <c r="F677" s="33" t="s">
        <v>1387</v>
      </c>
      <c r="G677" s="34">
        <v>3153</v>
      </c>
      <c r="H677" s="34">
        <v>5121</v>
      </c>
      <c r="I677" s="37" t="s">
        <v>15</v>
      </c>
      <c r="J677" s="35" t="s">
        <v>17</v>
      </c>
      <c r="K677" s="36"/>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c r="FK677" s="3"/>
      <c r="FL677" s="3"/>
      <c r="FM677" s="3"/>
      <c r="FN677" s="3"/>
      <c r="FO677" s="3"/>
      <c r="FP677" s="3"/>
      <c r="FQ677" s="3"/>
      <c r="FR677" s="3"/>
      <c r="FS677" s="3"/>
      <c r="FT677" s="3"/>
      <c r="FU677" s="3"/>
      <c r="FV677" s="3"/>
      <c r="FW677" s="3"/>
      <c r="FX677" s="3"/>
      <c r="FY677" s="3"/>
      <c r="FZ677" s="3"/>
      <c r="GA677" s="3"/>
      <c r="GB677" s="3"/>
      <c r="GC677" s="3"/>
      <c r="GD677" s="3"/>
      <c r="GE677" s="3"/>
      <c r="GF677" s="3"/>
      <c r="GG677" s="3"/>
      <c r="GH677" s="3"/>
      <c r="GI677" s="3"/>
      <c r="GJ677" s="3"/>
      <c r="GK677" s="3"/>
      <c r="GL677" s="3"/>
      <c r="GM677" s="3"/>
      <c r="GN677" s="3"/>
      <c r="GO677" s="3"/>
      <c r="GP677" s="3"/>
      <c r="GQ677" s="3"/>
      <c r="GR677" s="3"/>
      <c r="GS677" s="3"/>
      <c r="GT677" s="3"/>
      <c r="GU677" s="3"/>
      <c r="GV677" s="3"/>
      <c r="GW677" s="3"/>
      <c r="GX677" s="3"/>
      <c r="GY677" s="3"/>
      <c r="GZ677" s="3"/>
      <c r="HA677" s="3"/>
      <c r="HB677" s="3"/>
      <c r="HC677" s="3"/>
      <c r="HD677" s="3"/>
      <c r="HE677" s="3"/>
      <c r="HF677" s="3"/>
      <c r="HG677" s="3"/>
      <c r="HH677" s="3"/>
      <c r="HI677" s="3"/>
      <c r="HJ677" s="3"/>
      <c r="HK677" s="3"/>
      <c r="HL677" s="3"/>
      <c r="HM677" s="3"/>
      <c r="HN677" s="3"/>
      <c r="HO677" s="3"/>
      <c r="HP677" s="3"/>
      <c r="HQ677" s="3"/>
      <c r="HR677" s="3"/>
      <c r="HS677" s="3"/>
      <c r="HT677" s="3"/>
      <c r="HU677" s="3"/>
      <c r="HV677" s="3"/>
      <c r="HW677" s="3"/>
      <c r="HX677" s="3"/>
      <c r="HY677" s="3"/>
      <c r="HZ677" s="3"/>
      <c r="IA677" s="3"/>
      <c r="IB677" s="3"/>
      <c r="IC677" s="3"/>
      <c r="ID677" s="3"/>
    </row>
    <row r="678" spans="1:238" s="12" customFormat="1" x14ac:dyDescent="0.2">
      <c r="A678" s="11">
        <f t="shared" si="12"/>
        <v>670</v>
      </c>
      <c r="B678" s="32" t="s">
        <v>1394</v>
      </c>
      <c r="C678" s="32" t="s">
        <v>761</v>
      </c>
      <c r="D678" s="32" t="s">
        <v>152</v>
      </c>
      <c r="E678" s="68" t="s">
        <v>1395</v>
      </c>
      <c r="F678" s="33" t="s">
        <v>55</v>
      </c>
      <c r="G678" s="34">
        <v>3777</v>
      </c>
      <c r="H678" s="34">
        <v>8536</v>
      </c>
      <c r="I678" s="37" t="s">
        <v>15</v>
      </c>
      <c r="J678" s="35" t="s">
        <v>17</v>
      </c>
      <c r="K678" s="36"/>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c r="FK678" s="3"/>
      <c r="FL678" s="3"/>
      <c r="FM678" s="3"/>
      <c r="FN678" s="3"/>
      <c r="FO678" s="3"/>
      <c r="FP678" s="3"/>
      <c r="FQ678" s="3"/>
      <c r="FR678" s="3"/>
      <c r="FS678" s="3"/>
      <c r="FT678" s="3"/>
      <c r="FU678" s="3"/>
      <c r="FV678" s="3"/>
      <c r="FW678" s="3"/>
      <c r="FX678" s="3"/>
      <c r="FY678" s="3"/>
      <c r="FZ678" s="3"/>
      <c r="GA678" s="3"/>
      <c r="GB678" s="3"/>
      <c r="GC678" s="3"/>
      <c r="GD678" s="3"/>
      <c r="GE678" s="3"/>
      <c r="GF678" s="3"/>
      <c r="GG678" s="3"/>
      <c r="GH678" s="3"/>
      <c r="GI678" s="3"/>
      <c r="GJ678" s="3"/>
      <c r="GK678" s="3"/>
      <c r="GL678" s="3"/>
      <c r="GM678" s="3"/>
      <c r="GN678" s="3"/>
      <c r="GO678" s="3"/>
      <c r="GP678" s="3"/>
      <c r="GQ678" s="3"/>
      <c r="GR678" s="3"/>
      <c r="GS678" s="3"/>
      <c r="GT678" s="3"/>
      <c r="GU678" s="3"/>
      <c r="GV678" s="3"/>
      <c r="GW678" s="3"/>
      <c r="GX678" s="3"/>
      <c r="GY678" s="3"/>
      <c r="GZ678" s="3"/>
      <c r="HA678" s="3"/>
      <c r="HB678" s="3"/>
      <c r="HC678" s="3"/>
      <c r="HD678" s="3"/>
      <c r="HE678" s="3"/>
      <c r="HF678" s="3"/>
      <c r="HG678" s="3"/>
      <c r="HH678" s="3"/>
      <c r="HI678" s="3"/>
      <c r="HJ678" s="3"/>
      <c r="HK678" s="3"/>
      <c r="HL678" s="3"/>
      <c r="HM678" s="3"/>
      <c r="HN678" s="3"/>
      <c r="HO678" s="3"/>
      <c r="HP678" s="3"/>
      <c r="HQ678" s="3"/>
      <c r="HR678" s="3"/>
      <c r="HS678" s="3"/>
      <c r="HT678" s="3"/>
      <c r="HU678" s="3"/>
      <c r="HV678" s="3"/>
      <c r="HW678" s="3"/>
      <c r="HX678" s="3"/>
      <c r="HY678" s="3"/>
      <c r="HZ678" s="3"/>
      <c r="IA678" s="3"/>
      <c r="IB678" s="3"/>
      <c r="IC678" s="3"/>
      <c r="ID678" s="3"/>
    </row>
    <row r="679" spans="1:238" s="12" customFormat="1" x14ac:dyDescent="0.2">
      <c r="A679" s="11">
        <f t="shared" si="12"/>
        <v>671</v>
      </c>
      <c r="B679" s="32" t="s">
        <v>1416</v>
      </c>
      <c r="C679" s="32" t="s">
        <v>761</v>
      </c>
      <c r="D679" s="38" t="s">
        <v>152</v>
      </c>
      <c r="E679" s="69" t="s">
        <v>1413</v>
      </c>
      <c r="F679" s="33" t="s">
        <v>1414</v>
      </c>
      <c r="G679" s="34">
        <v>3512</v>
      </c>
      <c r="H679" s="34">
        <v>3748</v>
      </c>
      <c r="I679" s="37" t="s">
        <v>15</v>
      </c>
      <c r="J679" s="35" t="s">
        <v>17</v>
      </c>
      <c r="K679" s="36"/>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15"/>
      <c r="BY679" s="15"/>
      <c r="BZ679" s="15"/>
      <c r="CA679" s="15"/>
      <c r="CB679" s="15"/>
      <c r="CC679" s="15"/>
      <c r="CD679" s="15"/>
      <c r="CE679" s="15"/>
      <c r="CF679" s="15"/>
      <c r="CG679" s="15"/>
      <c r="CH679" s="15"/>
      <c r="CI679" s="15"/>
      <c r="CJ679" s="15"/>
      <c r="CK679" s="15"/>
      <c r="CL679" s="15"/>
      <c r="CM679" s="15"/>
      <c r="CN679" s="15"/>
      <c r="CO679" s="15"/>
      <c r="CP679" s="15"/>
      <c r="CQ679" s="15"/>
      <c r="CR679" s="15"/>
      <c r="CS679" s="15"/>
      <c r="CT679" s="15"/>
      <c r="CU679" s="15"/>
      <c r="CV679" s="15"/>
      <c r="CW679" s="15"/>
      <c r="CX679" s="15"/>
      <c r="CY679" s="15"/>
      <c r="CZ679" s="15"/>
      <c r="DA679" s="15"/>
      <c r="DB679" s="15"/>
      <c r="DC679" s="15"/>
      <c r="DD679" s="15"/>
      <c r="DE679" s="15"/>
      <c r="DF679" s="15"/>
      <c r="DG679" s="15"/>
      <c r="DH679" s="15"/>
      <c r="DI679" s="15"/>
      <c r="DJ679" s="15"/>
      <c r="DK679" s="15"/>
      <c r="DL679" s="15"/>
      <c r="DM679" s="15"/>
      <c r="DN679" s="15"/>
      <c r="DO679" s="15"/>
      <c r="DP679" s="15"/>
      <c r="DQ679" s="15"/>
      <c r="DR679" s="15"/>
      <c r="DS679" s="15"/>
      <c r="DT679" s="15"/>
      <c r="DU679" s="15"/>
      <c r="DV679" s="15"/>
      <c r="DW679" s="15"/>
      <c r="DX679" s="15"/>
      <c r="DY679" s="15"/>
      <c r="DZ679" s="15"/>
      <c r="EA679" s="15"/>
      <c r="EB679" s="15"/>
      <c r="EC679" s="15"/>
      <c r="ED679" s="15"/>
      <c r="EE679" s="15"/>
      <c r="EF679" s="15"/>
      <c r="EG679" s="15"/>
      <c r="EH679" s="15"/>
      <c r="EI679" s="15"/>
      <c r="EJ679" s="15"/>
      <c r="EK679" s="15"/>
      <c r="EL679" s="15"/>
      <c r="EM679" s="15"/>
      <c r="EN679" s="15"/>
      <c r="EO679" s="15"/>
      <c r="EP679" s="15"/>
      <c r="EQ679" s="15"/>
      <c r="ER679" s="15"/>
      <c r="ES679" s="15"/>
      <c r="ET679" s="15"/>
      <c r="EU679" s="15"/>
      <c r="EV679" s="15"/>
      <c r="EW679" s="15"/>
      <c r="EX679" s="15"/>
      <c r="EY679" s="15"/>
      <c r="EZ679" s="15"/>
      <c r="FA679" s="15"/>
      <c r="FB679" s="15"/>
      <c r="FC679" s="15"/>
      <c r="FD679" s="15"/>
      <c r="FE679" s="15"/>
      <c r="FF679" s="15"/>
      <c r="FG679" s="15"/>
      <c r="FH679" s="15"/>
      <c r="FI679" s="15"/>
      <c r="FJ679" s="15"/>
      <c r="FK679" s="15"/>
      <c r="FL679" s="15"/>
      <c r="FM679" s="15"/>
      <c r="FN679" s="15"/>
      <c r="FO679" s="15"/>
      <c r="FP679" s="15"/>
      <c r="FQ679" s="15"/>
      <c r="FR679" s="15"/>
      <c r="FS679" s="15"/>
      <c r="FT679" s="15"/>
      <c r="FU679" s="15"/>
      <c r="FV679" s="15"/>
      <c r="FW679" s="15"/>
      <c r="FX679" s="15"/>
      <c r="FY679" s="15"/>
      <c r="FZ679" s="15"/>
      <c r="GA679" s="15"/>
      <c r="GB679" s="15"/>
      <c r="GC679" s="15"/>
      <c r="GD679" s="15"/>
      <c r="GE679" s="15"/>
      <c r="GF679" s="15"/>
      <c r="GG679" s="15"/>
      <c r="GH679" s="15"/>
      <c r="GI679" s="15"/>
      <c r="GJ679" s="15"/>
      <c r="GK679" s="15"/>
      <c r="GL679" s="15"/>
      <c r="GM679" s="15"/>
      <c r="GN679" s="15"/>
      <c r="GO679" s="15"/>
      <c r="GP679" s="15"/>
      <c r="GQ679" s="15"/>
      <c r="GR679" s="15"/>
      <c r="GS679" s="15"/>
      <c r="GT679" s="15"/>
      <c r="GU679" s="15"/>
      <c r="GV679" s="15"/>
      <c r="GW679" s="15"/>
      <c r="GX679" s="15"/>
      <c r="GY679" s="15"/>
      <c r="GZ679" s="15"/>
      <c r="HA679" s="15"/>
      <c r="HB679" s="15"/>
      <c r="HC679" s="15"/>
      <c r="HD679" s="15"/>
      <c r="HE679" s="15"/>
      <c r="HF679" s="15"/>
      <c r="HG679" s="15"/>
      <c r="HH679" s="15"/>
      <c r="HI679" s="15"/>
      <c r="HJ679" s="15"/>
      <c r="HK679" s="15"/>
      <c r="HL679" s="15"/>
      <c r="HM679" s="15"/>
      <c r="HN679" s="15"/>
      <c r="HO679" s="15"/>
      <c r="HP679" s="15"/>
      <c r="HQ679" s="15"/>
      <c r="HR679" s="15"/>
      <c r="HS679" s="15"/>
      <c r="HT679" s="15"/>
      <c r="HU679" s="15"/>
      <c r="HV679" s="15"/>
      <c r="HW679" s="15"/>
      <c r="HX679" s="15"/>
      <c r="HY679" s="15"/>
      <c r="HZ679" s="15"/>
      <c r="IA679" s="15"/>
      <c r="IB679" s="15"/>
      <c r="IC679" s="15"/>
      <c r="ID679" s="15"/>
    </row>
    <row r="680" spans="1:238" s="12" customFormat="1" x14ac:dyDescent="0.2">
      <c r="A680" s="11">
        <f t="shared" si="12"/>
        <v>672</v>
      </c>
      <c r="B680" s="32" t="s">
        <v>1422</v>
      </c>
      <c r="C680" s="32" t="s">
        <v>761</v>
      </c>
      <c r="D680" s="38" t="s">
        <v>152</v>
      </c>
      <c r="E680" s="69" t="s">
        <v>1413</v>
      </c>
      <c r="F680" s="33" t="s">
        <v>1369</v>
      </c>
      <c r="G680" s="34">
        <v>3282</v>
      </c>
      <c r="H680" s="34">
        <v>5046</v>
      </c>
      <c r="I680" s="37" t="s">
        <v>15</v>
      </c>
      <c r="J680" s="35" t="s">
        <v>17</v>
      </c>
      <c r="K680" s="36"/>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s="15"/>
      <c r="CJ680" s="15"/>
      <c r="CK680" s="15"/>
      <c r="CL680" s="15"/>
      <c r="CM680" s="15"/>
      <c r="CN680" s="15"/>
      <c r="CO680" s="15"/>
      <c r="CP680" s="15"/>
      <c r="CQ680" s="15"/>
      <c r="CR680" s="15"/>
      <c r="CS680" s="15"/>
      <c r="CT680" s="15"/>
      <c r="CU680" s="15"/>
      <c r="CV680" s="15"/>
      <c r="CW680" s="15"/>
      <c r="CX680" s="15"/>
      <c r="CY680" s="15"/>
      <c r="CZ680" s="15"/>
      <c r="DA680" s="15"/>
      <c r="DB680" s="15"/>
      <c r="DC680" s="15"/>
      <c r="DD680" s="15"/>
      <c r="DE680" s="15"/>
      <c r="DF680" s="15"/>
      <c r="DG680" s="15"/>
      <c r="DH680" s="15"/>
      <c r="DI680" s="15"/>
      <c r="DJ680" s="15"/>
      <c r="DK680" s="15"/>
      <c r="DL680" s="15"/>
      <c r="DM680" s="15"/>
      <c r="DN680" s="15"/>
      <c r="DO680" s="15"/>
      <c r="DP680" s="15"/>
      <c r="DQ680" s="15"/>
      <c r="DR680" s="15"/>
      <c r="DS680" s="15"/>
      <c r="DT680" s="15"/>
      <c r="DU680" s="15"/>
      <c r="DV680" s="15"/>
      <c r="DW680" s="15"/>
      <c r="DX680" s="15"/>
      <c r="DY680" s="15"/>
      <c r="DZ680" s="15"/>
      <c r="EA680" s="15"/>
      <c r="EB680" s="15"/>
      <c r="EC680" s="15"/>
      <c r="ED680" s="15"/>
      <c r="EE680" s="15"/>
      <c r="EF680" s="15"/>
      <c r="EG680" s="15"/>
      <c r="EH680" s="15"/>
      <c r="EI680" s="15"/>
      <c r="EJ680" s="15"/>
      <c r="EK680" s="15"/>
      <c r="EL680" s="15"/>
      <c r="EM680" s="15"/>
      <c r="EN680" s="15"/>
      <c r="EO680" s="15"/>
      <c r="EP680" s="15"/>
      <c r="EQ680" s="15"/>
      <c r="ER680" s="15"/>
      <c r="ES680" s="15"/>
      <c r="ET680" s="15"/>
      <c r="EU680" s="15"/>
      <c r="EV680" s="15"/>
      <c r="EW680" s="15"/>
      <c r="EX680" s="15"/>
      <c r="EY680" s="15"/>
      <c r="EZ680" s="15"/>
      <c r="FA680" s="15"/>
      <c r="FB680" s="15"/>
      <c r="FC680" s="15"/>
      <c r="FD680" s="15"/>
      <c r="FE680" s="15"/>
      <c r="FF680" s="15"/>
      <c r="FG680" s="15"/>
      <c r="FH680" s="15"/>
      <c r="FI680" s="15"/>
      <c r="FJ680" s="15"/>
      <c r="FK680" s="15"/>
      <c r="FL680" s="15"/>
      <c r="FM680" s="15"/>
      <c r="FN680" s="15"/>
      <c r="FO680" s="15"/>
      <c r="FP680" s="15"/>
      <c r="FQ680" s="15"/>
      <c r="FR680" s="15"/>
      <c r="FS680" s="15"/>
      <c r="FT680" s="15"/>
      <c r="FU680" s="15"/>
      <c r="FV680" s="15"/>
      <c r="FW680" s="15"/>
      <c r="FX680" s="15"/>
      <c r="FY680" s="15"/>
      <c r="FZ680" s="15"/>
      <c r="GA680" s="15"/>
      <c r="GB680" s="15"/>
      <c r="GC680" s="15"/>
      <c r="GD680" s="15"/>
      <c r="GE680" s="15"/>
      <c r="GF680" s="15"/>
      <c r="GG680" s="15"/>
      <c r="GH680" s="15"/>
      <c r="GI680" s="15"/>
      <c r="GJ680" s="15"/>
      <c r="GK680" s="15"/>
      <c r="GL680" s="15"/>
      <c r="GM680" s="15"/>
      <c r="GN680" s="15"/>
      <c r="GO680" s="15"/>
      <c r="GP680" s="15"/>
      <c r="GQ680" s="15"/>
      <c r="GR680" s="15"/>
      <c r="GS680" s="15"/>
      <c r="GT680" s="15"/>
      <c r="GU680" s="15"/>
      <c r="GV680" s="15"/>
      <c r="GW680" s="15"/>
      <c r="GX680" s="15"/>
      <c r="GY680" s="15"/>
      <c r="GZ680" s="15"/>
      <c r="HA680" s="15"/>
      <c r="HB680" s="15"/>
      <c r="HC680" s="15"/>
      <c r="HD680" s="15"/>
      <c r="HE680" s="15"/>
      <c r="HF680" s="15"/>
      <c r="HG680" s="15"/>
      <c r="HH680" s="15"/>
      <c r="HI680" s="15"/>
      <c r="HJ680" s="15"/>
      <c r="HK680" s="15"/>
      <c r="HL680" s="15"/>
      <c r="HM680" s="15"/>
      <c r="HN680" s="15"/>
      <c r="HO680" s="15"/>
      <c r="HP680" s="15"/>
      <c r="HQ680" s="15"/>
      <c r="HR680" s="15"/>
      <c r="HS680" s="15"/>
      <c r="HT680" s="15"/>
      <c r="HU680" s="15"/>
      <c r="HV680" s="15"/>
      <c r="HW680" s="15"/>
      <c r="HX680" s="15"/>
      <c r="HY680" s="15"/>
      <c r="HZ680" s="15"/>
      <c r="IA680" s="15"/>
      <c r="IB680" s="15"/>
      <c r="IC680" s="15"/>
      <c r="ID680" s="15"/>
    </row>
    <row r="681" spans="1:238" s="12" customFormat="1" x14ac:dyDescent="0.2">
      <c r="A681" s="11">
        <f t="shared" si="12"/>
        <v>673</v>
      </c>
      <c r="B681" s="32" t="s">
        <v>1430</v>
      </c>
      <c r="C681" s="32" t="s">
        <v>761</v>
      </c>
      <c r="D681" s="38" t="s">
        <v>152</v>
      </c>
      <c r="E681" s="69" t="s">
        <v>1427</v>
      </c>
      <c r="F681" s="33" t="s">
        <v>1431</v>
      </c>
      <c r="G681" s="34">
        <v>4316</v>
      </c>
      <c r="H681" s="34">
        <v>6603</v>
      </c>
      <c r="I681" s="37" t="s">
        <v>15</v>
      </c>
      <c r="J681" s="35" t="s">
        <v>17</v>
      </c>
      <c r="K681" s="44"/>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c r="CP681" s="15"/>
      <c r="CQ681" s="15"/>
      <c r="CR681" s="15"/>
      <c r="CS681" s="15"/>
      <c r="CT681" s="15"/>
      <c r="CU681" s="15"/>
      <c r="CV681" s="15"/>
      <c r="CW681" s="15"/>
      <c r="CX681" s="15"/>
      <c r="CY681" s="15"/>
      <c r="CZ681" s="15"/>
      <c r="DA681" s="15"/>
      <c r="DB681" s="15"/>
      <c r="DC681" s="15"/>
      <c r="DD681" s="15"/>
      <c r="DE681" s="15"/>
      <c r="DF681" s="15"/>
      <c r="DG681" s="15"/>
      <c r="DH681" s="15"/>
      <c r="DI681" s="15"/>
      <c r="DJ681" s="15"/>
      <c r="DK681" s="15"/>
      <c r="DL681" s="15"/>
      <c r="DM681" s="15"/>
      <c r="DN681" s="15"/>
      <c r="DO681" s="15"/>
      <c r="DP681" s="15"/>
      <c r="DQ681" s="15"/>
      <c r="DR681" s="15"/>
      <c r="DS681" s="15"/>
      <c r="DT681" s="15"/>
      <c r="DU681" s="15"/>
      <c r="DV681" s="15"/>
      <c r="DW681" s="15"/>
      <c r="DX681" s="15"/>
      <c r="DY681" s="15"/>
      <c r="DZ681" s="15"/>
      <c r="EA681" s="15"/>
      <c r="EB681" s="15"/>
      <c r="EC681" s="15"/>
      <c r="ED681" s="15"/>
      <c r="EE681" s="15"/>
      <c r="EF681" s="15"/>
      <c r="EG681" s="15"/>
      <c r="EH681" s="15"/>
      <c r="EI681" s="15"/>
      <c r="EJ681" s="15"/>
      <c r="EK681" s="15"/>
      <c r="EL681" s="15"/>
      <c r="EM681" s="15"/>
      <c r="EN681" s="15"/>
      <c r="EO681" s="15"/>
      <c r="EP681" s="15"/>
      <c r="EQ681" s="15"/>
      <c r="ER681" s="15"/>
      <c r="ES681" s="15"/>
      <c r="ET681" s="15"/>
      <c r="EU681" s="15"/>
      <c r="EV681" s="15"/>
      <c r="EW681" s="15"/>
      <c r="EX681" s="15"/>
      <c r="EY681" s="15"/>
      <c r="EZ681" s="15"/>
      <c r="FA681" s="15"/>
      <c r="FB681" s="15"/>
      <c r="FC681" s="15"/>
      <c r="FD681" s="15"/>
      <c r="FE681" s="15"/>
      <c r="FF681" s="15"/>
      <c r="FG681" s="15"/>
      <c r="FH681" s="15"/>
      <c r="FI681" s="15"/>
      <c r="FJ681" s="15"/>
      <c r="FK681" s="15"/>
      <c r="FL681" s="15"/>
      <c r="FM681" s="15"/>
      <c r="FN681" s="15"/>
      <c r="FO681" s="15"/>
      <c r="FP681" s="15"/>
      <c r="FQ681" s="15"/>
      <c r="FR681" s="15"/>
      <c r="FS681" s="15"/>
      <c r="FT681" s="15"/>
      <c r="FU681" s="15"/>
      <c r="FV681" s="15"/>
      <c r="FW681" s="15"/>
      <c r="FX681" s="15"/>
      <c r="FY681" s="15"/>
      <c r="FZ681" s="15"/>
      <c r="GA681" s="15"/>
      <c r="GB681" s="15"/>
      <c r="GC681" s="15"/>
      <c r="GD681" s="15"/>
      <c r="GE681" s="15"/>
      <c r="GF681" s="15"/>
      <c r="GG681" s="15"/>
      <c r="GH681" s="15"/>
      <c r="GI681" s="15"/>
      <c r="GJ681" s="15"/>
      <c r="GK681" s="15"/>
      <c r="GL681" s="15"/>
      <c r="GM681" s="15"/>
      <c r="GN681" s="15"/>
      <c r="GO681" s="15"/>
      <c r="GP681" s="15"/>
      <c r="GQ681" s="15"/>
      <c r="GR681" s="15"/>
      <c r="GS681" s="15"/>
      <c r="GT681" s="15"/>
      <c r="GU681" s="15"/>
      <c r="GV681" s="15"/>
      <c r="GW681" s="15"/>
      <c r="GX681" s="15"/>
      <c r="GY681" s="15"/>
      <c r="GZ681" s="15"/>
      <c r="HA681" s="15"/>
      <c r="HB681" s="15"/>
      <c r="HC681" s="15"/>
      <c r="HD681" s="15"/>
      <c r="HE681" s="15"/>
      <c r="HF681" s="15"/>
      <c r="HG681" s="15"/>
      <c r="HH681" s="15"/>
      <c r="HI681" s="15"/>
      <c r="HJ681" s="15"/>
      <c r="HK681" s="15"/>
      <c r="HL681" s="15"/>
      <c r="HM681" s="15"/>
      <c r="HN681" s="15"/>
      <c r="HO681" s="15"/>
      <c r="HP681" s="15"/>
      <c r="HQ681" s="15"/>
      <c r="HR681" s="15"/>
      <c r="HS681" s="15"/>
      <c r="HT681" s="15"/>
      <c r="HU681" s="15"/>
      <c r="HV681" s="15"/>
      <c r="HW681" s="15"/>
      <c r="HX681" s="15"/>
      <c r="HY681" s="15"/>
      <c r="HZ681" s="15"/>
      <c r="IA681" s="15"/>
      <c r="IB681" s="15"/>
      <c r="IC681" s="15"/>
      <c r="ID681" s="15"/>
    </row>
    <row r="682" spans="1:238" s="12" customFormat="1" x14ac:dyDescent="0.2">
      <c r="A682" s="11">
        <f t="shared" si="12"/>
        <v>674</v>
      </c>
      <c r="B682" s="32" t="s">
        <v>1432</v>
      </c>
      <c r="C682" s="32" t="s">
        <v>761</v>
      </c>
      <c r="D682" s="38" t="s">
        <v>152</v>
      </c>
      <c r="E682" s="69" t="s">
        <v>1427</v>
      </c>
      <c r="F682" s="33" t="s">
        <v>48</v>
      </c>
      <c r="G682" s="34">
        <v>794</v>
      </c>
      <c r="H682" s="34">
        <v>1291</v>
      </c>
      <c r="I682" s="35" t="s">
        <v>18</v>
      </c>
      <c r="J682" s="79" t="s">
        <v>17</v>
      </c>
      <c r="K682" s="44"/>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s="15"/>
      <c r="CJ682" s="15"/>
      <c r="CK682" s="15"/>
      <c r="CL682" s="15"/>
      <c r="CM682" s="15"/>
      <c r="CN682" s="15"/>
      <c r="CO682" s="15"/>
      <c r="CP682" s="15"/>
      <c r="CQ682" s="15"/>
      <c r="CR682" s="15"/>
      <c r="CS682" s="15"/>
      <c r="CT682" s="15"/>
      <c r="CU682" s="15"/>
      <c r="CV682" s="15"/>
      <c r="CW682" s="15"/>
      <c r="CX682" s="15"/>
      <c r="CY682" s="15"/>
      <c r="CZ682" s="15"/>
      <c r="DA682" s="15"/>
      <c r="DB682" s="15"/>
      <c r="DC682" s="15"/>
      <c r="DD682" s="15"/>
      <c r="DE682" s="15"/>
      <c r="DF682" s="15"/>
      <c r="DG682" s="15"/>
      <c r="DH682" s="15"/>
      <c r="DI682" s="15"/>
      <c r="DJ682" s="15"/>
      <c r="DK682" s="15"/>
      <c r="DL682" s="15"/>
      <c r="DM682" s="15"/>
      <c r="DN682" s="15"/>
      <c r="DO682" s="15"/>
      <c r="DP682" s="15"/>
      <c r="DQ682" s="15"/>
      <c r="DR682" s="15"/>
      <c r="DS682" s="15"/>
      <c r="DT682" s="15"/>
      <c r="DU682" s="15"/>
      <c r="DV682" s="15"/>
      <c r="DW682" s="15"/>
      <c r="DX682" s="15"/>
      <c r="DY682" s="15"/>
      <c r="DZ682" s="15"/>
      <c r="EA682" s="15"/>
      <c r="EB682" s="15"/>
      <c r="EC682" s="15"/>
      <c r="ED682" s="15"/>
      <c r="EE682" s="15"/>
      <c r="EF682" s="15"/>
      <c r="EG682" s="15"/>
      <c r="EH682" s="15"/>
      <c r="EI682" s="15"/>
      <c r="EJ682" s="15"/>
      <c r="EK682" s="15"/>
      <c r="EL682" s="15"/>
      <c r="EM682" s="15"/>
      <c r="EN682" s="15"/>
      <c r="EO682" s="15"/>
      <c r="EP682" s="15"/>
      <c r="EQ682" s="15"/>
      <c r="ER682" s="15"/>
      <c r="ES682" s="15"/>
      <c r="ET682" s="15"/>
      <c r="EU682" s="15"/>
      <c r="EV682" s="15"/>
      <c r="EW682" s="15"/>
      <c r="EX682" s="15"/>
      <c r="EY682" s="15"/>
      <c r="EZ682" s="15"/>
      <c r="FA682" s="15"/>
      <c r="FB682" s="15"/>
      <c r="FC682" s="15"/>
      <c r="FD682" s="15"/>
      <c r="FE682" s="15"/>
      <c r="FF682" s="15"/>
      <c r="FG682" s="15"/>
      <c r="FH682" s="15"/>
      <c r="FI682" s="15"/>
      <c r="FJ682" s="15"/>
      <c r="FK682" s="15"/>
      <c r="FL682" s="15"/>
      <c r="FM682" s="15"/>
      <c r="FN682" s="15"/>
      <c r="FO682" s="15"/>
      <c r="FP682" s="15"/>
      <c r="FQ682" s="15"/>
      <c r="FR682" s="15"/>
      <c r="FS682" s="15"/>
      <c r="FT682" s="15"/>
      <c r="FU682" s="15"/>
      <c r="FV682" s="15"/>
      <c r="FW682" s="15"/>
      <c r="FX682" s="15"/>
      <c r="FY682" s="15"/>
      <c r="FZ682" s="15"/>
      <c r="GA682" s="15"/>
      <c r="GB682" s="15"/>
      <c r="GC682" s="15"/>
      <c r="GD682" s="15"/>
      <c r="GE682" s="15"/>
      <c r="GF682" s="15"/>
      <c r="GG682" s="15"/>
      <c r="GH682" s="15"/>
      <c r="GI682" s="15"/>
      <c r="GJ682" s="15"/>
      <c r="GK682" s="15"/>
      <c r="GL682" s="15"/>
      <c r="GM682" s="15"/>
      <c r="GN682" s="15"/>
      <c r="GO682" s="15"/>
      <c r="GP682" s="15"/>
      <c r="GQ682" s="15"/>
      <c r="GR682" s="15"/>
      <c r="GS682" s="15"/>
      <c r="GT682" s="15"/>
      <c r="GU682" s="15"/>
      <c r="GV682" s="15"/>
      <c r="GW682" s="15"/>
      <c r="GX682" s="15"/>
      <c r="GY682" s="15"/>
      <c r="GZ682" s="15"/>
      <c r="HA682" s="15"/>
      <c r="HB682" s="15"/>
      <c r="HC682" s="15"/>
      <c r="HD682" s="15"/>
      <c r="HE682" s="15"/>
      <c r="HF682" s="15"/>
      <c r="HG682" s="15"/>
      <c r="HH682" s="15"/>
      <c r="HI682" s="15"/>
      <c r="HJ682" s="15"/>
      <c r="HK682" s="15"/>
      <c r="HL682" s="15"/>
      <c r="HM682" s="15"/>
      <c r="HN682" s="15"/>
      <c r="HO682" s="15"/>
      <c r="HP682" s="15"/>
      <c r="HQ682" s="15"/>
      <c r="HR682" s="15"/>
      <c r="HS682" s="15"/>
      <c r="HT682" s="15"/>
      <c r="HU682" s="15"/>
      <c r="HV682" s="15"/>
      <c r="HW682" s="15"/>
      <c r="HX682" s="15"/>
      <c r="HY682" s="15"/>
      <c r="HZ682" s="15"/>
      <c r="IA682" s="15"/>
      <c r="IB682" s="15"/>
      <c r="IC682" s="15"/>
      <c r="ID682" s="15"/>
    </row>
    <row r="683" spans="1:238" s="12" customFormat="1" x14ac:dyDescent="0.2">
      <c r="A683" s="11">
        <f t="shared" si="12"/>
        <v>675</v>
      </c>
      <c r="B683" s="32" t="s">
        <v>1433</v>
      </c>
      <c r="C683" s="32" t="s">
        <v>761</v>
      </c>
      <c r="D683" s="38" t="s">
        <v>152</v>
      </c>
      <c r="E683" s="69" t="s">
        <v>1427</v>
      </c>
      <c r="F683" s="33" t="s">
        <v>1434</v>
      </c>
      <c r="G683" s="34">
        <v>3153</v>
      </c>
      <c r="H683" s="34">
        <v>2861</v>
      </c>
      <c r="I683" s="37" t="s">
        <v>15</v>
      </c>
      <c r="J683" s="35" t="s">
        <v>17</v>
      </c>
      <c r="K683" s="44"/>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15"/>
      <c r="BY683" s="15"/>
      <c r="BZ683" s="15"/>
      <c r="CA683" s="15"/>
      <c r="CB683" s="15"/>
      <c r="CC683" s="15"/>
      <c r="CD683" s="15"/>
      <c r="CE683" s="15"/>
      <c r="CF683" s="15"/>
      <c r="CG683" s="15"/>
      <c r="CH683" s="15"/>
      <c r="CI683" s="15"/>
      <c r="CJ683" s="15"/>
      <c r="CK683" s="15"/>
      <c r="CL683" s="15"/>
      <c r="CM683" s="15"/>
      <c r="CN683" s="15"/>
      <c r="CO683" s="15"/>
      <c r="CP683" s="15"/>
      <c r="CQ683" s="15"/>
      <c r="CR683" s="15"/>
      <c r="CS683" s="15"/>
      <c r="CT683" s="15"/>
      <c r="CU683" s="15"/>
      <c r="CV683" s="15"/>
      <c r="CW683" s="15"/>
      <c r="CX683" s="15"/>
      <c r="CY683" s="15"/>
      <c r="CZ683" s="15"/>
      <c r="DA683" s="15"/>
      <c r="DB683" s="15"/>
      <c r="DC683" s="15"/>
      <c r="DD683" s="15"/>
      <c r="DE683" s="15"/>
      <c r="DF683" s="15"/>
      <c r="DG683" s="15"/>
      <c r="DH683" s="15"/>
      <c r="DI683" s="15"/>
      <c r="DJ683" s="15"/>
      <c r="DK683" s="15"/>
      <c r="DL683" s="15"/>
      <c r="DM683" s="15"/>
      <c r="DN683" s="15"/>
      <c r="DO683" s="15"/>
      <c r="DP683" s="15"/>
      <c r="DQ683" s="15"/>
      <c r="DR683" s="15"/>
      <c r="DS683" s="15"/>
      <c r="DT683" s="15"/>
      <c r="DU683" s="15"/>
      <c r="DV683" s="15"/>
      <c r="DW683" s="15"/>
      <c r="DX683" s="15"/>
      <c r="DY683" s="15"/>
      <c r="DZ683" s="15"/>
      <c r="EA683" s="15"/>
      <c r="EB683" s="15"/>
      <c r="EC683" s="15"/>
      <c r="ED683" s="15"/>
      <c r="EE683" s="15"/>
      <c r="EF683" s="15"/>
      <c r="EG683" s="15"/>
      <c r="EH683" s="15"/>
      <c r="EI683" s="15"/>
      <c r="EJ683" s="15"/>
      <c r="EK683" s="15"/>
      <c r="EL683" s="15"/>
      <c r="EM683" s="15"/>
      <c r="EN683" s="15"/>
      <c r="EO683" s="15"/>
      <c r="EP683" s="15"/>
      <c r="EQ683" s="15"/>
      <c r="ER683" s="15"/>
      <c r="ES683" s="15"/>
      <c r="ET683" s="15"/>
      <c r="EU683" s="15"/>
      <c r="EV683" s="15"/>
      <c r="EW683" s="15"/>
      <c r="EX683" s="15"/>
      <c r="EY683" s="15"/>
      <c r="EZ683" s="15"/>
      <c r="FA683" s="15"/>
      <c r="FB683" s="15"/>
      <c r="FC683" s="15"/>
      <c r="FD683" s="15"/>
      <c r="FE683" s="15"/>
      <c r="FF683" s="15"/>
      <c r="FG683" s="15"/>
      <c r="FH683" s="15"/>
      <c r="FI683" s="15"/>
      <c r="FJ683" s="15"/>
      <c r="FK683" s="15"/>
      <c r="FL683" s="15"/>
      <c r="FM683" s="15"/>
      <c r="FN683" s="15"/>
      <c r="FO683" s="15"/>
      <c r="FP683" s="15"/>
      <c r="FQ683" s="15"/>
      <c r="FR683" s="15"/>
      <c r="FS683" s="15"/>
      <c r="FT683" s="15"/>
      <c r="FU683" s="15"/>
      <c r="FV683" s="15"/>
      <c r="FW683" s="15"/>
      <c r="FX683" s="15"/>
      <c r="FY683" s="15"/>
      <c r="FZ683" s="15"/>
      <c r="GA683" s="15"/>
      <c r="GB683" s="15"/>
      <c r="GC683" s="15"/>
      <c r="GD683" s="15"/>
      <c r="GE683" s="15"/>
      <c r="GF683" s="15"/>
      <c r="GG683" s="15"/>
      <c r="GH683" s="15"/>
      <c r="GI683" s="15"/>
      <c r="GJ683" s="15"/>
      <c r="GK683" s="15"/>
      <c r="GL683" s="15"/>
      <c r="GM683" s="15"/>
      <c r="GN683" s="15"/>
      <c r="GO683" s="15"/>
      <c r="GP683" s="15"/>
      <c r="GQ683" s="15"/>
      <c r="GR683" s="15"/>
      <c r="GS683" s="15"/>
      <c r="GT683" s="15"/>
      <c r="GU683" s="15"/>
      <c r="GV683" s="15"/>
      <c r="GW683" s="15"/>
      <c r="GX683" s="15"/>
      <c r="GY683" s="15"/>
      <c r="GZ683" s="15"/>
      <c r="HA683" s="15"/>
      <c r="HB683" s="15"/>
      <c r="HC683" s="15"/>
      <c r="HD683" s="15"/>
      <c r="HE683" s="15"/>
      <c r="HF683" s="15"/>
      <c r="HG683" s="15"/>
      <c r="HH683" s="15"/>
      <c r="HI683" s="15"/>
      <c r="HJ683" s="15"/>
      <c r="HK683" s="15"/>
      <c r="HL683" s="15"/>
      <c r="HM683" s="15"/>
      <c r="HN683" s="15"/>
      <c r="HO683" s="15"/>
      <c r="HP683" s="15"/>
      <c r="HQ683" s="15"/>
      <c r="HR683" s="15"/>
      <c r="HS683" s="15"/>
      <c r="HT683" s="15"/>
      <c r="HU683" s="15"/>
      <c r="HV683" s="15"/>
      <c r="HW683" s="15"/>
      <c r="HX683" s="15"/>
      <c r="HY683" s="15"/>
      <c r="HZ683" s="15"/>
      <c r="IA683" s="15"/>
      <c r="IB683" s="15"/>
      <c r="IC683" s="15"/>
      <c r="ID683" s="15"/>
    </row>
    <row r="684" spans="1:238" s="12" customFormat="1" x14ac:dyDescent="0.2">
      <c r="A684" s="11">
        <f t="shared" si="12"/>
        <v>676</v>
      </c>
      <c r="B684" s="32" t="s">
        <v>1435</v>
      </c>
      <c r="C684" s="32" t="s">
        <v>761</v>
      </c>
      <c r="D684" s="38" t="s">
        <v>152</v>
      </c>
      <c r="E684" s="69" t="s">
        <v>1427</v>
      </c>
      <c r="F684" s="33" t="s">
        <v>1436</v>
      </c>
      <c r="G684" s="34">
        <v>3067</v>
      </c>
      <c r="H684" s="34">
        <v>5173</v>
      </c>
      <c r="I684" s="37" t="s">
        <v>15</v>
      </c>
      <c r="J684" s="35" t="s">
        <v>17</v>
      </c>
      <c r="K684" s="44"/>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s="15"/>
      <c r="CJ684" s="15"/>
      <c r="CK684" s="15"/>
      <c r="CL684" s="15"/>
      <c r="CM684" s="15"/>
      <c r="CN684" s="15"/>
      <c r="CO684" s="15"/>
      <c r="CP684" s="15"/>
      <c r="CQ684" s="15"/>
      <c r="CR684" s="15"/>
      <c r="CS684" s="15"/>
      <c r="CT684" s="15"/>
      <c r="CU684" s="15"/>
      <c r="CV684" s="15"/>
      <c r="CW684" s="15"/>
      <c r="CX684" s="15"/>
      <c r="CY684" s="15"/>
      <c r="CZ684" s="15"/>
      <c r="DA684" s="15"/>
      <c r="DB684" s="15"/>
      <c r="DC684" s="15"/>
      <c r="DD684" s="15"/>
      <c r="DE684" s="15"/>
      <c r="DF684" s="15"/>
      <c r="DG684" s="15"/>
      <c r="DH684" s="15"/>
      <c r="DI684" s="15"/>
      <c r="DJ684" s="15"/>
      <c r="DK684" s="15"/>
      <c r="DL684" s="15"/>
      <c r="DM684" s="15"/>
      <c r="DN684" s="15"/>
      <c r="DO684" s="15"/>
      <c r="DP684" s="15"/>
      <c r="DQ684" s="15"/>
      <c r="DR684" s="15"/>
      <c r="DS684" s="15"/>
      <c r="DT684" s="15"/>
      <c r="DU684" s="15"/>
      <c r="DV684" s="15"/>
      <c r="DW684" s="15"/>
      <c r="DX684" s="15"/>
      <c r="DY684" s="15"/>
      <c r="DZ684" s="15"/>
      <c r="EA684" s="15"/>
      <c r="EB684" s="15"/>
      <c r="EC684" s="15"/>
      <c r="ED684" s="15"/>
      <c r="EE684" s="15"/>
      <c r="EF684" s="15"/>
      <c r="EG684" s="15"/>
      <c r="EH684" s="15"/>
      <c r="EI684" s="15"/>
      <c r="EJ684" s="15"/>
      <c r="EK684" s="15"/>
      <c r="EL684" s="15"/>
      <c r="EM684" s="15"/>
      <c r="EN684" s="15"/>
      <c r="EO684" s="15"/>
      <c r="EP684" s="15"/>
      <c r="EQ684" s="15"/>
      <c r="ER684" s="15"/>
      <c r="ES684" s="15"/>
      <c r="ET684" s="15"/>
      <c r="EU684" s="15"/>
      <c r="EV684" s="15"/>
      <c r="EW684" s="15"/>
      <c r="EX684" s="15"/>
      <c r="EY684" s="15"/>
      <c r="EZ684" s="15"/>
      <c r="FA684" s="15"/>
      <c r="FB684" s="15"/>
      <c r="FC684" s="15"/>
      <c r="FD684" s="15"/>
      <c r="FE684" s="15"/>
      <c r="FF684" s="15"/>
      <c r="FG684" s="15"/>
      <c r="FH684" s="15"/>
      <c r="FI684" s="15"/>
      <c r="FJ684" s="15"/>
      <c r="FK684" s="15"/>
      <c r="FL684" s="15"/>
      <c r="FM684" s="15"/>
      <c r="FN684" s="15"/>
      <c r="FO684" s="15"/>
      <c r="FP684" s="15"/>
      <c r="FQ684" s="15"/>
      <c r="FR684" s="15"/>
      <c r="FS684" s="15"/>
      <c r="FT684" s="15"/>
      <c r="FU684" s="15"/>
      <c r="FV684" s="15"/>
      <c r="FW684" s="15"/>
      <c r="FX684" s="15"/>
      <c r="FY684" s="15"/>
      <c r="FZ684" s="15"/>
      <c r="GA684" s="15"/>
      <c r="GB684" s="15"/>
      <c r="GC684" s="15"/>
      <c r="GD684" s="15"/>
      <c r="GE684" s="15"/>
      <c r="GF684" s="15"/>
      <c r="GG684" s="15"/>
      <c r="GH684" s="15"/>
      <c r="GI684" s="15"/>
      <c r="GJ684" s="15"/>
      <c r="GK684" s="15"/>
      <c r="GL684" s="15"/>
      <c r="GM684" s="15"/>
      <c r="GN684" s="15"/>
      <c r="GO684" s="15"/>
      <c r="GP684" s="15"/>
      <c r="GQ684" s="15"/>
      <c r="GR684" s="15"/>
      <c r="GS684" s="15"/>
      <c r="GT684" s="15"/>
      <c r="GU684" s="15"/>
      <c r="GV684" s="15"/>
      <c r="GW684" s="15"/>
      <c r="GX684" s="15"/>
      <c r="GY684" s="15"/>
      <c r="GZ684" s="15"/>
      <c r="HA684" s="15"/>
      <c r="HB684" s="15"/>
      <c r="HC684" s="15"/>
      <c r="HD684" s="15"/>
      <c r="HE684" s="15"/>
      <c r="HF684" s="15"/>
      <c r="HG684" s="15"/>
      <c r="HH684" s="15"/>
      <c r="HI684" s="15"/>
      <c r="HJ684" s="15"/>
      <c r="HK684" s="15"/>
      <c r="HL684" s="15"/>
      <c r="HM684" s="15"/>
      <c r="HN684" s="15"/>
      <c r="HO684" s="15"/>
      <c r="HP684" s="15"/>
      <c r="HQ684" s="15"/>
      <c r="HR684" s="15"/>
      <c r="HS684" s="15"/>
      <c r="HT684" s="15"/>
      <c r="HU684" s="15"/>
      <c r="HV684" s="15"/>
      <c r="HW684" s="15"/>
      <c r="HX684" s="15"/>
      <c r="HY684" s="15"/>
      <c r="HZ684" s="15"/>
      <c r="IA684" s="15"/>
      <c r="IB684" s="15"/>
      <c r="IC684" s="15"/>
      <c r="ID684" s="15"/>
    </row>
    <row r="685" spans="1:238" s="12" customFormat="1" x14ac:dyDescent="0.2">
      <c r="A685" s="11">
        <f t="shared" si="12"/>
        <v>677</v>
      </c>
      <c r="B685" s="32" t="s">
        <v>1440</v>
      </c>
      <c r="C685" s="32" t="s">
        <v>761</v>
      </c>
      <c r="D685" s="38" t="s">
        <v>152</v>
      </c>
      <c r="E685" s="69" t="s">
        <v>707</v>
      </c>
      <c r="F685" s="33" t="s">
        <v>1441</v>
      </c>
      <c r="G685" s="34">
        <v>3282</v>
      </c>
      <c r="H685" s="34">
        <v>4926</v>
      </c>
      <c r="I685" s="37" t="s">
        <v>15</v>
      </c>
      <c r="J685" s="35" t="s">
        <v>17</v>
      </c>
      <c r="K685" s="44"/>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c r="DY685" s="15"/>
      <c r="DZ685" s="15"/>
      <c r="EA685" s="15"/>
      <c r="EB685" s="15"/>
      <c r="EC685" s="15"/>
      <c r="ED685" s="15"/>
      <c r="EE685" s="15"/>
      <c r="EF685" s="15"/>
      <c r="EG685" s="15"/>
      <c r="EH685" s="15"/>
      <c r="EI685" s="15"/>
      <c r="EJ685" s="15"/>
      <c r="EK685" s="15"/>
      <c r="EL685" s="15"/>
      <c r="EM685" s="15"/>
      <c r="EN685" s="15"/>
      <c r="EO685" s="15"/>
      <c r="EP685" s="15"/>
      <c r="EQ685" s="15"/>
      <c r="ER685" s="15"/>
      <c r="ES685" s="15"/>
      <c r="ET685" s="15"/>
      <c r="EU685" s="15"/>
      <c r="EV685" s="15"/>
      <c r="EW685" s="15"/>
      <c r="EX685" s="15"/>
      <c r="EY685" s="15"/>
      <c r="EZ685" s="15"/>
      <c r="FA685" s="15"/>
      <c r="FB685" s="15"/>
      <c r="FC685" s="15"/>
      <c r="FD685" s="15"/>
      <c r="FE685" s="15"/>
      <c r="FF685" s="15"/>
      <c r="FG685" s="15"/>
      <c r="FH685" s="15"/>
      <c r="FI685" s="15"/>
      <c r="FJ685" s="15"/>
      <c r="FK685" s="15"/>
      <c r="FL685" s="15"/>
      <c r="FM685" s="15"/>
      <c r="FN685" s="15"/>
      <c r="FO685" s="15"/>
      <c r="FP685" s="15"/>
      <c r="FQ685" s="15"/>
      <c r="FR685" s="15"/>
      <c r="FS685" s="15"/>
      <c r="FT685" s="15"/>
      <c r="FU685" s="15"/>
      <c r="FV685" s="15"/>
      <c r="FW685" s="15"/>
      <c r="FX685" s="15"/>
      <c r="FY685" s="15"/>
      <c r="FZ685" s="15"/>
      <c r="GA685" s="15"/>
      <c r="GB685" s="15"/>
      <c r="GC685" s="15"/>
      <c r="GD685" s="15"/>
      <c r="GE685" s="15"/>
      <c r="GF685" s="15"/>
      <c r="GG685" s="15"/>
      <c r="GH685" s="15"/>
      <c r="GI685" s="15"/>
      <c r="GJ685" s="15"/>
      <c r="GK685" s="15"/>
      <c r="GL685" s="15"/>
      <c r="GM685" s="15"/>
      <c r="GN685" s="15"/>
      <c r="GO685" s="15"/>
      <c r="GP685" s="15"/>
      <c r="GQ685" s="15"/>
      <c r="GR685" s="15"/>
      <c r="GS685" s="15"/>
      <c r="GT685" s="15"/>
      <c r="GU685" s="15"/>
      <c r="GV685" s="15"/>
      <c r="GW685" s="15"/>
      <c r="GX685" s="15"/>
      <c r="GY685" s="15"/>
      <c r="GZ685" s="15"/>
      <c r="HA685" s="15"/>
      <c r="HB685" s="15"/>
      <c r="HC685" s="15"/>
      <c r="HD685" s="15"/>
      <c r="HE685" s="15"/>
      <c r="HF685" s="15"/>
      <c r="HG685" s="15"/>
      <c r="HH685" s="15"/>
      <c r="HI685" s="15"/>
      <c r="HJ685" s="15"/>
      <c r="HK685" s="15"/>
      <c r="HL685" s="15"/>
      <c r="HM685" s="15"/>
      <c r="HN685" s="15"/>
      <c r="HO685" s="15"/>
      <c r="HP685" s="15"/>
      <c r="HQ685" s="15"/>
      <c r="HR685" s="15"/>
      <c r="HS685" s="15"/>
      <c r="HT685" s="15"/>
      <c r="HU685" s="15"/>
      <c r="HV685" s="15"/>
      <c r="HW685" s="15"/>
      <c r="HX685" s="15"/>
      <c r="HY685" s="15"/>
      <c r="HZ685" s="15"/>
      <c r="IA685" s="15"/>
      <c r="IB685" s="15"/>
      <c r="IC685" s="15"/>
      <c r="ID685" s="15"/>
    </row>
    <row r="686" spans="1:238" s="12" customFormat="1" x14ac:dyDescent="0.2">
      <c r="A686" s="11">
        <f t="shared" si="12"/>
        <v>678</v>
      </c>
      <c r="B686" s="32" t="s">
        <v>1446</v>
      </c>
      <c r="C686" s="32" t="s">
        <v>761</v>
      </c>
      <c r="D686" s="38" t="s">
        <v>152</v>
      </c>
      <c r="E686" s="69" t="s">
        <v>1447</v>
      </c>
      <c r="F686" s="33" t="s">
        <v>680</v>
      </c>
      <c r="G686" s="34">
        <v>153</v>
      </c>
      <c r="H686" s="34">
        <v>250</v>
      </c>
      <c r="I686" s="79" t="s">
        <v>15</v>
      </c>
      <c r="J686" s="79" t="s">
        <v>17</v>
      </c>
      <c r="K686" s="44"/>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c r="DY686" s="15"/>
      <c r="DZ686" s="15"/>
      <c r="EA686" s="15"/>
      <c r="EB686" s="15"/>
      <c r="EC686" s="15"/>
      <c r="ED686" s="15"/>
      <c r="EE686" s="15"/>
      <c r="EF686" s="15"/>
      <c r="EG686" s="15"/>
      <c r="EH686" s="15"/>
      <c r="EI686" s="15"/>
      <c r="EJ686" s="15"/>
      <c r="EK686" s="15"/>
      <c r="EL686" s="15"/>
      <c r="EM686" s="15"/>
      <c r="EN686" s="15"/>
      <c r="EO686" s="15"/>
      <c r="EP686" s="15"/>
      <c r="EQ686" s="15"/>
      <c r="ER686" s="15"/>
      <c r="ES686" s="15"/>
      <c r="ET686" s="15"/>
      <c r="EU686" s="15"/>
      <c r="EV686" s="15"/>
      <c r="EW686" s="15"/>
      <c r="EX686" s="15"/>
      <c r="EY686" s="15"/>
      <c r="EZ686" s="15"/>
      <c r="FA686" s="15"/>
      <c r="FB686" s="15"/>
      <c r="FC686" s="15"/>
      <c r="FD686" s="15"/>
      <c r="FE686" s="15"/>
      <c r="FF686" s="15"/>
      <c r="FG686" s="15"/>
      <c r="FH686" s="15"/>
      <c r="FI686" s="15"/>
      <c r="FJ686" s="15"/>
      <c r="FK686" s="15"/>
      <c r="FL686" s="15"/>
      <c r="FM686" s="15"/>
      <c r="FN686" s="15"/>
      <c r="FO686" s="15"/>
      <c r="FP686" s="15"/>
      <c r="FQ686" s="15"/>
      <c r="FR686" s="15"/>
      <c r="FS686" s="15"/>
      <c r="FT686" s="15"/>
      <c r="FU686" s="15"/>
      <c r="FV686" s="15"/>
      <c r="FW686" s="15"/>
      <c r="FX686" s="15"/>
      <c r="FY686" s="15"/>
      <c r="FZ686" s="15"/>
      <c r="GA686" s="15"/>
      <c r="GB686" s="15"/>
      <c r="GC686" s="15"/>
      <c r="GD686" s="15"/>
      <c r="GE686" s="15"/>
      <c r="GF686" s="15"/>
      <c r="GG686" s="15"/>
      <c r="GH686" s="15"/>
      <c r="GI686" s="15"/>
      <c r="GJ686" s="15"/>
      <c r="GK686" s="15"/>
      <c r="GL686" s="15"/>
      <c r="GM686" s="15"/>
      <c r="GN686" s="15"/>
      <c r="GO686" s="15"/>
      <c r="GP686" s="15"/>
      <c r="GQ686" s="15"/>
      <c r="GR686" s="15"/>
      <c r="GS686" s="15"/>
      <c r="GT686" s="15"/>
      <c r="GU686" s="15"/>
      <c r="GV686" s="15"/>
      <c r="GW686" s="15"/>
      <c r="GX686" s="15"/>
      <c r="GY686" s="15"/>
      <c r="GZ686" s="15"/>
      <c r="HA686" s="15"/>
      <c r="HB686" s="15"/>
      <c r="HC686" s="15"/>
      <c r="HD686" s="15"/>
      <c r="HE686" s="15"/>
      <c r="HF686" s="15"/>
      <c r="HG686" s="15"/>
      <c r="HH686" s="15"/>
      <c r="HI686" s="15"/>
      <c r="HJ686" s="15"/>
      <c r="HK686" s="15"/>
      <c r="HL686" s="15"/>
      <c r="HM686" s="15"/>
      <c r="HN686" s="15"/>
      <c r="HO686" s="15"/>
      <c r="HP686" s="15"/>
      <c r="HQ686" s="15"/>
      <c r="HR686" s="15"/>
      <c r="HS686" s="15"/>
      <c r="HT686" s="15"/>
      <c r="HU686" s="15"/>
      <c r="HV686" s="15"/>
      <c r="HW686" s="15"/>
      <c r="HX686" s="15"/>
      <c r="HY686" s="15"/>
      <c r="HZ686" s="15"/>
      <c r="IA686" s="15"/>
      <c r="IB686" s="15"/>
      <c r="IC686" s="15"/>
      <c r="ID686" s="15"/>
    </row>
    <row r="687" spans="1:238" s="12" customFormat="1" x14ac:dyDescent="0.2">
      <c r="A687" s="11">
        <f t="shared" si="12"/>
        <v>679</v>
      </c>
      <c r="B687" s="32" t="s">
        <v>1448</v>
      </c>
      <c r="C687" s="32" t="s">
        <v>761</v>
      </c>
      <c r="D687" s="38" t="s">
        <v>152</v>
      </c>
      <c r="E687" s="69" t="s">
        <v>1447</v>
      </c>
      <c r="F687" s="33" t="s">
        <v>1449</v>
      </c>
      <c r="G687" s="34">
        <v>3667</v>
      </c>
      <c r="H687" s="34">
        <v>7351</v>
      </c>
      <c r="I687" s="35" t="s">
        <v>18</v>
      </c>
      <c r="J687" s="79" t="s">
        <v>17</v>
      </c>
      <c r="K687" s="44"/>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15"/>
      <c r="BY687" s="15"/>
      <c r="BZ687" s="15"/>
      <c r="CA687" s="15"/>
      <c r="CB687" s="15"/>
      <c r="CC687" s="15"/>
      <c r="CD687" s="15"/>
      <c r="CE687" s="15"/>
      <c r="CF687" s="15"/>
      <c r="CG687" s="15"/>
      <c r="CH687" s="15"/>
      <c r="CI687" s="15"/>
      <c r="CJ687" s="15"/>
      <c r="CK687" s="15"/>
      <c r="CL687" s="15"/>
      <c r="CM687" s="15"/>
      <c r="CN687" s="15"/>
      <c r="CO687" s="15"/>
      <c r="CP687" s="15"/>
      <c r="CQ687" s="15"/>
      <c r="CR687" s="15"/>
      <c r="CS687" s="15"/>
      <c r="CT687" s="15"/>
      <c r="CU687" s="15"/>
      <c r="CV687" s="15"/>
      <c r="CW687" s="15"/>
      <c r="CX687" s="15"/>
      <c r="CY687" s="15"/>
      <c r="CZ687" s="15"/>
      <c r="DA687" s="15"/>
      <c r="DB687" s="15"/>
      <c r="DC687" s="15"/>
      <c r="DD687" s="15"/>
      <c r="DE687" s="15"/>
      <c r="DF687" s="15"/>
      <c r="DG687" s="15"/>
      <c r="DH687" s="15"/>
      <c r="DI687" s="15"/>
      <c r="DJ687" s="15"/>
      <c r="DK687" s="15"/>
      <c r="DL687" s="15"/>
      <c r="DM687" s="15"/>
      <c r="DN687" s="15"/>
      <c r="DO687" s="15"/>
      <c r="DP687" s="15"/>
      <c r="DQ687" s="15"/>
      <c r="DR687" s="15"/>
      <c r="DS687" s="15"/>
      <c r="DT687" s="15"/>
      <c r="DU687" s="15"/>
      <c r="DV687" s="15"/>
      <c r="DW687" s="15"/>
      <c r="DX687" s="15"/>
      <c r="DY687" s="15"/>
      <c r="DZ687" s="15"/>
      <c r="EA687" s="15"/>
      <c r="EB687" s="15"/>
      <c r="EC687" s="15"/>
      <c r="ED687" s="15"/>
      <c r="EE687" s="15"/>
      <c r="EF687" s="15"/>
      <c r="EG687" s="15"/>
      <c r="EH687" s="15"/>
      <c r="EI687" s="15"/>
      <c r="EJ687" s="15"/>
      <c r="EK687" s="15"/>
      <c r="EL687" s="15"/>
      <c r="EM687" s="15"/>
      <c r="EN687" s="15"/>
      <c r="EO687" s="15"/>
      <c r="EP687" s="15"/>
      <c r="EQ687" s="15"/>
      <c r="ER687" s="15"/>
      <c r="ES687" s="15"/>
      <c r="ET687" s="15"/>
      <c r="EU687" s="15"/>
      <c r="EV687" s="15"/>
      <c r="EW687" s="15"/>
      <c r="EX687" s="15"/>
      <c r="EY687" s="15"/>
      <c r="EZ687" s="15"/>
      <c r="FA687" s="15"/>
      <c r="FB687" s="15"/>
      <c r="FC687" s="15"/>
      <c r="FD687" s="15"/>
      <c r="FE687" s="15"/>
      <c r="FF687" s="15"/>
      <c r="FG687" s="15"/>
      <c r="FH687" s="15"/>
      <c r="FI687" s="15"/>
      <c r="FJ687" s="15"/>
      <c r="FK687" s="15"/>
      <c r="FL687" s="15"/>
      <c r="FM687" s="15"/>
      <c r="FN687" s="15"/>
      <c r="FO687" s="15"/>
      <c r="FP687" s="15"/>
      <c r="FQ687" s="15"/>
      <c r="FR687" s="15"/>
      <c r="FS687" s="15"/>
      <c r="FT687" s="15"/>
      <c r="FU687" s="15"/>
      <c r="FV687" s="15"/>
      <c r="FW687" s="15"/>
      <c r="FX687" s="15"/>
      <c r="FY687" s="15"/>
      <c r="FZ687" s="15"/>
      <c r="GA687" s="15"/>
      <c r="GB687" s="15"/>
      <c r="GC687" s="15"/>
      <c r="GD687" s="15"/>
      <c r="GE687" s="15"/>
      <c r="GF687" s="15"/>
      <c r="GG687" s="15"/>
      <c r="GH687" s="15"/>
      <c r="GI687" s="15"/>
      <c r="GJ687" s="15"/>
      <c r="GK687" s="15"/>
      <c r="GL687" s="15"/>
      <c r="GM687" s="15"/>
      <c r="GN687" s="15"/>
      <c r="GO687" s="15"/>
      <c r="GP687" s="15"/>
      <c r="GQ687" s="15"/>
      <c r="GR687" s="15"/>
      <c r="GS687" s="15"/>
      <c r="GT687" s="15"/>
      <c r="GU687" s="15"/>
      <c r="GV687" s="15"/>
      <c r="GW687" s="15"/>
      <c r="GX687" s="15"/>
      <c r="GY687" s="15"/>
      <c r="GZ687" s="15"/>
      <c r="HA687" s="15"/>
      <c r="HB687" s="15"/>
      <c r="HC687" s="15"/>
      <c r="HD687" s="15"/>
      <c r="HE687" s="15"/>
      <c r="HF687" s="15"/>
      <c r="HG687" s="15"/>
      <c r="HH687" s="15"/>
      <c r="HI687" s="15"/>
      <c r="HJ687" s="15"/>
      <c r="HK687" s="15"/>
      <c r="HL687" s="15"/>
      <c r="HM687" s="15"/>
      <c r="HN687" s="15"/>
      <c r="HO687" s="15"/>
      <c r="HP687" s="15"/>
      <c r="HQ687" s="15"/>
      <c r="HR687" s="15"/>
      <c r="HS687" s="15"/>
      <c r="HT687" s="15"/>
      <c r="HU687" s="15"/>
      <c r="HV687" s="15"/>
      <c r="HW687" s="15"/>
      <c r="HX687" s="15"/>
      <c r="HY687" s="15"/>
      <c r="HZ687" s="15"/>
      <c r="IA687" s="15"/>
      <c r="IB687" s="15"/>
      <c r="IC687" s="15"/>
      <c r="ID687" s="15"/>
    </row>
    <row r="688" spans="1:238" s="12" customFormat="1" x14ac:dyDescent="0.2">
      <c r="A688" s="11">
        <f t="shared" si="12"/>
        <v>680</v>
      </c>
      <c r="B688" s="32" t="s">
        <v>1454</v>
      </c>
      <c r="C688" s="32" t="s">
        <v>761</v>
      </c>
      <c r="D688" s="38" t="s">
        <v>152</v>
      </c>
      <c r="E688" s="69" t="s">
        <v>1452</v>
      </c>
      <c r="F688" s="33" t="s">
        <v>1455</v>
      </c>
      <c r="G688" s="34">
        <v>1881</v>
      </c>
      <c r="H688" s="34">
        <v>1626</v>
      </c>
      <c r="I688" s="79" t="s">
        <v>15</v>
      </c>
      <c r="J688" s="79" t="s">
        <v>17</v>
      </c>
      <c r="K688" s="44"/>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s="15"/>
      <c r="CJ688" s="15"/>
      <c r="CK688" s="15"/>
      <c r="CL688" s="15"/>
      <c r="CM688" s="15"/>
      <c r="CN688" s="15"/>
      <c r="CO688" s="15"/>
      <c r="CP688" s="15"/>
      <c r="CQ688" s="15"/>
      <c r="CR688" s="15"/>
      <c r="CS688" s="15"/>
      <c r="CT688" s="15"/>
      <c r="CU688" s="15"/>
      <c r="CV688" s="15"/>
      <c r="CW688" s="15"/>
      <c r="CX688" s="15"/>
      <c r="CY688" s="15"/>
      <c r="CZ688" s="15"/>
      <c r="DA688" s="15"/>
      <c r="DB688" s="15"/>
      <c r="DC688" s="15"/>
      <c r="DD688" s="15"/>
      <c r="DE688" s="15"/>
      <c r="DF688" s="15"/>
      <c r="DG688" s="15"/>
      <c r="DH688" s="15"/>
      <c r="DI688" s="15"/>
      <c r="DJ688" s="15"/>
      <c r="DK688" s="15"/>
      <c r="DL688" s="15"/>
      <c r="DM688" s="15"/>
      <c r="DN688" s="15"/>
      <c r="DO688" s="15"/>
      <c r="DP688" s="15"/>
      <c r="DQ688" s="15"/>
      <c r="DR688" s="15"/>
      <c r="DS688" s="15"/>
      <c r="DT688" s="15"/>
      <c r="DU688" s="15"/>
      <c r="DV688" s="15"/>
      <c r="DW688" s="15"/>
      <c r="DX688" s="15"/>
      <c r="DY688" s="15"/>
      <c r="DZ688" s="15"/>
      <c r="EA688" s="15"/>
      <c r="EB688" s="15"/>
      <c r="EC688" s="15"/>
      <c r="ED688" s="15"/>
      <c r="EE688" s="15"/>
      <c r="EF688" s="15"/>
      <c r="EG688" s="15"/>
      <c r="EH688" s="15"/>
      <c r="EI688" s="15"/>
      <c r="EJ688" s="15"/>
      <c r="EK688" s="15"/>
      <c r="EL688" s="15"/>
      <c r="EM688" s="15"/>
      <c r="EN688" s="15"/>
      <c r="EO688" s="15"/>
      <c r="EP688" s="15"/>
      <c r="EQ688" s="15"/>
      <c r="ER688" s="15"/>
      <c r="ES688" s="15"/>
      <c r="ET688" s="15"/>
      <c r="EU688" s="15"/>
      <c r="EV688" s="15"/>
      <c r="EW688" s="15"/>
      <c r="EX688" s="15"/>
      <c r="EY688" s="15"/>
      <c r="EZ688" s="15"/>
      <c r="FA688" s="15"/>
      <c r="FB688" s="15"/>
      <c r="FC688" s="15"/>
      <c r="FD688" s="15"/>
      <c r="FE688" s="15"/>
      <c r="FF688" s="15"/>
      <c r="FG688" s="15"/>
      <c r="FH688" s="15"/>
      <c r="FI688" s="15"/>
      <c r="FJ688" s="15"/>
      <c r="FK688" s="15"/>
      <c r="FL688" s="15"/>
      <c r="FM688" s="15"/>
      <c r="FN688" s="15"/>
      <c r="FO688" s="15"/>
      <c r="FP688" s="15"/>
      <c r="FQ688" s="15"/>
      <c r="FR688" s="15"/>
      <c r="FS688" s="15"/>
      <c r="FT688" s="15"/>
      <c r="FU688" s="15"/>
      <c r="FV688" s="15"/>
      <c r="FW688" s="15"/>
      <c r="FX688" s="15"/>
      <c r="FY688" s="15"/>
      <c r="FZ688" s="15"/>
      <c r="GA688" s="15"/>
      <c r="GB688" s="15"/>
      <c r="GC688" s="15"/>
      <c r="GD688" s="15"/>
      <c r="GE688" s="15"/>
      <c r="GF688" s="15"/>
      <c r="GG688" s="15"/>
      <c r="GH688" s="15"/>
      <c r="GI688" s="15"/>
      <c r="GJ688" s="15"/>
      <c r="GK688" s="15"/>
      <c r="GL688" s="15"/>
      <c r="GM688" s="15"/>
      <c r="GN688" s="15"/>
      <c r="GO688" s="15"/>
      <c r="GP688" s="15"/>
      <c r="GQ688" s="15"/>
      <c r="GR688" s="15"/>
      <c r="GS688" s="15"/>
      <c r="GT688" s="15"/>
      <c r="GU688" s="15"/>
      <c r="GV688" s="15"/>
      <c r="GW688" s="15"/>
      <c r="GX688" s="15"/>
      <c r="GY688" s="15"/>
      <c r="GZ688" s="15"/>
      <c r="HA688" s="15"/>
      <c r="HB688" s="15"/>
      <c r="HC688" s="15"/>
      <c r="HD688" s="15"/>
      <c r="HE688" s="15"/>
      <c r="HF688" s="15"/>
      <c r="HG688" s="15"/>
      <c r="HH688" s="15"/>
      <c r="HI688" s="15"/>
      <c r="HJ688" s="15"/>
      <c r="HK688" s="15"/>
      <c r="HL688" s="15"/>
      <c r="HM688" s="15"/>
      <c r="HN688" s="15"/>
      <c r="HO688" s="15"/>
      <c r="HP688" s="15"/>
      <c r="HQ688" s="15"/>
      <c r="HR688" s="15"/>
      <c r="HS688" s="15"/>
      <c r="HT688" s="15"/>
      <c r="HU688" s="15"/>
      <c r="HV688" s="15"/>
      <c r="HW688" s="15"/>
      <c r="HX688" s="15"/>
      <c r="HY688" s="15"/>
      <c r="HZ688" s="15"/>
      <c r="IA688" s="15"/>
      <c r="IB688" s="15"/>
      <c r="IC688" s="15"/>
      <c r="ID688" s="15"/>
    </row>
    <row r="689" spans="1:238" s="12" customFormat="1" x14ac:dyDescent="0.2">
      <c r="A689" s="11">
        <f t="shared" si="12"/>
        <v>681</v>
      </c>
      <c r="B689" s="32" t="s">
        <v>1468</v>
      </c>
      <c r="C689" s="32" t="s">
        <v>761</v>
      </c>
      <c r="D689" s="38" t="s">
        <v>152</v>
      </c>
      <c r="E689" s="69" t="s">
        <v>1467</v>
      </c>
      <c r="F689" s="33" t="s">
        <v>1469</v>
      </c>
      <c r="G689" s="34">
        <v>3415</v>
      </c>
      <c r="H689" s="34">
        <v>9173</v>
      </c>
      <c r="I689" s="37" t="s">
        <v>15</v>
      </c>
      <c r="J689" s="35" t="s">
        <v>17</v>
      </c>
      <c r="K689" s="44"/>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15"/>
      <c r="BY689" s="15"/>
      <c r="BZ689" s="15"/>
      <c r="CA689" s="15"/>
      <c r="CB689" s="15"/>
      <c r="CC689" s="15"/>
      <c r="CD689" s="15"/>
      <c r="CE689" s="15"/>
      <c r="CF689" s="15"/>
      <c r="CG689" s="15"/>
      <c r="CH689" s="15"/>
      <c r="CI689" s="15"/>
      <c r="CJ689" s="15"/>
      <c r="CK689" s="15"/>
      <c r="CL689" s="15"/>
      <c r="CM689" s="15"/>
      <c r="CN689" s="15"/>
      <c r="CO689" s="15"/>
      <c r="CP689" s="15"/>
      <c r="CQ689" s="15"/>
      <c r="CR689" s="15"/>
      <c r="CS689" s="15"/>
      <c r="CT689" s="15"/>
      <c r="CU689" s="15"/>
      <c r="CV689" s="15"/>
      <c r="CW689" s="15"/>
      <c r="CX689" s="15"/>
      <c r="CY689" s="15"/>
      <c r="CZ689" s="15"/>
      <c r="DA689" s="15"/>
      <c r="DB689" s="15"/>
      <c r="DC689" s="15"/>
      <c r="DD689" s="15"/>
      <c r="DE689" s="15"/>
      <c r="DF689" s="15"/>
      <c r="DG689" s="15"/>
      <c r="DH689" s="15"/>
      <c r="DI689" s="15"/>
      <c r="DJ689" s="15"/>
      <c r="DK689" s="15"/>
      <c r="DL689" s="15"/>
      <c r="DM689" s="15"/>
      <c r="DN689" s="15"/>
      <c r="DO689" s="15"/>
      <c r="DP689" s="15"/>
      <c r="DQ689" s="15"/>
      <c r="DR689" s="15"/>
      <c r="DS689" s="15"/>
      <c r="DT689" s="15"/>
      <c r="DU689" s="15"/>
      <c r="DV689" s="15"/>
      <c r="DW689" s="15"/>
      <c r="DX689" s="15"/>
      <c r="DY689" s="15"/>
      <c r="DZ689" s="15"/>
      <c r="EA689" s="15"/>
      <c r="EB689" s="15"/>
      <c r="EC689" s="15"/>
      <c r="ED689" s="15"/>
      <c r="EE689" s="15"/>
      <c r="EF689" s="15"/>
      <c r="EG689" s="15"/>
      <c r="EH689" s="15"/>
      <c r="EI689" s="15"/>
      <c r="EJ689" s="15"/>
      <c r="EK689" s="15"/>
      <c r="EL689" s="15"/>
      <c r="EM689" s="15"/>
      <c r="EN689" s="15"/>
      <c r="EO689" s="15"/>
      <c r="EP689" s="15"/>
      <c r="EQ689" s="15"/>
      <c r="ER689" s="15"/>
      <c r="ES689" s="15"/>
      <c r="ET689" s="15"/>
      <c r="EU689" s="15"/>
      <c r="EV689" s="15"/>
      <c r="EW689" s="15"/>
      <c r="EX689" s="15"/>
      <c r="EY689" s="15"/>
      <c r="EZ689" s="15"/>
      <c r="FA689" s="15"/>
      <c r="FB689" s="15"/>
      <c r="FC689" s="15"/>
      <c r="FD689" s="15"/>
      <c r="FE689" s="15"/>
      <c r="FF689" s="15"/>
      <c r="FG689" s="15"/>
      <c r="FH689" s="15"/>
      <c r="FI689" s="15"/>
      <c r="FJ689" s="15"/>
      <c r="FK689" s="15"/>
      <c r="FL689" s="15"/>
      <c r="FM689" s="15"/>
      <c r="FN689" s="15"/>
      <c r="FO689" s="15"/>
      <c r="FP689" s="15"/>
      <c r="FQ689" s="15"/>
      <c r="FR689" s="15"/>
      <c r="FS689" s="15"/>
      <c r="FT689" s="15"/>
      <c r="FU689" s="15"/>
      <c r="FV689" s="15"/>
      <c r="FW689" s="15"/>
      <c r="FX689" s="15"/>
      <c r="FY689" s="15"/>
      <c r="FZ689" s="15"/>
      <c r="GA689" s="15"/>
      <c r="GB689" s="15"/>
      <c r="GC689" s="15"/>
      <c r="GD689" s="15"/>
      <c r="GE689" s="15"/>
      <c r="GF689" s="15"/>
      <c r="GG689" s="15"/>
      <c r="GH689" s="15"/>
      <c r="GI689" s="15"/>
      <c r="GJ689" s="15"/>
      <c r="GK689" s="15"/>
      <c r="GL689" s="15"/>
      <c r="GM689" s="15"/>
      <c r="GN689" s="15"/>
      <c r="GO689" s="15"/>
      <c r="GP689" s="15"/>
      <c r="GQ689" s="15"/>
      <c r="GR689" s="15"/>
      <c r="GS689" s="15"/>
      <c r="GT689" s="15"/>
      <c r="GU689" s="15"/>
      <c r="GV689" s="15"/>
      <c r="GW689" s="15"/>
      <c r="GX689" s="15"/>
      <c r="GY689" s="15"/>
      <c r="GZ689" s="15"/>
      <c r="HA689" s="15"/>
      <c r="HB689" s="15"/>
      <c r="HC689" s="15"/>
      <c r="HD689" s="15"/>
      <c r="HE689" s="15"/>
      <c r="HF689" s="15"/>
      <c r="HG689" s="15"/>
      <c r="HH689" s="15"/>
      <c r="HI689" s="15"/>
      <c r="HJ689" s="15"/>
      <c r="HK689" s="15"/>
      <c r="HL689" s="15"/>
      <c r="HM689" s="15"/>
      <c r="HN689" s="15"/>
      <c r="HO689" s="15"/>
      <c r="HP689" s="15"/>
      <c r="HQ689" s="15"/>
      <c r="HR689" s="15"/>
      <c r="HS689" s="15"/>
      <c r="HT689" s="15"/>
      <c r="HU689" s="15"/>
      <c r="HV689" s="15"/>
      <c r="HW689" s="15"/>
      <c r="HX689" s="15"/>
      <c r="HY689" s="15"/>
      <c r="HZ689" s="15"/>
      <c r="IA689" s="15"/>
      <c r="IB689" s="15"/>
      <c r="IC689" s="15"/>
      <c r="ID689" s="15"/>
    </row>
    <row r="690" spans="1:238" s="12" customFormat="1" x14ac:dyDescent="0.2">
      <c r="A690" s="11">
        <f t="shared" si="12"/>
        <v>682</v>
      </c>
      <c r="B690" s="32" t="s">
        <v>466</v>
      </c>
      <c r="C690" s="32" t="s">
        <v>761</v>
      </c>
      <c r="D690" s="38" t="s">
        <v>152</v>
      </c>
      <c r="E690" s="69" t="s">
        <v>1475</v>
      </c>
      <c r="F690" s="33" t="s">
        <v>1320</v>
      </c>
      <c r="G690" s="34">
        <v>2783</v>
      </c>
      <c r="H690" s="34">
        <v>2731</v>
      </c>
      <c r="I690" s="37" t="s">
        <v>15</v>
      </c>
      <c r="J690" s="35" t="s">
        <v>17</v>
      </c>
      <c r="K690" s="36"/>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c r="DY690" s="15"/>
      <c r="DZ690" s="15"/>
      <c r="EA690" s="15"/>
      <c r="EB690" s="15"/>
      <c r="EC690" s="15"/>
      <c r="ED690" s="15"/>
      <c r="EE690" s="15"/>
      <c r="EF690" s="15"/>
      <c r="EG690" s="15"/>
      <c r="EH690" s="15"/>
      <c r="EI690" s="15"/>
      <c r="EJ690" s="15"/>
      <c r="EK690" s="15"/>
      <c r="EL690" s="15"/>
      <c r="EM690" s="15"/>
      <c r="EN690" s="15"/>
      <c r="EO690" s="15"/>
      <c r="EP690" s="15"/>
      <c r="EQ690" s="15"/>
      <c r="ER690" s="15"/>
      <c r="ES690" s="15"/>
      <c r="ET690" s="15"/>
      <c r="EU690" s="15"/>
      <c r="EV690" s="15"/>
      <c r="EW690" s="15"/>
      <c r="EX690" s="15"/>
      <c r="EY690" s="15"/>
      <c r="EZ690" s="15"/>
      <c r="FA690" s="15"/>
      <c r="FB690" s="15"/>
      <c r="FC690" s="15"/>
      <c r="FD690" s="15"/>
      <c r="FE690" s="15"/>
      <c r="FF690" s="15"/>
      <c r="FG690" s="15"/>
      <c r="FH690" s="15"/>
      <c r="FI690" s="15"/>
      <c r="FJ690" s="15"/>
      <c r="FK690" s="15"/>
      <c r="FL690" s="15"/>
      <c r="FM690" s="15"/>
      <c r="FN690" s="15"/>
      <c r="FO690" s="15"/>
      <c r="FP690" s="15"/>
      <c r="FQ690" s="15"/>
      <c r="FR690" s="15"/>
      <c r="FS690" s="15"/>
      <c r="FT690" s="15"/>
      <c r="FU690" s="15"/>
      <c r="FV690" s="15"/>
      <c r="FW690" s="15"/>
      <c r="FX690" s="15"/>
      <c r="FY690" s="15"/>
      <c r="FZ690" s="15"/>
      <c r="GA690" s="15"/>
      <c r="GB690" s="15"/>
      <c r="GC690" s="15"/>
      <c r="GD690" s="15"/>
      <c r="GE690" s="15"/>
      <c r="GF690" s="15"/>
      <c r="GG690" s="15"/>
      <c r="GH690" s="15"/>
      <c r="GI690" s="15"/>
      <c r="GJ690" s="15"/>
      <c r="GK690" s="15"/>
      <c r="GL690" s="15"/>
      <c r="GM690" s="15"/>
      <c r="GN690" s="15"/>
      <c r="GO690" s="15"/>
      <c r="GP690" s="15"/>
      <c r="GQ690" s="15"/>
      <c r="GR690" s="15"/>
      <c r="GS690" s="15"/>
      <c r="GT690" s="15"/>
      <c r="GU690" s="15"/>
      <c r="GV690" s="15"/>
      <c r="GW690" s="15"/>
      <c r="GX690" s="15"/>
      <c r="GY690" s="15"/>
      <c r="GZ690" s="15"/>
      <c r="HA690" s="15"/>
      <c r="HB690" s="15"/>
      <c r="HC690" s="15"/>
      <c r="HD690" s="15"/>
      <c r="HE690" s="15"/>
      <c r="HF690" s="15"/>
      <c r="HG690" s="15"/>
      <c r="HH690" s="15"/>
      <c r="HI690" s="15"/>
      <c r="HJ690" s="15"/>
      <c r="HK690" s="15"/>
      <c r="HL690" s="15"/>
      <c r="HM690" s="15"/>
      <c r="HN690" s="15"/>
      <c r="HO690" s="15"/>
      <c r="HP690" s="15"/>
      <c r="HQ690" s="15"/>
      <c r="HR690" s="15"/>
      <c r="HS690" s="15"/>
      <c r="HT690" s="15"/>
      <c r="HU690" s="15"/>
      <c r="HV690" s="15"/>
      <c r="HW690" s="15"/>
      <c r="HX690" s="15"/>
      <c r="HY690" s="15"/>
      <c r="HZ690" s="15"/>
      <c r="IA690" s="15"/>
      <c r="IB690" s="15"/>
      <c r="IC690" s="15"/>
      <c r="ID690" s="15"/>
    </row>
    <row r="691" spans="1:238" s="12" customFormat="1" x14ac:dyDescent="0.2">
      <c r="A691" s="11">
        <f t="shared" si="12"/>
        <v>683</v>
      </c>
      <c r="B691" s="32" t="s">
        <v>1486</v>
      </c>
      <c r="C691" s="32" t="s">
        <v>761</v>
      </c>
      <c r="D691" s="38" t="s">
        <v>152</v>
      </c>
      <c r="E691" s="69" t="s">
        <v>1484</v>
      </c>
      <c r="F691" s="33" t="s">
        <v>106</v>
      </c>
      <c r="G691" s="34">
        <v>16365</v>
      </c>
      <c r="H691" s="34">
        <v>38530</v>
      </c>
      <c r="I691" s="37" t="s">
        <v>15</v>
      </c>
      <c r="J691" s="35" t="s">
        <v>17</v>
      </c>
      <c r="K691" s="36"/>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row>
    <row r="692" spans="1:238" s="12" customFormat="1" x14ac:dyDescent="0.2">
      <c r="A692" s="11">
        <f t="shared" si="12"/>
        <v>684</v>
      </c>
      <c r="B692" s="32" t="s">
        <v>1487</v>
      </c>
      <c r="C692" s="32" t="s">
        <v>761</v>
      </c>
      <c r="D692" s="38" t="s">
        <v>152</v>
      </c>
      <c r="E692" s="69" t="s">
        <v>1484</v>
      </c>
      <c r="F692" s="33" t="s">
        <v>1488</v>
      </c>
      <c r="G692" s="34">
        <v>2554</v>
      </c>
      <c r="H692" s="34">
        <v>3326</v>
      </c>
      <c r="I692" s="37" t="s">
        <v>15</v>
      </c>
      <c r="J692" s="35" t="s">
        <v>17</v>
      </c>
      <c r="K692" s="36"/>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row>
    <row r="693" spans="1:238" s="12" customFormat="1" x14ac:dyDescent="0.2">
      <c r="A693" s="11">
        <f t="shared" si="12"/>
        <v>685</v>
      </c>
      <c r="B693" s="32" t="s">
        <v>1489</v>
      </c>
      <c r="C693" s="32" t="s">
        <v>761</v>
      </c>
      <c r="D693" s="38" t="s">
        <v>152</v>
      </c>
      <c r="E693" s="69" t="s">
        <v>1484</v>
      </c>
      <c r="F693" s="33" t="s">
        <v>1490</v>
      </c>
      <c r="G693" s="34">
        <v>2423</v>
      </c>
      <c r="H693" s="34">
        <v>2269</v>
      </c>
      <c r="I693" s="37" t="s">
        <v>15</v>
      </c>
      <c r="J693" s="35" t="s">
        <v>17</v>
      </c>
      <c r="K693" s="36"/>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row>
    <row r="694" spans="1:238" s="12" customFormat="1" x14ac:dyDescent="0.2">
      <c r="A694" s="11">
        <f t="shared" si="12"/>
        <v>686</v>
      </c>
      <c r="B694" s="32" t="s">
        <v>1491</v>
      </c>
      <c r="C694" s="32" t="s">
        <v>761</v>
      </c>
      <c r="D694" s="38" t="s">
        <v>152</v>
      </c>
      <c r="E694" s="69" t="s">
        <v>1484</v>
      </c>
      <c r="F694" s="33" t="s">
        <v>1492</v>
      </c>
      <c r="G694" s="34">
        <v>1452</v>
      </c>
      <c r="H694" s="34">
        <v>3095</v>
      </c>
      <c r="I694" s="35" t="s">
        <v>18</v>
      </c>
      <c r="J694" s="35" t="s">
        <v>17</v>
      </c>
      <c r="K694" s="36"/>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row>
    <row r="695" spans="1:238" s="12" customFormat="1" x14ac:dyDescent="0.2">
      <c r="A695" s="11">
        <f t="shared" si="12"/>
        <v>687</v>
      </c>
      <c r="B695" s="32" t="s">
        <v>1500</v>
      </c>
      <c r="C695" s="32" t="s">
        <v>761</v>
      </c>
      <c r="D695" s="38" t="s">
        <v>152</v>
      </c>
      <c r="E695" s="69" t="s">
        <v>1495</v>
      </c>
      <c r="F695" s="33" t="s">
        <v>23</v>
      </c>
      <c r="G695" s="34">
        <v>166</v>
      </c>
      <c r="H695" s="34">
        <v>302</v>
      </c>
      <c r="I695" s="37" t="s">
        <v>15</v>
      </c>
      <c r="J695" s="35" t="s">
        <v>17</v>
      </c>
      <c r="K695" s="36"/>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row>
    <row r="696" spans="1:238" s="12" customFormat="1" x14ac:dyDescent="0.2">
      <c r="A696" s="11">
        <f t="shared" si="12"/>
        <v>688</v>
      </c>
      <c r="B696" s="32" t="s">
        <v>1052</v>
      </c>
      <c r="C696" s="32" t="s">
        <v>761</v>
      </c>
      <c r="D696" s="38" t="s">
        <v>152</v>
      </c>
      <c r="E696" s="69" t="s">
        <v>1503</v>
      </c>
      <c r="F696" s="33" t="s">
        <v>72</v>
      </c>
      <c r="G696" s="34">
        <v>4880</v>
      </c>
      <c r="H696" s="34">
        <v>7535</v>
      </c>
      <c r="I696" s="37" t="s">
        <v>15</v>
      </c>
      <c r="J696" s="35" t="s">
        <v>17</v>
      </c>
      <c r="K696" s="36"/>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row>
    <row r="697" spans="1:238" s="12" customFormat="1" x14ac:dyDescent="0.2">
      <c r="A697" s="11">
        <f t="shared" si="12"/>
        <v>689</v>
      </c>
      <c r="B697" s="32" t="s">
        <v>1055</v>
      </c>
      <c r="C697" s="32" t="s">
        <v>761</v>
      </c>
      <c r="D697" s="38" t="s">
        <v>152</v>
      </c>
      <c r="E697" s="69" t="s">
        <v>1507</v>
      </c>
      <c r="F697" s="33" t="s">
        <v>1349</v>
      </c>
      <c r="G697" s="34">
        <v>3304</v>
      </c>
      <c r="H697" s="34">
        <v>7429</v>
      </c>
      <c r="I697" s="37" t="s">
        <v>15</v>
      </c>
      <c r="J697" s="35" t="s">
        <v>17</v>
      </c>
      <c r="K697" s="36"/>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row>
    <row r="698" spans="1:238" s="12" customFormat="1" x14ac:dyDescent="0.2">
      <c r="A698" s="11">
        <f t="shared" si="12"/>
        <v>690</v>
      </c>
      <c r="B698" s="32" t="s">
        <v>1056</v>
      </c>
      <c r="C698" s="32" t="s">
        <v>761</v>
      </c>
      <c r="D698" s="38" t="s">
        <v>152</v>
      </c>
      <c r="E698" s="69" t="s">
        <v>1507</v>
      </c>
      <c r="F698" s="33" t="s">
        <v>1057</v>
      </c>
      <c r="G698" s="34">
        <v>1661</v>
      </c>
      <c r="H698" s="34">
        <v>2654</v>
      </c>
      <c r="I698" s="37" t="s">
        <v>15</v>
      </c>
      <c r="J698" s="35" t="s">
        <v>17</v>
      </c>
      <c r="K698" s="36"/>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row>
    <row r="699" spans="1:238" s="12" customFormat="1" x14ac:dyDescent="0.2">
      <c r="A699" s="11">
        <f t="shared" si="12"/>
        <v>691</v>
      </c>
      <c r="B699" s="32" t="s">
        <v>1510</v>
      </c>
      <c r="C699" s="32" t="s">
        <v>761</v>
      </c>
      <c r="D699" s="38" t="s">
        <v>152</v>
      </c>
      <c r="E699" s="69" t="s">
        <v>1060</v>
      </c>
      <c r="F699" s="33" t="s">
        <v>1511</v>
      </c>
      <c r="G699" s="34">
        <v>2677</v>
      </c>
      <c r="H699" s="34">
        <v>3379</v>
      </c>
      <c r="I699" s="37" t="s">
        <v>15</v>
      </c>
      <c r="J699" s="35" t="s">
        <v>17</v>
      </c>
      <c r="K699" s="36"/>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row>
    <row r="700" spans="1:238" s="12" customFormat="1" x14ac:dyDescent="0.2">
      <c r="A700" s="11">
        <f t="shared" si="12"/>
        <v>692</v>
      </c>
      <c r="B700" s="32" t="s">
        <v>1522</v>
      </c>
      <c r="C700" s="32" t="s">
        <v>761</v>
      </c>
      <c r="D700" s="38" t="s">
        <v>152</v>
      </c>
      <c r="E700" s="69" t="s">
        <v>1520</v>
      </c>
      <c r="F700" s="33" t="s">
        <v>172</v>
      </c>
      <c r="G700" s="34">
        <v>2895</v>
      </c>
      <c r="H700" s="34">
        <v>5339</v>
      </c>
      <c r="I700" s="37" t="s">
        <v>15</v>
      </c>
      <c r="J700" s="35" t="s">
        <v>17</v>
      </c>
      <c r="K700" s="36"/>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row>
    <row r="701" spans="1:238" s="12" customFormat="1" x14ac:dyDescent="0.2">
      <c r="A701" s="11">
        <f t="shared" si="12"/>
        <v>693</v>
      </c>
      <c r="B701" s="32" t="s">
        <v>443</v>
      </c>
      <c r="C701" s="32" t="s">
        <v>761</v>
      </c>
      <c r="D701" s="38" t="s">
        <v>152</v>
      </c>
      <c r="E701" s="69" t="s">
        <v>1532</v>
      </c>
      <c r="F701" s="33" t="s">
        <v>36</v>
      </c>
      <c r="G701" s="34">
        <v>2724</v>
      </c>
      <c r="H701" s="34">
        <v>3119</v>
      </c>
      <c r="I701" s="37" t="s">
        <v>15</v>
      </c>
      <c r="J701" s="35" t="s">
        <v>17</v>
      </c>
      <c r="K701" s="36"/>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row>
    <row r="702" spans="1:238" s="12" customFormat="1" x14ac:dyDescent="0.2">
      <c r="A702" s="11">
        <f t="shared" si="12"/>
        <v>694</v>
      </c>
      <c r="B702" s="32" t="s">
        <v>1536</v>
      </c>
      <c r="C702" s="32" t="s">
        <v>761</v>
      </c>
      <c r="D702" s="38" t="s">
        <v>152</v>
      </c>
      <c r="E702" s="69" t="s">
        <v>1532</v>
      </c>
      <c r="F702" s="33" t="s">
        <v>1535</v>
      </c>
      <c r="G702" s="34">
        <v>1845</v>
      </c>
      <c r="H702" s="34">
        <v>2061</v>
      </c>
      <c r="I702" s="37" t="s">
        <v>15</v>
      </c>
      <c r="J702" s="35" t="s">
        <v>17</v>
      </c>
      <c r="K702" s="36"/>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row>
    <row r="703" spans="1:238" s="12" customFormat="1" x14ac:dyDescent="0.2">
      <c r="A703" s="11">
        <f t="shared" si="12"/>
        <v>695</v>
      </c>
      <c r="B703" s="32" t="s">
        <v>1541</v>
      </c>
      <c r="C703" s="32" t="s">
        <v>761</v>
      </c>
      <c r="D703" s="38" t="s">
        <v>152</v>
      </c>
      <c r="E703" s="69" t="s">
        <v>1542</v>
      </c>
      <c r="F703" s="33" t="s">
        <v>1543</v>
      </c>
      <c r="G703" s="34">
        <v>2492</v>
      </c>
      <c r="H703" s="34">
        <v>4051</v>
      </c>
      <c r="I703" s="37" t="s">
        <v>15</v>
      </c>
      <c r="J703" s="35" t="s">
        <v>17</v>
      </c>
      <c r="K703" s="36"/>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c r="CW703" s="15"/>
      <c r="CX703" s="15"/>
      <c r="CY703" s="15"/>
      <c r="CZ703" s="15"/>
      <c r="DA703" s="15"/>
      <c r="DB703" s="15"/>
      <c r="DC703" s="15"/>
      <c r="DD703" s="15"/>
      <c r="DE703" s="15"/>
      <c r="DF703" s="15"/>
      <c r="DG703" s="15"/>
      <c r="DH703" s="15"/>
      <c r="DI703" s="15"/>
      <c r="DJ703" s="15"/>
      <c r="DK703" s="15"/>
      <c r="DL703" s="15"/>
      <c r="DM703" s="15"/>
      <c r="DN703" s="15"/>
      <c r="DO703" s="15"/>
      <c r="DP703" s="15"/>
      <c r="DQ703" s="15"/>
      <c r="DR703" s="15"/>
      <c r="DS703" s="15"/>
      <c r="DT703" s="15"/>
      <c r="DU703" s="15"/>
      <c r="DV703" s="15"/>
      <c r="DW703" s="15"/>
      <c r="DX703" s="15"/>
      <c r="DY703" s="15"/>
      <c r="DZ703" s="15"/>
      <c r="EA703" s="15"/>
      <c r="EB703" s="15"/>
      <c r="EC703" s="15"/>
      <c r="ED703" s="15"/>
      <c r="EE703" s="15"/>
      <c r="EF703" s="15"/>
      <c r="EG703" s="15"/>
      <c r="EH703" s="15"/>
      <c r="EI703" s="15"/>
      <c r="EJ703" s="15"/>
      <c r="EK703" s="15"/>
      <c r="EL703" s="15"/>
      <c r="EM703" s="15"/>
      <c r="EN703" s="15"/>
      <c r="EO703" s="15"/>
      <c r="EP703" s="15"/>
      <c r="EQ703" s="15"/>
      <c r="ER703" s="15"/>
      <c r="ES703" s="15"/>
      <c r="ET703" s="15"/>
      <c r="EU703" s="15"/>
      <c r="EV703" s="15"/>
      <c r="EW703" s="15"/>
      <c r="EX703" s="15"/>
      <c r="EY703" s="15"/>
      <c r="EZ703" s="15"/>
      <c r="FA703" s="15"/>
      <c r="FB703" s="15"/>
      <c r="FC703" s="15"/>
      <c r="FD703" s="15"/>
      <c r="FE703" s="15"/>
      <c r="FF703" s="15"/>
      <c r="FG703" s="15"/>
      <c r="FH703" s="15"/>
      <c r="FI703" s="15"/>
      <c r="FJ703" s="15"/>
      <c r="FK703" s="15"/>
      <c r="FL703" s="15"/>
      <c r="FM703" s="15"/>
      <c r="FN703" s="15"/>
      <c r="FO703" s="15"/>
      <c r="FP703" s="15"/>
      <c r="FQ703" s="15"/>
      <c r="FR703" s="15"/>
      <c r="FS703" s="15"/>
      <c r="FT703" s="15"/>
      <c r="FU703" s="15"/>
      <c r="FV703" s="15"/>
      <c r="FW703" s="15"/>
      <c r="FX703" s="15"/>
      <c r="FY703" s="15"/>
      <c r="FZ703" s="15"/>
      <c r="GA703" s="15"/>
      <c r="GB703" s="15"/>
      <c r="GC703" s="15"/>
      <c r="GD703" s="15"/>
      <c r="GE703" s="15"/>
      <c r="GF703" s="15"/>
      <c r="GG703" s="15"/>
      <c r="GH703" s="15"/>
      <c r="GI703" s="15"/>
      <c r="GJ703" s="15"/>
      <c r="GK703" s="15"/>
      <c r="GL703" s="15"/>
      <c r="GM703" s="15"/>
      <c r="GN703" s="15"/>
      <c r="GO703" s="15"/>
      <c r="GP703" s="15"/>
      <c r="GQ703" s="15"/>
      <c r="GR703" s="15"/>
      <c r="GS703" s="15"/>
      <c r="GT703" s="15"/>
      <c r="GU703" s="15"/>
      <c r="GV703" s="15"/>
      <c r="GW703" s="15"/>
      <c r="GX703" s="15"/>
      <c r="GY703" s="15"/>
      <c r="GZ703" s="15"/>
      <c r="HA703" s="15"/>
      <c r="HB703" s="15"/>
      <c r="HC703" s="15"/>
      <c r="HD703" s="15"/>
      <c r="HE703" s="15"/>
      <c r="HF703" s="15"/>
      <c r="HG703" s="15"/>
      <c r="HH703" s="15"/>
      <c r="HI703" s="15"/>
      <c r="HJ703" s="15"/>
      <c r="HK703" s="15"/>
      <c r="HL703" s="15"/>
      <c r="HM703" s="15"/>
      <c r="HN703" s="15"/>
      <c r="HO703" s="15"/>
      <c r="HP703" s="15"/>
      <c r="HQ703" s="15"/>
      <c r="HR703" s="15"/>
      <c r="HS703" s="15"/>
      <c r="HT703" s="15"/>
      <c r="HU703" s="15"/>
      <c r="HV703" s="15"/>
      <c r="HW703" s="15"/>
      <c r="HX703" s="15"/>
      <c r="HY703" s="15"/>
      <c r="HZ703" s="15"/>
      <c r="IA703" s="15"/>
      <c r="IB703" s="15"/>
      <c r="IC703" s="15"/>
      <c r="ID703" s="15"/>
    </row>
    <row r="704" spans="1:238" s="12" customFormat="1" x14ac:dyDescent="0.2">
      <c r="A704" s="11">
        <f t="shared" si="12"/>
        <v>696</v>
      </c>
      <c r="B704" s="32" t="s">
        <v>1544</v>
      </c>
      <c r="C704" s="32" t="s">
        <v>761</v>
      </c>
      <c r="D704" s="38" t="s">
        <v>152</v>
      </c>
      <c r="E704" s="69" t="s">
        <v>1542</v>
      </c>
      <c r="F704" s="33" t="s">
        <v>88</v>
      </c>
      <c r="G704" s="34">
        <v>4761</v>
      </c>
      <c r="H704" s="34">
        <v>6517</v>
      </c>
      <c r="I704" s="37" t="s">
        <v>15</v>
      </c>
      <c r="J704" s="35" t="s">
        <v>17</v>
      </c>
      <c r="K704" s="36"/>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c r="CH704" s="15"/>
      <c r="CI704" s="15"/>
      <c r="CJ704" s="15"/>
      <c r="CK704" s="15"/>
      <c r="CL704" s="15"/>
      <c r="CM704" s="15"/>
      <c r="CN704" s="15"/>
      <c r="CO704" s="15"/>
      <c r="CP704" s="15"/>
      <c r="CQ704" s="15"/>
      <c r="CR704" s="15"/>
      <c r="CS704" s="15"/>
      <c r="CT704" s="15"/>
      <c r="CU704" s="15"/>
      <c r="CV704" s="15"/>
      <c r="CW704" s="15"/>
      <c r="CX704" s="15"/>
      <c r="CY704" s="15"/>
      <c r="CZ704" s="15"/>
      <c r="DA704" s="15"/>
      <c r="DB704" s="15"/>
      <c r="DC704" s="15"/>
      <c r="DD704" s="15"/>
      <c r="DE704" s="15"/>
      <c r="DF704" s="15"/>
      <c r="DG704" s="15"/>
      <c r="DH704" s="15"/>
      <c r="DI704" s="15"/>
      <c r="DJ704" s="15"/>
      <c r="DK704" s="15"/>
      <c r="DL704" s="15"/>
      <c r="DM704" s="15"/>
      <c r="DN704" s="15"/>
      <c r="DO704" s="15"/>
      <c r="DP704" s="15"/>
      <c r="DQ704" s="15"/>
      <c r="DR704" s="15"/>
      <c r="DS704" s="15"/>
      <c r="DT704" s="15"/>
      <c r="DU704" s="15"/>
      <c r="DV704" s="15"/>
      <c r="DW704" s="15"/>
      <c r="DX704" s="15"/>
      <c r="DY704" s="15"/>
      <c r="DZ704" s="15"/>
      <c r="EA704" s="15"/>
      <c r="EB704" s="15"/>
      <c r="EC704" s="15"/>
      <c r="ED704" s="15"/>
      <c r="EE704" s="15"/>
      <c r="EF704" s="15"/>
      <c r="EG704" s="15"/>
      <c r="EH704" s="15"/>
      <c r="EI704" s="15"/>
      <c r="EJ704" s="15"/>
      <c r="EK704" s="15"/>
      <c r="EL704" s="15"/>
      <c r="EM704" s="15"/>
      <c r="EN704" s="15"/>
      <c r="EO704" s="15"/>
      <c r="EP704" s="15"/>
      <c r="EQ704" s="15"/>
      <c r="ER704" s="15"/>
      <c r="ES704" s="15"/>
      <c r="ET704" s="15"/>
      <c r="EU704" s="15"/>
      <c r="EV704" s="15"/>
      <c r="EW704" s="15"/>
      <c r="EX704" s="15"/>
      <c r="EY704" s="15"/>
      <c r="EZ704" s="15"/>
      <c r="FA704" s="15"/>
      <c r="FB704" s="15"/>
      <c r="FC704" s="15"/>
      <c r="FD704" s="15"/>
      <c r="FE704" s="15"/>
      <c r="FF704" s="15"/>
      <c r="FG704" s="15"/>
      <c r="FH704" s="15"/>
      <c r="FI704" s="15"/>
      <c r="FJ704" s="15"/>
      <c r="FK704" s="15"/>
      <c r="FL704" s="15"/>
      <c r="FM704" s="15"/>
      <c r="FN704" s="15"/>
      <c r="FO704" s="15"/>
      <c r="FP704" s="15"/>
      <c r="FQ704" s="15"/>
      <c r="FR704" s="15"/>
      <c r="FS704" s="15"/>
      <c r="FT704" s="15"/>
      <c r="FU704" s="15"/>
      <c r="FV704" s="15"/>
      <c r="FW704" s="15"/>
      <c r="FX704" s="15"/>
      <c r="FY704" s="15"/>
      <c r="FZ704" s="15"/>
      <c r="GA704" s="15"/>
      <c r="GB704" s="15"/>
      <c r="GC704" s="15"/>
      <c r="GD704" s="15"/>
      <c r="GE704" s="15"/>
      <c r="GF704" s="15"/>
      <c r="GG704" s="15"/>
      <c r="GH704" s="15"/>
      <c r="GI704" s="15"/>
      <c r="GJ704" s="15"/>
      <c r="GK704" s="15"/>
      <c r="GL704" s="15"/>
      <c r="GM704" s="15"/>
      <c r="GN704" s="15"/>
      <c r="GO704" s="15"/>
      <c r="GP704" s="15"/>
      <c r="GQ704" s="15"/>
      <c r="GR704" s="15"/>
      <c r="GS704" s="15"/>
      <c r="GT704" s="15"/>
      <c r="GU704" s="15"/>
      <c r="GV704" s="15"/>
      <c r="GW704" s="15"/>
      <c r="GX704" s="15"/>
      <c r="GY704" s="15"/>
      <c r="GZ704" s="15"/>
      <c r="HA704" s="15"/>
      <c r="HB704" s="15"/>
      <c r="HC704" s="15"/>
      <c r="HD704" s="15"/>
      <c r="HE704" s="15"/>
      <c r="HF704" s="15"/>
      <c r="HG704" s="15"/>
      <c r="HH704" s="15"/>
      <c r="HI704" s="15"/>
      <c r="HJ704" s="15"/>
      <c r="HK704" s="15"/>
      <c r="HL704" s="15"/>
      <c r="HM704" s="15"/>
      <c r="HN704" s="15"/>
      <c r="HO704" s="15"/>
      <c r="HP704" s="15"/>
      <c r="HQ704" s="15"/>
      <c r="HR704" s="15"/>
      <c r="HS704" s="15"/>
      <c r="HT704" s="15"/>
      <c r="HU704" s="15"/>
      <c r="HV704" s="15"/>
      <c r="HW704" s="15"/>
      <c r="HX704" s="15"/>
      <c r="HY704" s="15"/>
      <c r="HZ704" s="15"/>
      <c r="IA704" s="15"/>
      <c r="IB704" s="15"/>
      <c r="IC704" s="15"/>
      <c r="ID704" s="15"/>
    </row>
    <row r="705" spans="1:238" s="12" customFormat="1" x14ac:dyDescent="0.2">
      <c r="A705" s="11">
        <f t="shared" si="12"/>
        <v>697</v>
      </c>
      <c r="B705" s="32" t="s">
        <v>444</v>
      </c>
      <c r="C705" s="32" t="s">
        <v>761</v>
      </c>
      <c r="D705" s="38" t="s">
        <v>152</v>
      </c>
      <c r="E705" s="69" t="s">
        <v>1542</v>
      </c>
      <c r="F705" s="33" t="s">
        <v>1431</v>
      </c>
      <c r="G705" s="34">
        <v>2891</v>
      </c>
      <c r="H705" s="34">
        <v>2983</v>
      </c>
      <c r="I705" s="37" t="s">
        <v>15</v>
      </c>
      <c r="J705" s="35" t="s">
        <v>17</v>
      </c>
      <c r="K705" s="36"/>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c r="BP705" s="15"/>
      <c r="BQ705" s="15"/>
      <c r="BR705" s="15"/>
      <c r="BS705" s="15"/>
      <c r="BT705" s="15"/>
      <c r="BU705" s="15"/>
      <c r="BV705" s="15"/>
      <c r="BW705" s="15"/>
      <c r="BX705" s="15"/>
      <c r="BY705" s="15"/>
      <c r="BZ705" s="15"/>
      <c r="CA705" s="15"/>
      <c r="CB705" s="15"/>
      <c r="CC705" s="15"/>
      <c r="CD705" s="15"/>
      <c r="CE705" s="15"/>
      <c r="CF705" s="15"/>
      <c r="CG705" s="15"/>
      <c r="CH705" s="15"/>
      <c r="CI705" s="15"/>
      <c r="CJ705" s="15"/>
      <c r="CK705" s="15"/>
      <c r="CL705" s="15"/>
      <c r="CM705" s="15"/>
      <c r="CN705" s="15"/>
      <c r="CO705" s="15"/>
      <c r="CP705" s="15"/>
      <c r="CQ705" s="15"/>
      <c r="CR705" s="15"/>
      <c r="CS705" s="15"/>
      <c r="CT705" s="15"/>
      <c r="CU705" s="15"/>
      <c r="CV705" s="15"/>
      <c r="CW705" s="15"/>
      <c r="CX705" s="15"/>
      <c r="CY705" s="15"/>
      <c r="CZ705" s="15"/>
      <c r="DA705" s="15"/>
      <c r="DB705" s="15"/>
      <c r="DC705" s="15"/>
      <c r="DD705" s="15"/>
      <c r="DE705" s="15"/>
      <c r="DF705" s="15"/>
      <c r="DG705" s="15"/>
      <c r="DH705" s="15"/>
      <c r="DI705" s="15"/>
      <c r="DJ705" s="15"/>
      <c r="DK705" s="15"/>
      <c r="DL705" s="15"/>
      <c r="DM705" s="15"/>
      <c r="DN705" s="15"/>
      <c r="DO705" s="15"/>
      <c r="DP705" s="15"/>
      <c r="DQ705" s="15"/>
      <c r="DR705" s="15"/>
      <c r="DS705" s="15"/>
      <c r="DT705" s="15"/>
      <c r="DU705" s="15"/>
      <c r="DV705" s="15"/>
      <c r="DW705" s="15"/>
      <c r="DX705" s="15"/>
      <c r="DY705" s="15"/>
      <c r="DZ705" s="15"/>
      <c r="EA705" s="15"/>
      <c r="EB705" s="15"/>
      <c r="EC705" s="15"/>
      <c r="ED705" s="15"/>
      <c r="EE705" s="15"/>
      <c r="EF705" s="15"/>
      <c r="EG705" s="15"/>
      <c r="EH705" s="15"/>
      <c r="EI705" s="15"/>
      <c r="EJ705" s="15"/>
      <c r="EK705" s="15"/>
      <c r="EL705" s="15"/>
      <c r="EM705" s="15"/>
      <c r="EN705" s="15"/>
      <c r="EO705" s="15"/>
      <c r="EP705" s="15"/>
      <c r="EQ705" s="15"/>
      <c r="ER705" s="15"/>
      <c r="ES705" s="15"/>
      <c r="ET705" s="15"/>
      <c r="EU705" s="15"/>
      <c r="EV705" s="15"/>
      <c r="EW705" s="15"/>
      <c r="EX705" s="15"/>
      <c r="EY705" s="15"/>
      <c r="EZ705" s="15"/>
      <c r="FA705" s="15"/>
      <c r="FB705" s="15"/>
      <c r="FC705" s="15"/>
      <c r="FD705" s="15"/>
      <c r="FE705" s="15"/>
      <c r="FF705" s="15"/>
      <c r="FG705" s="15"/>
      <c r="FH705" s="15"/>
      <c r="FI705" s="15"/>
      <c r="FJ705" s="15"/>
      <c r="FK705" s="15"/>
      <c r="FL705" s="15"/>
      <c r="FM705" s="15"/>
      <c r="FN705" s="15"/>
      <c r="FO705" s="15"/>
      <c r="FP705" s="15"/>
      <c r="FQ705" s="15"/>
      <c r="FR705" s="15"/>
      <c r="FS705" s="15"/>
      <c r="FT705" s="15"/>
      <c r="FU705" s="15"/>
      <c r="FV705" s="15"/>
      <c r="FW705" s="15"/>
      <c r="FX705" s="15"/>
      <c r="FY705" s="15"/>
      <c r="FZ705" s="15"/>
      <c r="GA705" s="15"/>
      <c r="GB705" s="15"/>
      <c r="GC705" s="15"/>
      <c r="GD705" s="15"/>
      <c r="GE705" s="15"/>
      <c r="GF705" s="15"/>
      <c r="GG705" s="15"/>
      <c r="GH705" s="15"/>
      <c r="GI705" s="15"/>
      <c r="GJ705" s="15"/>
      <c r="GK705" s="15"/>
      <c r="GL705" s="15"/>
      <c r="GM705" s="15"/>
      <c r="GN705" s="15"/>
      <c r="GO705" s="15"/>
      <c r="GP705" s="15"/>
      <c r="GQ705" s="15"/>
      <c r="GR705" s="15"/>
      <c r="GS705" s="15"/>
      <c r="GT705" s="15"/>
      <c r="GU705" s="15"/>
      <c r="GV705" s="15"/>
      <c r="GW705" s="15"/>
      <c r="GX705" s="15"/>
      <c r="GY705" s="15"/>
      <c r="GZ705" s="15"/>
      <c r="HA705" s="15"/>
      <c r="HB705" s="15"/>
      <c r="HC705" s="15"/>
      <c r="HD705" s="15"/>
      <c r="HE705" s="15"/>
      <c r="HF705" s="15"/>
      <c r="HG705" s="15"/>
      <c r="HH705" s="15"/>
      <c r="HI705" s="15"/>
      <c r="HJ705" s="15"/>
      <c r="HK705" s="15"/>
      <c r="HL705" s="15"/>
      <c r="HM705" s="15"/>
      <c r="HN705" s="15"/>
      <c r="HO705" s="15"/>
      <c r="HP705" s="15"/>
      <c r="HQ705" s="15"/>
      <c r="HR705" s="15"/>
      <c r="HS705" s="15"/>
      <c r="HT705" s="15"/>
      <c r="HU705" s="15"/>
      <c r="HV705" s="15"/>
      <c r="HW705" s="15"/>
      <c r="HX705" s="15"/>
      <c r="HY705" s="15"/>
      <c r="HZ705" s="15"/>
      <c r="IA705" s="15"/>
      <c r="IB705" s="15"/>
      <c r="IC705" s="15"/>
      <c r="ID705" s="15"/>
    </row>
    <row r="706" spans="1:238" s="12" customFormat="1" x14ac:dyDescent="0.2">
      <c r="A706" s="11">
        <f t="shared" si="12"/>
        <v>698</v>
      </c>
      <c r="B706" s="32" t="s">
        <v>1545</v>
      </c>
      <c r="C706" s="32" t="s">
        <v>761</v>
      </c>
      <c r="D706" s="32" t="s">
        <v>152</v>
      </c>
      <c r="E706" s="69" t="s">
        <v>1542</v>
      </c>
      <c r="F706" s="33" t="s">
        <v>158</v>
      </c>
      <c r="G706" s="34">
        <v>7874</v>
      </c>
      <c r="H706" s="34">
        <v>14934</v>
      </c>
      <c r="I706" s="37" t="s">
        <v>15</v>
      </c>
      <c r="J706" s="35" t="s">
        <v>17</v>
      </c>
      <c r="K706" s="36"/>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c r="CH706" s="15"/>
      <c r="CI706" s="15"/>
      <c r="CJ706" s="15"/>
      <c r="CK706" s="15"/>
      <c r="CL706" s="15"/>
      <c r="CM706" s="15"/>
      <c r="CN706" s="15"/>
      <c r="CO706" s="15"/>
      <c r="CP706" s="15"/>
      <c r="CQ706" s="15"/>
      <c r="CR706" s="15"/>
      <c r="CS706" s="15"/>
      <c r="CT706" s="15"/>
      <c r="CU706" s="15"/>
      <c r="CV706" s="15"/>
      <c r="CW706" s="15"/>
      <c r="CX706" s="15"/>
      <c r="CY706" s="15"/>
      <c r="CZ706" s="15"/>
      <c r="DA706" s="15"/>
      <c r="DB706" s="15"/>
      <c r="DC706" s="15"/>
      <c r="DD706" s="15"/>
      <c r="DE706" s="15"/>
      <c r="DF706" s="15"/>
      <c r="DG706" s="15"/>
      <c r="DH706" s="15"/>
      <c r="DI706" s="15"/>
      <c r="DJ706" s="15"/>
      <c r="DK706" s="15"/>
      <c r="DL706" s="15"/>
      <c r="DM706" s="15"/>
      <c r="DN706" s="15"/>
      <c r="DO706" s="15"/>
      <c r="DP706" s="15"/>
      <c r="DQ706" s="15"/>
      <c r="DR706" s="15"/>
      <c r="DS706" s="15"/>
      <c r="DT706" s="15"/>
      <c r="DU706" s="15"/>
      <c r="DV706" s="15"/>
      <c r="DW706" s="15"/>
      <c r="DX706" s="15"/>
      <c r="DY706" s="15"/>
      <c r="DZ706" s="15"/>
      <c r="EA706" s="15"/>
      <c r="EB706" s="15"/>
      <c r="EC706" s="15"/>
      <c r="ED706" s="15"/>
      <c r="EE706" s="15"/>
      <c r="EF706" s="15"/>
      <c r="EG706" s="15"/>
      <c r="EH706" s="15"/>
      <c r="EI706" s="15"/>
      <c r="EJ706" s="15"/>
      <c r="EK706" s="15"/>
      <c r="EL706" s="15"/>
      <c r="EM706" s="15"/>
      <c r="EN706" s="15"/>
      <c r="EO706" s="15"/>
      <c r="EP706" s="15"/>
      <c r="EQ706" s="15"/>
      <c r="ER706" s="15"/>
      <c r="ES706" s="15"/>
      <c r="ET706" s="15"/>
      <c r="EU706" s="15"/>
      <c r="EV706" s="15"/>
      <c r="EW706" s="15"/>
      <c r="EX706" s="15"/>
      <c r="EY706" s="15"/>
      <c r="EZ706" s="15"/>
      <c r="FA706" s="15"/>
      <c r="FB706" s="15"/>
      <c r="FC706" s="15"/>
      <c r="FD706" s="15"/>
      <c r="FE706" s="15"/>
      <c r="FF706" s="15"/>
      <c r="FG706" s="15"/>
      <c r="FH706" s="15"/>
      <c r="FI706" s="15"/>
      <c r="FJ706" s="15"/>
      <c r="FK706" s="15"/>
      <c r="FL706" s="15"/>
      <c r="FM706" s="15"/>
      <c r="FN706" s="15"/>
      <c r="FO706" s="15"/>
      <c r="FP706" s="15"/>
      <c r="FQ706" s="15"/>
      <c r="FR706" s="15"/>
      <c r="FS706" s="15"/>
      <c r="FT706" s="15"/>
      <c r="FU706" s="15"/>
      <c r="FV706" s="15"/>
      <c r="FW706" s="15"/>
      <c r="FX706" s="15"/>
      <c r="FY706" s="15"/>
      <c r="FZ706" s="15"/>
      <c r="GA706" s="15"/>
      <c r="GB706" s="15"/>
      <c r="GC706" s="15"/>
      <c r="GD706" s="15"/>
      <c r="GE706" s="15"/>
      <c r="GF706" s="15"/>
      <c r="GG706" s="15"/>
      <c r="GH706" s="15"/>
      <c r="GI706" s="15"/>
      <c r="GJ706" s="15"/>
      <c r="GK706" s="15"/>
      <c r="GL706" s="15"/>
      <c r="GM706" s="15"/>
      <c r="GN706" s="15"/>
      <c r="GO706" s="15"/>
      <c r="GP706" s="15"/>
      <c r="GQ706" s="15"/>
      <c r="GR706" s="15"/>
      <c r="GS706" s="15"/>
      <c r="GT706" s="15"/>
      <c r="GU706" s="15"/>
      <c r="GV706" s="15"/>
      <c r="GW706" s="15"/>
      <c r="GX706" s="15"/>
      <c r="GY706" s="15"/>
      <c r="GZ706" s="15"/>
      <c r="HA706" s="15"/>
      <c r="HB706" s="15"/>
      <c r="HC706" s="15"/>
      <c r="HD706" s="15"/>
      <c r="HE706" s="15"/>
      <c r="HF706" s="15"/>
      <c r="HG706" s="15"/>
      <c r="HH706" s="15"/>
      <c r="HI706" s="15"/>
      <c r="HJ706" s="15"/>
      <c r="HK706" s="15"/>
      <c r="HL706" s="15"/>
      <c r="HM706" s="15"/>
      <c r="HN706" s="15"/>
      <c r="HO706" s="15"/>
      <c r="HP706" s="15"/>
      <c r="HQ706" s="15"/>
      <c r="HR706" s="15"/>
      <c r="HS706" s="15"/>
      <c r="HT706" s="15"/>
      <c r="HU706" s="15"/>
      <c r="HV706" s="15"/>
      <c r="HW706" s="15"/>
      <c r="HX706" s="15"/>
      <c r="HY706" s="15"/>
      <c r="HZ706" s="15"/>
      <c r="IA706" s="15"/>
      <c r="IB706" s="15"/>
      <c r="IC706" s="15"/>
      <c r="ID706" s="15"/>
    </row>
    <row r="707" spans="1:238" s="12" customFormat="1" x14ac:dyDescent="0.2">
      <c r="A707" s="11">
        <f t="shared" si="12"/>
        <v>699</v>
      </c>
      <c r="B707" s="32" t="s">
        <v>562</v>
      </c>
      <c r="C707" s="32" t="s">
        <v>761</v>
      </c>
      <c r="D707" s="32" t="s">
        <v>152</v>
      </c>
      <c r="E707" s="68" t="s">
        <v>1555</v>
      </c>
      <c r="F707" s="33" t="s">
        <v>1557</v>
      </c>
      <c r="G707" s="34">
        <v>7761</v>
      </c>
      <c r="H707" s="34">
        <v>19288</v>
      </c>
      <c r="I707" s="37" t="s">
        <v>19</v>
      </c>
      <c r="J707" s="35" t="s">
        <v>17</v>
      </c>
      <c r="K707" s="36"/>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c r="CL707" s="14"/>
      <c r="CM707" s="14"/>
      <c r="CN707" s="14"/>
      <c r="CO707" s="14"/>
      <c r="CP707" s="14"/>
      <c r="CQ707" s="14"/>
      <c r="CR707" s="14"/>
      <c r="CS707" s="14"/>
      <c r="CT707" s="14"/>
      <c r="CU707" s="14"/>
      <c r="CV707" s="14"/>
      <c r="CW707" s="14"/>
      <c r="CX707" s="14"/>
      <c r="CY707" s="14"/>
      <c r="CZ707" s="14"/>
      <c r="DA707" s="14"/>
      <c r="DB707" s="14"/>
      <c r="DC707" s="14"/>
      <c r="DD707" s="14"/>
      <c r="DE707" s="14"/>
      <c r="DF707" s="14"/>
      <c r="DG707" s="14"/>
      <c r="DH707" s="14"/>
      <c r="DI707" s="14"/>
      <c r="DJ707" s="14"/>
      <c r="DK707" s="14"/>
      <c r="DL707" s="14"/>
      <c r="DM707" s="14"/>
      <c r="DN707" s="14"/>
      <c r="DO707" s="14"/>
      <c r="DP707" s="14"/>
      <c r="DQ707" s="14"/>
      <c r="DR707" s="14"/>
      <c r="DS707" s="14"/>
      <c r="DT707" s="14"/>
      <c r="DU707" s="14"/>
      <c r="DV707" s="14"/>
      <c r="DW707" s="14"/>
      <c r="DX707" s="14"/>
      <c r="DY707" s="14"/>
      <c r="DZ707" s="14"/>
      <c r="EA707" s="14"/>
      <c r="EB707" s="14"/>
      <c r="EC707" s="14"/>
      <c r="ED707" s="14"/>
      <c r="EE707" s="14"/>
      <c r="EF707" s="14"/>
      <c r="EG707" s="14"/>
      <c r="EH707" s="14"/>
      <c r="EI707" s="14"/>
      <c r="EJ707" s="14"/>
      <c r="EK707" s="14"/>
      <c r="EL707" s="14"/>
      <c r="EM707" s="14"/>
      <c r="EN707" s="14"/>
      <c r="EO707" s="14"/>
      <c r="EP707" s="14"/>
      <c r="EQ707" s="14"/>
      <c r="ER707" s="14"/>
      <c r="ES707" s="14"/>
      <c r="ET707" s="14"/>
      <c r="EU707" s="14"/>
      <c r="EV707" s="14"/>
      <c r="EW707" s="14"/>
      <c r="EX707" s="14"/>
      <c r="EY707" s="14"/>
      <c r="EZ707" s="14"/>
      <c r="FA707" s="14"/>
      <c r="FB707" s="14"/>
      <c r="FC707" s="14"/>
      <c r="FD707" s="14"/>
      <c r="FE707" s="14"/>
      <c r="FF707" s="14"/>
      <c r="FG707" s="14"/>
      <c r="FH707" s="14"/>
      <c r="FI707" s="14"/>
      <c r="FJ707" s="14"/>
      <c r="FK707" s="14"/>
      <c r="FL707" s="14"/>
      <c r="FM707" s="14"/>
      <c r="FN707" s="14"/>
      <c r="FO707" s="14"/>
      <c r="FP707" s="14"/>
      <c r="FQ707" s="14"/>
      <c r="FR707" s="14"/>
      <c r="FS707" s="14"/>
      <c r="FT707" s="14"/>
      <c r="FU707" s="14"/>
      <c r="FV707" s="14"/>
      <c r="FW707" s="14"/>
      <c r="FX707" s="14"/>
      <c r="FY707" s="14"/>
      <c r="FZ707" s="14"/>
      <c r="GA707" s="14"/>
      <c r="GB707" s="14"/>
      <c r="GC707" s="14"/>
      <c r="GD707" s="14"/>
      <c r="GE707" s="14"/>
      <c r="GF707" s="14"/>
      <c r="GG707" s="14"/>
      <c r="GH707" s="14"/>
      <c r="GI707" s="14"/>
      <c r="GJ707" s="14"/>
      <c r="GK707" s="14"/>
      <c r="GL707" s="14"/>
      <c r="GM707" s="14"/>
      <c r="GN707" s="14"/>
      <c r="GO707" s="14"/>
      <c r="GP707" s="14"/>
      <c r="GQ707" s="14"/>
      <c r="GR707" s="14"/>
      <c r="GS707" s="14"/>
      <c r="GT707" s="14"/>
      <c r="GU707" s="14"/>
      <c r="GV707" s="14"/>
      <c r="GW707" s="14"/>
      <c r="GX707" s="14"/>
      <c r="GY707" s="14"/>
      <c r="GZ707" s="14"/>
      <c r="HA707" s="14"/>
      <c r="HB707" s="14"/>
      <c r="HC707" s="14"/>
      <c r="HD707" s="14"/>
      <c r="HE707" s="14"/>
      <c r="HF707" s="14"/>
      <c r="HG707" s="14"/>
      <c r="HH707" s="14"/>
      <c r="HI707" s="14"/>
      <c r="HJ707" s="14"/>
      <c r="HK707" s="14"/>
      <c r="HL707" s="14"/>
      <c r="HM707" s="14"/>
      <c r="HN707" s="14"/>
      <c r="HO707" s="14"/>
      <c r="HP707" s="14"/>
      <c r="HQ707" s="14"/>
      <c r="HR707" s="14"/>
      <c r="HS707" s="14"/>
      <c r="HT707" s="14"/>
      <c r="HU707" s="14"/>
      <c r="HV707" s="14"/>
      <c r="HW707" s="14"/>
      <c r="HX707" s="14"/>
      <c r="HY707" s="14"/>
      <c r="HZ707" s="14"/>
      <c r="IA707" s="14"/>
      <c r="IB707" s="14"/>
      <c r="IC707" s="14"/>
      <c r="ID707" s="14"/>
    </row>
    <row r="708" spans="1:238" s="12" customFormat="1" x14ac:dyDescent="0.2">
      <c r="A708" s="11">
        <f t="shared" si="12"/>
        <v>700</v>
      </c>
      <c r="B708" s="32" t="s">
        <v>1562</v>
      </c>
      <c r="C708" s="32" t="s">
        <v>761</v>
      </c>
      <c r="D708" s="38" t="s">
        <v>152</v>
      </c>
      <c r="E708" s="68" t="s">
        <v>1560</v>
      </c>
      <c r="F708" s="33" t="s">
        <v>1414</v>
      </c>
      <c r="G708" s="34">
        <v>2710</v>
      </c>
      <c r="H708" s="34">
        <v>5180</v>
      </c>
      <c r="I708" s="37" t="s">
        <v>15</v>
      </c>
      <c r="J708" s="35" t="s">
        <v>17</v>
      </c>
      <c r="K708" s="36"/>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c r="CL708" s="14"/>
      <c r="CM708" s="14"/>
      <c r="CN708" s="14"/>
      <c r="CO708" s="14"/>
      <c r="CP708" s="14"/>
      <c r="CQ708" s="14"/>
      <c r="CR708" s="14"/>
      <c r="CS708" s="14"/>
      <c r="CT708" s="14"/>
      <c r="CU708" s="14"/>
      <c r="CV708" s="14"/>
      <c r="CW708" s="14"/>
      <c r="CX708" s="14"/>
      <c r="CY708" s="14"/>
      <c r="CZ708" s="14"/>
      <c r="DA708" s="14"/>
      <c r="DB708" s="14"/>
      <c r="DC708" s="14"/>
      <c r="DD708" s="14"/>
      <c r="DE708" s="14"/>
      <c r="DF708" s="14"/>
      <c r="DG708" s="14"/>
      <c r="DH708" s="14"/>
      <c r="DI708" s="14"/>
      <c r="DJ708" s="14"/>
      <c r="DK708" s="14"/>
      <c r="DL708" s="14"/>
      <c r="DM708" s="14"/>
      <c r="DN708" s="14"/>
      <c r="DO708" s="14"/>
      <c r="DP708" s="14"/>
      <c r="DQ708" s="14"/>
      <c r="DR708" s="14"/>
      <c r="DS708" s="14"/>
      <c r="DT708" s="14"/>
      <c r="DU708" s="14"/>
      <c r="DV708" s="14"/>
      <c r="DW708" s="14"/>
      <c r="DX708" s="14"/>
      <c r="DY708" s="14"/>
      <c r="DZ708" s="14"/>
      <c r="EA708" s="14"/>
      <c r="EB708" s="14"/>
      <c r="EC708" s="14"/>
      <c r="ED708" s="14"/>
      <c r="EE708" s="14"/>
      <c r="EF708" s="14"/>
      <c r="EG708" s="14"/>
      <c r="EH708" s="14"/>
      <c r="EI708" s="14"/>
      <c r="EJ708" s="14"/>
      <c r="EK708" s="14"/>
      <c r="EL708" s="14"/>
      <c r="EM708" s="14"/>
      <c r="EN708" s="14"/>
      <c r="EO708" s="14"/>
      <c r="EP708" s="14"/>
      <c r="EQ708" s="14"/>
      <c r="ER708" s="14"/>
      <c r="ES708" s="14"/>
      <c r="ET708" s="14"/>
      <c r="EU708" s="14"/>
      <c r="EV708" s="14"/>
      <c r="EW708" s="14"/>
      <c r="EX708" s="14"/>
      <c r="EY708" s="14"/>
      <c r="EZ708" s="14"/>
      <c r="FA708" s="14"/>
      <c r="FB708" s="14"/>
      <c r="FC708" s="14"/>
      <c r="FD708" s="14"/>
      <c r="FE708" s="14"/>
      <c r="FF708" s="14"/>
      <c r="FG708" s="14"/>
      <c r="FH708" s="14"/>
      <c r="FI708" s="14"/>
      <c r="FJ708" s="14"/>
      <c r="FK708" s="14"/>
      <c r="FL708" s="14"/>
      <c r="FM708" s="14"/>
      <c r="FN708" s="14"/>
      <c r="FO708" s="14"/>
      <c r="FP708" s="14"/>
      <c r="FQ708" s="14"/>
      <c r="FR708" s="14"/>
      <c r="FS708" s="14"/>
      <c r="FT708" s="14"/>
      <c r="FU708" s="14"/>
      <c r="FV708" s="14"/>
      <c r="FW708" s="14"/>
      <c r="FX708" s="14"/>
      <c r="FY708" s="14"/>
      <c r="FZ708" s="14"/>
      <c r="GA708" s="14"/>
      <c r="GB708" s="14"/>
      <c r="GC708" s="14"/>
      <c r="GD708" s="14"/>
      <c r="GE708" s="14"/>
      <c r="GF708" s="14"/>
      <c r="GG708" s="14"/>
      <c r="GH708" s="14"/>
      <c r="GI708" s="14"/>
      <c r="GJ708" s="14"/>
      <c r="GK708" s="14"/>
      <c r="GL708" s="14"/>
      <c r="GM708" s="14"/>
      <c r="GN708" s="14"/>
      <c r="GO708" s="14"/>
      <c r="GP708" s="14"/>
      <c r="GQ708" s="14"/>
      <c r="GR708" s="14"/>
      <c r="GS708" s="14"/>
      <c r="GT708" s="14"/>
      <c r="GU708" s="14"/>
      <c r="GV708" s="14"/>
      <c r="GW708" s="14"/>
      <c r="GX708" s="14"/>
      <c r="GY708" s="14"/>
      <c r="GZ708" s="14"/>
      <c r="HA708" s="14"/>
      <c r="HB708" s="14"/>
      <c r="HC708" s="14"/>
      <c r="HD708" s="14"/>
      <c r="HE708" s="14"/>
      <c r="HF708" s="14"/>
      <c r="HG708" s="14"/>
      <c r="HH708" s="14"/>
      <c r="HI708" s="14"/>
      <c r="HJ708" s="14"/>
      <c r="HK708" s="14"/>
      <c r="HL708" s="14"/>
      <c r="HM708" s="14"/>
      <c r="HN708" s="14"/>
      <c r="HO708" s="14"/>
      <c r="HP708" s="14"/>
      <c r="HQ708" s="14"/>
      <c r="HR708" s="14"/>
      <c r="HS708" s="14"/>
      <c r="HT708" s="14"/>
      <c r="HU708" s="14"/>
      <c r="HV708" s="14"/>
      <c r="HW708" s="14"/>
      <c r="HX708" s="14"/>
      <c r="HY708" s="14"/>
      <c r="HZ708" s="14"/>
      <c r="IA708" s="14"/>
      <c r="IB708" s="14"/>
      <c r="IC708" s="14"/>
      <c r="ID708" s="14"/>
    </row>
    <row r="709" spans="1:238" s="12" customFormat="1" x14ac:dyDescent="0.2">
      <c r="A709" s="11">
        <f t="shared" ref="A709:A772" si="13">ROW()-8</f>
        <v>701</v>
      </c>
      <c r="B709" s="32" t="s">
        <v>1563</v>
      </c>
      <c r="C709" s="32" t="s">
        <v>761</v>
      </c>
      <c r="D709" s="38" t="s">
        <v>152</v>
      </c>
      <c r="E709" s="68" t="s">
        <v>1560</v>
      </c>
      <c r="F709" s="33" t="s">
        <v>1564</v>
      </c>
      <c r="G709" s="34">
        <v>2625</v>
      </c>
      <c r="H709" s="34">
        <v>3407</v>
      </c>
      <c r="I709" s="37" t="s">
        <v>15</v>
      </c>
      <c r="J709" s="35" t="s">
        <v>17</v>
      </c>
      <c r="K709" s="36"/>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c r="CL709" s="14"/>
      <c r="CM709" s="14"/>
      <c r="CN709" s="14"/>
      <c r="CO709" s="14"/>
      <c r="CP709" s="14"/>
      <c r="CQ709" s="14"/>
      <c r="CR709" s="14"/>
      <c r="CS709" s="14"/>
      <c r="CT709" s="14"/>
      <c r="CU709" s="14"/>
      <c r="CV709" s="14"/>
      <c r="CW709" s="14"/>
      <c r="CX709" s="14"/>
      <c r="CY709" s="14"/>
      <c r="CZ709" s="14"/>
      <c r="DA709" s="14"/>
      <c r="DB709" s="14"/>
      <c r="DC709" s="14"/>
      <c r="DD709" s="14"/>
      <c r="DE709" s="14"/>
      <c r="DF709" s="14"/>
      <c r="DG709" s="14"/>
      <c r="DH709" s="14"/>
      <c r="DI709" s="14"/>
      <c r="DJ709" s="14"/>
      <c r="DK709" s="14"/>
      <c r="DL709" s="14"/>
      <c r="DM709" s="14"/>
      <c r="DN709" s="14"/>
      <c r="DO709" s="14"/>
      <c r="DP709" s="14"/>
      <c r="DQ709" s="14"/>
      <c r="DR709" s="14"/>
      <c r="DS709" s="14"/>
      <c r="DT709" s="14"/>
      <c r="DU709" s="14"/>
      <c r="DV709" s="14"/>
      <c r="DW709" s="14"/>
      <c r="DX709" s="14"/>
      <c r="DY709" s="14"/>
      <c r="DZ709" s="14"/>
      <c r="EA709" s="14"/>
      <c r="EB709" s="14"/>
      <c r="EC709" s="14"/>
      <c r="ED709" s="14"/>
      <c r="EE709" s="14"/>
      <c r="EF709" s="14"/>
      <c r="EG709" s="14"/>
      <c r="EH709" s="14"/>
      <c r="EI709" s="14"/>
      <c r="EJ709" s="14"/>
      <c r="EK709" s="14"/>
      <c r="EL709" s="14"/>
      <c r="EM709" s="14"/>
      <c r="EN709" s="14"/>
      <c r="EO709" s="14"/>
      <c r="EP709" s="14"/>
      <c r="EQ709" s="14"/>
      <c r="ER709" s="14"/>
      <c r="ES709" s="14"/>
      <c r="ET709" s="14"/>
      <c r="EU709" s="14"/>
      <c r="EV709" s="14"/>
      <c r="EW709" s="14"/>
      <c r="EX709" s="14"/>
      <c r="EY709" s="14"/>
      <c r="EZ709" s="14"/>
      <c r="FA709" s="14"/>
      <c r="FB709" s="14"/>
      <c r="FC709" s="14"/>
      <c r="FD709" s="14"/>
      <c r="FE709" s="14"/>
      <c r="FF709" s="14"/>
      <c r="FG709" s="14"/>
      <c r="FH709" s="14"/>
      <c r="FI709" s="14"/>
      <c r="FJ709" s="14"/>
      <c r="FK709" s="14"/>
      <c r="FL709" s="14"/>
      <c r="FM709" s="14"/>
      <c r="FN709" s="14"/>
      <c r="FO709" s="14"/>
      <c r="FP709" s="14"/>
      <c r="FQ709" s="14"/>
      <c r="FR709" s="14"/>
      <c r="FS709" s="14"/>
      <c r="FT709" s="14"/>
      <c r="FU709" s="14"/>
      <c r="FV709" s="14"/>
      <c r="FW709" s="14"/>
      <c r="FX709" s="14"/>
      <c r="FY709" s="14"/>
      <c r="FZ709" s="14"/>
      <c r="GA709" s="14"/>
      <c r="GB709" s="14"/>
      <c r="GC709" s="14"/>
      <c r="GD709" s="14"/>
      <c r="GE709" s="14"/>
      <c r="GF709" s="14"/>
      <c r="GG709" s="14"/>
      <c r="GH709" s="14"/>
      <c r="GI709" s="14"/>
      <c r="GJ709" s="14"/>
      <c r="GK709" s="14"/>
      <c r="GL709" s="14"/>
      <c r="GM709" s="14"/>
      <c r="GN709" s="14"/>
      <c r="GO709" s="14"/>
      <c r="GP709" s="14"/>
      <c r="GQ709" s="14"/>
      <c r="GR709" s="14"/>
      <c r="GS709" s="14"/>
      <c r="GT709" s="14"/>
      <c r="GU709" s="14"/>
      <c r="GV709" s="14"/>
      <c r="GW709" s="14"/>
      <c r="GX709" s="14"/>
      <c r="GY709" s="14"/>
      <c r="GZ709" s="14"/>
      <c r="HA709" s="14"/>
      <c r="HB709" s="14"/>
      <c r="HC709" s="14"/>
      <c r="HD709" s="14"/>
      <c r="HE709" s="14"/>
      <c r="HF709" s="14"/>
      <c r="HG709" s="14"/>
      <c r="HH709" s="14"/>
      <c r="HI709" s="14"/>
      <c r="HJ709" s="14"/>
      <c r="HK709" s="14"/>
      <c r="HL709" s="14"/>
      <c r="HM709" s="14"/>
      <c r="HN709" s="14"/>
      <c r="HO709" s="14"/>
      <c r="HP709" s="14"/>
      <c r="HQ709" s="14"/>
      <c r="HR709" s="14"/>
      <c r="HS709" s="14"/>
      <c r="HT709" s="14"/>
      <c r="HU709" s="14"/>
      <c r="HV709" s="14"/>
      <c r="HW709" s="14"/>
      <c r="HX709" s="14"/>
      <c r="HY709" s="14"/>
      <c r="HZ709" s="14"/>
      <c r="IA709" s="14"/>
      <c r="IB709" s="14"/>
      <c r="IC709" s="14"/>
      <c r="ID709" s="14"/>
    </row>
    <row r="710" spans="1:238" s="12" customFormat="1" x14ac:dyDescent="0.2">
      <c r="A710" s="11">
        <f t="shared" si="13"/>
        <v>702</v>
      </c>
      <c r="B710" s="32" t="s">
        <v>1565</v>
      </c>
      <c r="C710" s="32" t="s">
        <v>761</v>
      </c>
      <c r="D710" s="38" t="s">
        <v>152</v>
      </c>
      <c r="E710" s="68" t="s">
        <v>1560</v>
      </c>
      <c r="F710" s="33" t="s">
        <v>1166</v>
      </c>
      <c r="G710" s="34">
        <v>3036</v>
      </c>
      <c r="H710" s="34">
        <v>2917</v>
      </c>
      <c r="I710" s="37" t="s">
        <v>15</v>
      </c>
      <c r="J710" s="35" t="s">
        <v>17</v>
      </c>
      <c r="K710" s="36"/>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c r="CL710" s="14"/>
      <c r="CM710" s="14"/>
      <c r="CN710" s="14"/>
      <c r="CO710" s="14"/>
      <c r="CP710" s="14"/>
      <c r="CQ710" s="14"/>
      <c r="CR710" s="14"/>
      <c r="CS710" s="14"/>
      <c r="CT710" s="14"/>
      <c r="CU710" s="14"/>
      <c r="CV710" s="14"/>
      <c r="CW710" s="14"/>
      <c r="CX710" s="14"/>
      <c r="CY710" s="14"/>
      <c r="CZ710" s="14"/>
      <c r="DA710" s="14"/>
      <c r="DB710" s="14"/>
      <c r="DC710" s="14"/>
      <c r="DD710" s="14"/>
      <c r="DE710" s="14"/>
      <c r="DF710" s="14"/>
      <c r="DG710" s="14"/>
      <c r="DH710" s="14"/>
      <c r="DI710" s="14"/>
      <c r="DJ710" s="14"/>
      <c r="DK710" s="14"/>
      <c r="DL710" s="14"/>
      <c r="DM710" s="14"/>
      <c r="DN710" s="14"/>
      <c r="DO710" s="14"/>
      <c r="DP710" s="14"/>
      <c r="DQ710" s="14"/>
      <c r="DR710" s="14"/>
      <c r="DS710" s="14"/>
      <c r="DT710" s="14"/>
      <c r="DU710" s="14"/>
      <c r="DV710" s="14"/>
      <c r="DW710" s="14"/>
      <c r="DX710" s="14"/>
      <c r="DY710" s="14"/>
      <c r="DZ710" s="14"/>
      <c r="EA710" s="14"/>
      <c r="EB710" s="14"/>
      <c r="EC710" s="14"/>
      <c r="ED710" s="14"/>
      <c r="EE710" s="14"/>
      <c r="EF710" s="14"/>
      <c r="EG710" s="14"/>
      <c r="EH710" s="14"/>
      <c r="EI710" s="14"/>
      <c r="EJ710" s="14"/>
      <c r="EK710" s="14"/>
      <c r="EL710" s="14"/>
      <c r="EM710" s="14"/>
      <c r="EN710" s="14"/>
      <c r="EO710" s="14"/>
      <c r="EP710" s="14"/>
      <c r="EQ710" s="14"/>
      <c r="ER710" s="14"/>
      <c r="ES710" s="14"/>
      <c r="ET710" s="14"/>
      <c r="EU710" s="14"/>
      <c r="EV710" s="14"/>
      <c r="EW710" s="14"/>
      <c r="EX710" s="14"/>
      <c r="EY710" s="14"/>
      <c r="EZ710" s="14"/>
      <c r="FA710" s="14"/>
      <c r="FB710" s="14"/>
      <c r="FC710" s="14"/>
      <c r="FD710" s="14"/>
      <c r="FE710" s="14"/>
      <c r="FF710" s="14"/>
      <c r="FG710" s="14"/>
      <c r="FH710" s="14"/>
      <c r="FI710" s="14"/>
      <c r="FJ710" s="14"/>
      <c r="FK710" s="14"/>
      <c r="FL710" s="14"/>
      <c r="FM710" s="14"/>
      <c r="FN710" s="14"/>
      <c r="FO710" s="14"/>
      <c r="FP710" s="14"/>
      <c r="FQ710" s="14"/>
      <c r="FR710" s="14"/>
      <c r="FS710" s="14"/>
      <c r="FT710" s="14"/>
      <c r="FU710" s="14"/>
      <c r="FV710" s="14"/>
      <c r="FW710" s="14"/>
      <c r="FX710" s="14"/>
      <c r="FY710" s="14"/>
      <c r="FZ710" s="14"/>
      <c r="GA710" s="14"/>
      <c r="GB710" s="14"/>
      <c r="GC710" s="14"/>
      <c r="GD710" s="14"/>
      <c r="GE710" s="14"/>
      <c r="GF710" s="14"/>
      <c r="GG710" s="14"/>
      <c r="GH710" s="14"/>
      <c r="GI710" s="14"/>
      <c r="GJ710" s="14"/>
      <c r="GK710" s="14"/>
      <c r="GL710" s="14"/>
      <c r="GM710" s="14"/>
      <c r="GN710" s="14"/>
      <c r="GO710" s="14"/>
      <c r="GP710" s="14"/>
      <c r="GQ710" s="14"/>
      <c r="GR710" s="14"/>
      <c r="GS710" s="14"/>
      <c r="GT710" s="14"/>
      <c r="GU710" s="14"/>
      <c r="GV710" s="14"/>
      <c r="GW710" s="14"/>
      <c r="GX710" s="14"/>
      <c r="GY710" s="14"/>
      <c r="GZ710" s="14"/>
      <c r="HA710" s="14"/>
      <c r="HB710" s="14"/>
      <c r="HC710" s="14"/>
      <c r="HD710" s="14"/>
      <c r="HE710" s="14"/>
      <c r="HF710" s="14"/>
      <c r="HG710" s="14"/>
      <c r="HH710" s="14"/>
      <c r="HI710" s="14"/>
      <c r="HJ710" s="14"/>
      <c r="HK710" s="14"/>
      <c r="HL710" s="14"/>
      <c r="HM710" s="14"/>
      <c r="HN710" s="14"/>
      <c r="HO710" s="14"/>
      <c r="HP710" s="14"/>
      <c r="HQ710" s="14"/>
      <c r="HR710" s="14"/>
      <c r="HS710" s="14"/>
      <c r="HT710" s="14"/>
      <c r="HU710" s="14"/>
      <c r="HV710" s="14"/>
      <c r="HW710" s="14"/>
      <c r="HX710" s="14"/>
      <c r="HY710" s="14"/>
      <c r="HZ710" s="14"/>
      <c r="IA710" s="14"/>
      <c r="IB710" s="14"/>
      <c r="IC710" s="14"/>
      <c r="ID710" s="14"/>
    </row>
    <row r="711" spans="1:238" s="12" customFormat="1" x14ac:dyDescent="0.2">
      <c r="A711" s="11">
        <f t="shared" si="13"/>
        <v>703</v>
      </c>
      <c r="B711" s="32" t="s">
        <v>1574</v>
      </c>
      <c r="C711" s="32" t="s">
        <v>761</v>
      </c>
      <c r="D711" s="38" t="s">
        <v>152</v>
      </c>
      <c r="E711" s="68" t="s">
        <v>1575</v>
      </c>
      <c r="F711" s="33" t="s">
        <v>55</v>
      </c>
      <c r="G711" s="34">
        <v>3544</v>
      </c>
      <c r="H711" s="34">
        <v>5949</v>
      </c>
      <c r="I711" s="37" t="s">
        <v>15</v>
      </c>
      <c r="J711" s="35" t="s">
        <v>17</v>
      </c>
      <c r="K711" s="36"/>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row>
    <row r="712" spans="1:238" s="12" customFormat="1" x14ac:dyDescent="0.2">
      <c r="A712" s="11">
        <f t="shared" si="13"/>
        <v>704</v>
      </c>
      <c r="B712" s="32" t="s">
        <v>1580</v>
      </c>
      <c r="C712" s="32" t="s">
        <v>761</v>
      </c>
      <c r="D712" s="38" t="s">
        <v>152</v>
      </c>
      <c r="E712" s="68" t="s">
        <v>1577</v>
      </c>
      <c r="F712" s="33" t="s">
        <v>1146</v>
      </c>
      <c r="G712" s="34">
        <v>4779</v>
      </c>
      <c r="H712" s="34">
        <v>9492</v>
      </c>
      <c r="I712" s="37" t="s">
        <v>15</v>
      </c>
      <c r="J712" s="35" t="s">
        <v>17</v>
      </c>
      <c r="K712" s="36" t="s">
        <v>1049</v>
      </c>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row>
    <row r="713" spans="1:238" s="12" customFormat="1" x14ac:dyDescent="0.2">
      <c r="A713" s="11">
        <f t="shared" si="13"/>
        <v>705</v>
      </c>
      <c r="B713" s="32" t="s">
        <v>1581</v>
      </c>
      <c r="C713" s="32" t="s">
        <v>761</v>
      </c>
      <c r="D713" s="38" t="s">
        <v>152</v>
      </c>
      <c r="E713" s="68" t="s">
        <v>1577</v>
      </c>
      <c r="F713" s="33" t="s">
        <v>88</v>
      </c>
      <c r="G713" s="34">
        <v>5986</v>
      </c>
      <c r="H713" s="34">
        <v>7217</v>
      </c>
      <c r="I713" s="37" t="s">
        <v>15</v>
      </c>
      <c r="J713" s="35" t="s">
        <v>17</v>
      </c>
      <c r="K713" s="36"/>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row>
    <row r="714" spans="1:238" s="12" customFormat="1" x14ac:dyDescent="0.2">
      <c r="A714" s="11">
        <f t="shared" si="13"/>
        <v>706</v>
      </c>
      <c r="B714" s="32" t="s">
        <v>1592</v>
      </c>
      <c r="C714" s="32" t="s">
        <v>761</v>
      </c>
      <c r="D714" s="38" t="s">
        <v>152</v>
      </c>
      <c r="E714" s="68" t="s">
        <v>1587</v>
      </c>
      <c r="F714" s="33" t="s">
        <v>1155</v>
      </c>
      <c r="G714" s="34">
        <v>5620</v>
      </c>
      <c r="H714" s="34">
        <v>12790</v>
      </c>
      <c r="I714" s="37" t="s">
        <v>18</v>
      </c>
      <c r="J714" s="35" t="s">
        <v>17</v>
      </c>
      <c r="K714" s="36"/>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row>
    <row r="715" spans="1:238" s="12" customFormat="1" x14ac:dyDescent="0.2">
      <c r="A715" s="11">
        <f t="shared" si="13"/>
        <v>707</v>
      </c>
      <c r="B715" s="32" t="s">
        <v>1602</v>
      </c>
      <c r="C715" s="32" t="s">
        <v>761</v>
      </c>
      <c r="D715" s="38" t="s">
        <v>152</v>
      </c>
      <c r="E715" s="68" t="s">
        <v>1068</v>
      </c>
      <c r="F715" s="33" t="s">
        <v>1349</v>
      </c>
      <c r="G715" s="34">
        <v>244</v>
      </c>
      <c r="H715" s="34">
        <v>355</v>
      </c>
      <c r="I715" s="37" t="s">
        <v>15</v>
      </c>
      <c r="J715" s="35" t="s">
        <v>17</v>
      </c>
      <c r="K715" s="36"/>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row>
    <row r="716" spans="1:238" s="12" customFormat="1" x14ac:dyDescent="0.2">
      <c r="A716" s="11">
        <f t="shared" si="13"/>
        <v>708</v>
      </c>
      <c r="B716" s="38" t="s">
        <v>1604</v>
      </c>
      <c r="C716" s="32" t="s">
        <v>761</v>
      </c>
      <c r="D716" s="38" t="s">
        <v>152</v>
      </c>
      <c r="E716" s="69" t="s">
        <v>1605</v>
      </c>
      <c r="F716" s="33" t="s">
        <v>23</v>
      </c>
      <c r="G716" s="34">
        <v>2944</v>
      </c>
      <c r="H716" s="34">
        <v>5862</v>
      </c>
      <c r="I716" s="37" t="s">
        <v>18</v>
      </c>
      <c r="J716" s="35" t="s">
        <v>17</v>
      </c>
      <c r="K716" s="36"/>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row>
    <row r="717" spans="1:238" s="12" customFormat="1" x14ac:dyDescent="0.2">
      <c r="A717" s="11">
        <f t="shared" si="13"/>
        <v>709</v>
      </c>
      <c r="B717" s="38" t="s">
        <v>1606</v>
      </c>
      <c r="C717" s="32" t="s">
        <v>761</v>
      </c>
      <c r="D717" s="38" t="s">
        <v>152</v>
      </c>
      <c r="E717" s="69" t="s">
        <v>1605</v>
      </c>
      <c r="F717" s="33" t="s">
        <v>1186</v>
      </c>
      <c r="G717" s="34">
        <v>3702</v>
      </c>
      <c r="H717" s="34">
        <v>4814</v>
      </c>
      <c r="I717" s="37" t="s">
        <v>15</v>
      </c>
      <c r="J717" s="35" t="s">
        <v>17</v>
      </c>
      <c r="K717" s="36"/>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row>
    <row r="718" spans="1:238" s="12" customFormat="1" x14ac:dyDescent="0.2">
      <c r="A718" s="11">
        <f t="shared" si="13"/>
        <v>710</v>
      </c>
      <c r="B718" s="38" t="s">
        <v>1612</v>
      </c>
      <c r="C718" s="32" t="s">
        <v>761</v>
      </c>
      <c r="D718" s="38" t="s">
        <v>152</v>
      </c>
      <c r="E718" s="68" t="s">
        <v>1613</v>
      </c>
      <c r="F718" s="33" t="s">
        <v>1320</v>
      </c>
      <c r="G718" s="34">
        <v>2661</v>
      </c>
      <c r="H718" s="34">
        <v>3396</v>
      </c>
      <c r="I718" s="37" t="s">
        <v>15</v>
      </c>
      <c r="J718" s="35" t="s">
        <v>17</v>
      </c>
      <c r="K718" s="36"/>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row>
    <row r="719" spans="1:238" s="12" customFormat="1" x14ac:dyDescent="0.2">
      <c r="A719" s="11">
        <f t="shared" si="13"/>
        <v>711</v>
      </c>
      <c r="B719" s="38" t="s">
        <v>1614</v>
      </c>
      <c r="C719" s="32" t="s">
        <v>761</v>
      </c>
      <c r="D719" s="38" t="s">
        <v>152</v>
      </c>
      <c r="E719" s="68" t="s">
        <v>1613</v>
      </c>
      <c r="F719" s="33" t="s">
        <v>1615</v>
      </c>
      <c r="G719" s="34">
        <v>784</v>
      </c>
      <c r="H719" s="34">
        <v>1202</v>
      </c>
      <c r="I719" s="37" t="s">
        <v>15</v>
      </c>
      <c r="J719" s="35" t="s">
        <v>17</v>
      </c>
      <c r="K719" s="36"/>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row>
    <row r="720" spans="1:238" s="18" customFormat="1" x14ac:dyDescent="0.2">
      <c r="A720" s="11">
        <f t="shared" si="13"/>
        <v>712</v>
      </c>
      <c r="B720" s="38" t="s">
        <v>1620</v>
      </c>
      <c r="C720" s="32" t="s">
        <v>761</v>
      </c>
      <c r="D720" s="38" t="s">
        <v>152</v>
      </c>
      <c r="E720" s="68" t="s">
        <v>1619</v>
      </c>
      <c r="F720" s="33" t="s">
        <v>1621</v>
      </c>
      <c r="G720" s="34">
        <v>6842</v>
      </c>
      <c r="H720" s="34">
        <v>10024</v>
      </c>
      <c r="I720" s="37" t="s">
        <v>15</v>
      </c>
      <c r="J720" s="35" t="s">
        <v>17</v>
      </c>
      <c r="K720" s="36"/>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row>
    <row r="721" spans="1:238" s="12" customFormat="1" x14ac:dyDescent="0.2">
      <c r="A721" s="11">
        <f t="shared" si="13"/>
        <v>713</v>
      </c>
      <c r="B721" s="38" t="s">
        <v>1622</v>
      </c>
      <c r="C721" s="32" t="s">
        <v>761</v>
      </c>
      <c r="D721" s="32" t="s">
        <v>152</v>
      </c>
      <c r="E721" s="68" t="s">
        <v>1619</v>
      </c>
      <c r="F721" s="33" t="s">
        <v>1349</v>
      </c>
      <c r="G721" s="34">
        <v>842</v>
      </c>
      <c r="H721" s="34">
        <v>1465</v>
      </c>
      <c r="I721" s="37" t="s">
        <v>15</v>
      </c>
      <c r="J721" s="35" t="s">
        <v>17</v>
      </c>
      <c r="K721" s="36"/>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row>
    <row r="722" spans="1:238" s="12" customFormat="1" x14ac:dyDescent="0.2">
      <c r="A722" s="11">
        <f t="shared" si="13"/>
        <v>714</v>
      </c>
      <c r="B722" s="38" t="s">
        <v>1646</v>
      </c>
      <c r="C722" s="32" t="s">
        <v>761</v>
      </c>
      <c r="D722" s="38" t="s">
        <v>152</v>
      </c>
      <c r="E722" s="68" t="s">
        <v>1069</v>
      </c>
      <c r="F722" s="33" t="s">
        <v>51</v>
      </c>
      <c r="G722" s="34">
        <v>2495</v>
      </c>
      <c r="H722" s="34">
        <v>5564</v>
      </c>
      <c r="I722" s="37" t="s">
        <v>15</v>
      </c>
      <c r="J722" s="35" t="s">
        <v>17</v>
      </c>
      <c r="K722" s="36"/>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row>
    <row r="723" spans="1:238" s="12" customFormat="1" x14ac:dyDescent="0.2">
      <c r="A723" s="11">
        <f t="shared" si="13"/>
        <v>715</v>
      </c>
      <c r="B723" s="38" t="s">
        <v>1656</v>
      </c>
      <c r="C723" s="38" t="s">
        <v>761</v>
      </c>
      <c r="D723" s="38" t="s">
        <v>152</v>
      </c>
      <c r="E723" s="68" t="s">
        <v>1657</v>
      </c>
      <c r="F723" s="33" t="s">
        <v>947</v>
      </c>
      <c r="G723" s="34">
        <v>3885</v>
      </c>
      <c r="H723" s="34">
        <v>6459</v>
      </c>
      <c r="I723" s="37" t="s">
        <v>18</v>
      </c>
      <c r="J723" s="35" t="s">
        <v>17</v>
      </c>
      <c r="K723" s="36"/>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row>
    <row r="724" spans="1:238" s="12" customFormat="1" x14ac:dyDescent="0.2">
      <c r="A724" s="11">
        <f t="shared" si="13"/>
        <v>716</v>
      </c>
      <c r="B724" s="32" t="s">
        <v>1658</v>
      </c>
      <c r="C724" s="38" t="s">
        <v>761</v>
      </c>
      <c r="D724" s="38" t="s">
        <v>152</v>
      </c>
      <c r="E724" s="68" t="s">
        <v>1657</v>
      </c>
      <c r="F724" s="33" t="s">
        <v>1223</v>
      </c>
      <c r="G724" s="34">
        <v>2757</v>
      </c>
      <c r="H724" s="34">
        <v>2795</v>
      </c>
      <c r="I724" s="37" t="s">
        <v>15</v>
      </c>
      <c r="J724" s="35" t="s">
        <v>17</v>
      </c>
      <c r="K724" s="36"/>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row>
    <row r="725" spans="1:238" s="12" customFormat="1" x14ac:dyDescent="0.2">
      <c r="A725" s="11">
        <f t="shared" si="13"/>
        <v>717</v>
      </c>
      <c r="B725" s="38" t="s">
        <v>1659</v>
      </c>
      <c r="C725" s="38" t="s">
        <v>761</v>
      </c>
      <c r="D725" s="32" t="s">
        <v>152</v>
      </c>
      <c r="E725" s="68" t="s">
        <v>1657</v>
      </c>
      <c r="F725" s="33" t="s">
        <v>1660</v>
      </c>
      <c r="G725" s="34">
        <v>3723</v>
      </c>
      <c r="H725" s="34">
        <v>7399</v>
      </c>
      <c r="I725" s="37" t="s">
        <v>18</v>
      </c>
      <c r="J725" s="35" t="s">
        <v>17</v>
      </c>
      <c r="K725" s="36"/>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row>
    <row r="726" spans="1:238" s="12" customFormat="1" x14ac:dyDescent="0.2">
      <c r="A726" s="11">
        <f t="shared" si="13"/>
        <v>718</v>
      </c>
      <c r="B726" s="38" t="s">
        <v>1667</v>
      </c>
      <c r="C726" s="38" t="s">
        <v>761</v>
      </c>
      <c r="D726" s="32" t="s">
        <v>152</v>
      </c>
      <c r="E726" s="68" t="s">
        <v>1662</v>
      </c>
      <c r="F726" s="33" t="s">
        <v>101</v>
      </c>
      <c r="G726" s="34">
        <v>7787</v>
      </c>
      <c r="H726" s="34">
        <v>15449</v>
      </c>
      <c r="I726" s="37" t="s">
        <v>15</v>
      </c>
      <c r="J726" s="35" t="s">
        <v>17</v>
      </c>
      <c r="K726" s="36"/>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row>
    <row r="727" spans="1:238" s="18" customFormat="1" x14ac:dyDescent="0.2">
      <c r="A727" s="11">
        <f t="shared" si="13"/>
        <v>719</v>
      </c>
      <c r="B727" s="38" t="s">
        <v>1672</v>
      </c>
      <c r="C727" s="38" t="s">
        <v>761</v>
      </c>
      <c r="D727" s="38" t="s">
        <v>152</v>
      </c>
      <c r="E727" s="68" t="s">
        <v>1670</v>
      </c>
      <c r="F727" s="33" t="s">
        <v>1673</v>
      </c>
      <c r="G727" s="34">
        <v>3266</v>
      </c>
      <c r="H727" s="34">
        <v>3333</v>
      </c>
      <c r="I727" s="37" t="s">
        <v>15</v>
      </c>
      <c r="J727" s="35" t="s">
        <v>17</v>
      </c>
      <c r="K727" s="36"/>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row>
    <row r="728" spans="1:238" s="12" customFormat="1" x14ac:dyDescent="0.2">
      <c r="A728" s="11">
        <f t="shared" si="13"/>
        <v>720</v>
      </c>
      <c r="B728" s="38" t="s">
        <v>1674</v>
      </c>
      <c r="C728" s="38" t="s">
        <v>761</v>
      </c>
      <c r="D728" s="38" t="s">
        <v>152</v>
      </c>
      <c r="E728" s="68" t="s">
        <v>1670</v>
      </c>
      <c r="F728" s="33" t="s">
        <v>39</v>
      </c>
      <c r="G728" s="34">
        <v>2916</v>
      </c>
      <c r="H728" s="34">
        <v>3598</v>
      </c>
      <c r="I728" s="37" t="s">
        <v>15</v>
      </c>
      <c r="J728" s="35" t="s">
        <v>17</v>
      </c>
      <c r="K728" s="36"/>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row>
    <row r="729" spans="1:238" s="12" customFormat="1" x14ac:dyDescent="0.2">
      <c r="A729" s="11">
        <f t="shared" si="13"/>
        <v>721</v>
      </c>
      <c r="B729" s="38" t="s">
        <v>1675</v>
      </c>
      <c r="C729" s="38" t="s">
        <v>761</v>
      </c>
      <c r="D729" s="38" t="s">
        <v>152</v>
      </c>
      <c r="E729" s="68" t="s">
        <v>1670</v>
      </c>
      <c r="F729" s="33" t="s">
        <v>1483</v>
      </c>
      <c r="G729" s="34">
        <v>3227</v>
      </c>
      <c r="H729" s="34">
        <v>7646</v>
      </c>
      <c r="I729" s="37" t="s">
        <v>18</v>
      </c>
      <c r="J729" s="35" t="s">
        <v>17</v>
      </c>
      <c r="K729" s="36"/>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row>
    <row r="730" spans="1:238" s="12" customFormat="1" x14ac:dyDescent="0.2">
      <c r="A730" s="11">
        <f t="shared" si="13"/>
        <v>722</v>
      </c>
      <c r="B730" s="38" t="s">
        <v>1676</v>
      </c>
      <c r="C730" s="38" t="s">
        <v>761</v>
      </c>
      <c r="D730" s="38" t="s">
        <v>152</v>
      </c>
      <c r="E730" s="68" t="s">
        <v>1670</v>
      </c>
      <c r="F730" s="33" t="s">
        <v>103</v>
      </c>
      <c r="G730" s="34">
        <v>2256</v>
      </c>
      <c r="H730" s="34">
        <v>4662</v>
      </c>
      <c r="I730" s="37" t="s">
        <v>18</v>
      </c>
      <c r="J730" s="35" t="s">
        <v>17</v>
      </c>
      <c r="K730" s="36"/>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row>
    <row r="731" spans="1:238" s="12" customFormat="1" x14ac:dyDescent="0.2">
      <c r="A731" s="11">
        <f t="shared" si="13"/>
        <v>723</v>
      </c>
      <c r="B731" s="38" t="s">
        <v>563</v>
      </c>
      <c r="C731" s="38" t="s">
        <v>761</v>
      </c>
      <c r="D731" s="32" t="s">
        <v>152</v>
      </c>
      <c r="E731" s="68" t="s">
        <v>1670</v>
      </c>
      <c r="F731" s="33" t="s">
        <v>887</v>
      </c>
      <c r="G731" s="34">
        <v>4628</v>
      </c>
      <c r="H731" s="34">
        <v>7069</v>
      </c>
      <c r="I731" s="37" t="s">
        <v>18</v>
      </c>
      <c r="J731" s="35" t="s">
        <v>17</v>
      </c>
      <c r="K731" s="36"/>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c r="CK731" s="14"/>
      <c r="CL731" s="14"/>
      <c r="CM731" s="14"/>
      <c r="CN731" s="14"/>
      <c r="CO731" s="14"/>
      <c r="CP731" s="14"/>
      <c r="CQ731" s="14"/>
      <c r="CR731" s="14"/>
      <c r="CS731" s="14"/>
      <c r="CT731" s="14"/>
      <c r="CU731" s="14"/>
      <c r="CV731" s="14"/>
      <c r="CW731" s="14"/>
      <c r="CX731" s="14"/>
      <c r="CY731" s="14"/>
      <c r="CZ731" s="14"/>
      <c r="DA731" s="14"/>
      <c r="DB731" s="14"/>
      <c r="DC731" s="14"/>
      <c r="DD731" s="14"/>
      <c r="DE731" s="14"/>
      <c r="DF731" s="14"/>
      <c r="DG731" s="14"/>
      <c r="DH731" s="14"/>
      <c r="DI731" s="14"/>
      <c r="DJ731" s="14"/>
      <c r="DK731" s="14"/>
      <c r="DL731" s="14"/>
      <c r="DM731" s="14"/>
      <c r="DN731" s="14"/>
      <c r="DO731" s="14"/>
      <c r="DP731" s="14"/>
      <c r="DQ731" s="14"/>
      <c r="DR731" s="14"/>
      <c r="DS731" s="14"/>
      <c r="DT731" s="14"/>
      <c r="DU731" s="14"/>
      <c r="DV731" s="14"/>
      <c r="DW731" s="14"/>
      <c r="DX731" s="14"/>
      <c r="DY731" s="14"/>
      <c r="DZ731" s="14"/>
      <c r="EA731" s="14"/>
      <c r="EB731" s="14"/>
      <c r="EC731" s="14"/>
      <c r="ED731" s="14"/>
      <c r="EE731" s="14"/>
      <c r="EF731" s="14"/>
      <c r="EG731" s="14"/>
      <c r="EH731" s="14"/>
      <c r="EI731" s="14"/>
      <c r="EJ731" s="14"/>
      <c r="EK731" s="14"/>
      <c r="EL731" s="14"/>
      <c r="EM731" s="14"/>
      <c r="EN731" s="14"/>
      <c r="EO731" s="14"/>
      <c r="EP731" s="14"/>
      <c r="EQ731" s="14"/>
      <c r="ER731" s="14"/>
      <c r="ES731" s="14"/>
      <c r="ET731" s="14"/>
      <c r="EU731" s="14"/>
      <c r="EV731" s="14"/>
      <c r="EW731" s="14"/>
      <c r="EX731" s="14"/>
      <c r="EY731" s="14"/>
      <c r="EZ731" s="14"/>
      <c r="FA731" s="14"/>
      <c r="FB731" s="14"/>
      <c r="FC731" s="14"/>
      <c r="FD731" s="14"/>
      <c r="FE731" s="14"/>
      <c r="FF731" s="14"/>
      <c r="FG731" s="14"/>
      <c r="FH731" s="14"/>
      <c r="FI731" s="14"/>
      <c r="FJ731" s="14"/>
      <c r="FK731" s="14"/>
      <c r="FL731" s="14"/>
      <c r="FM731" s="14"/>
      <c r="FN731" s="14"/>
      <c r="FO731" s="14"/>
      <c r="FP731" s="14"/>
      <c r="FQ731" s="14"/>
      <c r="FR731" s="14"/>
      <c r="FS731" s="14"/>
      <c r="FT731" s="14"/>
      <c r="FU731" s="14"/>
      <c r="FV731" s="14"/>
      <c r="FW731" s="14"/>
      <c r="FX731" s="14"/>
      <c r="FY731" s="14"/>
      <c r="FZ731" s="14"/>
      <c r="GA731" s="14"/>
      <c r="GB731" s="14"/>
      <c r="GC731" s="14"/>
      <c r="GD731" s="14"/>
      <c r="GE731" s="14"/>
      <c r="GF731" s="14"/>
      <c r="GG731" s="14"/>
      <c r="GH731" s="14"/>
      <c r="GI731" s="14"/>
      <c r="GJ731" s="14"/>
      <c r="GK731" s="14"/>
      <c r="GL731" s="14"/>
      <c r="GM731" s="14"/>
      <c r="GN731" s="14"/>
      <c r="GO731" s="14"/>
      <c r="GP731" s="14"/>
      <c r="GQ731" s="14"/>
      <c r="GR731" s="14"/>
      <c r="GS731" s="14"/>
      <c r="GT731" s="14"/>
      <c r="GU731" s="14"/>
      <c r="GV731" s="14"/>
      <c r="GW731" s="14"/>
      <c r="GX731" s="14"/>
      <c r="GY731" s="14"/>
      <c r="GZ731" s="14"/>
      <c r="HA731" s="14"/>
      <c r="HB731" s="14"/>
      <c r="HC731" s="14"/>
      <c r="HD731" s="14"/>
      <c r="HE731" s="14"/>
      <c r="HF731" s="14"/>
      <c r="HG731" s="14"/>
      <c r="HH731" s="14"/>
      <c r="HI731" s="14"/>
      <c r="HJ731" s="14"/>
      <c r="HK731" s="14"/>
      <c r="HL731" s="14"/>
      <c r="HM731" s="14"/>
      <c r="HN731" s="14"/>
      <c r="HO731" s="14"/>
      <c r="HP731" s="14"/>
      <c r="HQ731" s="14"/>
      <c r="HR731" s="14"/>
      <c r="HS731" s="14"/>
      <c r="HT731" s="14"/>
      <c r="HU731" s="14"/>
      <c r="HV731" s="14"/>
      <c r="HW731" s="14"/>
      <c r="HX731" s="14"/>
      <c r="HY731" s="14"/>
      <c r="HZ731" s="14"/>
      <c r="IA731" s="14"/>
      <c r="IB731" s="14"/>
      <c r="IC731" s="14"/>
      <c r="ID731" s="14"/>
    </row>
    <row r="732" spans="1:238" s="12" customFormat="1" x14ac:dyDescent="0.2">
      <c r="A732" s="11">
        <f t="shared" si="13"/>
        <v>724</v>
      </c>
      <c r="B732" s="38" t="s">
        <v>1684</v>
      </c>
      <c r="C732" s="38" t="s">
        <v>761</v>
      </c>
      <c r="D732" s="38" t="s">
        <v>152</v>
      </c>
      <c r="E732" s="68" t="s">
        <v>1681</v>
      </c>
      <c r="F732" s="33" t="s">
        <v>1150</v>
      </c>
      <c r="G732" s="34">
        <v>3324</v>
      </c>
      <c r="H732" s="34">
        <v>3866</v>
      </c>
      <c r="I732" s="37" t="s">
        <v>15</v>
      </c>
      <c r="J732" s="35" t="s">
        <v>17</v>
      </c>
      <c r="K732" s="36"/>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row>
    <row r="733" spans="1:238" s="12" customFormat="1" x14ac:dyDescent="0.2">
      <c r="A733" s="11">
        <f t="shared" si="13"/>
        <v>725</v>
      </c>
      <c r="B733" s="38" t="s">
        <v>1685</v>
      </c>
      <c r="C733" s="38" t="s">
        <v>761</v>
      </c>
      <c r="D733" s="38" t="s">
        <v>152</v>
      </c>
      <c r="E733" s="68" t="s">
        <v>1681</v>
      </c>
      <c r="F733" s="33" t="s">
        <v>106</v>
      </c>
      <c r="G733" s="34">
        <v>2463</v>
      </c>
      <c r="H733" s="34">
        <v>3828</v>
      </c>
      <c r="I733" s="37" t="s">
        <v>18</v>
      </c>
      <c r="J733" s="35" t="s">
        <v>17</v>
      </c>
      <c r="K733" s="36"/>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c r="CL733" s="14"/>
      <c r="CM733" s="14"/>
      <c r="CN733" s="14"/>
      <c r="CO733" s="14"/>
      <c r="CP733" s="14"/>
      <c r="CQ733" s="14"/>
      <c r="CR733" s="14"/>
      <c r="CS733" s="14"/>
      <c r="CT733" s="14"/>
      <c r="CU733" s="14"/>
      <c r="CV733" s="14"/>
      <c r="CW733" s="14"/>
      <c r="CX733" s="14"/>
      <c r="CY733" s="14"/>
      <c r="CZ733" s="14"/>
      <c r="DA733" s="14"/>
      <c r="DB733" s="14"/>
      <c r="DC733" s="14"/>
      <c r="DD733" s="14"/>
      <c r="DE733" s="14"/>
      <c r="DF733" s="14"/>
      <c r="DG733" s="14"/>
      <c r="DH733" s="14"/>
      <c r="DI733" s="14"/>
      <c r="DJ733" s="14"/>
      <c r="DK733" s="14"/>
      <c r="DL733" s="14"/>
      <c r="DM733" s="14"/>
      <c r="DN733" s="14"/>
      <c r="DO733" s="14"/>
      <c r="DP733" s="14"/>
      <c r="DQ733" s="14"/>
      <c r="DR733" s="14"/>
      <c r="DS733" s="14"/>
      <c r="DT733" s="14"/>
      <c r="DU733" s="14"/>
      <c r="DV733" s="14"/>
      <c r="DW733" s="14"/>
      <c r="DX733" s="14"/>
      <c r="DY733" s="14"/>
      <c r="DZ733" s="14"/>
      <c r="EA733" s="14"/>
      <c r="EB733" s="14"/>
      <c r="EC733" s="14"/>
      <c r="ED733" s="14"/>
      <c r="EE733" s="14"/>
      <c r="EF733" s="14"/>
      <c r="EG733" s="14"/>
      <c r="EH733" s="14"/>
      <c r="EI733" s="14"/>
      <c r="EJ733" s="14"/>
      <c r="EK733" s="14"/>
      <c r="EL733" s="14"/>
      <c r="EM733" s="14"/>
      <c r="EN733" s="14"/>
      <c r="EO733" s="14"/>
      <c r="EP733" s="14"/>
      <c r="EQ733" s="14"/>
      <c r="ER733" s="14"/>
      <c r="ES733" s="14"/>
      <c r="ET733" s="14"/>
      <c r="EU733" s="14"/>
      <c r="EV733" s="14"/>
      <c r="EW733" s="14"/>
      <c r="EX733" s="14"/>
      <c r="EY733" s="14"/>
      <c r="EZ733" s="14"/>
      <c r="FA733" s="14"/>
      <c r="FB733" s="14"/>
      <c r="FC733" s="14"/>
      <c r="FD733" s="14"/>
      <c r="FE733" s="14"/>
      <c r="FF733" s="14"/>
      <c r="FG733" s="14"/>
      <c r="FH733" s="14"/>
      <c r="FI733" s="14"/>
      <c r="FJ733" s="14"/>
      <c r="FK733" s="14"/>
      <c r="FL733" s="14"/>
      <c r="FM733" s="14"/>
      <c r="FN733" s="14"/>
      <c r="FO733" s="14"/>
      <c r="FP733" s="14"/>
      <c r="FQ733" s="14"/>
      <c r="FR733" s="14"/>
      <c r="FS733" s="14"/>
      <c r="FT733" s="14"/>
      <c r="FU733" s="14"/>
      <c r="FV733" s="14"/>
      <c r="FW733" s="14"/>
      <c r="FX733" s="14"/>
      <c r="FY733" s="14"/>
      <c r="FZ733" s="14"/>
      <c r="GA733" s="14"/>
      <c r="GB733" s="14"/>
      <c r="GC733" s="14"/>
      <c r="GD733" s="14"/>
      <c r="GE733" s="14"/>
      <c r="GF733" s="14"/>
      <c r="GG733" s="14"/>
      <c r="GH733" s="14"/>
      <c r="GI733" s="14"/>
      <c r="GJ733" s="14"/>
      <c r="GK733" s="14"/>
      <c r="GL733" s="14"/>
      <c r="GM733" s="14"/>
      <c r="GN733" s="14"/>
      <c r="GO733" s="14"/>
      <c r="GP733" s="14"/>
      <c r="GQ733" s="14"/>
      <c r="GR733" s="14"/>
      <c r="GS733" s="14"/>
      <c r="GT733" s="14"/>
      <c r="GU733" s="14"/>
      <c r="GV733" s="14"/>
      <c r="GW733" s="14"/>
      <c r="GX733" s="14"/>
      <c r="GY733" s="14"/>
      <c r="GZ733" s="14"/>
      <c r="HA733" s="14"/>
      <c r="HB733" s="14"/>
      <c r="HC733" s="14"/>
      <c r="HD733" s="14"/>
      <c r="HE733" s="14"/>
      <c r="HF733" s="14"/>
      <c r="HG733" s="14"/>
      <c r="HH733" s="14"/>
      <c r="HI733" s="14"/>
      <c r="HJ733" s="14"/>
      <c r="HK733" s="14"/>
      <c r="HL733" s="14"/>
      <c r="HM733" s="14"/>
      <c r="HN733" s="14"/>
      <c r="HO733" s="14"/>
      <c r="HP733" s="14"/>
      <c r="HQ733" s="14"/>
      <c r="HR733" s="14"/>
      <c r="HS733" s="14"/>
      <c r="HT733" s="14"/>
      <c r="HU733" s="14"/>
      <c r="HV733" s="14"/>
      <c r="HW733" s="14"/>
      <c r="HX733" s="14"/>
      <c r="HY733" s="14"/>
      <c r="HZ733" s="14"/>
      <c r="IA733" s="14"/>
      <c r="IB733" s="14"/>
      <c r="IC733" s="14"/>
      <c r="ID733" s="14"/>
    </row>
    <row r="734" spans="1:238" s="12" customFormat="1" x14ac:dyDescent="0.2">
      <c r="A734" s="11">
        <f t="shared" si="13"/>
        <v>726</v>
      </c>
      <c r="B734" s="38" t="s">
        <v>564</v>
      </c>
      <c r="C734" s="38" t="s">
        <v>761</v>
      </c>
      <c r="D734" s="32" t="s">
        <v>152</v>
      </c>
      <c r="E734" s="68" t="s">
        <v>1681</v>
      </c>
      <c r="F734" s="33" t="s">
        <v>172</v>
      </c>
      <c r="G734" s="34">
        <v>807</v>
      </c>
      <c r="H734" s="34">
        <v>1546</v>
      </c>
      <c r="I734" s="37" t="s">
        <v>15</v>
      </c>
      <c r="J734" s="35" t="s">
        <v>17</v>
      </c>
      <c r="K734" s="36"/>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c r="CK734" s="14"/>
      <c r="CL734" s="14"/>
      <c r="CM734" s="14"/>
      <c r="CN734" s="14"/>
      <c r="CO734" s="14"/>
      <c r="CP734" s="14"/>
      <c r="CQ734" s="14"/>
      <c r="CR734" s="14"/>
      <c r="CS734" s="14"/>
      <c r="CT734" s="14"/>
      <c r="CU734" s="14"/>
      <c r="CV734" s="14"/>
      <c r="CW734" s="14"/>
      <c r="CX734" s="14"/>
      <c r="CY734" s="14"/>
      <c r="CZ734" s="14"/>
      <c r="DA734" s="14"/>
      <c r="DB734" s="14"/>
      <c r="DC734" s="14"/>
      <c r="DD734" s="14"/>
      <c r="DE734" s="14"/>
      <c r="DF734" s="14"/>
      <c r="DG734" s="14"/>
      <c r="DH734" s="14"/>
      <c r="DI734" s="14"/>
      <c r="DJ734" s="14"/>
      <c r="DK734" s="14"/>
      <c r="DL734" s="14"/>
      <c r="DM734" s="14"/>
      <c r="DN734" s="14"/>
      <c r="DO734" s="14"/>
      <c r="DP734" s="14"/>
      <c r="DQ734" s="14"/>
      <c r="DR734" s="14"/>
      <c r="DS734" s="14"/>
      <c r="DT734" s="14"/>
      <c r="DU734" s="14"/>
      <c r="DV734" s="14"/>
      <c r="DW734" s="14"/>
      <c r="DX734" s="14"/>
      <c r="DY734" s="14"/>
      <c r="DZ734" s="14"/>
      <c r="EA734" s="14"/>
      <c r="EB734" s="14"/>
      <c r="EC734" s="14"/>
      <c r="ED734" s="14"/>
      <c r="EE734" s="14"/>
      <c r="EF734" s="14"/>
      <c r="EG734" s="14"/>
      <c r="EH734" s="14"/>
      <c r="EI734" s="14"/>
      <c r="EJ734" s="14"/>
      <c r="EK734" s="14"/>
      <c r="EL734" s="14"/>
      <c r="EM734" s="14"/>
      <c r="EN734" s="14"/>
      <c r="EO734" s="14"/>
      <c r="EP734" s="14"/>
      <c r="EQ734" s="14"/>
      <c r="ER734" s="14"/>
      <c r="ES734" s="14"/>
      <c r="ET734" s="14"/>
      <c r="EU734" s="14"/>
      <c r="EV734" s="14"/>
      <c r="EW734" s="14"/>
      <c r="EX734" s="14"/>
      <c r="EY734" s="14"/>
      <c r="EZ734" s="14"/>
      <c r="FA734" s="14"/>
      <c r="FB734" s="14"/>
      <c r="FC734" s="14"/>
      <c r="FD734" s="14"/>
      <c r="FE734" s="14"/>
      <c r="FF734" s="14"/>
      <c r="FG734" s="14"/>
      <c r="FH734" s="14"/>
      <c r="FI734" s="14"/>
      <c r="FJ734" s="14"/>
      <c r="FK734" s="14"/>
      <c r="FL734" s="14"/>
      <c r="FM734" s="14"/>
      <c r="FN734" s="14"/>
      <c r="FO734" s="14"/>
      <c r="FP734" s="14"/>
      <c r="FQ734" s="14"/>
      <c r="FR734" s="14"/>
      <c r="FS734" s="14"/>
      <c r="FT734" s="14"/>
      <c r="FU734" s="14"/>
      <c r="FV734" s="14"/>
      <c r="FW734" s="14"/>
      <c r="FX734" s="14"/>
      <c r="FY734" s="14"/>
      <c r="FZ734" s="14"/>
      <c r="GA734" s="14"/>
      <c r="GB734" s="14"/>
      <c r="GC734" s="14"/>
      <c r="GD734" s="14"/>
      <c r="GE734" s="14"/>
      <c r="GF734" s="14"/>
      <c r="GG734" s="14"/>
      <c r="GH734" s="14"/>
      <c r="GI734" s="14"/>
      <c r="GJ734" s="14"/>
      <c r="GK734" s="14"/>
      <c r="GL734" s="14"/>
      <c r="GM734" s="14"/>
      <c r="GN734" s="14"/>
      <c r="GO734" s="14"/>
      <c r="GP734" s="14"/>
      <c r="GQ734" s="14"/>
      <c r="GR734" s="14"/>
      <c r="GS734" s="14"/>
      <c r="GT734" s="14"/>
      <c r="GU734" s="14"/>
      <c r="GV734" s="14"/>
      <c r="GW734" s="14"/>
      <c r="GX734" s="14"/>
      <c r="GY734" s="14"/>
      <c r="GZ734" s="14"/>
      <c r="HA734" s="14"/>
      <c r="HB734" s="14"/>
      <c r="HC734" s="14"/>
      <c r="HD734" s="14"/>
      <c r="HE734" s="14"/>
      <c r="HF734" s="14"/>
      <c r="HG734" s="14"/>
      <c r="HH734" s="14"/>
      <c r="HI734" s="14"/>
      <c r="HJ734" s="14"/>
      <c r="HK734" s="14"/>
      <c r="HL734" s="14"/>
      <c r="HM734" s="14"/>
      <c r="HN734" s="14"/>
      <c r="HO734" s="14"/>
      <c r="HP734" s="14"/>
      <c r="HQ734" s="14"/>
      <c r="HR734" s="14"/>
      <c r="HS734" s="14"/>
      <c r="HT734" s="14"/>
      <c r="HU734" s="14"/>
      <c r="HV734" s="14"/>
      <c r="HW734" s="14"/>
      <c r="HX734" s="14"/>
      <c r="HY734" s="14"/>
      <c r="HZ734" s="14"/>
      <c r="IA734" s="14"/>
      <c r="IB734" s="14"/>
      <c r="IC734" s="14"/>
      <c r="ID734" s="14"/>
    </row>
    <row r="735" spans="1:238" s="12" customFormat="1" x14ac:dyDescent="0.2">
      <c r="A735" s="11">
        <f t="shared" si="13"/>
        <v>727</v>
      </c>
      <c r="B735" s="38" t="s">
        <v>1701</v>
      </c>
      <c r="C735" s="38" t="s">
        <v>761</v>
      </c>
      <c r="D735" s="38" t="s">
        <v>152</v>
      </c>
      <c r="E735" s="68" t="s">
        <v>1070</v>
      </c>
      <c r="F735" s="33" t="s">
        <v>1517</v>
      </c>
      <c r="G735" s="34">
        <v>3549</v>
      </c>
      <c r="H735" s="34">
        <v>5591</v>
      </c>
      <c r="I735" s="37" t="s">
        <v>15</v>
      </c>
      <c r="J735" s="35" t="s">
        <v>17</v>
      </c>
      <c r="K735" s="36"/>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c r="CA735" s="17"/>
      <c r="CB735" s="17"/>
      <c r="CC735" s="17"/>
      <c r="CD735" s="17"/>
      <c r="CE735" s="17"/>
      <c r="CF735" s="17"/>
      <c r="CG735" s="17"/>
      <c r="CH735" s="17"/>
      <c r="CI735" s="17"/>
      <c r="CJ735" s="17"/>
      <c r="CK735" s="17"/>
      <c r="CL735" s="17"/>
      <c r="CM735" s="17"/>
      <c r="CN735" s="17"/>
      <c r="CO735" s="17"/>
      <c r="CP735" s="17"/>
      <c r="CQ735" s="17"/>
      <c r="CR735" s="17"/>
      <c r="CS735" s="17"/>
      <c r="CT735" s="17"/>
      <c r="CU735" s="17"/>
      <c r="CV735" s="17"/>
      <c r="CW735" s="17"/>
      <c r="CX735" s="17"/>
      <c r="CY735" s="17"/>
      <c r="CZ735" s="17"/>
      <c r="DA735" s="17"/>
      <c r="DB735" s="17"/>
      <c r="DC735" s="17"/>
      <c r="DD735" s="17"/>
      <c r="DE735" s="17"/>
      <c r="DF735" s="17"/>
      <c r="DG735" s="17"/>
      <c r="DH735" s="17"/>
      <c r="DI735" s="21"/>
      <c r="DJ735" s="21"/>
      <c r="DK735" s="17"/>
      <c r="DL735" s="17"/>
      <c r="DM735" s="17"/>
      <c r="DN735" s="17"/>
      <c r="DO735" s="17"/>
      <c r="DP735" s="17"/>
      <c r="DQ735" s="17"/>
      <c r="DR735" s="17"/>
      <c r="DS735" s="17"/>
      <c r="DT735" s="17"/>
      <c r="DU735" s="17"/>
      <c r="DV735" s="17"/>
      <c r="DW735" s="17"/>
      <c r="DX735" s="17"/>
      <c r="DY735" s="17"/>
      <c r="DZ735" s="17"/>
      <c r="EA735" s="17"/>
      <c r="EB735" s="17"/>
      <c r="EC735" s="17"/>
      <c r="ED735" s="17"/>
      <c r="EE735" s="17"/>
      <c r="EF735" s="17"/>
      <c r="EG735" s="17"/>
      <c r="EH735" s="17"/>
      <c r="EI735" s="17"/>
      <c r="EJ735" s="17"/>
      <c r="EK735" s="17"/>
      <c r="EL735" s="17"/>
      <c r="EM735" s="17"/>
      <c r="EN735" s="17"/>
      <c r="EO735" s="17"/>
      <c r="EP735" s="17"/>
      <c r="EQ735" s="17"/>
      <c r="ER735" s="17"/>
      <c r="ES735" s="17"/>
      <c r="ET735" s="17"/>
      <c r="EU735" s="17"/>
      <c r="EV735" s="17"/>
      <c r="EW735" s="17"/>
      <c r="EX735" s="17"/>
      <c r="EY735" s="17"/>
      <c r="EZ735" s="17"/>
      <c r="FA735" s="17"/>
      <c r="FB735" s="17"/>
      <c r="FC735" s="17"/>
      <c r="FD735" s="17"/>
      <c r="FE735" s="17"/>
      <c r="FF735" s="17"/>
      <c r="FG735" s="17"/>
      <c r="FH735" s="17"/>
      <c r="FI735" s="17"/>
      <c r="FJ735" s="17"/>
      <c r="FK735" s="17"/>
      <c r="FL735" s="17"/>
      <c r="FM735" s="17"/>
      <c r="FN735" s="17"/>
      <c r="FO735" s="17"/>
      <c r="FP735" s="17"/>
      <c r="FQ735" s="17"/>
      <c r="FR735" s="17"/>
      <c r="FS735" s="17"/>
      <c r="FT735" s="17"/>
      <c r="FU735" s="17"/>
      <c r="FV735" s="17"/>
      <c r="FW735" s="17"/>
      <c r="FX735" s="17"/>
      <c r="FY735" s="17"/>
      <c r="FZ735" s="17"/>
      <c r="GA735" s="17"/>
      <c r="GB735" s="17"/>
      <c r="GC735" s="17"/>
      <c r="GD735" s="17"/>
      <c r="GE735" s="17"/>
      <c r="GF735" s="17"/>
      <c r="GG735" s="17"/>
      <c r="GH735" s="17"/>
      <c r="GI735" s="17"/>
      <c r="GJ735" s="17"/>
      <c r="GK735" s="17"/>
      <c r="GL735" s="17"/>
      <c r="GM735" s="17"/>
      <c r="GN735" s="17"/>
      <c r="GO735" s="17"/>
      <c r="GP735" s="17"/>
      <c r="GQ735" s="17"/>
      <c r="GR735" s="17"/>
      <c r="GS735" s="17"/>
      <c r="GT735" s="17"/>
      <c r="GU735" s="17"/>
      <c r="GV735" s="17"/>
      <c r="GW735" s="17"/>
      <c r="GX735" s="17"/>
      <c r="GY735" s="17"/>
      <c r="GZ735" s="17"/>
      <c r="HA735" s="17"/>
      <c r="HB735" s="17"/>
      <c r="HC735" s="17"/>
      <c r="HD735" s="17"/>
      <c r="HE735" s="17"/>
      <c r="HF735" s="17"/>
      <c r="HG735" s="17"/>
      <c r="HH735" s="17"/>
      <c r="HI735" s="17"/>
      <c r="HJ735" s="17"/>
      <c r="HK735" s="17"/>
      <c r="HL735" s="17"/>
      <c r="HM735" s="17"/>
      <c r="HN735" s="17"/>
      <c r="HO735" s="17"/>
      <c r="HP735" s="13"/>
      <c r="HQ735" s="13"/>
      <c r="HR735" s="13"/>
      <c r="HS735" s="13"/>
      <c r="HT735" s="13"/>
      <c r="HU735" s="13"/>
      <c r="HV735" s="13"/>
      <c r="HW735" s="13"/>
      <c r="HX735" s="13"/>
      <c r="HY735" s="13"/>
      <c r="HZ735" s="13"/>
      <c r="IA735" s="13"/>
      <c r="IB735" s="13"/>
      <c r="IC735" s="13"/>
      <c r="ID735" s="13"/>
    </row>
    <row r="736" spans="1:238" s="12" customFormat="1" x14ac:dyDescent="0.2">
      <c r="A736" s="11">
        <f t="shared" si="13"/>
        <v>728</v>
      </c>
      <c r="B736" s="38" t="s">
        <v>1734</v>
      </c>
      <c r="C736" s="32" t="s">
        <v>761</v>
      </c>
      <c r="D736" s="38" t="s">
        <v>152</v>
      </c>
      <c r="E736" s="69" t="s">
        <v>1731</v>
      </c>
      <c r="F736" s="82" t="s">
        <v>1138</v>
      </c>
      <c r="G736" s="83">
        <v>2165</v>
      </c>
      <c r="H736" s="34">
        <v>4133</v>
      </c>
      <c r="I736" s="37" t="s">
        <v>18</v>
      </c>
      <c r="J736" s="35" t="s">
        <v>17</v>
      </c>
      <c r="K736" s="45"/>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c r="CA736" s="17"/>
      <c r="CB736" s="17"/>
      <c r="CC736" s="17"/>
      <c r="CD736" s="17"/>
      <c r="CE736" s="17"/>
      <c r="CF736" s="17"/>
      <c r="CG736" s="17"/>
      <c r="CH736" s="17"/>
      <c r="CI736" s="17"/>
      <c r="CJ736" s="17"/>
      <c r="CK736" s="17"/>
      <c r="CL736" s="17"/>
      <c r="CM736" s="17"/>
      <c r="CN736" s="17"/>
      <c r="CO736" s="17"/>
      <c r="CP736" s="17"/>
      <c r="CQ736" s="17"/>
      <c r="CR736" s="17"/>
      <c r="CS736" s="17"/>
      <c r="CT736" s="17"/>
      <c r="CU736" s="17"/>
      <c r="CV736" s="17"/>
      <c r="CW736" s="17"/>
      <c r="CX736" s="17"/>
      <c r="CY736" s="17"/>
      <c r="CZ736" s="17"/>
      <c r="DA736" s="17"/>
      <c r="DB736" s="17"/>
      <c r="DC736" s="17"/>
      <c r="DD736" s="17"/>
      <c r="DE736" s="17"/>
      <c r="DF736" s="17"/>
      <c r="DG736" s="17"/>
      <c r="DH736" s="17"/>
      <c r="DI736" s="17"/>
      <c r="DJ736" s="17"/>
      <c r="DK736" s="17"/>
      <c r="DL736" s="17"/>
      <c r="DM736" s="17"/>
      <c r="DN736" s="17"/>
      <c r="DO736" s="17"/>
      <c r="DP736" s="17"/>
      <c r="DQ736" s="17"/>
      <c r="DR736" s="17"/>
      <c r="DS736" s="17"/>
      <c r="DT736" s="17"/>
      <c r="DU736" s="17"/>
      <c r="DV736" s="17"/>
      <c r="DW736" s="17"/>
      <c r="DX736" s="17"/>
      <c r="DY736" s="17"/>
      <c r="DZ736" s="17"/>
      <c r="EA736" s="17"/>
      <c r="EB736" s="17"/>
      <c r="EC736" s="17"/>
      <c r="ED736" s="17"/>
      <c r="EE736" s="17"/>
      <c r="EF736" s="17"/>
      <c r="EG736" s="17"/>
      <c r="EH736" s="17"/>
      <c r="EI736" s="17"/>
      <c r="EJ736" s="17"/>
      <c r="EK736" s="17"/>
      <c r="EL736" s="17"/>
      <c r="EM736" s="17"/>
      <c r="EN736" s="17"/>
      <c r="EO736" s="17"/>
      <c r="EP736" s="17"/>
      <c r="EQ736" s="17"/>
      <c r="ER736" s="17"/>
      <c r="ES736" s="17"/>
      <c r="ET736" s="17"/>
      <c r="EU736" s="17"/>
      <c r="EV736" s="17"/>
      <c r="EW736" s="17"/>
      <c r="EX736" s="17"/>
      <c r="EY736" s="17"/>
      <c r="EZ736" s="17"/>
      <c r="FA736" s="17"/>
      <c r="FB736" s="17"/>
      <c r="FC736" s="17"/>
      <c r="FD736" s="17"/>
      <c r="FE736" s="17"/>
      <c r="FF736" s="17"/>
      <c r="FG736" s="17"/>
      <c r="FH736" s="17"/>
      <c r="FI736" s="17"/>
      <c r="FJ736" s="17"/>
      <c r="FK736" s="17"/>
      <c r="FL736" s="17"/>
      <c r="FM736" s="17"/>
      <c r="FN736" s="17"/>
      <c r="FO736" s="17"/>
      <c r="FP736" s="17"/>
      <c r="FQ736" s="17"/>
      <c r="FR736" s="17"/>
      <c r="FS736" s="17"/>
      <c r="FT736" s="17"/>
      <c r="FU736" s="17"/>
      <c r="FV736" s="17"/>
      <c r="FW736" s="17"/>
      <c r="FX736" s="17"/>
      <c r="FY736" s="17"/>
      <c r="FZ736" s="17"/>
      <c r="GA736" s="17"/>
      <c r="GB736" s="17"/>
      <c r="GC736" s="17"/>
      <c r="GD736" s="17"/>
      <c r="GE736" s="17"/>
      <c r="GF736" s="17"/>
      <c r="GG736" s="17"/>
      <c r="GH736" s="17"/>
      <c r="GI736" s="17"/>
      <c r="GJ736" s="17"/>
      <c r="GK736" s="17"/>
      <c r="GL736" s="17"/>
      <c r="GM736" s="17"/>
      <c r="GN736" s="17"/>
      <c r="GO736" s="17"/>
      <c r="GP736" s="17"/>
      <c r="GQ736" s="17"/>
      <c r="GR736" s="17"/>
      <c r="GS736" s="17"/>
      <c r="GT736" s="17"/>
      <c r="GU736" s="17"/>
      <c r="GV736" s="17"/>
      <c r="GW736" s="17"/>
      <c r="GX736" s="17"/>
      <c r="GY736" s="17"/>
      <c r="GZ736" s="17"/>
      <c r="HA736" s="17"/>
      <c r="HB736" s="17"/>
      <c r="HC736" s="17"/>
      <c r="HD736" s="17"/>
      <c r="HE736" s="17"/>
      <c r="HF736" s="17"/>
      <c r="HG736" s="17"/>
      <c r="HH736" s="17"/>
      <c r="HI736" s="17"/>
      <c r="HJ736" s="17"/>
      <c r="HK736" s="17"/>
      <c r="HL736" s="17"/>
      <c r="HM736" s="17"/>
      <c r="HN736" s="17"/>
      <c r="HO736" s="17"/>
      <c r="HP736" s="13"/>
      <c r="HQ736" s="13"/>
      <c r="HR736" s="13"/>
      <c r="HS736" s="13"/>
      <c r="HT736" s="13"/>
      <c r="HU736" s="13"/>
      <c r="HV736" s="13"/>
      <c r="HW736" s="13"/>
      <c r="HX736" s="13"/>
      <c r="HY736" s="13"/>
      <c r="HZ736" s="13"/>
      <c r="IA736" s="13"/>
      <c r="IB736" s="13"/>
      <c r="IC736" s="13"/>
      <c r="ID736" s="13"/>
    </row>
    <row r="737" spans="1:238" s="18" customFormat="1" x14ac:dyDescent="0.2">
      <c r="A737" s="11">
        <f t="shared" si="13"/>
        <v>729</v>
      </c>
      <c r="B737" s="38" t="s">
        <v>1748</v>
      </c>
      <c r="C737" s="32" t="s">
        <v>761</v>
      </c>
      <c r="D737" s="32" t="s">
        <v>152</v>
      </c>
      <c r="E737" s="69" t="s">
        <v>1746</v>
      </c>
      <c r="F737" s="82" t="s">
        <v>172</v>
      </c>
      <c r="G737" s="83">
        <v>6354</v>
      </c>
      <c r="H737" s="34">
        <v>14958</v>
      </c>
      <c r="I737" s="37" t="s">
        <v>18</v>
      </c>
      <c r="J737" s="35" t="s">
        <v>17</v>
      </c>
      <c r="K737" s="45"/>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13"/>
      <c r="HQ737" s="13"/>
      <c r="HR737" s="13"/>
      <c r="HS737" s="13"/>
      <c r="HT737" s="13"/>
      <c r="HU737" s="13"/>
      <c r="HV737" s="13"/>
      <c r="HW737" s="13"/>
      <c r="HX737" s="13"/>
      <c r="HY737" s="13"/>
      <c r="HZ737" s="13"/>
      <c r="IA737" s="13"/>
      <c r="IB737" s="13"/>
      <c r="IC737" s="13"/>
      <c r="ID737" s="13"/>
    </row>
    <row r="738" spans="1:238" s="12" customFormat="1" x14ac:dyDescent="0.2">
      <c r="A738" s="11">
        <f t="shared" si="13"/>
        <v>730</v>
      </c>
      <c r="B738" s="38" t="s">
        <v>1749</v>
      </c>
      <c r="C738" s="32" t="s">
        <v>761</v>
      </c>
      <c r="D738" s="38" t="s">
        <v>152</v>
      </c>
      <c r="E738" s="69" t="s">
        <v>1746</v>
      </c>
      <c r="F738" s="82" t="s">
        <v>1750</v>
      </c>
      <c r="G738" s="83">
        <v>2581</v>
      </c>
      <c r="H738" s="34">
        <v>4688</v>
      </c>
      <c r="I738" s="37" t="s">
        <v>18</v>
      </c>
      <c r="J738" s="35" t="s">
        <v>17</v>
      </c>
      <c r="K738" s="45"/>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c r="EY738" s="13"/>
      <c r="EZ738" s="13"/>
      <c r="FA738" s="13"/>
      <c r="FB738" s="13"/>
      <c r="FC738" s="13"/>
      <c r="FD738" s="13"/>
      <c r="FE738" s="13"/>
      <c r="FF738" s="13"/>
      <c r="FG738" s="13"/>
      <c r="FH738" s="13"/>
      <c r="FI738" s="13"/>
      <c r="FJ738" s="13"/>
      <c r="FK738" s="13"/>
      <c r="FL738" s="13"/>
      <c r="FM738" s="13"/>
      <c r="FN738" s="13"/>
      <c r="FO738" s="13"/>
      <c r="FP738" s="13"/>
      <c r="FQ738" s="13"/>
      <c r="FR738" s="13"/>
      <c r="FS738" s="13"/>
      <c r="FT738" s="13"/>
      <c r="FU738" s="13"/>
      <c r="FV738" s="13"/>
      <c r="FW738" s="13"/>
      <c r="FX738" s="13"/>
      <c r="FY738" s="13"/>
      <c r="FZ738" s="13"/>
      <c r="GA738" s="13"/>
      <c r="GB738" s="13"/>
      <c r="GC738" s="13"/>
      <c r="GD738" s="13"/>
      <c r="GE738" s="13"/>
      <c r="GF738" s="13"/>
      <c r="GG738" s="13"/>
      <c r="GH738" s="13"/>
      <c r="GI738" s="13"/>
      <c r="GJ738" s="13"/>
      <c r="GK738" s="13"/>
      <c r="GL738" s="13"/>
      <c r="GM738" s="13"/>
      <c r="GN738" s="13"/>
      <c r="GO738" s="13"/>
      <c r="GP738" s="13"/>
      <c r="GQ738" s="13"/>
      <c r="GR738" s="13"/>
      <c r="GS738" s="13"/>
      <c r="GT738" s="13"/>
      <c r="GU738" s="13"/>
      <c r="GV738" s="13"/>
      <c r="GW738" s="13"/>
      <c r="GX738" s="13"/>
      <c r="GY738" s="13"/>
      <c r="GZ738" s="13"/>
      <c r="HA738" s="13"/>
      <c r="HB738" s="13"/>
      <c r="HC738" s="13"/>
      <c r="HD738" s="13"/>
      <c r="HE738" s="13"/>
      <c r="HF738" s="13"/>
      <c r="HG738" s="13"/>
      <c r="HH738" s="13"/>
      <c r="HI738" s="13"/>
      <c r="HJ738" s="13"/>
      <c r="HK738" s="13"/>
      <c r="HL738" s="13"/>
      <c r="HM738" s="13"/>
      <c r="HN738" s="13"/>
      <c r="HO738" s="13"/>
      <c r="HP738" s="13"/>
      <c r="HQ738" s="13"/>
      <c r="HR738" s="13"/>
      <c r="HS738" s="13"/>
      <c r="HT738" s="13"/>
      <c r="HU738" s="13"/>
      <c r="HV738" s="13"/>
      <c r="HW738" s="13"/>
      <c r="HX738" s="13"/>
      <c r="HY738" s="13"/>
      <c r="HZ738" s="13"/>
      <c r="IA738" s="13"/>
      <c r="IB738" s="13"/>
      <c r="IC738" s="13"/>
      <c r="ID738" s="13"/>
    </row>
    <row r="739" spans="1:238" s="12" customFormat="1" x14ac:dyDescent="0.2">
      <c r="A739" s="11">
        <f t="shared" si="13"/>
        <v>731</v>
      </c>
      <c r="B739" s="38" t="s">
        <v>1763</v>
      </c>
      <c r="C739" s="38" t="s">
        <v>761</v>
      </c>
      <c r="D739" s="38" t="s">
        <v>152</v>
      </c>
      <c r="E739" s="69" t="s">
        <v>1757</v>
      </c>
      <c r="F739" s="82" t="s">
        <v>1764</v>
      </c>
      <c r="G739" s="83">
        <v>2813</v>
      </c>
      <c r="H739" s="34">
        <v>4787</v>
      </c>
      <c r="I739" s="37" t="s">
        <v>15</v>
      </c>
      <c r="J739" s="35" t="s">
        <v>17</v>
      </c>
      <c r="K739" s="45"/>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c r="EY739" s="13"/>
      <c r="EZ739" s="13"/>
      <c r="FA739" s="13"/>
      <c r="FB739" s="13"/>
      <c r="FC739" s="13"/>
      <c r="FD739" s="13"/>
      <c r="FE739" s="13"/>
      <c r="FF739" s="13"/>
      <c r="FG739" s="13"/>
      <c r="FH739" s="13"/>
      <c r="FI739" s="13"/>
      <c r="FJ739" s="13"/>
      <c r="FK739" s="13"/>
      <c r="FL739" s="13"/>
      <c r="FM739" s="13"/>
      <c r="FN739" s="13"/>
      <c r="FO739" s="13"/>
      <c r="FP739" s="13"/>
      <c r="FQ739" s="13"/>
      <c r="FR739" s="13"/>
      <c r="FS739" s="13"/>
      <c r="FT739" s="13"/>
      <c r="FU739" s="13"/>
      <c r="FV739" s="13"/>
      <c r="FW739" s="13"/>
      <c r="FX739" s="13"/>
      <c r="FY739" s="13"/>
      <c r="FZ739" s="13"/>
      <c r="GA739" s="13"/>
      <c r="GB739" s="13"/>
      <c r="GC739" s="13"/>
      <c r="GD739" s="13"/>
      <c r="GE739" s="13"/>
      <c r="GF739" s="13"/>
      <c r="GG739" s="13"/>
      <c r="GH739" s="13"/>
      <c r="GI739" s="13"/>
      <c r="GJ739" s="13"/>
      <c r="GK739" s="13"/>
      <c r="GL739" s="13"/>
      <c r="GM739" s="13"/>
      <c r="GN739" s="13"/>
      <c r="GO739" s="13"/>
      <c r="GP739" s="13"/>
      <c r="GQ739" s="13"/>
      <c r="GR739" s="13"/>
      <c r="GS739" s="13"/>
      <c r="GT739" s="13"/>
      <c r="GU739" s="13"/>
      <c r="GV739" s="13"/>
      <c r="GW739" s="13"/>
      <c r="GX739" s="13"/>
      <c r="GY739" s="13"/>
      <c r="GZ739" s="13"/>
      <c r="HA739" s="13"/>
      <c r="HB739" s="13"/>
      <c r="HC739" s="13"/>
      <c r="HD739" s="13"/>
      <c r="HE739" s="13"/>
      <c r="HF739" s="13"/>
      <c r="HG739" s="13"/>
      <c r="HH739" s="13"/>
      <c r="HI739" s="13"/>
      <c r="HJ739" s="13"/>
      <c r="HK739" s="13"/>
      <c r="HL739" s="13"/>
      <c r="HM739" s="13"/>
      <c r="HN739" s="13"/>
      <c r="HO739" s="13"/>
      <c r="HP739" s="2"/>
      <c r="HQ739" s="2"/>
      <c r="HR739" s="2"/>
      <c r="HS739" s="2"/>
      <c r="HT739" s="2"/>
      <c r="HU739" s="2"/>
      <c r="HV739" s="2"/>
      <c r="HW739" s="2"/>
      <c r="HX739" s="2"/>
      <c r="HY739" s="2"/>
      <c r="HZ739" s="2"/>
      <c r="IA739" s="2"/>
      <c r="IB739" s="2"/>
      <c r="IC739" s="2"/>
      <c r="ID739" s="2"/>
    </row>
    <row r="740" spans="1:238" s="12" customFormat="1" x14ac:dyDescent="0.2">
      <c r="A740" s="11">
        <f t="shared" si="13"/>
        <v>732</v>
      </c>
      <c r="B740" s="38" t="s">
        <v>1771</v>
      </c>
      <c r="C740" s="38" t="s">
        <v>761</v>
      </c>
      <c r="D740" s="38" t="s">
        <v>152</v>
      </c>
      <c r="E740" s="69" t="s">
        <v>1770</v>
      </c>
      <c r="F740" s="82" t="s">
        <v>160</v>
      </c>
      <c r="G740" s="83">
        <v>2911</v>
      </c>
      <c r="H740" s="34">
        <v>4918</v>
      </c>
      <c r="I740" s="37" t="s">
        <v>15</v>
      </c>
      <c r="J740" s="35" t="s">
        <v>17</v>
      </c>
      <c r="K740" s="45"/>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c r="FG740" s="13"/>
      <c r="FH740" s="13"/>
      <c r="FI740" s="13"/>
      <c r="FJ740" s="13"/>
      <c r="FK740" s="13"/>
      <c r="FL740" s="13"/>
      <c r="FM740" s="13"/>
      <c r="FN740" s="13"/>
      <c r="FO740" s="13"/>
      <c r="FP740" s="13"/>
      <c r="FQ740" s="13"/>
      <c r="FR740" s="13"/>
      <c r="FS740" s="13"/>
      <c r="FT740" s="13"/>
      <c r="FU740" s="13"/>
      <c r="FV740" s="13"/>
      <c r="FW740" s="13"/>
      <c r="FX740" s="13"/>
      <c r="FY740" s="13"/>
      <c r="FZ740" s="13"/>
      <c r="GA740" s="13"/>
      <c r="GB740" s="13"/>
      <c r="GC740" s="13"/>
      <c r="GD740" s="13"/>
      <c r="GE740" s="13"/>
      <c r="GF740" s="13"/>
      <c r="GG740" s="13"/>
      <c r="GH740" s="13"/>
      <c r="GI740" s="13"/>
      <c r="GJ740" s="13"/>
      <c r="GK740" s="13"/>
      <c r="GL740" s="13"/>
      <c r="GM740" s="13"/>
      <c r="GN740" s="13"/>
      <c r="GO740" s="13"/>
      <c r="GP740" s="13"/>
      <c r="GQ740" s="13"/>
      <c r="GR740" s="13"/>
      <c r="GS740" s="13"/>
      <c r="GT740" s="13"/>
      <c r="GU740" s="13"/>
      <c r="GV740" s="13"/>
      <c r="GW740" s="13"/>
      <c r="GX740" s="13"/>
      <c r="GY740" s="13"/>
      <c r="GZ740" s="13"/>
      <c r="HA740" s="13"/>
      <c r="HB740" s="13"/>
      <c r="HC740" s="13"/>
      <c r="HD740" s="13"/>
      <c r="HE740" s="13"/>
      <c r="HF740" s="13"/>
      <c r="HG740" s="13"/>
      <c r="HH740" s="13"/>
      <c r="HI740" s="13"/>
      <c r="HJ740" s="13"/>
      <c r="HK740" s="13"/>
      <c r="HL740" s="13"/>
      <c r="HM740" s="13"/>
      <c r="HN740" s="13"/>
      <c r="HO740" s="13"/>
      <c r="HP740" s="2"/>
      <c r="HQ740" s="2"/>
      <c r="HR740" s="2"/>
      <c r="HS740" s="2"/>
      <c r="HT740" s="2"/>
      <c r="HU740" s="2"/>
      <c r="HV740" s="2"/>
      <c r="HW740" s="2"/>
      <c r="HX740" s="2"/>
      <c r="HY740" s="2"/>
      <c r="HZ740" s="2"/>
      <c r="IA740" s="2"/>
      <c r="IB740" s="2"/>
      <c r="IC740" s="2"/>
      <c r="ID740" s="2"/>
    </row>
    <row r="741" spans="1:238" s="12" customFormat="1" x14ac:dyDescent="0.2">
      <c r="A741" s="11">
        <f t="shared" si="13"/>
        <v>733</v>
      </c>
      <c r="B741" s="38" t="s">
        <v>1780</v>
      </c>
      <c r="C741" s="38" t="s">
        <v>761</v>
      </c>
      <c r="D741" s="38" t="s">
        <v>152</v>
      </c>
      <c r="E741" s="69" t="s">
        <v>1778</v>
      </c>
      <c r="F741" s="82" t="s">
        <v>947</v>
      </c>
      <c r="G741" s="83">
        <v>8755</v>
      </c>
      <c r="H741" s="34">
        <v>15031</v>
      </c>
      <c r="I741" s="37" t="s">
        <v>15</v>
      </c>
      <c r="J741" s="35" t="s">
        <v>17</v>
      </c>
      <c r="K741" s="45"/>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c r="EY741" s="13"/>
      <c r="EZ741" s="13"/>
      <c r="FA741" s="13"/>
      <c r="FB741" s="13"/>
      <c r="FC741" s="13"/>
      <c r="FD741" s="13"/>
      <c r="FE741" s="13"/>
      <c r="FF741" s="13"/>
      <c r="FG741" s="13"/>
      <c r="FH741" s="13"/>
      <c r="FI741" s="13"/>
      <c r="FJ741" s="13"/>
      <c r="FK741" s="13"/>
      <c r="FL741" s="13"/>
      <c r="FM741" s="13"/>
      <c r="FN741" s="13"/>
      <c r="FO741" s="13"/>
      <c r="FP741" s="13"/>
      <c r="FQ741" s="13"/>
      <c r="FR741" s="13"/>
      <c r="FS741" s="13"/>
      <c r="FT741" s="13"/>
      <c r="FU741" s="13"/>
      <c r="FV741" s="13"/>
      <c r="FW741" s="13"/>
      <c r="FX741" s="13"/>
      <c r="FY741" s="13"/>
      <c r="FZ741" s="13"/>
      <c r="GA741" s="13"/>
      <c r="GB741" s="13"/>
      <c r="GC741" s="13"/>
      <c r="GD741" s="13"/>
      <c r="GE741" s="13"/>
      <c r="GF741" s="13"/>
      <c r="GG741" s="13"/>
      <c r="GH741" s="13"/>
      <c r="GI741" s="13"/>
      <c r="GJ741" s="13"/>
      <c r="GK741" s="13"/>
      <c r="GL741" s="13"/>
      <c r="GM741" s="13"/>
      <c r="GN741" s="13"/>
      <c r="GO741" s="13"/>
      <c r="GP741" s="13"/>
      <c r="GQ741" s="13"/>
      <c r="GR741" s="13"/>
      <c r="GS741" s="13"/>
      <c r="GT741" s="13"/>
      <c r="GU741" s="13"/>
      <c r="GV741" s="13"/>
      <c r="GW741" s="13"/>
      <c r="GX741" s="13"/>
      <c r="GY741" s="13"/>
      <c r="GZ741" s="13"/>
      <c r="HA741" s="13"/>
      <c r="HB741" s="13"/>
      <c r="HC741" s="13"/>
      <c r="HD741" s="13"/>
      <c r="HE741" s="13"/>
      <c r="HF741" s="13"/>
      <c r="HG741" s="13"/>
      <c r="HH741" s="13"/>
      <c r="HI741" s="13"/>
      <c r="HJ741" s="13"/>
      <c r="HK741" s="13"/>
      <c r="HL741" s="13"/>
      <c r="HM741" s="13"/>
      <c r="HN741" s="13"/>
      <c r="HO741" s="13"/>
      <c r="HP741" s="2"/>
      <c r="HQ741" s="2"/>
      <c r="HR741" s="2"/>
      <c r="HS741" s="2"/>
      <c r="HT741" s="2"/>
      <c r="HU741" s="2"/>
      <c r="HV741" s="2"/>
      <c r="HW741" s="2"/>
      <c r="HX741" s="2"/>
      <c r="HY741" s="2"/>
      <c r="HZ741" s="2"/>
      <c r="IA741" s="2"/>
      <c r="IB741" s="2"/>
      <c r="IC741" s="2"/>
      <c r="ID741" s="2"/>
    </row>
    <row r="742" spans="1:238" s="12" customFormat="1" x14ac:dyDescent="0.2">
      <c r="A742" s="11">
        <f t="shared" si="13"/>
        <v>734</v>
      </c>
      <c r="B742" s="38" t="s">
        <v>1781</v>
      </c>
      <c r="C742" s="38" t="s">
        <v>761</v>
      </c>
      <c r="D742" s="38" t="s">
        <v>152</v>
      </c>
      <c r="E742" s="69" t="s">
        <v>1778</v>
      </c>
      <c r="F742" s="82" t="s">
        <v>33</v>
      </c>
      <c r="G742" s="83">
        <v>3584</v>
      </c>
      <c r="H742" s="34">
        <v>5718</v>
      </c>
      <c r="I742" s="37" t="s">
        <v>15</v>
      </c>
      <c r="J742" s="35" t="s">
        <v>17</v>
      </c>
      <c r="K742" s="45"/>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row>
    <row r="743" spans="1:238" s="12" customFormat="1" x14ac:dyDescent="0.2">
      <c r="A743" s="11">
        <f t="shared" si="13"/>
        <v>735</v>
      </c>
      <c r="B743" s="32" t="s">
        <v>1798</v>
      </c>
      <c r="C743" s="32" t="s">
        <v>761</v>
      </c>
      <c r="D743" s="32" t="s">
        <v>152</v>
      </c>
      <c r="E743" s="69" t="s">
        <v>1791</v>
      </c>
      <c r="F743" s="33" t="s">
        <v>1799</v>
      </c>
      <c r="G743" s="34">
        <v>10571</v>
      </c>
      <c r="H743" s="34">
        <v>13923</v>
      </c>
      <c r="I743" s="37" t="s">
        <v>15</v>
      </c>
      <c r="J743" s="35" t="s">
        <v>17</v>
      </c>
      <c r="K743" s="36"/>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row>
    <row r="744" spans="1:238" s="12" customFormat="1" x14ac:dyDescent="0.2">
      <c r="A744" s="11">
        <f t="shared" si="13"/>
        <v>736</v>
      </c>
      <c r="B744" s="32" t="s">
        <v>1800</v>
      </c>
      <c r="C744" s="32" t="s">
        <v>761</v>
      </c>
      <c r="D744" s="32" t="s">
        <v>152</v>
      </c>
      <c r="E744" s="69" t="s">
        <v>1791</v>
      </c>
      <c r="F744" s="33" t="s">
        <v>1801</v>
      </c>
      <c r="G744" s="34">
        <v>4314</v>
      </c>
      <c r="H744" s="34">
        <v>8249</v>
      </c>
      <c r="I744" s="37" t="s">
        <v>15</v>
      </c>
      <c r="J744" s="35" t="s">
        <v>17</v>
      </c>
      <c r="K744" s="36"/>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row>
    <row r="745" spans="1:238" s="12" customFormat="1" x14ac:dyDescent="0.2">
      <c r="A745" s="11">
        <f t="shared" si="13"/>
        <v>737</v>
      </c>
      <c r="B745" s="32" t="s">
        <v>1802</v>
      </c>
      <c r="C745" s="32" t="s">
        <v>761</v>
      </c>
      <c r="D745" s="32" t="s">
        <v>152</v>
      </c>
      <c r="E745" s="69" t="s">
        <v>1791</v>
      </c>
      <c r="F745" s="33" t="s">
        <v>898</v>
      </c>
      <c r="G745" s="34">
        <v>3043</v>
      </c>
      <c r="H745" s="34">
        <v>4548</v>
      </c>
      <c r="I745" s="37" t="s">
        <v>15</v>
      </c>
      <c r="J745" s="35" t="s">
        <v>17</v>
      </c>
      <c r="K745" s="36"/>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row>
    <row r="746" spans="1:238" s="12" customFormat="1" x14ac:dyDescent="0.2">
      <c r="A746" s="11">
        <f t="shared" si="13"/>
        <v>738</v>
      </c>
      <c r="B746" s="32" t="s">
        <v>1803</v>
      </c>
      <c r="C746" s="32" t="s">
        <v>761</v>
      </c>
      <c r="D746" s="32" t="s">
        <v>152</v>
      </c>
      <c r="E746" s="69" t="s">
        <v>1791</v>
      </c>
      <c r="F746" s="33" t="s">
        <v>23</v>
      </c>
      <c r="G746" s="34">
        <v>2837</v>
      </c>
      <c r="H746" s="34">
        <v>6165</v>
      </c>
      <c r="I746" s="37" t="s">
        <v>18</v>
      </c>
      <c r="J746" s="35" t="s">
        <v>17</v>
      </c>
      <c r="K746" s="36"/>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row>
    <row r="747" spans="1:238" s="12" customFormat="1" x14ac:dyDescent="0.2">
      <c r="A747" s="11">
        <f t="shared" si="13"/>
        <v>739</v>
      </c>
      <c r="B747" s="32" t="s">
        <v>1804</v>
      </c>
      <c r="C747" s="32" t="s">
        <v>761</v>
      </c>
      <c r="D747" s="32" t="s">
        <v>152</v>
      </c>
      <c r="E747" s="69" t="s">
        <v>1791</v>
      </c>
      <c r="F747" s="33" t="s">
        <v>1166</v>
      </c>
      <c r="G747" s="34">
        <v>2947</v>
      </c>
      <c r="H747" s="34">
        <v>4668</v>
      </c>
      <c r="I747" s="37" t="s">
        <v>15</v>
      </c>
      <c r="J747" s="35" t="s">
        <v>17</v>
      </c>
      <c r="K747" s="36"/>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row>
    <row r="748" spans="1:238" s="18" customFormat="1" x14ac:dyDescent="0.2">
      <c r="A748" s="11">
        <f t="shared" si="13"/>
        <v>740</v>
      </c>
      <c r="B748" s="32" t="s">
        <v>1809</v>
      </c>
      <c r="C748" s="32" t="s">
        <v>761</v>
      </c>
      <c r="D748" s="38" t="s">
        <v>152</v>
      </c>
      <c r="E748" s="69" t="s">
        <v>1791</v>
      </c>
      <c r="F748" s="33" t="s">
        <v>33</v>
      </c>
      <c r="G748" s="34">
        <v>1260</v>
      </c>
      <c r="H748" s="34">
        <v>2100</v>
      </c>
      <c r="I748" s="37" t="s">
        <v>15</v>
      </c>
      <c r="J748" s="35" t="s">
        <v>17</v>
      </c>
      <c r="K748" s="36"/>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row>
    <row r="749" spans="1:238" s="18" customFormat="1" x14ac:dyDescent="0.2">
      <c r="A749" s="11">
        <f t="shared" si="13"/>
        <v>741</v>
      </c>
      <c r="B749" s="32" t="s">
        <v>1817</v>
      </c>
      <c r="C749" s="32" t="s">
        <v>761</v>
      </c>
      <c r="D749" s="32" t="s">
        <v>152</v>
      </c>
      <c r="E749" s="69" t="s">
        <v>1814</v>
      </c>
      <c r="F749" s="33" t="s">
        <v>1818</v>
      </c>
      <c r="G749" s="34">
        <v>3355</v>
      </c>
      <c r="H749" s="34">
        <v>3449</v>
      </c>
      <c r="I749" s="37" t="s">
        <v>15</v>
      </c>
      <c r="J749" s="35" t="s">
        <v>17</v>
      </c>
      <c r="K749" s="36"/>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row>
    <row r="750" spans="1:238" s="18" customFormat="1" x14ac:dyDescent="0.2">
      <c r="A750" s="11">
        <f t="shared" si="13"/>
        <v>742</v>
      </c>
      <c r="B750" s="32" t="s">
        <v>1819</v>
      </c>
      <c r="C750" s="32" t="s">
        <v>761</v>
      </c>
      <c r="D750" s="32" t="s">
        <v>152</v>
      </c>
      <c r="E750" s="69" t="s">
        <v>1814</v>
      </c>
      <c r="F750" s="33" t="s">
        <v>51</v>
      </c>
      <c r="G750" s="34">
        <v>2430</v>
      </c>
      <c r="H750" s="34">
        <v>5025</v>
      </c>
      <c r="I750" s="37" t="s">
        <v>15</v>
      </c>
      <c r="J750" s="35" t="s">
        <v>17</v>
      </c>
      <c r="K750" s="36"/>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row>
    <row r="751" spans="1:238" s="18" customFormat="1" x14ac:dyDescent="0.2">
      <c r="A751" s="11">
        <f t="shared" si="13"/>
        <v>743</v>
      </c>
      <c r="B751" s="32" t="s">
        <v>1831</v>
      </c>
      <c r="C751" s="32" t="s">
        <v>761</v>
      </c>
      <c r="D751" s="38" t="s">
        <v>152</v>
      </c>
      <c r="E751" s="69" t="s">
        <v>1828</v>
      </c>
      <c r="F751" s="33" t="s">
        <v>121</v>
      </c>
      <c r="G751" s="34">
        <v>1298</v>
      </c>
      <c r="H751" s="34">
        <v>3808</v>
      </c>
      <c r="I751" s="37" t="s">
        <v>18</v>
      </c>
      <c r="J751" s="35" t="s">
        <v>17</v>
      </c>
      <c r="K751" s="36"/>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row>
    <row r="752" spans="1:238" s="18" customFormat="1" x14ac:dyDescent="0.2">
      <c r="A752" s="11">
        <f t="shared" si="13"/>
        <v>744</v>
      </c>
      <c r="B752" s="32" t="s">
        <v>1832</v>
      </c>
      <c r="C752" s="32" t="s">
        <v>761</v>
      </c>
      <c r="D752" s="32" t="s">
        <v>152</v>
      </c>
      <c r="E752" s="69" t="s">
        <v>1828</v>
      </c>
      <c r="F752" s="33" t="s">
        <v>72</v>
      </c>
      <c r="G752" s="34">
        <v>744</v>
      </c>
      <c r="H752" s="34">
        <v>1180</v>
      </c>
      <c r="I752" s="37" t="s">
        <v>15</v>
      </c>
      <c r="J752" s="35" t="s">
        <v>17</v>
      </c>
      <c r="K752" s="36"/>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row>
    <row r="753" spans="1:238" s="18" customFormat="1" x14ac:dyDescent="0.2">
      <c r="A753" s="11">
        <f t="shared" si="13"/>
        <v>745</v>
      </c>
      <c r="B753" s="32" t="s">
        <v>1844</v>
      </c>
      <c r="C753" s="32" t="s">
        <v>761</v>
      </c>
      <c r="D753" s="32" t="s">
        <v>152</v>
      </c>
      <c r="E753" s="69" t="s">
        <v>711</v>
      </c>
      <c r="F753" s="33" t="s">
        <v>71</v>
      </c>
      <c r="G753" s="34">
        <v>4349</v>
      </c>
      <c r="H753" s="34">
        <v>11319</v>
      </c>
      <c r="I753" s="37" t="s">
        <v>18</v>
      </c>
      <c r="J753" s="35" t="s">
        <v>17</v>
      </c>
      <c r="K753" s="36"/>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row>
    <row r="754" spans="1:238" s="18" customFormat="1" x14ac:dyDescent="0.2">
      <c r="A754" s="11">
        <f t="shared" si="13"/>
        <v>746</v>
      </c>
      <c r="B754" s="32" t="s">
        <v>1845</v>
      </c>
      <c r="C754" s="32" t="s">
        <v>761</v>
      </c>
      <c r="D754" s="32" t="s">
        <v>152</v>
      </c>
      <c r="E754" s="69" t="s">
        <v>711</v>
      </c>
      <c r="F754" s="33" t="s">
        <v>1846</v>
      </c>
      <c r="G754" s="34">
        <v>2947</v>
      </c>
      <c r="H754" s="34">
        <v>4399</v>
      </c>
      <c r="I754" s="37" t="s">
        <v>15</v>
      </c>
      <c r="J754" s="35" t="s">
        <v>17</v>
      </c>
      <c r="K754" s="36"/>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row>
    <row r="755" spans="1:238" s="18" customFormat="1" x14ac:dyDescent="0.2">
      <c r="A755" s="11">
        <f t="shared" si="13"/>
        <v>747</v>
      </c>
      <c r="B755" s="32" t="s">
        <v>1847</v>
      </c>
      <c r="C755" s="32" t="s">
        <v>761</v>
      </c>
      <c r="D755" s="32" t="s">
        <v>152</v>
      </c>
      <c r="E755" s="69" t="s">
        <v>711</v>
      </c>
      <c r="F755" s="33" t="s">
        <v>1848</v>
      </c>
      <c r="G755" s="34">
        <v>4126</v>
      </c>
      <c r="H755" s="34">
        <v>9381</v>
      </c>
      <c r="I755" s="37" t="s">
        <v>18</v>
      </c>
      <c r="J755" s="35" t="s">
        <v>17</v>
      </c>
      <c r="K755" s="36"/>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row>
    <row r="756" spans="1:238" s="18" customFormat="1" x14ac:dyDescent="0.2">
      <c r="A756" s="11">
        <f t="shared" si="13"/>
        <v>748</v>
      </c>
      <c r="B756" s="32" t="s">
        <v>1868</v>
      </c>
      <c r="C756" s="32" t="s">
        <v>761</v>
      </c>
      <c r="D756" s="32" t="s">
        <v>152</v>
      </c>
      <c r="E756" s="69" t="s">
        <v>1864</v>
      </c>
      <c r="F756" s="33" t="s">
        <v>83</v>
      </c>
      <c r="G756" s="34">
        <v>2299</v>
      </c>
      <c r="H756" s="34">
        <v>3975</v>
      </c>
      <c r="I756" s="37" t="s">
        <v>18</v>
      </c>
      <c r="J756" s="35" t="s">
        <v>17</v>
      </c>
      <c r="K756" s="36"/>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row>
    <row r="757" spans="1:238" s="18" customFormat="1" x14ac:dyDescent="0.2">
      <c r="A757" s="11">
        <f t="shared" si="13"/>
        <v>749</v>
      </c>
      <c r="B757" s="32" t="s">
        <v>1263</v>
      </c>
      <c r="C757" s="32" t="s">
        <v>761</v>
      </c>
      <c r="D757" s="32" t="s">
        <v>152</v>
      </c>
      <c r="E757" s="69" t="s">
        <v>1864</v>
      </c>
      <c r="F757" s="33" t="s">
        <v>35</v>
      </c>
      <c r="G757" s="34">
        <v>312</v>
      </c>
      <c r="H757" s="34">
        <v>466</v>
      </c>
      <c r="I757" s="37" t="s">
        <v>15</v>
      </c>
      <c r="J757" s="35" t="s">
        <v>17</v>
      </c>
      <c r="K757" s="36"/>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row>
    <row r="758" spans="1:238" s="18" customFormat="1" x14ac:dyDescent="0.2">
      <c r="A758" s="11">
        <f t="shared" si="13"/>
        <v>750</v>
      </c>
      <c r="B758" s="32" t="s">
        <v>445</v>
      </c>
      <c r="C758" s="32" t="s">
        <v>761</v>
      </c>
      <c r="D758" s="32" t="s">
        <v>152</v>
      </c>
      <c r="E758" s="69" t="s">
        <v>1873</v>
      </c>
      <c r="F758" s="33" t="s">
        <v>52</v>
      </c>
      <c r="G758" s="34">
        <v>5531</v>
      </c>
      <c r="H758" s="34">
        <v>9622</v>
      </c>
      <c r="I758" s="37" t="s">
        <v>15</v>
      </c>
      <c r="J758" s="35" t="s">
        <v>17</v>
      </c>
      <c r="K758" s="36"/>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c r="FG758" s="13"/>
      <c r="FH758" s="13"/>
      <c r="FI758" s="13"/>
      <c r="FJ758" s="13"/>
      <c r="FK758" s="13"/>
      <c r="FL758" s="13"/>
      <c r="FM758" s="13"/>
      <c r="FN758" s="13"/>
      <c r="FO758" s="13"/>
      <c r="FP758" s="13"/>
      <c r="FQ758" s="13"/>
      <c r="FR758" s="13"/>
      <c r="FS758" s="13"/>
      <c r="FT758" s="13"/>
      <c r="FU758" s="13"/>
      <c r="FV758" s="13"/>
      <c r="FW758" s="13"/>
      <c r="FX758" s="13"/>
      <c r="FY758" s="13"/>
      <c r="FZ758" s="13"/>
      <c r="GA758" s="13"/>
      <c r="GB758" s="13"/>
      <c r="GC758" s="13"/>
      <c r="GD758" s="13"/>
      <c r="GE758" s="13"/>
      <c r="GF758" s="13"/>
      <c r="GG758" s="13"/>
      <c r="GH758" s="13"/>
      <c r="GI758" s="13"/>
      <c r="GJ758" s="13"/>
      <c r="GK758" s="13"/>
      <c r="GL758" s="13"/>
      <c r="GM758" s="13"/>
      <c r="GN758" s="13"/>
      <c r="GO758" s="13"/>
      <c r="GP758" s="13"/>
      <c r="GQ758" s="13"/>
      <c r="GR758" s="13"/>
      <c r="GS758" s="13"/>
      <c r="GT758" s="13"/>
      <c r="GU758" s="13"/>
      <c r="GV758" s="13"/>
      <c r="GW758" s="13"/>
      <c r="GX758" s="13"/>
      <c r="GY758" s="13"/>
      <c r="GZ758" s="13"/>
      <c r="HA758" s="13"/>
      <c r="HB758" s="13"/>
      <c r="HC758" s="13"/>
      <c r="HD758" s="13"/>
      <c r="HE758" s="13"/>
      <c r="HF758" s="13"/>
      <c r="HG758" s="13"/>
      <c r="HH758" s="13"/>
      <c r="HI758" s="13"/>
      <c r="HJ758" s="13"/>
      <c r="HK758" s="13"/>
      <c r="HL758" s="13"/>
      <c r="HM758" s="13"/>
      <c r="HN758" s="13"/>
      <c r="HO758" s="13"/>
      <c r="HP758" s="2"/>
      <c r="HQ758" s="2"/>
      <c r="HR758" s="2"/>
      <c r="HS758" s="2"/>
      <c r="HT758" s="2"/>
      <c r="HU758" s="2"/>
      <c r="HV758" s="2"/>
      <c r="HW758" s="2"/>
      <c r="HX758" s="2"/>
      <c r="HY758" s="2"/>
      <c r="HZ758" s="2"/>
      <c r="IA758" s="2"/>
      <c r="IB758" s="2"/>
      <c r="IC758" s="2"/>
      <c r="ID758" s="2"/>
    </row>
    <row r="759" spans="1:238" s="18" customFormat="1" x14ac:dyDescent="0.2">
      <c r="A759" s="11">
        <f t="shared" si="13"/>
        <v>751</v>
      </c>
      <c r="B759" s="32" t="s">
        <v>1875</v>
      </c>
      <c r="C759" s="32" t="s">
        <v>761</v>
      </c>
      <c r="D759" s="32" t="s">
        <v>152</v>
      </c>
      <c r="E759" s="69" t="s">
        <v>1873</v>
      </c>
      <c r="F759" s="33" t="s">
        <v>95</v>
      </c>
      <c r="G759" s="34">
        <v>3049</v>
      </c>
      <c r="H759" s="34">
        <v>5308</v>
      </c>
      <c r="I759" s="37" t="s">
        <v>15</v>
      </c>
      <c r="J759" s="35" t="s">
        <v>17</v>
      </c>
      <c r="K759" s="36"/>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13"/>
      <c r="EE759" s="13"/>
      <c r="EF759" s="13"/>
      <c r="EG759" s="13"/>
      <c r="EH759" s="13"/>
      <c r="EI759" s="13"/>
      <c r="EJ759" s="13"/>
      <c r="EK759" s="13"/>
      <c r="EL759" s="13"/>
      <c r="EM759" s="13"/>
      <c r="EN759" s="13"/>
      <c r="EO759" s="13"/>
      <c r="EP759" s="13"/>
      <c r="EQ759" s="13"/>
      <c r="ER759" s="13"/>
      <c r="ES759" s="13"/>
      <c r="ET759" s="13"/>
      <c r="EU759" s="13"/>
      <c r="EV759" s="13"/>
      <c r="EW759" s="13"/>
      <c r="EX759" s="13"/>
      <c r="EY759" s="13"/>
      <c r="EZ759" s="13"/>
      <c r="FA759" s="13"/>
      <c r="FB759" s="13"/>
      <c r="FC759" s="13"/>
      <c r="FD759" s="13"/>
      <c r="FE759" s="13"/>
      <c r="FF759" s="13"/>
      <c r="FG759" s="13"/>
      <c r="FH759" s="13"/>
      <c r="FI759" s="13"/>
      <c r="FJ759" s="13"/>
      <c r="FK759" s="13"/>
      <c r="FL759" s="13"/>
      <c r="FM759" s="13"/>
      <c r="FN759" s="13"/>
      <c r="FO759" s="13"/>
      <c r="FP759" s="13"/>
      <c r="FQ759" s="13"/>
      <c r="FR759" s="13"/>
      <c r="FS759" s="13"/>
      <c r="FT759" s="13"/>
      <c r="FU759" s="13"/>
      <c r="FV759" s="13"/>
      <c r="FW759" s="13"/>
      <c r="FX759" s="13"/>
      <c r="FY759" s="13"/>
      <c r="FZ759" s="13"/>
      <c r="GA759" s="13"/>
      <c r="GB759" s="13"/>
      <c r="GC759" s="13"/>
      <c r="GD759" s="13"/>
      <c r="GE759" s="13"/>
      <c r="GF759" s="2"/>
      <c r="GG759" s="2"/>
      <c r="GH759" s="2"/>
      <c r="GI759" s="2"/>
      <c r="GJ759" s="2"/>
      <c r="GK759" s="2"/>
      <c r="GL759" s="2"/>
      <c r="GM759" s="2"/>
      <c r="GN759" s="2"/>
      <c r="GO759" s="2"/>
      <c r="GP759" s="2"/>
      <c r="GQ759" s="2"/>
      <c r="GR759" s="2"/>
      <c r="GS759" s="2"/>
      <c r="GT759" s="2"/>
      <c r="GU759" s="13"/>
      <c r="GV759" s="13"/>
      <c r="GW759" s="13"/>
      <c r="GX759" s="13"/>
      <c r="GY759" s="13"/>
      <c r="GZ759" s="13"/>
      <c r="HA759" s="13"/>
      <c r="HB759" s="13"/>
      <c r="HC759" s="13"/>
      <c r="HD759" s="13"/>
      <c r="HE759" s="13"/>
      <c r="HF759" s="13"/>
      <c r="HG759" s="13"/>
      <c r="HH759" s="13"/>
      <c r="HI759" s="13"/>
      <c r="HJ759" s="13"/>
      <c r="HK759" s="13"/>
      <c r="HL759" s="13"/>
      <c r="HM759" s="13"/>
      <c r="HN759" s="13"/>
      <c r="HO759" s="13"/>
      <c r="HP759" s="2"/>
      <c r="HQ759" s="2"/>
      <c r="HR759" s="2"/>
      <c r="HS759" s="2"/>
      <c r="HT759" s="2"/>
      <c r="HU759" s="2"/>
      <c r="HV759" s="2"/>
      <c r="HW759" s="2"/>
      <c r="HX759" s="2"/>
      <c r="HY759" s="2"/>
      <c r="HZ759" s="2"/>
      <c r="IA759" s="2"/>
      <c r="IB759" s="2"/>
      <c r="IC759" s="2"/>
      <c r="ID759" s="2"/>
    </row>
    <row r="760" spans="1:238" s="18" customFormat="1" x14ac:dyDescent="0.2">
      <c r="A760" s="11">
        <f t="shared" si="13"/>
        <v>752</v>
      </c>
      <c r="B760" s="38" t="s">
        <v>1877</v>
      </c>
      <c r="C760" s="32" t="s">
        <v>761</v>
      </c>
      <c r="D760" s="38" t="s">
        <v>152</v>
      </c>
      <c r="E760" s="69" t="s">
        <v>1878</v>
      </c>
      <c r="F760" s="40" t="s">
        <v>1879</v>
      </c>
      <c r="G760" s="39">
        <v>3390</v>
      </c>
      <c r="H760" s="39">
        <v>4995</v>
      </c>
      <c r="I760" s="41" t="s">
        <v>15</v>
      </c>
      <c r="J760" s="43" t="s">
        <v>17</v>
      </c>
      <c r="K760" s="4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13"/>
      <c r="EE760" s="13"/>
      <c r="EF760" s="13"/>
      <c r="EG760" s="13"/>
      <c r="EH760" s="13"/>
      <c r="EI760" s="13"/>
      <c r="EJ760" s="13"/>
      <c r="EK760" s="13"/>
      <c r="EL760" s="13"/>
      <c r="EM760" s="13"/>
      <c r="EN760" s="13"/>
      <c r="EO760" s="13"/>
      <c r="EP760" s="13"/>
      <c r="EQ760" s="13"/>
      <c r="ER760" s="13"/>
      <c r="ES760" s="13"/>
      <c r="ET760" s="13"/>
      <c r="EU760" s="13"/>
      <c r="EV760" s="13"/>
      <c r="EW760" s="13"/>
      <c r="EX760" s="13"/>
      <c r="EY760" s="13"/>
      <c r="EZ760" s="13"/>
      <c r="FA760" s="13"/>
      <c r="FB760" s="13"/>
      <c r="FC760" s="13"/>
      <c r="FD760" s="13"/>
      <c r="FE760" s="13"/>
      <c r="FF760" s="13"/>
      <c r="FG760" s="13"/>
      <c r="FH760" s="13"/>
      <c r="FI760" s="13"/>
      <c r="FJ760" s="13"/>
      <c r="FK760" s="13"/>
      <c r="FL760" s="13"/>
      <c r="FM760" s="13"/>
      <c r="FN760" s="13"/>
      <c r="FO760" s="13"/>
      <c r="FP760" s="13"/>
      <c r="FQ760" s="13"/>
      <c r="FR760" s="13"/>
      <c r="FS760" s="13"/>
      <c r="FT760" s="13"/>
      <c r="FU760" s="13"/>
      <c r="FV760" s="13"/>
      <c r="FW760" s="13"/>
      <c r="FX760" s="13"/>
      <c r="FY760" s="13"/>
      <c r="FZ760" s="13"/>
      <c r="GA760" s="13"/>
      <c r="GB760" s="13"/>
      <c r="GC760" s="13"/>
      <c r="GD760" s="13"/>
      <c r="GE760" s="13"/>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row>
    <row r="761" spans="1:238" s="18" customFormat="1" x14ac:dyDescent="0.2">
      <c r="A761" s="11">
        <f t="shared" si="13"/>
        <v>753</v>
      </c>
      <c r="B761" s="38" t="s">
        <v>1889</v>
      </c>
      <c r="C761" s="32" t="s">
        <v>761</v>
      </c>
      <c r="D761" s="38" t="s">
        <v>152</v>
      </c>
      <c r="E761" s="69" t="s">
        <v>1884</v>
      </c>
      <c r="F761" s="40" t="s">
        <v>674</v>
      </c>
      <c r="G761" s="39">
        <v>2848</v>
      </c>
      <c r="H761" s="39">
        <v>2502</v>
      </c>
      <c r="I761" s="41" t="s">
        <v>15</v>
      </c>
      <c r="J761" s="43" t="s">
        <v>17</v>
      </c>
      <c r="K761" s="4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row>
    <row r="762" spans="1:238" s="18" customFormat="1" x14ac:dyDescent="0.2">
      <c r="A762" s="11">
        <f t="shared" si="13"/>
        <v>754</v>
      </c>
      <c r="B762" s="38" t="s">
        <v>1890</v>
      </c>
      <c r="C762" s="32" t="s">
        <v>761</v>
      </c>
      <c r="D762" s="38" t="s">
        <v>152</v>
      </c>
      <c r="E762" s="69" t="s">
        <v>1884</v>
      </c>
      <c r="F762" s="40" t="s">
        <v>1891</v>
      </c>
      <c r="G762" s="39">
        <v>3283</v>
      </c>
      <c r="H762" s="39">
        <v>3268</v>
      </c>
      <c r="I762" s="41" t="s">
        <v>15</v>
      </c>
      <c r="J762" s="43" t="s">
        <v>17</v>
      </c>
      <c r="K762" s="4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row>
    <row r="763" spans="1:238" s="18" customFormat="1" x14ac:dyDescent="0.2">
      <c r="A763" s="11">
        <f t="shared" si="13"/>
        <v>755</v>
      </c>
      <c r="B763" s="38" t="s">
        <v>446</v>
      </c>
      <c r="C763" s="32" t="s">
        <v>761</v>
      </c>
      <c r="D763" s="38" t="s">
        <v>152</v>
      </c>
      <c r="E763" s="69" t="s">
        <v>1884</v>
      </c>
      <c r="F763" s="40" t="s">
        <v>33</v>
      </c>
      <c r="G763" s="39">
        <v>305</v>
      </c>
      <c r="H763" s="39">
        <v>463</v>
      </c>
      <c r="I763" s="41" t="s">
        <v>15</v>
      </c>
      <c r="J763" s="43" t="s">
        <v>17</v>
      </c>
      <c r="K763" s="4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row>
    <row r="764" spans="1:238" s="18" customFormat="1" x14ac:dyDescent="0.2">
      <c r="A764" s="11">
        <f t="shared" si="13"/>
        <v>756</v>
      </c>
      <c r="B764" s="38" t="s">
        <v>1892</v>
      </c>
      <c r="C764" s="32" t="s">
        <v>761</v>
      </c>
      <c r="D764" s="38" t="s">
        <v>152</v>
      </c>
      <c r="E764" s="69" t="s">
        <v>1884</v>
      </c>
      <c r="F764" s="40" t="s">
        <v>1490</v>
      </c>
      <c r="G764" s="39">
        <v>2710</v>
      </c>
      <c r="H764" s="39">
        <v>414</v>
      </c>
      <c r="I764" s="41" t="s">
        <v>15</v>
      </c>
      <c r="J764" s="43" t="s">
        <v>17</v>
      </c>
      <c r="K764" s="4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row>
    <row r="765" spans="1:238" s="18" customFormat="1" x14ac:dyDescent="0.2">
      <c r="A765" s="11">
        <f t="shared" si="13"/>
        <v>757</v>
      </c>
      <c r="B765" s="38" t="s">
        <v>1912</v>
      </c>
      <c r="C765" s="38" t="s">
        <v>761</v>
      </c>
      <c r="D765" s="38" t="s">
        <v>152</v>
      </c>
      <c r="E765" s="69" t="s">
        <v>1908</v>
      </c>
      <c r="F765" s="40" t="s">
        <v>1490</v>
      </c>
      <c r="G765" s="39">
        <v>2710</v>
      </c>
      <c r="H765" s="39">
        <v>3514</v>
      </c>
      <c r="I765" s="41" t="s">
        <v>15</v>
      </c>
      <c r="J765" s="43" t="s">
        <v>17</v>
      </c>
      <c r="K765" s="4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row>
    <row r="766" spans="1:238" s="18" customFormat="1" x14ac:dyDescent="0.2">
      <c r="A766" s="11">
        <f t="shared" si="13"/>
        <v>758</v>
      </c>
      <c r="B766" s="38" t="s">
        <v>1920</v>
      </c>
      <c r="C766" s="38" t="s">
        <v>761</v>
      </c>
      <c r="D766" s="38" t="s">
        <v>152</v>
      </c>
      <c r="E766" s="69" t="s">
        <v>1917</v>
      </c>
      <c r="F766" s="40" t="s">
        <v>1921</v>
      </c>
      <c r="G766" s="39">
        <v>4572</v>
      </c>
      <c r="H766" s="39">
        <v>4248</v>
      </c>
      <c r="I766" s="41" t="s">
        <v>15</v>
      </c>
      <c r="J766" s="43" t="s">
        <v>17</v>
      </c>
      <c r="K766" s="4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row>
    <row r="767" spans="1:238" s="18" customFormat="1" x14ac:dyDescent="0.2">
      <c r="A767" s="11">
        <f t="shared" si="13"/>
        <v>759</v>
      </c>
      <c r="B767" s="38" t="s">
        <v>1922</v>
      </c>
      <c r="C767" s="38" t="s">
        <v>761</v>
      </c>
      <c r="D767" s="38" t="s">
        <v>152</v>
      </c>
      <c r="E767" s="69" t="s">
        <v>1917</v>
      </c>
      <c r="F767" s="40" t="s">
        <v>1127</v>
      </c>
      <c r="G767" s="39">
        <v>3616</v>
      </c>
      <c r="H767" s="39">
        <v>7975</v>
      </c>
      <c r="I767" s="41" t="s">
        <v>18</v>
      </c>
      <c r="J767" s="43" t="s">
        <v>17</v>
      </c>
      <c r="K767" s="4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row>
    <row r="768" spans="1:238" s="18" customFormat="1" x14ac:dyDescent="0.2">
      <c r="A768" s="11">
        <f t="shared" si="13"/>
        <v>760</v>
      </c>
      <c r="B768" s="38" t="s">
        <v>1923</v>
      </c>
      <c r="C768" s="38" t="s">
        <v>761</v>
      </c>
      <c r="D768" s="38" t="s">
        <v>152</v>
      </c>
      <c r="E768" s="69" t="s">
        <v>1917</v>
      </c>
      <c r="F768" s="40" t="s">
        <v>1924</v>
      </c>
      <c r="G768" s="39">
        <v>12495</v>
      </c>
      <c r="H768" s="39">
        <v>7948</v>
      </c>
      <c r="I768" s="41" t="s">
        <v>18</v>
      </c>
      <c r="J768" s="43" t="s">
        <v>17</v>
      </c>
      <c r="K768" s="4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row>
    <row r="769" spans="1:238" s="18" customFormat="1" x14ac:dyDescent="0.2">
      <c r="A769" s="11">
        <f t="shared" si="13"/>
        <v>761</v>
      </c>
      <c r="B769" s="38" t="s">
        <v>1926</v>
      </c>
      <c r="C769" s="38" t="s">
        <v>761</v>
      </c>
      <c r="D769" s="32" t="s">
        <v>152</v>
      </c>
      <c r="E769" s="69" t="s">
        <v>1917</v>
      </c>
      <c r="F769" s="40" t="s">
        <v>172</v>
      </c>
      <c r="G769" s="39">
        <v>401</v>
      </c>
      <c r="H769" s="39">
        <v>682</v>
      </c>
      <c r="I769" s="41" t="s">
        <v>15</v>
      </c>
      <c r="J769" s="43" t="s">
        <v>17</v>
      </c>
      <c r="K769" s="4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row>
    <row r="770" spans="1:238" s="18" customFormat="1" x14ac:dyDescent="0.2">
      <c r="A770" s="11">
        <f t="shared" si="13"/>
        <v>762</v>
      </c>
      <c r="B770" s="38" t="s">
        <v>1937</v>
      </c>
      <c r="C770" s="38" t="s">
        <v>761</v>
      </c>
      <c r="D770" s="38" t="s">
        <v>152</v>
      </c>
      <c r="E770" s="69" t="s">
        <v>1933</v>
      </c>
      <c r="F770" s="40" t="s">
        <v>116</v>
      </c>
      <c r="G770" s="39">
        <v>3763</v>
      </c>
      <c r="H770" s="39">
        <v>7000</v>
      </c>
      <c r="I770" s="41" t="s">
        <v>15</v>
      </c>
      <c r="J770" s="43" t="s">
        <v>17</v>
      </c>
      <c r="K770" s="4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c r="FS770" s="12"/>
      <c r="FT770" s="12"/>
      <c r="FU770" s="12"/>
      <c r="FV770" s="12"/>
      <c r="FW770" s="12"/>
      <c r="FX770" s="12"/>
      <c r="FY770" s="12"/>
      <c r="FZ770" s="12"/>
      <c r="GA770" s="12"/>
      <c r="GB770" s="12"/>
      <c r="GC770" s="12"/>
      <c r="GD770" s="12"/>
      <c r="GE770" s="12"/>
      <c r="GF770" s="12"/>
      <c r="GG770" s="12"/>
      <c r="GH770" s="12"/>
      <c r="GI770" s="12"/>
      <c r="GJ770" s="12"/>
      <c r="GK770" s="12"/>
      <c r="GL770" s="12"/>
      <c r="GM770" s="12"/>
      <c r="GN770" s="12"/>
      <c r="GO770" s="12"/>
      <c r="GP770" s="12"/>
      <c r="GQ770" s="12"/>
      <c r="GR770" s="12"/>
      <c r="GS770" s="12"/>
      <c r="GT770" s="12"/>
      <c r="GU770" s="12"/>
      <c r="GV770" s="12"/>
      <c r="GW770" s="12"/>
      <c r="GX770" s="12"/>
      <c r="GY770" s="12"/>
      <c r="GZ770" s="12"/>
      <c r="HA770" s="12"/>
      <c r="HB770" s="12"/>
      <c r="HC770" s="12"/>
      <c r="HD770" s="12"/>
      <c r="HE770" s="12"/>
      <c r="HF770" s="12"/>
      <c r="HG770" s="12"/>
      <c r="HH770" s="12"/>
      <c r="HI770" s="12"/>
      <c r="HJ770" s="12"/>
      <c r="HK770" s="12"/>
      <c r="HL770" s="12"/>
      <c r="HM770" s="12"/>
      <c r="HN770" s="12"/>
      <c r="HO770" s="12"/>
      <c r="HP770" s="12"/>
      <c r="HQ770" s="12"/>
      <c r="HR770" s="12"/>
      <c r="HS770" s="12"/>
      <c r="HT770" s="12"/>
      <c r="HU770" s="12"/>
      <c r="HV770" s="12"/>
      <c r="HW770" s="12"/>
      <c r="HX770" s="12"/>
      <c r="HY770" s="12"/>
      <c r="HZ770" s="12"/>
      <c r="IA770" s="12"/>
      <c r="IB770" s="12"/>
      <c r="IC770" s="12"/>
      <c r="ID770" s="12"/>
    </row>
    <row r="771" spans="1:238" s="18" customFormat="1" x14ac:dyDescent="0.2">
      <c r="A771" s="11">
        <f t="shared" si="13"/>
        <v>763</v>
      </c>
      <c r="B771" s="38" t="s">
        <v>1938</v>
      </c>
      <c r="C771" s="38" t="s">
        <v>761</v>
      </c>
      <c r="D771" s="38" t="s">
        <v>152</v>
      </c>
      <c r="E771" s="69" t="s">
        <v>1933</v>
      </c>
      <c r="F771" s="40" t="s">
        <v>1939</v>
      </c>
      <c r="G771" s="39">
        <v>5125</v>
      </c>
      <c r="H771" s="39">
        <v>8094</v>
      </c>
      <c r="I771" s="41" t="s">
        <v>15</v>
      </c>
      <c r="J771" s="43" t="s">
        <v>17</v>
      </c>
      <c r="K771" s="4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c r="FS771" s="12"/>
      <c r="FT771" s="12"/>
      <c r="FU771" s="12"/>
      <c r="FV771" s="12"/>
      <c r="FW771" s="12"/>
      <c r="FX771" s="12"/>
      <c r="FY771" s="12"/>
      <c r="FZ771" s="12"/>
      <c r="GA771" s="12"/>
      <c r="GB771" s="12"/>
      <c r="GC771" s="12"/>
      <c r="GD771" s="12"/>
      <c r="GE771" s="12"/>
      <c r="GF771" s="12"/>
      <c r="GG771" s="12"/>
      <c r="GH771" s="12"/>
      <c r="GI771" s="12"/>
      <c r="GJ771" s="12"/>
      <c r="GK771" s="12"/>
      <c r="GL771" s="12"/>
      <c r="GM771" s="12"/>
      <c r="GN771" s="12"/>
      <c r="GO771" s="12"/>
      <c r="GP771" s="12"/>
      <c r="GQ771" s="12"/>
      <c r="GR771" s="12"/>
      <c r="GS771" s="12"/>
      <c r="GT771" s="12"/>
      <c r="GU771" s="12"/>
      <c r="GV771" s="12"/>
      <c r="GW771" s="12"/>
      <c r="GX771" s="12"/>
      <c r="GY771" s="12"/>
      <c r="GZ771" s="12"/>
      <c r="HA771" s="12"/>
      <c r="HB771" s="12"/>
      <c r="HC771" s="12"/>
      <c r="HD771" s="12"/>
      <c r="HE771" s="12"/>
      <c r="HF771" s="12"/>
      <c r="HG771" s="12"/>
      <c r="HH771" s="12"/>
      <c r="HI771" s="12"/>
      <c r="HJ771" s="12"/>
      <c r="HK771" s="12"/>
      <c r="HL771" s="12"/>
      <c r="HM771" s="12"/>
      <c r="HN771" s="12"/>
      <c r="HO771" s="12"/>
      <c r="HP771" s="12"/>
      <c r="HQ771" s="12"/>
      <c r="HR771" s="12"/>
      <c r="HS771" s="12"/>
      <c r="HT771" s="12"/>
      <c r="HU771" s="12"/>
      <c r="HV771" s="12"/>
      <c r="HW771" s="12"/>
      <c r="HX771" s="12"/>
      <c r="HY771" s="12"/>
      <c r="HZ771" s="12"/>
      <c r="IA771" s="12"/>
      <c r="IB771" s="12"/>
      <c r="IC771" s="12"/>
      <c r="ID771" s="12"/>
    </row>
    <row r="772" spans="1:238" s="18" customFormat="1" x14ac:dyDescent="0.2">
      <c r="A772" s="11">
        <f t="shared" si="13"/>
        <v>764</v>
      </c>
      <c r="B772" s="38" t="s">
        <v>1940</v>
      </c>
      <c r="C772" s="38" t="s">
        <v>761</v>
      </c>
      <c r="D772" s="38" t="s">
        <v>152</v>
      </c>
      <c r="E772" s="69" t="s">
        <v>1933</v>
      </c>
      <c r="F772" s="40" t="s">
        <v>1830</v>
      </c>
      <c r="G772" s="39">
        <v>3544</v>
      </c>
      <c r="H772" s="39">
        <v>3978</v>
      </c>
      <c r="I772" s="41" t="s">
        <v>18</v>
      </c>
      <c r="J772" s="43" t="s">
        <v>17</v>
      </c>
      <c r="K772" s="4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c r="FS772" s="12"/>
      <c r="FT772" s="12"/>
      <c r="FU772" s="12"/>
      <c r="FV772" s="12"/>
      <c r="FW772" s="12"/>
      <c r="FX772" s="12"/>
      <c r="FY772" s="12"/>
      <c r="FZ772" s="12"/>
      <c r="GA772" s="12"/>
      <c r="GB772" s="12"/>
      <c r="GC772" s="12"/>
      <c r="GD772" s="12"/>
      <c r="GE772" s="12"/>
      <c r="GF772" s="12"/>
      <c r="GG772" s="12"/>
      <c r="GH772" s="12"/>
      <c r="GI772" s="12"/>
      <c r="GJ772" s="12"/>
      <c r="GK772" s="12"/>
      <c r="GL772" s="12"/>
      <c r="GM772" s="12"/>
      <c r="GN772" s="12"/>
      <c r="GO772" s="12"/>
      <c r="GP772" s="12"/>
      <c r="GQ772" s="12"/>
      <c r="GR772" s="12"/>
      <c r="GS772" s="12"/>
      <c r="GT772" s="12"/>
      <c r="GU772" s="12"/>
      <c r="GV772" s="12"/>
      <c r="GW772" s="12"/>
      <c r="GX772" s="12"/>
      <c r="GY772" s="12"/>
      <c r="GZ772" s="12"/>
      <c r="HA772" s="12"/>
      <c r="HB772" s="12"/>
      <c r="HC772" s="12"/>
      <c r="HD772" s="12"/>
      <c r="HE772" s="12"/>
      <c r="HF772" s="12"/>
      <c r="HG772" s="12"/>
      <c r="HH772" s="12"/>
      <c r="HI772" s="12"/>
      <c r="HJ772" s="12"/>
      <c r="HK772" s="12"/>
      <c r="HL772" s="12"/>
      <c r="HM772" s="12"/>
      <c r="HN772" s="12"/>
      <c r="HO772" s="12"/>
      <c r="HP772" s="12"/>
      <c r="HQ772" s="12"/>
      <c r="HR772" s="12"/>
      <c r="HS772" s="12"/>
      <c r="HT772" s="12"/>
      <c r="HU772" s="12"/>
      <c r="HV772" s="12"/>
      <c r="HW772" s="12"/>
      <c r="HX772" s="12"/>
      <c r="HY772" s="12"/>
      <c r="HZ772" s="12"/>
      <c r="IA772" s="12"/>
      <c r="IB772" s="12"/>
      <c r="IC772" s="12"/>
      <c r="ID772" s="12"/>
    </row>
    <row r="773" spans="1:238" s="18" customFormat="1" x14ac:dyDescent="0.2">
      <c r="A773" s="11">
        <f t="shared" ref="A773:A836" si="14">ROW()-8</f>
        <v>765</v>
      </c>
      <c r="B773" s="38" t="s">
        <v>447</v>
      </c>
      <c r="C773" s="38" t="s">
        <v>761</v>
      </c>
      <c r="D773" s="38" t="s">
        <v>152</v>
      </c>
      <c r="E773" s="69" t="s">
        <v>1949</v>
      </c>
      <c r="F773" s="40" t="s">
        <v>1953</v>
      </c>
      <c r="G773" s="39">
        <v>2178</v>
      </c>
      <c r="H773" s="39">
        <v>3697</v>
      </c>
      <c r="I773" s="41" t="s">
        <v>15</v>
      </c>
      <c r="J773" s="43" t="s">
        <v>17</v>
      </c>
      <c r="K773" s="4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c r="FS773" s="12"/>
      <c r="FT773" s="12"/>
      <c r="FU773" s="12"/>
      <c r="FV773" s="12"/>
      <c r="FW773" s="12"/>
      <c r="FX773" s="12"/>
      <c r="FY773" s="12"/>
      <c r="FZ773" s="12"/>
      <c r="GA773" s="12"/>
      <c r="GB773" s="12"/>
      <c r="GC773" s="12"/>
      <c r="GD773" s="12"/>
      <c r="GE773" s="12"/>
      <c r="GF773" s="12"/>
      <c r="GG773" s="12"/>
      <c r="GH773" s="12"/>
      <c r="GI773" s="12"/>
      <c r="GJ773" s="12"/>
      <c r="GK773" s="12"/>
      <c r="GL773" s="12"/>
      <c r="GM773" s="12"/>
      <c r="GN773" s="12"/>
      <c r="GO773" s="12"/>
      <c r="GP773" s="12"/>
      <c r="GQ773" s="12"/>
      <c r="GR773" s="12"/>
      <c r="GS773" s="12"/>
      <c r="GT773" s="12"/>
      <c r="GU773" s="12"/>
      <c r="GV773" s="12"/>
      <c r="GW773" s="12"/>
      <c r="GX773" s="12"/>
      <c r="GY773" s="12"/>
      <c r="GZ773" s="12"/>
      <c r="HA773" s="12"/>
      <c r="HB773" s="12"/>
      <c r="HC773" s="12"/>
      <c r="HD773" s="12"/>
      <c r="HE773" s="12"/>
      <c r="HF773" s="12"/>
      <c r="HG773" s="12"/>
      <c r="HH773" s="12"/>
      <c r="HI773" s="12"/>
      <c r="HJ773" s="12"/>
      <c r="HK773" s="12"/>
      <c r="HL773" s="12"/>
      <c r="HM773" s="12"/>
      <c r="HN773" s="12"/>
      <c r="HO773" s="12"/>
      <c r="HP773" s="12"/>
      <c r="HQ773" s="12"/>
      <c r="HR773" s="12"/>
      <c r="HS773" s="12"/>
      <c r="HT773" s="12"/>
      <c r="HU773" s="12"/>
      <c r="HV773" s="12"/>
      <c r="HW773" s="12"/>
      <c r="HX773" s="12"/>
      <c r="HY773" s="12"/>
      <c r="HZ773" s="12"/>
      <c r="IA773" s="12"/>
      <c r="IB773" s="12"/>
      <c r="IC773" s="12"/>
      <c r="ID773" s="12"/>
    </row>
    <row r="774" spans="1:238" s="18" customFormat="1" x14ac:dyDescent="0.2">
      <c r="A774" s="11">
        <f t="shared" si="14"/>
        <v>766</v>
      </c>
      <c r="B774" s="38" t="s">
        <v>1959</v>
      </c>
      <c r="C774" s="38" t="s">
        <v>761</v>
      </c>
      <c r="D774" s="38" t="s">
        <v>152</v>
      </c>
      <c r="E774" s="69" t="s">
        <v>269</v>
      </c>
      <c r="F774" s="40" t="s">
        <v>1960</v>
      </c>
      <c r="G774" s="39">
        <v>2862</v>
      </c>
      <c r="H774" s="39">
        <v>5851</v>
      </c>
      <c r="I774" s="41" t="s">
        <v>18</v>
      </c>
      <c r="J774" s="43" t="s">
        <v>17</v>
      </c>
      <c r="K774" s="45"/>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c r="FS774" s="12"/>
      <c r="FT774" s="12"/>
      <c r="FU774" s="12"/>
      <c r="FV774" s="12"/>
      <c r="FW774" s="12"/>
      <c r="FX774" s="12"/>
      <c r="FY774" s="12"/>
      <c r="FZ774" s="12"/>
      <c r="GA774" s="12"/>
      <c r="GB774" s="12"/>
      <c r="GC774" s="12"/>
      <c r="GD774" s="12"/>
      <c r="GE774" s="12"/>
      <c r="GF774" s="12"/>
      <c r="GG774" s="12"/>
      <c r="GH774" s="12"/>
      <c r="GI774" s="12"/>
      <c r="GJ774" s="12"/>
      <c r="GK774" s="12"/>
      <c r="GL774" s="12"/>
      <c r="GM774" s="12"/>
      <c r="GN774" s="12"/>
      <c r="GO774" s="12"/>
      <c r="GP774" s="12"/>
      <c r="GQ774" s="12"/>
      <c r="GR774" s="12"/>
      <c r="GS774" s="12"/>
      <c r="GT774" s="12"/>
      <c r="GU774" s="12"/>
      <c r="GV774" s="12"/>
      <c r="GW774" s="12"/>
      <c r="GX774" s="12"/>
      <c r="GY774" s="12"/>
      <c r="GZ774" s="12"/>
      <c r="HA774" s="12"/>
      <c r="HB774" s="12"/>
      <c r="HC774" s="12"/>
      <c r="HD774" s="12"/>
      <c r="HE774" s="12"/>
      <c r="HF774" s="12"/>
      <c r="HG774" s="12"/>
      <c r="HH774" s="12"/>
      <c r="HI774" s="12"/>
      <c r="HJ774" s="12"/>
      <c r="HK774" s="12"/>
      <c r="HL774" s="12"/>
      <c r="HM774" s="12"/>
      <c r="HN774" s="12"/>
      <c r="HO774" s="12"/>
      <c r="HP774" s="12"/>
      <c r="HQ774" s="12"/>
      <c r="HR774" s="12"/>
      <c r="HS774" s="12"/>
      <c r="HT774" s="12"/>
      <c r="HU774" s="12"/>
      <c r="HV774" s="12"/>
      <c r="HW774" s="12"/>
      <c r="HX774" s="12"/>
      <c r="HY774" s="12"/>
      <c r="HZ774" s="12"/>
      <c r="IA774" s="12"/>
      <c r="IB774" s="12"/>
      <c r="IC774" s="12"/>
      <c r="ID774" s="12"/>
    </row>
    <row r="775" spans="1:238" s="18" customFormat="1" x14ac:dyDescent="0.2">
      <c r="A775" s="11">
        <f t="shared" si="14"/>
        <v>767</v>
      </c>
      <c r="B775" s="38" t="s">
        <v>1968</v>
      </c>
      <c r="C775" s="38" t="s">
        <v>761</v>
      </c>
      <c r="D775" s="32" t="s">
        <v>152</v>
      </c>
      <c r="E775" s="69" t="s">
        <v>1966</v>
      </c>
      <c r="F775" s="40" t="s">
        <v>36</v>
      </c>
      <c r="G775" s="39">
        <v>2767</v>
      </c>
      <c r="H775" s="39">
        <v>7550</v>
      </c>
      <c r="I775" s="41" t="s">
        <v>19</v>
      </c>
      <c r="J775" s="43" t="s">
        <v>17</v>
      </c>
      <c r="K775" s="4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c r="FS775" s="12"/>
      <c r="FT775" s="12"/>
      <c r="FU775" s="12"/>
      <c r="FV775" s="12"/>
      <c r="FW775" s="12"/>
      <c r="FX775" s="12"/>
      <c r="FY775" s="12"/>
      <c r="FZ775" s="12"/>
      <c r="GA775" s="12"/>
      <c r="GB775" s="12"/>
      <c r="GC775" s="12"/>
      <c r="GD775" s="12"/>
      <c r="GE775" s="12"/>
      <c r="GF775" s="12"/>
      <c r="GG775" s="12"/>
      <c r="GH775" s="12"/>
      <c r="GI775" s="12"/>
      <c r="GJ775" s="12"/>
      <c r="GK775" s="12"/>
      <c r="GL775" s="12"/>
      <c r="GM775" s="12"/>
      <c r="GN775" s="12"/>
      <c r="GO775" s="12"/>
      <c r="GP775" s="12"/>
      <c r="GQ775" s="12"/>
      <c r="GR775" s="12"/>
      <c r="GS775" s="12"/>
      <c r="GT775" s="12"/>
      <c r="GU775" s="12"/>
      <c r="GV775" s="12"/>
      <c r="GW775" s="12"/>
      <c r="GX775" s="12"/>
      <c r="GY775" s="12"/>
      <c r="GZ775" s="12"/>
      <c r="HA775" s="12"/>
      <c r="HB775" s="12"/>
      <c r="HC775" s="12"/>
      <c r="HD775" s="12"/>
      <c r="HE775" s="12"/>
      <c r="HF775" s="12"/>
      <c r="HG775" s="12"/>
      <c r="HH775" s="12"/>
      <c r="HI775" s="12"/>
      <c r="HJ775" s="12"/>
      <c r="HK775" s="12"/>
      <c r="HL775" s="12"/>
      <c r="HM775" s="12"/>
      <c r="HN775" s="12"/>
      <c r="HO775" s="12"/>
      <c r="HP775" s="12"/>
      <c r="HQ775" s="12"/>
      <c r="HR775" s="12"/>
      <c r="HS775" s="12"/>
      <c r="HT775" s="12"/>
      <c r="HU775" s="12"/>
      <c r="HV775" s="12"/>
      <c r="HW775" s="12"/>
      <c r="HX775" s="12"/>
      <c r="HY775" s="12"/>
      <c r="HZ775" s="12"/>
      <c r="IA775" s="12"/>
      <c r="IB775" s="12"/>
      <c r="IC775" s="12"/>
      <c r="ID775" s="12"/>
    </row>
    <row r="776" spans="1:238" s="18" customFormat="1" x14ac:dyDescent="0.2">
      <c r="A776" s="11">
        <f t="shared" si="14"/>
        <v>768</v>
      </c>
      <c r="B776" s="38" t="s">
        <v>448</v>
      </c>
      <c r="C776" s="38" t="s">
        <v>761</v>
      </c>
      <c r="D776" s="38" t="s">
        <v>152</v>
      </c>
      <c r="E776" s="69" t="s">
        <v>1973</v>
      </c>
      <c r="F776" s="40" t="s">
        <v>1977</v>
      </c>
      <c r="G776" s="39">
        <v>2961</v>
      </c>
      <c r="H776" s="39">
        <v>6532</v>
      </c>
      <c r="I776" s="41" t="s">
        <v>18</v>
      </c>
      <c r="J776" s="43" t="s">
        <v>17</v>
      </c>
      <c r="K776" s="4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row>
    <row r="777" spans="1:238" s="18" customFormat="1" x14ac:dyDescent="0.2">
      <c r="A777" s="11">
        <f t="shared" si="14"/>
        <v>769</v>
      </c>
      <c r="B777" s="38" t="s">
        <v>1989</v>
      </c>
      <c r="C777" s="38" t="s">
        <v>761</v>
      </c>
      <c r="D777" s="38" t="s">
        <v>152</v>
      </c>
      <c r="E777" s="69" t="s">
        <v>1987</v>
      </c>
      <c r="F777" s="40" t="s">
        <v>55</v>
      </c>
      <c r="G777" s="39">
        <v>3452</v>
      </c>
      <c r="H777" s="39">
        <v>5856</v>
      </c>
      <c r="I777" s="41" t="s">
        <v>15</v>
      </c>
      <c r="J777" s="43" t="s">
        <v>17</v>
      </c>
      <c r="K777" s="4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c r="FS777" s="12"/>
      <c r="FT777" s="12"/>
      <c r="FU777" s="12"/>
      <c r="FV777" s="12"/>
      <c r="FW777" s="12"/>
      <c r="FX777" s="12"/>
      <c r="FY777" s="12"/>
      <c r="FZ777" s="12"/>
      <c r="GA777" s="12"/>
      <c r="GB777" s="12"/>
      <c r="GC777" s="12"/>
      <c r="GD777" s="12"/>
      <c r="GE777" s="12"/>
      <c r="GF777" s="12"/>
      <c r="GG777" s="12"/>
      <c r="GH777" s="12"/>
      <c r="GI777" s="12"/>
      <c r="GJ777" s="12"/>
      <c r="GK777" s="12"/>
      <c r="GL777" s="12"/>
      <c r="GM777" s="12"/>
      <c r="GN777" s="12"/>
      <c r="GO777" s="12"/>
      <c r="GP777" s="12"/>
      <c r="GQ777" s="12"/>
      <c r="GR777" s="12"/>
      <c r="GS777" s="12"/>
      <c r="GT777" s="12"/>
      <c r="GU777" s="12"/>
      <c r="GV777" s="12"/>
      <c r="GW777" s="12"/>
      <c r="GX777" s="12"/>
      <c r="GY777" s="12"/>
      <c r="GZ777" s="12"/>
      <c r="HA777" s="12"/>
      <c r="HB777" s="12"/>
      <c r="HC777" s="12"/>
      <c r="HD777" s="12"/>
      <c r="HE777" s="12"/>
      <c r="HF777" s="12"/>
      <c r="HG777" s="12"/>
      <c r="HH777" s="12"/>
      <c r="HI777" s="12"/>
      <c r="HJ777" s="12"/>
      <c r="HK777" s="12"/>
      <c r="HL777" s="12"/>
      <c r="HM777" s="12"/>
      <c r="HN777" s="12"/>
      <c r="HO777" s="12"/>
      <c r="HP777" s="12"/>
      <c r="HQ777" s="12"/>
      <c r="HR777" s="12"/>
      <c r="HS777" s="12"/>
      <c r="HT777" s="12"/>
      <c r="HU777" s="12"/>
      <c r="HV777" s="12"/>
      <c r="HW777" s="12"/>
      <c r="HX777" s="12"/>
      <c r="HY777" s="12"/>
      <c r="HZ777" s="12"/>
      <c r="IA777" s="12"/>
      <c r="IB777" s="12"/>
      <c r="IC777" s="12"/>
      <c r="ID777" s="12"/>
    </row>
    <row r="778" spans="1:238" s="18" customFormat="1" x14ac:dyDescent="0.2">
      <c r="A778" s="11">
        <f t="shared" si="14"/>
        <v>770</v>
      </c>
      <c r="B778" s="38" t="s">
        <v>1991</v>
      </c>
      <c r="C778" s="38" t="s">
        <v>761</v>
      </c>
      <c r="D778" s="38" t="s">
        <v>152</v>
      </c>
      <c r="E778" s="69" t="s">
        <v>1987</v>
      </c>
      <c r="F778" s="40" t="s">
        <v>1992</v>
      </c>
      <c r="G778" s="39">
        <v>247</v>
      </c>
      <c r="H778" s="39">
        <v>404</v>
      </c>
      <c r="I778" s="41" t="s">
        <v>15</v>
      </c>
      <c r="J778" s="43" t="s">
        <v>17</v>
      </c>
      <c r="K778" s="4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c r="FS778" s="12"/>
      <c r="FT778" s="12"/>
      <c r="FU778" s="12"/>
      <c r="FV778" s="12"/>
      <c r="FW778" s="12"/>
      <c r="FX778" s="12"/>
      <c r="FY778" s="12"/>
      <c r="FZ778" s="12"/>
      <c r="GA778" s="12"/>
      <c r="GB778" s="12"/>
      <c r="GC778" s="12"/>
      <c r="GD778" s="12"/>
      <c r="GE778" s="12"/>
      <c r="GF778" s="12"/>
      <c r="GG778" s="12"/>
      <c r="GH778" s="12"/>
      <c r="GI778" s="12"/>
      <c r="GJ778" s="12"/>
      <c r="GK778" s="12"/>
      <c r="GL778" s="12"/>
      <c r="GM778" s="12"/>
      <c r="GN778" s="12"/>
      <c r="GO778" s="12"/>
      <c r="GP778" s="12"/>
      <c r="GQ778" s="12"/>
      <c r="GR778" s="12"/>
      <c r="GS778" s="12"/>
      <c r="GT778" s="12"/>
      <c r="GU778" s="12"/>
      <c r="GV778" s="12"/>
      <c r="GW778" s="12"/>
      <c r="GX778" s="12"/>
      <c r="GY778" s="12"/>
      <c r="GZ778" s="12"/>
      <c r="HA778" s="12"/>
      <c r="HB778" s="12"/>
      <c r="HC778" s="12"/>
      <c r="HD778" s="12"/>
      <c r="HE778" s="12"/>
      <c r="HF778" s="12"/>
      <c r="HG778" s="12"/>
      <c r="HH778" s="12"/>
      <c r="HI778" s="12"/>
      <c r="HJ778" s="12"/>
      <c r="HK778" s="12"/>
      <c r="HL778" s="12"/>
      <c r="HM778" s="12"/>
      <c r="HN778" s="12"/>
      <c r="HO778" s="12"/>
      <c r="HP778" s="12"/>
      <c r="HQ778" s="12"/>
      <c r="HR778" s="12"/>
      <c r="HS778" s="12"/>
      <c r="HT778" s="12"/>
      <c r="HU778" s="12"/>
      <c r="HV778" s="12"/>
      <c r="HW778" s="12"/>
      <c r="HX778" s="12"/>
      <c r="HY778" s="12"/>
      <c r="HZ778" s="12"/>
      <c r="IA778" s="12"/>
      <c r="IB778" s="12"/>
      <c r="IC778" s="12"/>
      <c r="ID778" s="12"/>
    </row>
    <row r="779" spans="1:238" s="18" customFormat="1" x14ac:dyDescent="0.2">
      <c r="A779" s="11">
        <f t="shared" si="14"/>
        <v>771</v>
      </c>
      <c r="B779" s="38" t="s">
        <v>1996</v>
      </c>
      <c r="C779" s="38" t="s">
        <v>761</v>
      </c>
      <c r="D779" s="38" t="s">
        <v>152</v>
      </c>
      <c r="E779" s="69" t="s">
        <v>1995</v>
      </c>
      <c r="F779" s="40" t="s">
        <v>1683</v>
      </c>
      <c r="G779" s="39">
        <v>3733</v>
      </c>
      <c r="H779" s="39">
        <v>6832</v>
      </c>
      <c r="I779" s="41" t="s">
        <v>15</v>
      </c>
      <c r="J779" s="43" t="s">
        <v>17</v>
      </c>
      <c r="K779" s="4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c r="FS779" s="12"/>
      <c r="FT779" s="12"/>
      <c r="FU779" s="12"/>
      <c r="FV779" s="12"/>
      <c r="FW779" s="12"/>
      <c r="FX779" s="12"/>
      <c r="FY779" s="12"/>
      <c r="FZ779" s="12"/>
      <c r="GA779" s="12"/>
      <c r="GB779" s="12"/>
      <c r="GC779" s="12"/>
      <c r="GD779" s="12"/>
      <c r="GE779" s="12"/>
      <c r="GF779" s="12"/>
      <c r="GG779" s="12"/>
      <c r="GH779" s="12"/>
      <c r="GI779" s="12"/>
      <c r="GJ779" s="12"/>
      <c r="GK779" s="12"/>
      <c r="GL779" s="12"/>
      <c r="GM779" s="12"/>
      <c r="GN779" s="12"/>
      <c r="GO779" s="12"/>
      <c r="GP779" s="12"/>
      <c r="GQ779" s="12"/>
      <c r="GR779" s="12"/>
      <c r="GS779" s="12"/>
      <c r="GT779" s="12"/>
      <c r="GU779" s="12"/>
      <c r="GV779" s="12"/>
      <c r="GW779" s="12"/>
      <c r="GX779" s="12"/>
      <c r="GY779" s="12"/>
      <c r="GZ779" s="12"/>
      <c r="HA779" s="12"/>
      <c r="HB779" s="12"/>
      <c r="HC779" s="12"/>
      <c r="HD779" s="12"/>
      <c r="HE779" s="12"/>
      <c r="HF779" s="12"/>
      <c r="HG779" s="12"/>
      <c r="HH779" s="12"/>
      <c r="HI779" s="12"/>
      <c r="HJ779" s="12"/>
      <c r="HK779" s="12"/>
      <c r="HL779" s="12"/>
      <c r="HM779" s="12"/>
      <c r="HN779" s="12"/>
      <c r="HO779" s="12"/>
      <c r="HP779" s="12"/>
      <c r="HQ779" s="12"/>
      <c r="HR779" s="12"/>
      <c r="HS779" s="12"/>
      <c r="HT779" s="12"/>
      <c r="HU779" s="12"/>
      <c r="HV779" s="12"/>
      <c r="HW779" s="12"/>
      <c r="HX779" s="12"/>
      <c r="HY779" s="12"/>
      <c r="HZ779" s="12"/>
      <c r="IA779" s="12"/>
      <c r="IB779" s="12"/>
      <c r="IC779" s="12"/>
      <c r="ID779" s="12"/>
    </row>
    <row r="780" spans="1:238" s="18" customFormat="1" x14ac:dyDescent="0.2">
      <c r="A780" s="11">
        <f t="shared" si="14"/>
        <v>772</v>
      </c>
      <c r="B780" s="38" t="s">
        <v>2001</v>
      </c>
      <c r="C780" s="38" t="s">
        <v>761</v>
      </c>
      <c r="D780" s="38" t="s">
        <v>152</v>
      </c>
      <c r="E780" s="69" t="s">
        <v>2000</v>
      </c>
      <c r="F780" s="40" t="s">
        <v>1037</v>
      </c>
      <c r="G780" s="39">
        <v>5550</v>
      </c>
      <c r="H780" s="39">
        <v>11094</v>
      </c>
      <c r="I780" s="41" t="s">
        <v>19</v>
      </c>
      <c r="J780" s="43" t="s">
        <v>17</v>
      </c>
      <c r="K780" s="4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c r="FS780" s="12"/>
      <c r="FT780" s="12"/>
      <c r="FU780" s="12"/>
      <c r="FV780" s="12"/>
      <c r="FW780" s="12"/>
      <c r="FX780" s="12"/>
      <c r="FY780" s="12"/>
      <c r="FZ780" s="12"/>
      <c r="GA780" s="12"/>
      <c r="GB780" s="12"/>
      <c r="GC780" s="12"/>
      <c r="GD780" s="12"/>
      <c r="GE780" s="12"/>
      <c r="GF780" s="12"/>
      <c r="GG780" s="12"/>
      <c r="GH780" s="12"/>
      <c r="GI780" s="12"/>
      <c r="GJ780" s="12"/>
      <c r="GK780" s="12"/>
      <c r="GL780" s="12"/>
      <c r="GM780" s="12"/>
      <c r="GN780" s="12"/>
      <c r="GO780" s="12"/>
      <c r="GP780" s="12"/>
      <c r="GQ780" s="12"/>
      <c r="GR780" s="12"/>
      <c r="GS780" s="12"/>
      <c r="GT780" s="12"/>
      <c r="GU780" s="12"/>
      <c r="GV780" s="12"/>
      <c r="GW780" s="12"/>
      <c r="GX780" s="12"/>
      <c r="GY780" s="12"/>
      <c r="GZ780" s="12"/>
      <c r="HA780" s="12"/>
      <c r="HB780" s="12"/>
      <c r="HC780" s="12"/>
      <c r="HD780" s="12"/>
      <c r="HE780" s="12"/>
      <c r="HF780" s="12"/>
      <c r="HG780" s="12"/>
      <c r="HH780" s="12"/>
      <c r="HI780" s="12"/>
      <c r="HJ780" s="12"/>
      <c r="HK780" s="12"/>
      <c r="HL780" s="12"/>
      <c r="HM780" s="12"/>
      <c r="HN780" s="12"/>
      <c r="HO780" s="12"/>
      <c r="HP780" s="12"/>
      <c r="HQ780" s="12"/>
      <c r="HR780" s="12"/>
      <c r="HS780" s="12"/>
      <c r="HT780" s="12"/>
      <c r="HU780" s="12"/>
      <c r="HV780" s="12"/>
      <c r="HW780" s="12"/>
      <c r="HX780" s="12"/>
      <c r="HY780" s="12"/>
      <c r="HZ780" s="12"/>
      <c r="IA780" s="12"/>
      <c r="IB780" s="12"/>
      <c r="IC780" s="12"/>
      <c r="ID780" s="12"/>
    </row>
    <row r="781" spans="1:238" s="18" customFormat="1" x14ac:dyDescent="0.2">
      <c r="A781" s="11">
        <f t="shared" si="14"/>
        <v>773</v>
      </c>
      <c r="B781" s="38" t="s">
        <v>2002</v>
      </c>
      <c r="C781" s="38" t="s">
        <v>761</v>
      </c>
      <c r="D781" s="38" t="s">
        <v>152</v>
      </c>
      <c r="E781" s="69" t="s">
        <v>2000</v>
      </c>
      <c r="F781" s="40" t="s">
        <v>966</v>
      </c>
      <c r="G781" s="39">
        <v>6567</v>
      </c>
      <c r="H781" s="39">
        <v>8697</v>
      </c>
      <c r="I781" s="41" t="s">
        <v>15</v>
      </c>
      <c r="J781" s="43" t="s">
        <v>17</v>
      </c>
      <c r="K781" s="4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c r="FS781" s="12"/>
      <c r="FT781" s="12"/>
      <c r="FU781" s="12"/>
      <c r="FV781" s="12"/>
      <c r="FW781" s="12"/>
      <c r="FX781" s="12"/>
      <c r="FY781" s="12"/>
      <c r="FZ781" s="12"/>
      <c r="GA781" s="12"/>
      <c r="GB781" s="12"/>
      <c r="GC781" s="12"/>
      <c r="GD781" s="12"/>
      <c r="GE781" s="12"/>
      <c r="GF781" s="12"/>
      <c r="GG781" s="12"/>
      <c r="GH781" s="12"/>
      <c r="GI781" s="12"/>
      <c r="GJ781" s="12"/>
      <c r="GK781" s="12"/>
      <c r="GL781" s="12"/>
      <c r="GM781" s="12"/>
      <c r="GN781" s="12"/>
      <c r="GO781" s="12"/>
      <c r="GP781" s="12"/>
      <c r="GQ781" s="12"/>
      <c r="GR781" s="12"/>
      <c r="GS781" s="12"/>
      <c r="GT781" s="12"/>
      <c r="GU781" s="12"/>
      <c r="GV781" s="12"/>
      <c r="GW781" s="12"/>
      <c r="GX781" s="12"/>
      <c r="GY781" s="12"/>
      <c r="GZ781" s="12"/>
      <c r="HA781" s="12"/>
      <c r="HB781" s="12"/>
      <c r="HC781" s="12"/>
      <c r="HD781" s="12"/>
      <c r="HE781" s="12"/>
      <c r="HF781" s="12"/>
      <c r="HG781" s="12"/>
      <c r="HH781" s="12"/>
      <c r="HI781" s="12"/>
      <c r="HJ781" s="12"/>
      <c r="HK781" s="12"/>
      <c r="HL781" s="12"/>
      <c r="HM781" s="12"/>
      <c r="HN781" s="12"/>
      <c r="HO781" s="12"/>
      <c r="HP781" s="12"/>
      <c r="HQ781" s="12"/>
      <c r="HR781" s="12"/>
      <c r="HS781" s="12"/>
      <c r="HT781" s="12"/>
      <c r="HU781" s="12"/>
      <c r="HV781" s="12"/>
      <c r="HW781" s="12"/>
      <c r="HX781" s="12"/>
      <c r="HY781" s="12"/>
      <c r="HZ781" s="12"/>
      <c r="IA781" s="12"/>
      <c r="IB781" s="12"/>
      <c r="IC781" s="12"/>
      <c r="ID781" s="12"/>
    </row>
    <row r="782" spans="1:238" s="18" customFormat="1" x14ac:dyDescent="0.2">
      <c r="A782" s="11">
        <f t="shared" si="14"/>
        <v>774</v>
      </c>
      <c r="B782" s="38" t="s">
        <v>449</v>
      </c>
      <c r="C782" s="38" t="s">
        <v>761</v>
      </c>
      <c r="D782" s="38" t="s">
        <v>152</v>
      </c>
      <c r="E782" s="69" t="s">
        <v>2006</v>
      </c>
      <c r="F782" s="40" t="s">
        <v>2011</v>
      </c>
      <c r="G782" s="39">
        <v>5809</v>
      </c>
      <c r="H782" s="39">
        <v>12481</v>
      </c>
      <c r="I782" s="41" t="s">
        <v>19</v>
      </c>
      <c r="J782" s="43" t="s">
        <v>17</v>
      </c>
      <c r="K782" s="4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c r="FS782" s="12"/>
      <c r="FT782" s="12"/>
      <c r="FU782" s="12"/>
      <c r="FV782" s="12"/>
      <c r="FW782" s="12"/>
      <c r="FX782" s="12"/>
      <c r="FY782" s="12"/>
      <c r="FZ782" s="12"/>
      <c r="GA782" s="12"/>
      <c r="GB782" s="12"/>
      <c r="GC782" s="12"/>
      <c r="GD782" s="12"/>
      <c r="GE782" s="12"/>
      <c r="GF782" s="12"/>
      <c r="GG782" s="12"/>
      <c r="GH782" s="12"/>
      <c r="GI782" s="12"/>
      <c r="GJ782" s="12"/>
      <c r="GK782" s="12"/>
      <c r="GL782" s="12"/>
      <c r="GM782" s="12"/>
      <c r="GN782" s="12"/>
      <c r="GO782" s="12"/>
      <c r="GP782" s="12"/>
      <c r="GQ782" s="12"/>
      <c r="GR782" s="12"/>
      <c r="GS782" s="12"/>
      <c r="GT782" s="12"/>
      <c r="GU782" s="12"/>
      <c r="GV782" s="12"/>
      <c r="GW782" s="12"/>
      <c r="GX782" s="12"/>
      <c r="GY782" s="12"/>
      <c r="GZ782" s="12"/>
      <c r="HA782" s="12"/>
      <c r="HB782" s="12"/>
      <c r="HC782" s="12"/>
      <c r="HD782" s="12"/>
      <c r="HE782" s="12"/>
      <c r="HF782" s="12"/>
      <c r="HG782" s="12"/>
      <c r="HH782" s="12"/>
      <c r="HI782" s="12"/>
      <c r="HJ782" s="12"/>
      <c r="HK782" s="12"/>
      <c r="HL782" s="12"/>
      <c r="HM782" s="12"/>
      <c r="HN782" s="12"/>
      <c r="HO782" s="12"/>
      <c r="HP782" s="12"/>
      <c r="HQ782" s="12"/>
      <c r="HR782" s="12"/>
      <c r="HS782" s="12"/>
      <c r="HT782" s="12"/>
      <c r="HU782" s="12"/>
      <c r="HV782" s="12"/>
      <c r="HW782" s="12"/>
      <c r="HX782" s="12"/>
      <c r="HY782" s="12"/>
      <c r="HZ782" s="12"/>
      <c r="IA782" s="12"/>
      <c r="IB782" s="12"/>
      <c r="IC782" s="12"/>
      <c r="ID782" s="12"/>
    </row>
    <row r="783" spans="1:238" s="18" customFormat="1" x14ac:dyDescent="0.2">
      <c r="A783" s="11">
        <f t="shared" si="14"/>
        <v>775</v>
      </c>
      <c r="B783" s="38" t="s">
        <v>2022</v>
      </c>
      <c r="C783" s="38" t="s">
        <v>761</v>
      </c>
      <c r="D783" s="38" t="s">
        <v>152</v>
      </c>
      <c r="E783" s="69" t="s">
        <v>2016</v>
      </c>
      <c r="F783" s="40" t="s">
        <v>2023</v>
      </c>
      <c r="G783" s="39">
        <v>3070</v>
      </c>
      <c r="H783" s="39">
        <v>5172</v>
      </c>
      <c r="I783" s="41" t="s">
        <v>15</v>
      </c>
      <c r="J783" s="43" t="s">
        <v>17</v>
      </c>
      <c r="K783" s="4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c r="FS783" s="12"/>
      <c r="FT783" s="12"/>
      <c r="FU783" s="12"/>
      <c r="FV783" s="12"/>
      <c r="FW783" s="12"/>
      <c r="FX783" s="12"/>
      <c r="FY783" s="12"/>
      <c r="FZ783" s="12"/>
      <c r="GA783" s="12"/>
      <c r="GB783" s="12"/>
      <c r="GC783" s="12"/>
      <c r="GD783" s="12"/>
      <c r="GE783" s="12"/>
      <c r="GF783" s="12"/>
      <c r="GG783" s="12"/>
      <c r="GH783" s="12"/>
      <c r="GI783" s="12"/>
      <c r="GJ783" s="12"/>
      <c r="GK783" s="12"/>
      <c r="GL783" s="12"/>
      <c r="GM783" s="12"/>
      <c r="GN783" s="12"/>
      <c r="GO783" s="12"/>
      <c r="GP783" s="12"/>
      <c r="GQ783" s="12"/>
      <c r="GR783" s="12"/>
      <c r="GS783" s="12"/>
      <c r="GT783" s="12"/>
      <c r="GU783" s="12"/>
      <c r="GV783" s="12"/>
      <c r="GW783" s="12"/>
      <c r="GX783" s="12"/>
      <c r="GY783" s="12"/>
      <c r="GZ783" s="12"/>
      <c r="HA783" s="12"/>
      <c r="HB783" s="12"/>
      <c r="HC783" s="12"/>
      <c r="HD783" s="12"/>
      <c r="HE783" s="12"/>
      <c r="HF783" s="12"/>
      <c r="HG783" s="12"/>
      <c r="HH783" s="12"/>
      <c r="HI783" s="12"/>
      <c r="HJ783" s="12"/>
      <c r="HK783" s="12"/>
      <c r="HL783" s="12"/>
      <c r="HM783" s="12"/>
      <c r="HN783" s="12"/>
      <c r="HO783" s="12"/>
      <c r="HP783" s="12"/>
      <c r="HQ783" s="12"/>
      <c r="HR783" s="12"/>
      <c r="HS783" s="12"/>
      <c r="HT783" s="12"/>
      <c r="HU783" s="12"/>
      <c r="HV783" s="12"/>
      <c r="HW783" s="12"/>
      <c r="HX783" s="12"/>
      <c r="HY783" s="12"/>
      <c r="HZ783" s="12"/>
      <c r="IA783" s="12"/>
      <c r="IB783" s="12"/>
      <c r="IC783" s="12"/>
      <c r="ID783" s="12"/>
    </row>
    <row r="784" spans="1:238" s="18" customFormat="1" x14ac:dyDescent="0.2">
      <c r="A784" s="11">
        <f t="shared" si="14"/>
        <v>776</v>
      </c>
      <c r="B784" s="38" t="s">
        <v>2037</v>
      </c>
      <c r="C784" s="38" t="s">
        <v>761</v>
      </c>
      <c r="D784" s="38" t="s">
        <v>152</v>
      </c>
      <c r="E784" s="69" t="s">
        <v>2032</v>
      </c>
      <c r="F784" s="40" t="s">
        <v>1621</v>
      </c>
      <c r="G784" s="39">
        <v>7966</v>
      </c>
      <c r="H784" s="39">
        <v>12274</v>
      </c>
      <c r="I784" s="41" t="s">
        <v>18</v>
      </c>
      <c r="J784" s="43" t="s">
        <v>17</v>
      </c>
      <c r="K784" s="45"/>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c r="FS784" s="12"/>
      <c r="FT784" s="12"/>
      <c r="FU784" s="12"/>
      <c r="FV784" s="12"/>
      <c r="FW784" s="12"/>
      <c r="FX784" s="12"/>
      <c r="FY784" s="12"/>
      <c r="FZ784" s="12"/>
      <c r="GA784" s="12"/>
      <c r="GB784" s="12"/>
      <c r="GC784" s="12"/>
      <c r="GD784" s="12"/>
      <c r="GE784" s="12"/>
      <c r="GF784" s="12"/>
      <c r="GG784" s="12"/>
      <c r="GH784" s="12"/>
      <c r="GI784" s="12"/>
      <c r="GJ784" s="12"/>
      <c r="GK784" s="12"/>
      <c r="GL784" s="12"/>
      <c r="GM784" s="12"/>
      <c r="GN784" s="12"/>
      <c r="GO784" s="12"/>
      <c r="GP784" s="12"/>
      <c r="GQ784" s="12"/>
      <c r="GR784" s="12"/>
      <c r="GS784" s="12"/>
      <c r="GT784" s="12"/>
      <c r="GU784" s="12"/>
      <c r="GV784" s="12"/>
      <c r="GW784" s="12"/>
      <c r="GX784" s="12"/>
      <c r="GY784" s="12"/>
      <c r="GZ784" s="12"/>
      <c r="HA784" s="12"/>
      <c r="HB784" s="12"/>
      <c r="HC784" s="12"/>
      <c r="HD784" s="12"/>
      <c r="HE784" s="12"/>
      <c r="HF784" s="12"/>
      <c r="HG784" s="12"/>
      <c r="HH784" s="12"/>
      <c r="HI784" s="12"/>
      <c r="HJ784" s="12"/>
      <c r="HK784" s="12"/>
      <c r="HL784" s="12"/>
      <c r="HM784" s="12"/>
      <c r="HN784" s="12"/>
      <c r="HO784" s="12"/>
      <c r="HP784" s="12"/>
      <c r="HQ784" s="12"/>
      <c r="HR784" s="12"/>
      <c r="HS784" s="12"/>
      <c r="HT784" s="12"/>
      <c r="HU784" s="12"/>
      <c r="HV784" s="12"/>
      <c r="HW784" s="12"/>
      <c r="HX784" s="12"/>
      <c r="HY784" s="12"/>
      <c r="HZ784" s="12"/>
      <c r="IA784" s="12"/>
      <c r="IB784" s="12"/>
      <c r="IC784" s="12"/>
      <c r="ID784" s="12"/>
    </row>
    <row r="785" spans="1:238" s="18" customFormat="1" x14ac:dyDescent="0.2">
      <c r="A785" s="11">
        <f t="shared" si="14"/>
        <v>777</v>
      </c>
      <c r="B785" s="38" t="s">
        <v>2038</v>
      </c>
      <c r="C785" s="38" t="s">
        <v>761</v>
      </c>
      <c r="D785" s="38" t="s">
        <v>152</v>
      </c>
      <c r="E785" s="69" t="s">
        <v>2032</v>
      </c>
      <c r="F785" s="40" t="s">
        <v>83</v>
      </c>
      <c r="G785" s="39">
        <v>3862</v>
      </c>
      <c r="H785" s="39">
        <v>7415</v>
      </c>
      <c r="I785" s="41" t="s">
        <v>15</v>
      </c>
      <c r="J785" s="43" t="s">
        <v>17</v>
      </c>
      <c r="K785" s="45"/>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c r="GH785" s="12"/>
      <c r="GI785" s="12"/>
      <c r="GJ785" s="12"/>
      <c r="GK785" s="12"/>
      <c r="GL785" s="12"/>
      <c r="GM785" s="12"/>
      <c r="GN785" s="12"/>
      <c r="GO785" s="12"/>
      <c r="GP785" s="12"/>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c r="HZ785" s="12"/>
      <c r="IA785" s="12"/>
      <c r="IB785" s="12"/>
      <c r="IC785" s="12"/>
      <c r="ID785" s="12"/>
    </row>
    <row r="786" spans="1:238" s="12" customFormat="1" x14ac:dyDescent="0.2">
      <c r="A786" s="11">
        <f t="shared" si="14"/>
        <v>778</v>
      </c>
      <c r="B786" s="38" t="s">
        <v>2065</v>
      </c>
      <c r="C786" s="38" t="s">
        <v>761</v>
      </c>
      <c r="D786" s="38" t="s">
        <v>152</v>
      </c>
      <c r="E786" s="69" t="s">
        <v>2050</v>
      </c>
      <c r="F786" s="40" t="s">
        <v>1924</v>
      </c>
      <c r="G786" s="39">
        <v>2316</v>
      </c>
      <c r="H786" s="39">
        <v>4032</v>
      </c>
      <c r="I786" s="41" t="s">
        <v>18</v>
      </c>
      <c r="J786" s="43" t="s">
        <v>17</v>
      </c>
      <c r="K786" s="42"/>
    </row>
    <row r="787" spans="1:238" s="18" customFormat="1" x14ac:dyDescent="0.2">
      <c r="A787" s="11">
        <f t="shared" si="14"/>
        <v>779</v>
      </c>
      <c r="B787" s="38" t="s">
        <v>2066</v>
      </c>
      <c r="C787" s="38" t="s">
        <v>761</v>
      </c>
      <c r="D787" s="38" t="s">
        <v>152</v>
      </c>
      <c r="E787" s="69" t="s">
        <v>2050</v>
      </c>
      <c r="F787" s="40" t="s">
        <v>95</v>
      </c>
      <c r="G787" s="39">
        <v>3813</v>
      </c>
      <c r="H787" s="39">
        <v>5416</v>
      </c>
      <c r="I787" s="41" t="s">
        <v>15</v>
      </c>
      <c r="J787" s="43" t="s">
        <v>17</v>
      </c>
      <c r="K787" s="4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c r="FS787" s="12"/>
      <c r="FT787" s="12"/>
      <c r="FU787" s="12"/>
      <c r="FV787" s="12"/>
      <c r="FW787" s="12"/>
      <c r="FX787" s="12"/>
      <c r="FY787" s="12"/>
      <c r="FZ787" s="12"/>
      <c r="GA787" s="12"/>
      <c r="GB787" s="12"/>
      <c r="GC787" s="12"/>
      <c r="GD787" s="12"/>
      <c r="GE787" s="12"/>
      <c r="GF787" s="12"/>
      <c r="GG787" s="12"/>
      <c r="GH787" s="12"/>
      <c r="GI787" s="12"/>
      <c r="GJ787" s="12"/>
      <c r="GK787" s="12"/>
      <c r="GL787" s="12"/>
      <c r="GM787" s="12"/>
      <c r="GN787" s="12"/>
      <c r="GO787" s="12"/>
      <c r="GP787" s="12"/>
      <c r="GQ787" s="12"/>
      <c r="GR787" s="12"/>
      <c r="GS787" s="12"/>
      <c r="GT787" s="12"/>
      <c r="GU787" s="12"/>
      <c r="GV787" s="12"/>
      <c r="GW787" s="12"/>
      <c r="GX787" s="12"/>
      <c r="GY787" s="12"/>
      <c r="GZ787" s="12"/>
      <c r="HA787" s="12"/>
      <c r="HB787" s="12"/>
      <c r="HC787" s="12"/>
      <c r="HD787" s="12"/>
      <c r="HE787" s="12"/>
      <c r="HF787" s="12"/>
      <c r="HG787" s="12"/>
      <c r="HH787" s="12"/>
      <c r="HI787" s="12"/>
      <c r="HJ787" s="12"/>
      <c r="HK787" s="12"/>
      <c r="HL787" s="12"/>
      <c r="HM787" s="12"/>
      <c r="HN787" s="12"/>
      <c r="HO787" s="12"/>
      <c r="HP787" s="12"/>
      <c r="HQ787" s="12"/>
      <c r="HR787" s="12"/>
      <c r="HS787" s="12"/>
      <c r="HT787" s="12"/>
      <c r="HU787" s="12"/>
      <c r="HV787" s="12"/>
      <c r="HW787" s="12"/>
      <c r="HX787" s="12"/>
      <c r="HY787" s="12"/>
      <c r="HZ787" s="12"/>
      <c r="IA787" s="12"/>
      <c r="IB787" s="12"/>
      <c r="IC787" s="12"/>
      <c r="ID787" s="12"/>
    </row>
    <row r="788" spans="1:238" s="18" customFormat="1" x14ac:dyDescent="0.2">
      <c r="A788" s="11">
        <f t="shared" si="14"/>
        <v>780</v>
      </c>
      <c r="B788" s="38" t="s">
        <v>1087</v>
      </c>
      <c r="C788" s="38" t="s">
        <v>761</v>
      </c>
      <c r="D788" s="38" t="s">
        <v>152</v>
      </c>
      <c r="E788" s="69" t="s">
        <v>2050</v>
      </c>
      <c r="F788" s="40" t="s">
        <v>41</v>
      </c>
      <c r="G788" s="39">
        <v>3463</v>
      </c>
      <c r="H788" s="39">
        <v>6779</v>
      </c>
      <c r="I788" s="41" t="s">
        <v>15</v>
      </c>
      <c r="J788" s="43" t="s">
        <v>17</v>
      </c>
      <c r="K788" s="4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c r="FS788" s="12"/>
      <c r="FT788" s="12"/>
      <c r="FU788" s="12"/>
      <c r="FV788" s="12"/>
      <c r="FW788" s="12"/>
      <c r="FX788" s="12"/>
      <c r="FY788" s="12"/>
      <c r="FZ788" s="12"/>
      <c r="GA788" s="12"/>
      <c r="GB788" s="12"/>
      <c r="GC788" s="12"/>
      <c r="GD788" s="12"/>
      <c r="GE788" s="12"/>
      <c r="GF788" s="12"/>
      <c r="GG788" s="12"/>
      <c r="GH788" s="12"/>
      <c r="GI788" s="12"/>
      <c r="GJ788" s="12"/>
      <c r="GK788" s="12"/>
      <c r="GL788" s="12"/>
      <c r="GM788" s="12"/>
      <c r="GN788" s="12"/>
      <c r="GO788" s="12"/>
      <c r="GP788" s="12"/>
      <c r="GQ788" s="12"/>
      <c r="GR788" s="12"/>
      <c r="GS788" s="12"/>
      <c r="GT788" s="12"/>
      <c r="GU788" s="12"/>
      <c r="GV788" s="12"/>
      <c r="GW788" s="12"/>
      <c r="GX788" s="12"/>
      <c r="GY788" s="12"/>
      <c r="GZ788" s="12"/>
      <c r="HA788" s="12"/>
      <c r="HB788" s="12"/>
      <c r="HC788" s="12"/>
      <c r="HD788" s="12"/>
      <c r="HE788" s="12"/>
      <c r="HF788" s="12"/>
      <c r="HG788" s="12"/>
      <c r="HH788" s="12"/>
      <c r="HI788" s="12"/>
      <c r="HJ788" s="12"/>
      <c r="HK788" s="12"/>
      <c r="HL788" s="12"/>
      <c r="HM788" s="12"/>
      <c r="HN788" s="12"/>
      <c r="HO788" s="12"/>
      <c r="HP788" s="12"/>
      <c r="HQ788" s="12"/>
      <c r="HR788" s="12"/>
      <c r="HS788" s="12"/>
      <c r="HT788" s="12"/>
      <c r="HU788" s="12"/>
      <c r="HV788" s="12"/>
      <c r="HW788" s="12"/>
      <c r="HX788" s="12"/>
      <c r="HY788" s="12"/>
      <c r="HZ788" s="12"/>
      <c r="IA788" s="12"/>
      <c r="IB788" s="12"/>
      <c r="IC788" s="12"/>
      <c r="ID788" s="12"/>
    </row>
    <row r="789" spans="1:238" s="18" customFormat="1" x14ac:dyDescent="0.2">
      <c r="A789" s="11">
        <f t="shared" si="14"/>
        <v>781</v>
      </c>
      <c r="B789" s="38" t="s">
        <v>2074</v>
      </c>
      <c r="C789" s="38" t="s">
        <v>761</v>
      </c>
      <c r="D789" s="38" t="s">
        <v>152</v>
      </c>
      <c r="E789" s="69" t="s">
        <v>224</v>
      </c>
      <c r="F789" s="40" t="s">
        <v>1320</v>
      </c>
      <c r="G789" s="39">
        <v>7315</v>
      </c>
      <c r="H789" s="39">
        <v>12878</v>
      </c>
      <c r="I789" s="41" t="s">
        <v>18</v>
      </c>
      <c r="J789" s="43" t="s">
        <v>17</v>
      </c>
      <c r="K789" s="4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c r="FS789" s="12"/>
      <c r="FT789" s="12"/>
      <c r="FU789" s="12"/>
      <c r="FV789" s="12"/>
      <c r="FW789" s="12"/>
      <c r="FX789" s="12"/>
      <c r="FY789" s="12"/>
      <c r="FZ789" s="12"/>
      <c r="GA789" s="12"/>
      <c r="GB789" s="12"/>
      <c r="GC789" s="12"/>
      <c r="GD789" s="12"/>
      <c r="GE789" s="12"/>
      <c r="GF789" s="12"/>
      <c r="GG789" s="12"/>
      <c r="GH789" s="12"/>
      <c r="GI789" s="12"/>
      <c r="GJ789" s="12"/>
      <c r="GK789" s="12"/>
      <c r="GL789" s="12"/>
      <c r="GM789" s="12"/>
      <c r="GN789" s="12"/>
      <c r="GO789" s="12"/>
      <c r="GP789" s="12"/>
      <c r="GQ789" s="12"/>
      <c r="GR789" s="12"/>
      <c r="GS789" s="12"/>
      <c r="GT789" s="12"/>
      <c r="GU789" s="12"/>
      <c r="GV789" s="12"/>
      <c r="GW789" s="12"/>
      <c r="GX789" s="12"/>
      <c r="GY789" s="12"/>
      <c r="GZ789" s="12"/>
      <c r="HA789" s="12"/>
      <c r="HB789" s="12"/>
      <c r="HC789" s="12"/>
      <c r="HD789" s="12"/>
      <c r="HE789" s="12"/>
      <c r="HF789" s="12"/>
      <c r="HG789" s="12"/>
      <c r="HH789" s="12"/>
      <c r="HI789" s="12"/>
      <c r="HJ789" s="12"/>
      <c r="HK789" s="12"/>
      <c r="HL789" s="12"/>
      <c r="HM789" s="12"/>
      <c r="HN789" s="12"/>
      <c r="HO789" s="12"/>
      <c r="HP789" s="12"/>
      <c r="HQ789" s="12"/>
      <c r="HR789" s="12"/>
      <c r="HS789" s="12"/>
      <c r="HT789" s="12"/>
      <c r="HU789" s="12"/>
      <c r="HV789" s="12"/>
      <c r="HW789" s="12"/>
      <c r="HX789" s="12"/>
      <c r="HY789" s="12"/>
      <c r="HZ789" s="12"/>
      <c r="IA789" s="12"/>
      <c r="IB789" s="12"/>
      <c r="IC789" s="12"/>
      <c r="ID789" s="12"/>
    </row>
    <row r="790" spans="1:238" s="18" customFormat="1" x14ac:dyDescent="0.2">
      <c r="A790" s="11">
        <f t="shared" si="14"/>
        <v>782</v>
      </c>
      <c r="B790" s="38" t="s">
        <v>2075</v>
      </c>
      <c r="C790" s="38" t="s">
        <v>761</v>
      </c>
      <c r="D790" s="38" t="s">
        <v>152</v>
      </c>
      <c r="E790" s="69" t="s">
        <v>224</v>
      </c>
      <c r="F790" s="40" t="s">
        <v>1167</v>
      </c>
      <c r="G790" s="39">
        <v>3805</v>
      </c>
      <c r="H790" s="39">
        <v>7383</v>
      </c>
      <c r="I790" s="41" t="s">
        <v>15</v>
      </c>
      <c r="J790" s="43" t="s">
        <v>17</v>
      </c>
      <c r="K790" s="42"/>
    </row>
    <row r="791" spans="1:238" s="18" customFormat="1" x14ac:dyDescent="0.2">
      <c r="A791" s="11">
        <f t="shared" si="14"/>
        <v>783</v>
      </c>
      <c r="B791" s="38" t="s">
        <v>2083</v>
      </c>
      <c r="C791" s="38" t="s">
        <v>761</v>
      </c>
      <c r="D791" s="60" t="s">
        <v>152</v>
      </c>
      <c r="E791" s="69" t="s">
        <v>2079</v>
      </c>
      <c r="F791" s="40" t="s">
        <v>84</v>
      </c>
      <c r="G791" s="85">
        <v>3659</v>
      </c>
      <c r="H791" s="85">
        <v>10782</v>
      </c>
      <c r="I791" s="86" t="s">
        <v>1072</v>
      </c>
      <c r="J791" s="86" t="s">
        <v>17</v>
      </c>
      <c r="K791" s="42"/>
    </row>
    <row r="792" spans="1:238" s="18" customFormat="1" x14ac:dyDescent="0.2">
      <c r="A792" s="11">
        <f t="shared" si="14"/>
        <v>784</v>
      </c>
      <c r="B792" s="38" t="s">
        <v>450</v>
      </c>
      <c r="C792" s="38" t="s">
        <v>761</v>
      </c>
      <c r="D792" s="60" t="s">
        <v>152</v>
      </c>
      <c r="E792" s="69" t="s">
        <v>2079</v>
      </c>
      <c r="F792" s="40" t="s">
        <v>95</v>
      </c>
      <c r="G792" s="85">
        <v>3410</v>
      </c>
      <c r="H792" s="85">
        <v>5139</v>
      </c>
      <c r="I792" s="41" t="s">
        <v>15</v>
      </c>
      <c r="J792" s="86" t="s">
        <v>17</v>
      </c>
      <c r="K792" s="42"/>
    </row>
    <row r="793" spans="1:238" s="18" customFormat="1" x14ac:dyDescent="0.2">
      <c r="A793" s="11">
        <f t="shared" si="14"/>
        <v>785</v>
      </c>
      <c r="B793" s="38" t="s">
        <v>2084</v>
      </c>
      <c r="C793" s="38" t="s">
        <v>761</v>
      </c>
      <c r="D793" s="60" t="s">
        <v>152</v>
      </c>
      <c r="E793" s="69" t="s">
        <v>2079</v>
      </c>
      <c r="F793" s="40" t="s">
        <v>2085</v>
      </c>
      <c r="G793" s="85">
        <v>3476</v>
      </c>
      <c r="H793" s="85">
        <v>5517</v>
      </c>
      <c r="I793" s="41" t="s">
        <v>15</v>
      </c>
      <c r="J793" s="86" t="s">
        <v>17</v>
      </c>
      <c r="K793" s="42"/>
    </row>
    <row r="794" spans="1:238" s="18" customFormat="1" x14ac:dyDescent="0.2">
      <c r="A794" s="11">
        <f t="shared" si="14"/>
        <v>786</v>
      </c>
      <c r="B794" s="38" t="s">
        <v>451</v>
      </c>
      <c r="C794" s="38" t="s">
        <v>761</v>
      </c>
      <c r="D794" s="60" t="s">
        <v>152</v>
      </c>
      <c r="E794" s="69" t="s">
        <v>2079</v>
      </c>
      <c r="F794" s="40" t="s">
        <v>88</v>
      </c>
      <c r="G794" s="85">
        <v>7337</v>
      </c>
      <c r="H794" s="85">
        <v>14288</v>
      </c>
      <c r="I794" s="41" t="s">
        <v>15</v>
      </c>
      <c r="J794" s="86" t="s">
        <v>17</v>
      </c>
      <c r="K794" s="42"/>
    </row>
    <row r="795" spans="1:238" s="18" customFormat="1" x14ac:dyDescent="0.2">
      <c r="A795" s="11">
        <f t="shared" si="14"/>
        <v>787</v>
      </c>
      <c r="B795" s="38" t="s">
        <v>452</v>
      </c>
      <c r="C795" s="38" t="s">
        <v>761</v>
      </c>
      <c r="D795" s="38" t="s">
        <v>152</v>
      </c>
      <c r="E795" s="69" t="s">
        <v>2089</v>
      </c>
      <c r="F795" s="40" t="s">
        <v>2092</v>
      </c>
      <c r="G795" s="39">
        <v>4553</v>
      </c>
      <c r="H795" s="39">
        <v>5047</v>
      </c>
      <c r="I795" s="41" t="s">
        <v>15</v>
      </c>
      <c r="J795" s="86" t="s">
        <v>17</v>
      </c>
      <c r="K795" s="42"/>
    </row>
    <row r="796" spans="1:238" s="18" customFormat="1" x14ac:dyDescent="0.2">
      <c r="A796" s="11">
        <f t="shared" si="14"/>
        <v>788</v>
      </c>
      <c r="B796" s="38" t="s">
        <v>453</v>
      </c>
      <c r="C796" s="38" t="s">
        <v>761</v>
      </c>
      <c r="D796" s="38" t="s">
        <v>152</v>
      </c>
      <c r="E796" s="69" t="s">
        <v>2089</v>
      </c>
      <c r="F796" s="40" t="s">
        <v>929</v>
      </c>
      <c r="G796" s="39">
        <v>3482</v>
      </c>
      <c r="H796" s="39">
        <v>6624</v>
      </c>
      <c r="I796" s="41" t="s">
        <v>15</v>
      </c>
      <c r="J796" s="86" t="s">
        <v>17</v>
      </c>
      <c r="K796" s="42"/>
    </row>
    <row r="797" spans="1:238" s="18" customFormat="1" x14ac:dyDescent="0.2">
      <c r="A797" s="11">
        <f t="shared" si="14"/>
        <v>789</v>
      </c>
      <c r="B797" s="38" t="s">
        <v>1093</v>
      </c>
      <c r="C797" s="38" t="s">
        <v>761</v>
      </c>
      <c r="D797" s="60" t="s">
        <v>152</v>
      </c>
      <c r="E797" s="69" t="s">
        <v>2089</v>
      </c>
      <c r="F797" s="40" t="s">
        <v>901</v>
      </c>
      <c r="G797" s="85">
        <v>4334</v>
      </c>
      <c r="H797" s="85">
        <v>8494</v>
      </c>
      <c r="I797" s="41" t="s">
        <v>15</v>
      </c>
      <c r="J797" s="86" t="s">
        <v>17</v>
      </c>
      <c r="K797" s="42"/>
    </row>
    <row r="798" spans="1:238" s="18" customFormat="1" x14ac:dyDescent="0.2">
      <c r="A798" s="11">
        <f t="shared" si="14"/>
        <v>790</v>
      </c>
      <c r="B798" s="38" t="s">
        <v>2093</v>
      </c>
      <c r="C798" s="38" t="s">
        <v>761</v>
      </c>
      <c r="D798" s="60" t="s">
        <v>152</v>
      </c>
      <c r="E798" s="69" t="s">
        <v>2089</v>
      </c>
      <c r="F798" s="40" t="s">
        <v>947</v>
      </c>
      <c r="G798" s="39">
        <v>4479</v>
      </c>
      <c r="H798" s="39">
        <v>6967</v>
      </c>
      <c r="I798" s="41" t="s">
        <v>18</v>
      </c>
      <c r="J798" s="86" t="s">
        <v>17</v>
      </c>
      <c r="K798" s="4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c r="FS798" s="12"/>
      <c r="FT798" s="12"/>
      <c r="FU798" s="12"/>
      <c r="FV798" s="12"/>
      <c r="FW798" s="12"/>
      <c r="FX798" s="12"/>
      <c r="FY798" s="12"/>
      <c r="FZ798" s="12"/>
      <c r="GA798" s="12"/>
      <c r="GB798" s="12"/>
      <c r="GC798" s="12"/>
      <c r="GD798" s="12"/>
      <c r="GE798" s="12"/>
      <c r="GF798" s="12"/>
      <c r="GG798" s="12"/>
      <c r="GH798" s="12"/>
      <c r="GI798" s="12"/>
      <c r="GJ798" s="12"/>
      <c r="GK798" s="12"/>
      <c r="GL798" s="12"/>
      <c r="GM798" s="12"/>
      <c r="GN798" s="12"/>
      <c r="GO798" s="12"/>
      <c r="GP798" s="12"/>
      <c r="GQ798" s="12"/>
      <c r="GR798" s="12"/>
      <c r="GS798" s="12"/>
      <c r="GT798" s="12"/>
      <c r="GU798" s="12"/>
      <c r="GV798" s="12"/>
      <c r="GW798" s="12"/>
      <c r="GX798" s="12"/>
      <c r="GY798" s="12"/>
      <c r="GZ798" s="12"/>
      <c r="HA798" s="12"/>
      <c r="HB798" s="12"/>
      <c r="HC798" s="12"/>
      <c r="HD798" s="12"/>
      <c r="HE798" s="12"/>
      <c r="HF798" s="12"/>
      <c r="HG798" s="12"/>
      <c r="HH798" s="12"/>
      <c r="HI798" s="12"/>
      <c r="HJ798" s="12"/>
      <c r="HK798" s="12"/>
      <c r="HL798" s="12"/>
      <c r="HM798" s="12"/>
      <c r="HN798" s="12"/>
      <c r="HO798" s="12"/>
      <c r="HP798" s="12"/>
      <c r="HQ798" s="12"/>
      <c r="HR798" s="12"/>
      <c r="HS798" s="12"/>
      <c r="HT798" s="12"/>
      <c r="HU798" s="12"/>
      <c r="HV798" s="12"/>
      <c r="HW798" s="12"/>
      <c r="HX798" s="12"/>
      <c r="HY798" s="12"/>
      <c r="HZ798" s="12"/>
      <c r="IA798" s="12"/>
      <c r="IB798" s="12"/>
      <c r="IC798" s="12"/>
      <c r="ID798" s="12"/>
    </row>
    <row r="799" spans="1:238" s="18" customFormat="1" x14ac:dyDescent="0.2">
      <c r="A799" s="11">
        <f t="shared" si="14"/>
        <v>791</v>
      </c>
      <c r="B799" s="38" t="s">
        <v>2106</v>
      </c>
      <c r="C799" s="38" t="s">
        <v>761</v>
      </c>
      <c r="D799" s="38" t="s">
        <v>152</v>
      </c>
      <c r="E799" s="69" t="s">
        <v>2101</v>
      </c>
      <c r="F799" s="40" t="s">
        <v>122</v>
      </c>
      <c r="G799" s="85">
        <v>4035</v>
      </c>
      <c r="H799" s="39">
        <v>7658</v>
      </c>
      <c r="I799" s="41" t="s">
        <v>15</v>
      </c>
      <c r="J799" s="86" t="s">
        <v>17</v>
      </c>
      <c r="K799" s="42"/>
    </row>
    <row r="800" spans="1:238" s="18" customFormat="1" x14ac:dyDescent="0.2">
      <c r="A800" s="11">
        <f t="shared" si="14"/>
        <v>792</v>
      </c>
      <c r="B800" s="38" t="s">
        <v>2084</v>
      </c>
      <c r="C800" s="38" t="s">
        <v>761</v>
      </c>
      <c r="D800" s="38" t="s">
        <v>152</v>
      </c>
      <c r="E800" s="69" t="s">
        <v>2101</v>
      </c>
      <c r="F800" s="40" t="s">
        <v>2085</v>
      </c>
      <c r="G800" s="85">
        <v>16</v>
      </c>
      <c r="H800" s="39">
        <v>25</v>
      </c>
      <c r="I800" s="41" t="s">
        <v>904</v>
      </c>
      <c r="J800" s="43" t="s">
        <v>904</v>
      </c>
      <c r="K800" s="42"/>
    </row>
    <row r="801" spans="1:238" s="18" customFormat="1" x14ac:dyDescent="0.2">
      <c r="A801" s="11">
        <f t="shared" si="14"/>
        <v>793</v>
      </c>
      <c r="B801" s="38" t="s">
        <v>453</v>
      </c>
      <c r="C801" s="38" t="s">
        <v>761</v>
      </c>
      <c r="D801" s="38" t="s">
        <v>152</v>
      </c>
      <c r="E801" s="69" t="s">
        <v>2110</v>
      </c>
      <c r="F801" s="40" t="s">
        <v>929</v>
      </c>
      <c r="G801" s="39">
        <v>238</v>
      </c>
      <c r="H801" s="39">
        <v>527</v>
      </c>
      <c r="I801" s="86" t="s">
        <v>15</v>
      </c>
      <c r="J801" s="86" t="s">
        <v>17</v>
      </c>
      <c r="K801" s="4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EZ801" s="12"/>
      <c r="FA801" s="12"/>
      <c r="FB801" s="12"/>
      <c r="FC801" s="12"/>
      <c r="FD801" s="12"/>
      <c r="FE801" s="12"/>
      <c r="FF801" s="12"/>
      <c r="FG801" s="12"/>
      <c r="FH801" s="12"/>
      <c r="FI801" s="12"/>
      <c r="FJ801" s="12"/>
      <c r="FK801" s="12"/>
      <c r="FL801" s="12"/>
      <c r="FM801" s="12"/>
      <c r="FN801" s="12"/>
      <c r="FO801" s="12"/>
      <c r="FP801" s="12"/>
      <c r="FQ801" s="12"/>
      <c r="FR801" s="12"/>
      <c r="FS801" s="12"/>
      <c r="FT801" s="12"/>
      <c r="FU801" s="12"/>
      <c r="FV801" s="12"/>
      <c r="FW801" s="12"/>
      <c r="FX801" s="12"/>
      <c r="FY801" s="12"/>
      <c r="FZ801" s="12"/>
      <c r="GA801" s="12"/>
      <c r="GB801" s="12"/>
      <c r="GC801" s="12"/>
      <c r="GD801" s="12"/>
      <c r="GE801" s="12"/>
      <c r="GF801" s="12"/>
      <c r="GG801" s="12"/>
      <c r="GH801" s="12"/>
      <c r="GI801" s="12"/>
      <c r="GJ801" s="12"/>
      <c r="GK801" s="12"/>
      <c r="GL801" s="12"/>
      <c r="GM801" s="12"/>
      <c r="GN801" s="12"/>
      <c r="GO801" s="12"/>
      <c r="GP801" s="12"/>
      <c r="GQ801" s="12"/>
      <c r="GR801" s="12"/>
      <c r="GS801" s="12"/>
      <c r="GT801" s="12"/>
      <c r="GU801" s="12"/>
      <c r="GV801" s="12"/>
      <c r="GW801" s="12"/>
      <c r="GX801" s="12"/>
      <c r="GY801" s="12"/>
      <c r="GZ801" s="12"/>
      <c r="HA801" s="12"/>
      <c r="HB801" s="12"/>
      <c r="HC801" s="12"/>
      <c r="HD801" s="12"/>
      <c r="HE801" s="12"/>
      <c r="HF801" s="12"/>
      <c r="HG801" s="12"/>
      <c r="HH801" s="12"/>
      <c r="HI801" s="12"/>
      <c r="HJ801" s="12"/>
      <c r="HK801" s="12"/>
      <c r="HL801" s="12"/>
      <c r="HM801" s="12"/>
      <c r="HN801" s="12"/>
      <c r="HO801" s="12"/>
      <c r="HP801" s="12"/>
      <c r="HQ801" s="12"/>
      <c r="HR801" s="12"/>
      <c r="HS801" s="12"/>
      <c r="HT801" s="12"/>
      <c r="HU801" s="12"/>
      <c r="HV801" s="12"/>
      <c r="HW801" s="12"/>
      <c r="HX801" s="12"/>
      <c r="HY801" s="12"/>
      <c r="HZ801" s="12"/>
      <c r="IA801" s="12"/>
      <c r="IB801" s="12"/>
      <c r="IC801" s="12"/>
      <c r="ID801" s="12"/>
    </row>
    <row r="802" spans="1:238" s="18" customFormat="1" x14ac:dyDescent="0.2">
      <c r="A802" s="11">
        <f t="shared" si="14"/>
        <v>794</v>
      </c>
      <c r="B802" s="46" t="s">
        <v>1104</v>
      </c>
      <c r="C802" s="38" t="s">
        <v>761</v>
      </c>
      <c r="D802" s="38" t="s">
        <v>152</v>
      </c>
      <c r="E802" s="69" t="s">
        <v>2116</v>
      </c>
      <c r="F802" s="40" t="s">
        <v>83</v>
      </c>
      <c r="G802" s="39">
        <v>3417</v>
      </c>
      <c r="H802" s="39">
        <v>7225</v>
      </c>
      <c r="I802" s="41" t="s">
        <v>15</v>
      </c>
      <c r="J802" s="86" t="s">
        <v>17</v>
      </c>
      <c r="K802" s="4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c r="FS802" s="12"/>
      <c r="FT802" s="12"/>
      <c r="FU802" s="12"/>
      <c r="FV802" s="12"/>
      <c r="FW802" s="12"/>
      <c r="FX802" s="12"/>
      <c r="FY802" s="12"/>
      <c r="FZ802" s="12"/>
      <c r="GA802" s="12"/>
      <c r="GB802" s="12"/>
      <c r="GC802" s="12"/>
      <c r="GD802" s="12"/>
      <c r="GE802" s="12"/>
      <c r="GF802" s="12"/>
      <c r="GG802" s="12"/>
      <c r="GH802" s="12"/>
      <c r="GI802" s="12"/>
      <c r="GJ802" s="12"/>
      <c r="GK802" s="12"/>
      <c r="GL802" s="12"/>
      <c r="GM802" s="12"/>
      <c r="GN802" s="12"/>
      <c r="GO802" s="12"/>
      <c r="GP802" s="12"/>
      <c r="GQ802" s="12"/>
      <c r="GR802" s="12"/>
      <c r="GS802" s="12"/>
      <c r="GT802" s="12"/>
      <c r="GU802" s="12"/>
      <c r="GV802" s="12"/>
      <c r="GW802" s="12"/>
      <c r="GX802" s="12"/>
      <c r="GY802" s="12"/>
      <c r="GZ802" s="12"/>
      <c r="HA802" s="12"/>
      <c r="HB802" s="12"/>
      <c r="HC802" s="12"/>
      <c r="HD802" s="12"/>
      <c r="HE802" s="12"/>
      <c r="HF802" s="12"/>
      <c r="HG802" s="12"/>
      <c r="HH802" s="12"/>
      <c r="HI802" s="12"/>
      <c r="HJ802" s="12"/>
      <c r="HK802" s="12"/>
      <c r="HL802" s="12"/>
      <c r="HM802" s="12"/>
      <c r="HN802" s="12"/>
      <c r="HO802" s="12"/>
      <c r="HP802" s="12"/>
      <c r="HQ802" s="12"/>
      <c r="HR802" s="12"/>
      <c r="HS802" s="12"/>
      <c r="HT802" s="12"/>
      <c r="HU802" s="12"/>
      <c r="HV802" s="12"/>
      <c r="HW802" s="12"/>
      <c r="HX802" s="12"/>
      <c r="HY802" s="12"/>
      <c r="HZ802" s="12"/>
      <c r="IA802" s="12"/>
      <c r="IB802" s="12"/>
      <c r="IC802" s="12"/>
      <c r="ID802" s="12"/>
    </row>
    <row r="803" spans="1:238" s="18" customFormat="1" x14ac:dyDescent="0.2">
      <c r="A803" s="11">
        <f t="shared" si="14"/>
        <v>795</v>
      </c>
      <c r="B803" s="46" t="s">
        <v>1105</v>
      </c>
      <c r="C803" s="38" t="s">
        <v>761</v>
      </c>
      <c r="D803" s="38" t="s">
        <v>152</v>
      </c>
      <c r="E803" s="69" t="s">
        <v>2116</v>
      </c>
      <c r="F803" s="40" t="s">
        <v>1124</v>
      </c>
      <c r="G803" s="39">
        <v>2771</v>
      </c>
      <c r="H803" s="39">
        <v>6908</v>
      </c>
      <c r="I803" s="41" t="s">
        <v>15</v>
      </c>
      <c r="J803" s="86" t="s">
        <v>17</v>
      </c>
      <c r="K803" s="45" t="s">
        <v>180</v>
      </c>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c r="FS803" s="12"/>
      <c r="FT803" s="12"/>
      <c r="FU803" s="12"/>
      <c r="FV803" s="12"/>
      <c r="FW803" s="12"/>
      <c r="FX803" s="12"/>
      <c r="FY803" s="12"/>
      <c r="FZ803" s="12"/>
      <c r="GA803" s="12"/>
      <c r="GB803" s="12"/>
      <c r="GC803" s="12"/>
      <c r="GD803" s="12"/>
      <c r="GE803" s="12"/>
      <c r="GF803" s="12"/>
      <c r="GG803" s="12"/>
      <c r="GH803" s="12"/>
      <c r="GI803" s="12"/>
      <c r="GJ803" s="12"/>
      <c r="GK803" s="12"/>
      <c r="GL803" s="12"/>
      <c r="GM803" s="12"/>
      <c r="GN803" s="12"/>
      <c r="GO803" s="12"/>
      <c r="GP803" s="12"/>
      <c r="GQ803" s="12"/>
      <c r="GR803" s="12"/>
      <c r="GS803" s="12"/>
      <c r="GT803" s="12"/>
      <c r="GU803" s="12"/>
      <c r="GV803" s="12"/>
      <c r="GW803" s="12"/>
      <c r="GX803" s="12"/>
      <c r="GY803" s="12"/>
      <c r="GZ803" s="12"/>
      <c r="HA803" s="12"/>
      <c r="HB803" s="12"/>
      <c r="HC803" s="12"/>
      <c r="HD803" s="12"/>
      <c r="HE803" s="12"/>
      <c r="HF803" s="12"/>
      <c r="HG803" s="12"/>
      <c r="HH803" s="12"/>
      <c r="HI803" s="12"/>
      <c r="HJ803" s="12"/>
      <c r="HK803" s="12"/>
      <c r="HL803" s="12"/>
      <c r="HM803" s="12"/>
      <c r="HN803" s="12"/>
      <c r="HO803" s="12"/>
      <c r="HP803" s="12"/>
      <c r="HQ803" s="12"/>
      <c r="HR803" s="12"/>
      <c r="HS803" s="12"/>
      <c r="HT803" s="12"/>
      <c r="HU803" s="12"/>
      <c r="HV803" s="12"/>
      <c r="HW803" s="12"/>
      <c r="HX803" s="12"/>
      <c r="HY803" s="12"/>
      <c r="HZ803" s="12"/>
      <c r="IA803" s="12"/>
      <c r="IB803" s="12"/>
      <c r="IC803" s="12"/>
      <c r="ID803" s="12"/>
    </row>
    <row r="804" spans="1:238" s="18" customFormat="1" x14ac:dyDescent="0.2">
      <c r="A804" s="11">
        <f t="shared" si="14"/>
        <v>796</v>
      </c>
      <c r="B804" s="46" t="s">
        <v>1111</v>
      </c>
      <c r="C804" s="46" t="s">
        <v>761</v>
      </c>
      <c r="D804" s="32" t="s">
        <v>152</v>
      </c>
      <c r="E804" s="69" t="s">
        <v>2116</v>
      </c>
      <c r="F804" s="40" t="s">
        <v>901</v>
      </c>
      <c r="G804" s="39">
        <v>1020</v>
      </c>
      <c r="H804" s="39">
        <v>1995</v>
      </c>
      <c r="I804" s="41" t="s">
        <v>15</v>
      </c>
      <c r="J804" s="86" t="s">
        <v>17</v>
      </c>
      <c r="K804" s="4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c r="FS804" s="12"/>
      <c r="FT804" s="12"/>
      <c r="FU804" s="12"/>
      <c r="FV804" s="12"/>
      <c r="FW804" s="12"/>
      <c r="FX804" s="12"/>
      <c r="FY804" s="12"/>
      <c r="FZ804" s="12"/>
      <c r="GA804" s="12"/>
      <c r="GB804" s="12"/>
      <c r="GC804" s="12"/>
      <c r="GD804" s="12"/>
      <c r="GE804" s="12"/>
      <c r="GF804" s="12"/>
      <c r="GG804" s="12"/>
      <c r="GH804" s="12"/>
      <c r="GI804" s="12"/>
      <c r="GJ804" s="12"/>
      <c r="GK804" s="12"/>
      <c r="GL804" s="12"/>
      <c r="GM804" s="12"/>
      <c r="GN804" s="12"/>
      <c r="GO804" s="12"/>
      <c r="GP804" s="12"/>
      <c r="GQ804" s="12"/>
      <c r="GR804" s="12"/>
      <c r="GS804" s="12"/>
      <c r="GT804" s="12"/>
      <c r="GU804" s="12"/>
      <c r="GV804" s="12"/>
      <c r="GW804" s="12"/>
      <c r="GX804" s="12"/>
      <c r="GY804" s="12"/>
      <c r="GZ804" s="12"/>
      <c r="HA804" s="12"/>
      <c r="HB804" s="12"/>
      <c r="HC804" s="12"/>
      <c r="HD804" s="12"/>
      <c r="HE804" s="12"/>
      <c r="HF804" s="12"/>
      <c r="HG804" s="12"/>
      <c r="HH804" s="12"/>
      <c r="HI804" s="12"/>
      <c r="HJ804" s="12"/>
      <c r="HK804" s="12"/>
      <c r="HL804" s="12"/>
      <c r="HM804" s="12"/>
      <c r="HN804" s="12"/>
      <c r="HO804" s="12"/>
      <c r="HP804" s="12"/>
      <c r="HQ804" s="12"/>
      <c r="HR804" s="12"/>
      <c r="HS804" s="12"/>
      <c r="HT804" s="12"/>
      <c r="HU804" s="12"/>
      <c r="HV804" s="12"/>
      <c r="HW804" s="12"/>
      <c r="HX804" s="12"/>
      <c r="HY804" s="12"/>
      <c r="HZ804" s="12"/>
      <c r="IA804" s="12"/>
      <c r="IB804" s="12"/>
      <c r="IC804" s="12"/>
      <c r="ID804" s="12"/>
    </row>
    <row r="805" spans="1:238" s="18" customFormat="1" x14ac:dyDescent="0.2">
      <c r="A805" s="11">
        <f t="shared" si="14"/>
        <v>797</v>
      </c>
      <c r="B805" s="38" t="s">
        <v>1118</v>
      </c>
      <c r="C805" s="46" t="s">
        <v>761</v>
      </c>
      <c r="D805" s="38" t="s">
        <v>152</v>
      </c>
      <c r="E805" s="69" t="s">
        <v>2118</v>
      </c>
      <c r="F805" s="40" t="s">
        <v>1119</v>
      </c>
      <c r="G805" s="39">
        <v>3685</v>
      </c>
      <c r="H805" s="39">
        <v>7260</v>
      </c>
      <c r="I805" s="41" t="s">
        <v>15</v>
      </c>
      <c r="J805" s="86" t="s">
        <v>17</v>
      </c>
      <c r="K805" s="4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2"/>
      <c r="GJ805" s="2"/>
      <c r="GK805" s="2"/>
      <c r="GL805" s="2"/>
      <c r="GM805" s="2"/>
      <c r="GN805" s="2"/>
      <c r="GO805" s="2"/>
      <c r="GP805" s="2"/>
      <c r="GQ805" s="2"/>
      <c r="GR805" s="2"/>
      <c r="GS805" s="2"/>
      <c r="GT805" s="2"/>
      <c r="GU805" s="2"/>
      <c r="GV805" s="2"/>
      <c r="GW805" s="2"/>
      <c r="GX805" s="2"/>
      <c r="GY805" s="2"/>
      <c r="GZ805" s="2"/>
      <c r="HA805" s="2"/>
      <c r="HB805" s="2"/>
      <c r="HC805" s="2"/>
      <c r="HD805" s="2"/>
      <c r="HE805" s="2"/>
      <c r="HF805" s="2"/>
      <c r="HG805" s="2"/>
      <c r="HH805" s="2"/>
      <c r="HI805" s="2"/>
      <c r="HJ805" s="2"/>
      <c r="HK805" s="2"/>
      <c r="HL805" s="2"/>
      <c r="HM805" s="2"/>
      <c r="HN805" s="2"/>
      <c r="HO805" s="2"/>
      <c r="HP805" s="2"/>
      <c r="HQ805" s="2"/>
      <c r="HR805" s="2"/>
      <c r="HS805" s="2"/>
      <c r="HT805" s="2"/>
      <c r="HU805" s="2"/>
      <c r="HV805" s="2"/>
      <c r="HW805" s="2"/>
      <c r="HX805" s="2"/>
      <c r="HY805" s="2"/>
      <c r="HZ805" s="2"/>
      <c r="IA805" s="2"/>
      <c r="IB805" s="2"/>
      <c r="IC805" s="2"/>
      <c r="ID805" s="2"/>
    </row>
    <row r="806" spans="1:238" s="18" customFormat="1" x14ac:dyDescent="0.2">
      <c r="A806" s="11">
        <f t="shared" si="14"/>
        <v>798</v>
      </c>
      <c r="B806" s="38" t="s">
        <v>454</v>
      </c>
      <c r="C806" s="46" t="s">
        <v>761</v>
      </c>
      <c r="D806" s="38" t="s">
        <v>152</v>
      </c>
      <c r="E806" s="69" t="s">
        <v>2118</v>
      </c>
      <c r="F806" s="40" t="s">
        <v>2119</v>
      </c>
      <c r="G806" s="39">
        <v>3979</v>
      </c>
      <c r="H806" s="39">
        <v>5447</v>
      </c>
      <c r="I806" s="41" t="s">
        <v>15</v>
      </c>
      <c r="J806" s="86" t="s">
        <v>17</v>
      </c>
      <c r="K806" s="4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c r="GX806" s="2"/>
      <c r="GY806" s="2"/>
      <c r="GZ806" s="2"/>
      <c r="HA806" s="2"/>
      <c r="HB806" s="2"/>
      <c r="HC806" s="2"/>
      <c r="HD806" s="2"/>
      <c r="HE806" s="2"/>
      <c r="HF806" s="2"/>
      <c r="HG806" s="2"/>
      <c r="HH806" s="2"/>
      <c r="HI806" s="2"/>
      <c r="HJ806" s="2"/>
      <c r="HK806" s="2"/>
      <c r="HL806" s="2"/>
      <c r="HM806" s="2"/>
      <c r="HN806" s="2"/>
      <c r="HO806" s="2"/>
      <c r="HP806" s="2"/>
      <c r="HQ806" s="2"/>
      <c r="HR806" s="2"/>
      <c r="HS806" s="2"/>
      <c r="HT806" s="2"/>
      <c r="HU806" s="2"/>
      <c r="HV806" s="2"/>
      <c r="HW806" s="2"/>
      <c r="HX806" s="2"/>
      <c r="HY806" s="2"/>
      <c r="HZ806" s="2"/>
      <c r="IA806" s="2"/>
      <c r="IB806" s="2"/>
      <c r="IC806" s="2"/>
      <c r="ID806" s="2"/>
    </row>
    <row r="807" spans="1:238" s="18" customFormat="1" x14ac:dyDescent="0.2">
      <c r="A807" s="11">
        <f t="shared" si="14"/>
        <v>799</v>
      </c>
      <c r="B807" s="38" t="s">
        <v>2120</v>
      </c>
      <c r="C807" s="46" t="s">
        <v>761</v>
      </c>
      <c r="D807" s="38" t="s">
        <v>152</v>
      </c>
      <c r="E807" s="69" t="s">
        <v>2118</v>
      </c>
      <c r="F807" s="40" t="s">
        <v>51</v>
      </c>
      <c r="G807" s="39">
        <v>2342</v>
      </c>
      <c r="H807" s="39">
        <v>4795</v>
      </c>
      <c r="I807" s="41" t="s">
        <v>18</v>
      </c>
      <c r="J807" s="86" t="s">
        <v>17</v>
      </c>
      <c r="K807" s="4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2"/>
      <c r="GJ807" s="2"/>
      <c r="GK807" s="2"/>
      <c r="GL807" s="2"/>
      <c r="GM807" s="2"/>
      <c r="GN807" s="2"/>
      <c r="GO807" s="2"/>
      <c r="GP807" s="2"/>
      <c r="GQ807" s="2"/>
      <c r="GR807" s="2"/>
      <c r="GS807" s="2"/>
      <c r="GT807" s="2"/>
      <c r="GU807" s="2"/>
      <c r="GV807" s="2"/>
      <c r="GW807" s="2"/>
      <c r="GX807" s="2"/>
      <c r="GY807" s="2"/>
      <c r="GZ807" s="2"/>
      <c r="HA807" s="2"/>
      <c r="HB807" s="2"/>
      <c r="HC807" s="2"/>
      <c r="HD807" s="2"/>
      <c r="HE807" s="2"/>
      <c r="HF807" s="2"/>
      <c r="HG807" s="2"/>
      <c r="HH807" s="2"/>
      <c r="HI807" s="2"/>
      <c r="HJ807" s="2"/>
      <c r="HK807" s="2"/>
      <c r="HL807" s="2"/>
      <c r="HM807" s="2"/>
      <c r="HN807" s="2"/>
      <c r="HO807" s="2"/>
      <c r="HP807" s="2"/>
      <c r="HQ807" s="2"/>
      <c r="HR807" s="2"/>
      <c r="HS807" s="2"/>
      <c r="HT807" s="2"/>
      <c r="HU807" s="2"/>
      <c r="HV807" s="2"/>
      <c r="HW807" s="2"/>
      <c r="HX807" s="2"/>
      <c r="HY807" s="2"/>
      <c r="HZ807" s="2"/>
      <c r="IA807" s="2"/>
      <c r="IB807" s="2"/>
      <c r="IC807" s="2"/>
      <c r="ID807" s="2"/>
    </row>
    <row r="808" spans="1:238" s="18" customFormat="1" x14ac:dyDescent="0.2">
      <c r="A808" s="11">
        <f t="shared" si="14"/>
        <v>800</v>
      </c>
      <c r="B808" s="46" t="s">
        <v>2128</v>
      </c>
      <c r="C808" s="46" t="s">
        <v>761</v>
      </c>
      <c r="D808" s="38" t="s">
        <v>152</v>
      </c>
      <c r="E808" s="69" t="s">
        <v>2125</v>
      </c>
      <c r="F808" s="40" t="s">
        <v>60</v>
      </c>
      <c r="G808" s="39">
        <v>3750</v>
      </c>
      <c r="H808" s="39">
        <v>6817</v>
      </c>
      <c r="I808" s="41" t="s">
        <v>15</v>
      </c>
      <c r="J808" s="43" t="s">
        <v>17</v>
      </c>
      <c r="K808" s="4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c r="FS808" s="12"/>
      <c r="FT808" s="12"/>
      <c r="FU808" s="12"/>
      <c r="FV808" s="12"/>
      <c r="FW808" s="12"/>
      <c r="FX808" s="12"/>
      <c r="FY808" s="12"/>
      <c r="FZ808" s="12"/>
      <c r="GA808" s="12"/>
      <c r="GB808" s="12"/>
      <c r="GC808" s="12"/>
      <c r="GD808" s="12"/>
      <c r="GE808" s="12"/>
      <c r="GF808" s="12"/>
      <c r="GG808" s="12"/>
      <c r="GH808" s="12"/>
      <c r="GI808" s="12"/>
      <c r="GJ808" s="12"/>
      <c r="GK808" s="12"/>
      <c r="GL808" s="12"/>
      <c r="GM808" s="12"/>
      <c r="GN808" s="12"/>
      <c r="GO808" s="12"/>
      <c r="GP808" s="12"/>
      <c r="GQ808" s="12"/>
      <c r="GR808" s="12"/>
      <c r="GS808" s="12"/>
      <c r="GT808" s="12"/>
      <c r="GU808" s="12"/>
      <c r="GV808" s="12"/>
      <c r="GW808" s="12"/>
      <c r="GX808" s="12"/>
      <c r="GY808" s="12"/>
      <c r="GZ808" s="12"/>
      <c r="HA808" s="12"/>
      <c r="HB808" s="12"/>
      <c r="HC808" s="12"/>
      <c r="HD808" s="12"/>
      <c r="HE808" s="12"/>
      <c r="HF808" s="12"/>
      <c r="HG808" s="12"/>
      <c r="HH808" s="12"/>
      <c r="HI808" s="12"/>
      <c r="HJ808" s="12"/>
      <c r="HK808" s="12"/>
      <c r="HL808" s="12"/>
      <c r="HM808" s="12"/>
      <c r="HN808" s="12"/>
      <c r="HO808" s="12"/>
      <c r="HP808" s="12"/>
      <c r="HQ808" s="12"/>
      <c r="HR808" s="12"/>
      <c r="HS808" s="12"/>
      <c r="HT808" s="12"/>
      <c r="HU808" s="12"/>
      <c r="HV808" s="12"/>
      <c r="HW808" s="12"/>
      <c r="HX808" s="12"/>
      <c r="HY808" s="12"/>
      <c r="HZ808" s="12"/>
      <c r="IA808" s="12"/>
      <c r="IB808" s="12"/>
      <c r="IC808" s="12"/>
      <c r="ID808" s="12"/>
    </row>
    <row r="809" spans="1:238" s="18" customFormat="1" x14ac:dyDescent="0.2">
      <c r="A809" s="11">
        <f t="shared" si="14"/>
        <v>801</v>
      </c>
      <c r="B809" s="46" t="s">
        <v>455</v>
      </c>
      <c r="C809" s="46" t="s">
        <v>761</v>
      </c>
      <c r="D809" s="38" t="s">
        <v>152</v>
      </c>
      <c r="E809" s="69" t="s">
        <v>2125</v>
      </c>
      <c r="F809" s="40" t="s">
        <v>1119</v>
      </c>
      <c r="G809" s="39">
        <v>1630</v>
      </c>
      <c r="H809" s="39">
        <v>3507</v>
      </c>
      <c r="I809" s="41" t="s">
        <v>15</v>
      </c>
      <c r="J809" s="43" t="s">
        <v>17</v>
      </c>
      <c r="K809" s="4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c r="FS809" s="12"/>
      <c r="FT809" s="12"/>
      <c r="FU809" s="12"/>
      <c r="FV809" s="12"/>
      <c r="FW809" s="12"/>
      <c r="FX809" s="12"/>
      <c r="FY809" s="12"/>
      <c r="FZ809" s="12"/>
      <c r="GA809" s="12"/>
      <c r="GB809" s="12"/>
      <c r="GC809" s="12"/>
      <c r="GD809" s="12"/>
      <c r="GE809" s="12"/>
      <c r="GF809" s="12"/>
      <c r="GG809" s="12"/>
      <c r="GH809" s="12"/>
      <c r="GI809" s="12"/>
      <c r="GJ809" s="12"/>
      <c r="GK809" s="12"/>
      <c r="GL809" s="12"/>
      <c r="GM809" s="12"/>
      <c r="GN809" s="12"/>
      <c r="GO809" s="12"/>
      <c r="GP809" s="12"/>
      <c r="GQ809" s="12"/>
      <c r="GR809" s="12"/>
      <c r="GS809" s="12"/>
      <c r="GT809" s="12"/>
      <c r="GU809" s="12"/>
      <c r="GV809" s="12"/>
      <c r="GW809" s="12"/>
      <c r="GX809" s="12"/>
      <c r="GY809" s="12"/>
      <c r="GZ809" s="12"/>
      <c r="HA809" s="12"/>
      <c r="HB809" s="12"/>
      <c r="HC809" s="12"/>
      <c r="HD809" s="12"/>
      <c r="HE809" s="12"/>
      <c r="HF809" s="12"/>
      <c r="HG809" s="12"/>
      <c r="HH809" s="12"/>
      <c r="HI809" s="12"/>
      <c r="HJ809" s="12"/>
      <c r="HK809" s="12"/>
      <c r="HL809" s="12"/>
      <c r="HM809" s="12"/>
      <c r="HN809" s="12"/>
      <c r="HO809" s="12"/>
      <c r="HP809" s="12"/>
      <c r="HQ809" s="12"/>
      <c r="HR809" s="12"/>
      <c r="HS809" s="12"/>
      <c r="HT809" s="12"/>
      <c r="HU809" s="12"/>
      <c r="HV809" s="12"/>
      <c r="HW809" s="12"/>
      <c r="HX809" s="12"/>
      <c r="HY809" s="12"/>
      <c r="HZ809" s="12"/>
      <c r="IA809" s="12"/>
      <c r="IB809" s="12"/>
      <c r="IC809" s="12"/>
      <c r="ID809" s="12"/>
    </row>
    <row r="810" spans="1:238" s="18" customFormat="1" x14ac:dyDescent="0.2">
      <c r="A810" s="11">
        <f t="shared" si="14"/>
        <v>802</v>
      </c>
      <c r="B810" s="46" t="s">
        <v>456</v>
      </c>
      <c r="C810" s="46" t="s">
        <v>761</v>
      </c>
      <c r="D810" s="38" t="s">
        <v>152</v>
      </c>
      <c r="E810" s="69" t="s">
        <v>2125</v>
      </c>
      <c r="F810" s="40" t="s">
        <v>1349</v>
      </c>
      <c r="G810" s="39">
        <v>4980</v>
      </c>
      <c r="H810" s="39">
        <v>9526</v>
      </c>
      <c r="I810" s="41" t="s">
        <v>15</v>
      </c>
      <c r="J810" s="43" t="s">
        <v>17</v>
      </c>
      <c r="K810" s="4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c r="FS810" s="12"/>
      <c r="FT810" s="12"/>
      <c r="FU810" s="12"/>
      <c r="FV810" s="12"/>
      <c r="FW810" s="12"/>
      <c r="FX810" s="12"/>
      <c r="FY810" s="12"/>
      <c r="FZ810" s="12"/>
      <c r="GA810" s="12"/>
      <c r="GB810" s="12"/>
      <c r="GC810" s="12"/>
      <c r="GD810" s="12"/>
      <c r="GE810" s="12"/>
      <c r="GF810" s="12"/>
      <c r="GG810" s="12"/>
      <c r="GH810" s="12"/>
      <c r="GI810" s="12"/>
      <c r="GJ810" s="12"/>
      <c r="GK810" s="12"/>
      <c r="GL810" s="12"/>
      <c r="GM810" s="12"/>
      <c r="GN810" s="12"/>
      <c r="GO810" s="12"/>
      <c r="GP810" s="12"/>
      <c r="GQ810" s="12"/>
      <c r="GR810" s="12"/>
      <c r="GS810" s="12"/>
      <c r="GT810" s="12"/>
      <c r="GU810" s="12"/>
      <c r="GV810" s="12"/>
      <c r="GW810" s="12"/>
      <c r="GX810" s="12"/>
      <c r="GY810" s="12"/>
      <c r="GZ810" s="12"/>
      <c r="HA810" s="12"/>
      <c r="HB810" s="12"/>
      <c r="HC810" s="12"/>
      <c r="HD810" s="12"/>
      <c r="HE810" s="12"/>
      <c r="HF810" s="12"/>
      <c r="HG810" s="12"/>
      <c r="HH810" s="12"/>
      <c r="HI810" s="12"/>
      <c r="HJ810" s="12"/>
      <c r="HK810" s="12"/>
      <c r="HL810" s="12"/>
      <c r="HM810" s="12"/>
      <c r="HN810" s="12"/>
      <c r="HO810" s="12"/>
      <c r="HP810" s="12"/>
      <c r="HQ810" s="12"/>
      <c r="HR810" s="12"/>
      <c r="HS810" s="12"/>
      <c r="HT810" s="12"/>
      <c r="HU810" s="12"/>
      <c r="HV810" s="12"/>
      <c r="HW810" s="12"/>
      <c r="HX810" s="12"/>
      <c r="HY810" s="12"/>
      <c r="HZ810" s="12"/>
      <c r="IA810" s="12"/>
      <c r="IB810" s="12"/>
      <c r="IC810" s="12"/>
      <c r="ID810" s="12"/>
    </row>
    <row r="811" spans="1:238" s="18" customFormat="1" x14ac:dyDescent="0.2">
      <c r="A811" s="11">
        <f t="shared" si="14"/>
        <v>803</v>
      </c>
      <c r="B811" s="46" t="s">
        <v>457</v>
      </c>
      <c r="C811" s="46" t="s">
        <v>761</v>
      </c>
      <c r="D811" s="38" t="s">
        <v>152</v>
      </c>
      <c r="E811" s="69" t="s">
        <v>2125</v>
      </c>
      <c r="F811" s="40" t="s">
        <v>88</v>
      </c>
      <c r="G811" s="39">
        <v>7112</v>
      </c>
      <c r="H811" s="39">
        <v>14099</v>
      </c>
      <c r="I811" s="41" t="s">
        <v>15</v>
      </c>
      <c r="J811" s="43" t="s">
        <v>17</v>
      </c>
      <c r="K811" s="4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c r="FS811" s="12"/>
      <c r="FT811" s="12"/>
      <c r="FU811" s="12"/>
      <c r="FV811" s="12"/>
      <c r="FW811" s="12"/>
      <c r="FX811" s="12"/>
      <c r="FY811" s="12"/>
      <c r="FZ811" s="12"/>
      <c r="GA811" s="12"/>
      <c r="GB811" s="12"/>
      <c r="GC811" s="12"/>
      <c r="GD811" s="12"/>
      <c r="GE811" s="12"/>
      <c r="GF811" s="12"/>
      <c r="GG811" s="12"/>
      <c r="GH811" s="12"/>
      <c r="GI811" s="12"/>
      <c r="GJ811" s="12"/>
      <c r="GK811" s="12"/>
      <c r="GL811" s="12"/>
      <c r="GM811" s="12"/>
      <c r="GN811" s="12"/>
      <c r="GO811" s="12"/>
      <c r="GP811" s="12"/>
      <c r="GQ811" s="12"/>
      <c r="GR811" s="12"/>
      <c r="GS811" s="12"/>
      <c r="GT811" s="12"/>
      <c r="GU811" s="12"/>
      <c r="GV811" s="12"/>
      <c r="GW811" s="12"/>
      <c r="GX811" s="12"/>
      <c r="GY811" s="12"/>
      <c r="GZ811" s="12"/>
      <c r="HA811" s="12"/>
      <c r="HB811" s="12"/>
      <c r="HC811" s="12"/>
      <c r="HD811" s="12"/>
      <c r="HE811" s="12"/>
      <c r="HF811" s="12"/>
      <c r="HG811" s="12"/>
      <c r="HH811" s="12"/>
      <c r="HI811" s="12"/>
      <c r="HJ811" s="12"/>
      <c r="HK811" s="12"/>
      <c r="HL811" s="12"/>
      <c r="HM811" s="12"/>
      <c r="HN811" s="12"/>
      <c r="HO811" s="12"/>
      <c r="HP811" s="12"/>
      <c r="HQ811" s="12"/>
      <c r="HR811" s="12"/>
      <c r="HS811" s="12"/>
      <c r="HT811" s="12"/>
      <c r="HU811" s="12"/>
      <c r="HV811" s="12"/>
      <c r="HW811" s="12"/>
      <c r="HX811" s="12"/>
      <c r="HY811" s="12"/>
      <c r="HZ811" s="12"/>
      <c r="IA811" s="12"/>
      <c r="IB811" s="12"/>
      <c r="IC811" s="12"/>
      <c r="ID811" s="12"/>
    </row>
    <row r="812" spans="1:238" s="18" customFormat="1" x14ac:dyDescent="0.2">
      <c r="A812" s="11">
        <f t="shared" si="14"/>
        <v>804</v>
      </c>
      <c r="B812" s="46" t="s">
        <v>2130</v>
      </c>
      <c r="C812" s="46" t="s">
        <v>761</v>
      </c>
      <c r="D812" s="32" t="s">
        <v>152</v>
      </c>
      <c r="E812" s="69" t="s">
        <v>2125</v>
      </c>
      <c r="F812" s="40" t="s">
        <v>966</v>
      </c>
      <c r="G812" s="39">
        <v>2366</v>
      </c>
      <c r="H812" s="39">
        <v>3843</v>
      </c>
      <c r="I812" s="41" t="s">
        <v>15</v>
      </c>
      <c r="J812" s="43" t="s">
        <v>17</v>
      </c>
      <c r="K812" s="4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c r="FS812" s="12"/>
      <c r="FT812" s="12"/>
      <c r="FU812" s="12"/>
      <c r="FV812" s="12"/>
      <c r="FW812" s="12"/>
      <c r="FX812" s="12"/>
      <c r="FY812" s="12"/>
      <c r="FZ812" s="12"/>
      <c r="GA812" s="12"/>
      <c r="GB812" s="12"/>
      <c r="GC812" s="12"/>
      <c r="GD812" s="12"/>
      <c r="GE812" s="12"/>
      <c r="GF812" s="12"/>
      <c r="GG812" s="12"/>
      <c r="GH812" s="12"/>
      <c r="GI812" s="12"/>
      <c r="GJ812" s="12"/>
      <c r="GK812" s="12"/>
      <c r="GL812" s="12"/>
      <c r="GM812" s="12"/>
      <c r="GN812" s="12"/>
      <c r="GO812" s="12"/>
      <c r="GP812" s="12"/>
      <c r="GQ812" s="12"/>
      <c r="GR812" s="12"/>
      <c r="GS812" s="12"/>
      <c r="GT812" s="12"/>
      <c r="GU812" s="12"/>
      <c r="GV812" s="12"/>
      <c r="GW812" s="12"/>
      <c r="GX812" s="12"/>
      <c r="GY812" s="12"/>
      <c r="GZ812" s="12"/>
      <c r="HA812" s="12"/>
      <c r="HB812" s="12"/>
      <c r="HC812" s="12"/>
      <c r="HD812" s="12"/>
      <c r="HE812" s="12"/>
      <c r="HF812" s="12"/>
      <c r="HG812" s="12"/>
      <c r="HH812" s="12"/>
      <c r="HI812" s="12"/>
      <c r="HJ812" s="12"/>
      <c r="HK812" s="12"/>
      <c r="HL812" s="12"/>
      <c r="HM812" s="12"/>
      <c r="HN812" s="12"/>
      <c r="HO812" s="12"/>
      <c r="HP812" s="12"/>
      <c r="HQ812" s="12"/>
      <c r="HR812" s="12"/>
      <c r="HS812" s="12"/>
      <c r="HT812" s="12"/>
      <c r="HU812" s="12"/>
      <c r="HV812" s="12"/>
      <c r="HW812" s="12"/>
      <c r="HX812" s="12"/>
      <c r="HY812" s="12"/>
      <c r="HZ812" s="12"/>
      <c r="IA812" s="12"/>
      <c r="IB812" s="12"/>
      <c r="IC812" s="12"/>
      <c r="ID812" s="12"/>
    </row>
    <row r="813" spans="1:238" s="18" customFormat="1" x14ac:dyDescent="0.2">
      <c r="A813" s="11">
        <f t="shared" si="14"/>
        <v>805</v>
      </c>
      <c r="B813" s="46" t="s">
        <v>654</v>
      </c>
      <c r="C813" s="46" t="s">
        <v>761</v>
      </c>
      <c r="D813" s="38" t="s">
        <v>152</v>
      </c>
      <c r="E813" s="69" t="s">
        <v>2125</v>
      </c>
      <c r="F813" s="40" t="s">
        <v>122</v>
      </c>
      <c r="G813" s="39">
        <v>311</v>
      </c>
      <c r="H813" s="39">
        <v>688</v>
      </c>
      <c r="I813" s="41" t="s">
        <v>15</v>
      </c>
      <c r="J813" s="86" t="s">
        <v>17</v>
      </c>
      <c r="K813" s="4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c r="FS813" s="12"/>
      <c r="FT813" s="12"/>
      <c r="FU813" s="12"/>
      <c r="FV813" s="12"/>
      <c r="FW813" s="12"/>
      <c r="FX813" s="12"/>
      <c r="FY813" s="12"/>
      <c r="FZ813" s="12"/>
      <c r="GA813" s="12"/>
      <c r="GB813" s="12"/>
      <c r="GC813" s="12"/>
      <c r="GD813" s="12"/>
      <c r="GE813" s="12"/>
      <c r="GF813" s="12"/>
      <c r="GG813" s="12"/>
      <c r="GH813" s="12"/>
      <c r="GI813" s="12"/>
      <c r="GJ813" s="12"/>
      <c r="GK813" s="12"/>
      <c r="GL813" s="12"/>
      <c r="GM813" s="12"/>
      <c r="GN813" s="12"/>
      <c r="GO813" s="12"/>
      <c r="GP813" s="12"/>
      <c r="GQ813" s="12"/>
      <c r="GR813" s="12"/>
      <c r="GS813" s="12"/>
      <c r="GT813" s="12"/>
      <c r="GU813" s="12"/>
      <c r="GV813" s="12"/>
      <c r="GW813" s="12"/>
      <c r="GX813" s="12"/>
      <c r="GY813" s="12"/>
      <c r="GZ813" s="12"/>
      <c r="HA813" s="12"/>
      <c r="HB813" s="12"/>
      <c r="HC813" s="12"/>
      <c r="HD813" s="12"/>
      <c r="HE813" s="12"/>
      <c r="HF813" s="12"/>
      <c r="HG813" s="12"/>
      <c r="HH813" s="12"/>
      <c r="HI813" s="12"/>
      <c r="HJ813" s="12"/>
      <c r="HK813" s="12"/>
      <c r="HL813" s="12"/>
      <c r="HM813" s="12"/>
      <c r="HN813" s="12"/>
      <c r="HO813" s="12"/>
      <c r="HP813" s="12"/>
      <c r="HQ813" s="12"/>
      <c r="HR813" s="12"/>
      <c r="HS813" s="12"/>
      <c r="HT813" s="12"/>
      <c r="HU813" s="12"/>
      <c r="HV813" s="12"/>
      <c r="HW813" s="12"/>
      <c r="HX813" s="12"/>
      <c r="HY813" s="12"/>
      <c r="HZ813" s="12"/>
      <c r="IA813" s="12"/>
      <c r="IB813" s="12"/>
      <c r="IC813" s="12"/>
      <c r="ID813" s="12"/>
    </row>
    <row r="814" spans="1:238" s="12" customFormat="1" x14ac:dyDescent="0.2">
      <c r="A814" s="11">
        <f t="shared" si="14"/>
        <v>806</v>
      </c>
      <c r="B814" s="46" t="s">
        <v>458</v>
      </c>
      <c r="C814" s="38" t="s">
        <v>761</v>
      </c>
      <c r="D814" s="38" t="s">
        <v>152</v>
      </c>
      <c r="E814" s="69" t="s">
        <v>2148</v>
      </c>
      <c r="F814" s="40" t="s">
        <v>929</v>
      </c>
      <c r="G814" s="39">
        <v>286</v>
      </c>
      <c r="H814" s="39">
        <v>458</v>
      </c>
      <c r="I814" s="41" t="s">
        <v>15</v>
      </c>
      <c r="J814" s="43" t="s">
        <v>17</v>
      </c>
      <c r="K814" s="42"/>
    </row>
    <row r="815" spans="1:238" s="18" customFormat="1" x14ac:dyDescent="0.2">
      <c r="A815" s="11">
        <f t="shared" si="14"/>
        <v>807</v>
      </c>
      <c r="B815" s="46" t="s">
        <v>459</v>
      </c>
      <c r="C815" s="38" t="s">
        <v>761</v>
      </c>
      <c r="D815" s="38" t="s">
        <v>152</v>
      </c>
      <c r="E815" s="69" t="s">
        <v>2148</v>
      </c>
      <c r="F815" s="40" t="s">
        <v>88</v>
      </c>
      <c r="G815" s="39">
        <v>5084</v>
      </c>
      <c r="H815" s="39">
        <v>9306</v>
      </c>
      <c r="I815" s="41" t="s">
        <v>15</v>
      </c>
      <c r="J815" s="43" t="s">
        <v>17</v>
      </c>
      <c r="K815" s="4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c r="FS815" s="12"/>
      <c r="FT815" s="12"/>
      <c r="FU815" s="12"/>
      <c r="FV815" s="12"/>
      <c r="FW815" s="12"/>
      <c r="FX815" s="12"/>
      <c r="FY815" s="12"/>
      <c r="FZ815" s="12"/>
      <c r="GA815" s="12"/>
      <c r="GB815" s="12"/>
      <c r="GC815" s="12"/>
      <c r="GD815" s="12"/>
      <c r="GE815" s="12"/>
      <c r="GF815" s="12"/>
      <c r="GG815" s="12"/>
      <c r="GH815" s="12"/>
      <c r="GI815" s="12"/>
      <c r="GJ815" s="12"/>
      <c r="GK815" s="12"/>
      <c r="GL815" s="12"/>
      <c r="GM815" s="12"/>
      <c r="GN815" s="12"/>
      <c r="GO815" s="12"/>
      <c r="GP815" s="12"/>
      <c r="GQ815" s="12"/>
      <c r="GR815" s="12"/>
      <c r="GS815" s="12"/>
      <c r="GT815" s="12"/>
      <c r="GU815" s="12"/>
      <c r="GV815" s="12"/>
      <c r="GW815" s="12"/>
      <c r="GX815" s="12"/>
      <c r="GY815" s="12"/>
      <c r="GZ815" s="12"/>
      <c r="HA815" s="12"/>
      <c r="HB815" s="12"/>
      <c r="HC815" s="12"/>
      <c r="HD815" s="12"/>
      <c r="HE815" s="12"/>
      <c r="HF815" s="12"/>
      <c r="HG815" s="12"/>
      <c r="HH815" s="12"/>
      <c r="HI815" s="12"/>
      <c r="HJ815" s="12"/>
      <c r="HK815" s="12"/>
      <c r="HL815" s="12"/>
      <c r="HM815" s="12"/>
      <c r="HN815" s="12"/>
      <c r="HO815" s="12"/>
      <c r="HP815" s="12"/>
      <c r="HQ815" s="12"/>
      <c r="HR815" s="12"/>
      <c r="HS815" s="12"/>
      <c r="HT815" s="12"/>
      <c r="HU815" s="12"/>
      <c r="HV815" s="12"/>
      <c r="HW815" s="12"/>
      <c r="HX815" s="12"/>
      <c r="HY815" s="12"/>
      <c r="HZ815" s="12"/>
      <c r="IA815" s="12"/>
      <c r="IB815" s="12"/>
      <c r="IC815" s="12"/>
      <c r="ID815" s="12"/>
    </row>
    <row r="816" spans="1:238" s="12" customFormat="1" x14ac:dyDescent="0.2">
      <c r="A816" s="11">
        <f t="shared" si="14"/>
        <v>808</v>
      </c>
      <c r="B816" s="46" t="s">
        <v>2180</v>
      </c>
      <c r="C816" s="46" t="s">
        <v>761</v>
      </c>
      <c r="D816" s="32" t="s">
        <v>152</v>
      </c>
      <c r="E816" s="69" t="s">
        <v>2169</v>
      </c>
      <c r="F816" s="47" t="s">
        <v>1167</v>
      </c>
      <c r="G816" s="39">
        <v>1550</v>
      </c>
      <c r="H816" s="39">
        <v>3157</v>
      </c>
      <c r="I816" s="41" t="s">
        <v>15</v>
      </c>
      <c r="J816" s="43" t="s">
        <v>17</v>
      </c>
      <c r="K816" s="42" t="s">
        <v>181</v>
      </c>
    </row>
    <row r="817" spans="1:238" s="12" customFormat="1" x14ac:dyDescent="0.2">
      <c r="A817" s="11">
        <f t="shared" si="14"/>
        <v>809</v>
      </c>
      <c r="B817" s="46" t="s">
        <v>2195</v>
      </c>
      <c r="C817" s="46" t="s">
        <v>761</v>
      </c>
      <c r="D817" s="38" t="s">
        <v>152</v>
      </c>
      <c r="E817" s="69" t="s">
        <v>2192</v>
      </c>
      <c r="F817" s="40" t="s">
        <v>1739</v>
      </c>
      <c r="G817" s="39">
        <v>5614</v>
      </c>
      <c r="H817" s="39">
        <v>8067</v>
      </c>
      <c r="I817" s="41" t="s">
        <v>15</v>
      </c>
      <c r="J817" s="43" t="s">
        <v>17</v>
      </c>
      <c r="K817" s="36"/>
    </row>
    <row r="818" spans="1:238" s="12" customFormat="1" x14ac:dyDescent="0.2">
      <c r="A818" s="11">
        <f t="shared" si="14"/>
        <v>810</v>
      </c>
      <c r="B818" s="38" t="s">
        <v>2196</v>
      </c>
      <c r="C818" s="46" t="s">
        <v>761</v>
      </c>
      <c r="D818" s="38" t="s">
        <v>152</v>
      </c>
      <c r="E818" s="69" t="s">
        <v>2192</v>
      </c>
      <c r="F818" s="40" t="s">
        <v>1683</v>
      </c>
      <c r="G818" s="39">
        <v>889</v>
      </c>
      <c r="H818" s="39">
        <v>1746</v>
      </c>
      <c r="I818" s="41" t="s">
        <v>15</v>
      </c>
      <c r="J818" s="43" t="s">
        <v>17</v>
      </c>
      <c r="K818" s="36"/>
    </row>
    <row r="819" spans="1:238" s="12" customFormat="1" x14ac:dyDescent="0.2">
      <c r="A819" s="11">
        <f t="shared" si="14"/>
        <v>811</v>
      </c>
      <c r="B819" s="46" t="s">
        <v>2207</v>
      </c>
      <c r="C819" s="38" t="s">
        <v>761</v>
      </c>
      <c r="D819" s="38" t="s">
        <v>152</v>
      </c>
      <c r="E819" s="69" t="s">
        <v>2202</v>
      </c>
      <c r="F819" s="40" t="s">
        <v>1488</v>
      </c>
      <c r="G819" s="39">
        <v>4664</v>
      </c>
      <c r="H819" s="39">
        <v>7909</v>
      </c>
      <c r="I819" s="41" t="s">
        <v>15</v>
      </c>
      <c r="J819" s="43" t="s">
        <v>17</v>
      </c>
      <c r="K819" s="42" t="s">
        <v>181</v>
      </c>
    </row>
    <row r="820" spans="1:238" s="12" customFormat="1" x14ac:dyDescent="0.2">
      <c r="A820" s="11">
        <f t="shared" si="14"/>
        <v>812</v>
      </c>
      <c r="B820" s="46" t="s">
        <v>2223</v>
      </c>
      <c r="C820" s="38" t="s">
        <v>761</v>
      </c>
      <c r="D820" s="38" t="s">
        <v>152</v>
      </c>
      <c r="E820" s="69" t="s">
        <v>2218</v>
      </c>
      <c r="F820" s="47" t="s">
        <v>191</v>
      </c>
      <c r="G820" s="39">
        <v>3265</v>
      </c>
      <c r="H820" s="39">
        <v>6509</v>
      </c>
      <c r="I820" s="41" t="s">
        <v>15</v>
      </c>
      <c r="J820" s="43" t="s">
        <v>17</v>
      </c>
      <c r="K820" s="4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row>
    <row r="821" spans="1:238" s="12" customFormat="1" x14ac:dyDescent="0.2">
      <c r="A821" s="11">
        <f t="shared" si="14"/>
        <v>813</v>
      </c>
      <c r="B821" s="46" t="s">
        <v>453</v>
      </c>
      <c r="C821" s="38" t="s">
        <v>761</v>
      </c>
      <c r="D821" s="38" t="s">
        <v>152</v>
      </c>
      <c r="E821" s="69" t="s">
        <v>2218</v>
      </c>
      <c r="F821" s="47" t="s">
        <v>929</v>
      </c>
      <c r="G821" s="39">
        <v>309</v>
      </c>
      <c r="H821" s="39">
        <v>663</v>
      </c>
      <c r="I821" s="41" t="s">
        <v>18</v>
      </c>
      <c r="J821" s="43" t="s">
        <v>17</v>
      </c>
      <c r="K821" s="4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row>
    <row r="822" spans="1:238" s="12" customFormat="1" x14ac:dyDescent="0.2">
      <c r="A822" s="11">
        <f t="shared" si="14"/>
        <v>814</v>
      </c>
      <c r="B822" s="46" t="s">
        <v>2224</v>
      </c>
      <c r="C822" s="38" t="s">
        <v>761</v>
      </c>
      <c r="D822" s="38" t="s">
        <v>152</v>
      </c>
      <c r="E822" s="69" t="s">
        <v>2218</v>
      </c>
      <c r="F822" s="47" t="s">
        <v>1835</v>
      </c>
      <c r="G822" s="39">
        <v>4079</v>
      </c>
      <c r="H822" s="39">
        <v>7676</v>
      </c>
      <c r="I822" s="41" t="s">
        <v>15</v>
      </c>
      <c r="J822" s="43" t="s">
        <v>17</v>
      </c>
      <c r="K822" s="42" t="s">
        <v>181</v>
      </c>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row>
    <row r="823" spans="1:238" s="12" customFormat="1" x14ac:dyDescent="0.2">
      <c r="A823" s="11">
        <f t="shared" si="14"/>
        <v>815</v>
      </c>
      <c r="B823" s="38" t="s">
        <v>565</v>
      </c>
      <c r="C823" s="38" t="s">
        <v>761</v>
      </c>
      <c r="D823" s="32" t="s">
        <v>152</v>
      </c>
      <c r="E823" s="69" t="s">
        <v>2232</v>
      </c>
      <c r="F823" s="40" t="s">
        <v>84</v>
      </c>
      <c r="G823" s="39">
        <v>3038</v>
      </c>
      <c r="H823" s="39">
        <v>3830</v>
      </c>
      <c r="I823" s="41" t="s">
        <v>15</v>
      </c>
      <c r="J823" s="43" t="s">
        <v>17</v>
      </c>
      <c r="K823" s="42"/>
    </row>
    <row r="824" spans="1:238" s="12" customFormat="1" x14ac:dyDescent="0.2">
      <c r="A824" s="11">
        <f t="shared" si="14"/>
        <v>816</v>
      </c>
      <c r="B824" s="38" t="s">
        <v>2243</v>
      </c>
      <c r="C824" s="38" t="s">
        <v>761</v>
      </c>
      <c r="D824" s="38" t="s">
        <v>152</v>
      </c>
      <c r="E824" s="69" t="s">
        <v>2240</v>
      </c>
      <c r="F824" s="40" t="s">
        <v>36</v>
      </c>
      <c r="G824" s="39">
        <v>6458</v>
      </c>
      <c r="H824" s="39">
        <v>10711</v>
      </c>
      <c r="I824" s="41" t="s">
        <v>15</v>
      </c>
      <c r="J824" s="43" t="s">
        <v>17</v>
      </c>
      <c r="K824" s="42"/>
    </row>
    <row r="825" spans="1:238" s="12" customFormat="1" x14ac:dyDescent="0.2">
      <c r="A825" s="11">
        <f t="shared" si="14"/>
        <v>817</v>
      </c>
      <c r="B825" s="38" t="s">
        <v>2244</v>
      </c>
      <c r="C825" s="38" t="s">
        <v>761</v>
      </c>
      <c r="D825" s="38" t="s">
        <v>152</v>
      </c>
      <c r="E825" s="69" t="s">
        <v>2240</v>
      </c>
      <c r="F825" s="40" t="s">
        <v>51</v>
      </c>
      <c r="G825" s="39">
        <v>1919</v>
      </c>
      <c r="H825" s="39">
        <v>3117</v>
      </c>
      <c r="I825" s="41" t="s">
        <v>15</v>
      </c>
      <c r="J825" s="43" t="s">
        <v>17</v>
      </c>
      <c r="K825" s="42"/>
    </row>
    <row r="826" spans="1:238" s="12" customFormat="1" x14ac:dyDescent="0.2">
      <c r="A826" s="11">
        <f t="shared" si="14"/>
        <v>818</v>
      </c>
      <c r="B826" s="49" t="s">
        <v>460</v>
      </c>
      <c r="C826" s="49" t="s">
        <v>761</v>
      </c>
      <c r="D826" s="49" t="s">
        <v>152</v>
      </c>
      <c r="E826" s="70" t="s">
        <v>2249</v>
      </c>
      <c r="F826" s="50" t="s">
        <v>72</v>
      </c>
      <c r="G826" s="51">
        <v>364</v>
      </c>
      <c r="H826" s="51">
        <v>651</v>
      </c>
      <c r="I826" s="52" t="s">
        <v>15</v>
      </c>
      <c r="J826" s="88" t="s">
        <v>17</v>
      </c>
      <c r="K826" s="53"/>
    </row>
    <row r="827" spans="1:238" s="12" customFormat="1" x14ac:dyDescent="0.2">
      <c r="A827" s="11">
        <f t="shared" si="14"/>
        <v>819</v>
      </c>
      <c r="B827" s="49" t="s">
        <v>2255</v>
      </c>
      <c r="C827" s="49" t="s">
        <v>761</v>
      </c>
      <c r="D827" s="32" t="s">
        <v>152</v>
      </c>
      <c r="E827" s="70" t="s">
        <v>2249</v>
      </c>
      <c r="F827" s="50" t="s">
        <v>1153</v>
      </c>
      <c r="G827" s="51">
        <v>4609</v>
      </c>
      <c r="H827" s="51">
        <v>8856</v>
      </c>
      <c r="I827" s="52" t="s">
        <v>15</v>
      </c>
      <c r="J827" s="88" t="s">
        <v>17</v>
      </c>
      <c r="K827" s="53"/>
    </row>
    <row r="828" spans="1:238" s="12" customFormat="1" x14ac:dyDescent="0.2">
      <c r="A828" s="11">
        <f t="shared" si="14"/>
        <v>820</v>
      </c>
      <c r="B828" s="38" t="s">
        <v>2271</v>
      </c>
      <c r="C828" s="38" t="s">
        <v>761</v>
      </c>
      <c r="D828" s="32" t="s">
        <v>152</v>
      </c>
      <c r="E828" s="69" t="s">
        <v>2262</v>
      </c>
      <c r="F828" s="48" t="s">
        <v>2263</v>
      </c>
      <c r="G828" s="39">
        <v>1048</v>
      </c>
      <c r="H828" s="39">
        <v>2066</v>
      </c>
      <c r="I828" s="41" t="s">
        <v>15</v>
      </c>
      <c r="J828" s="43" t="s">
        <v>17</v>
      </c>
      <c r="K828" s="42"/>
    </row>
    <row r="829" spans="1:238" s="12" customFormat="1" x14ac:dyDescent="0.2">
      <c r="A829" s="11">
        <f t="shared" si="14"/>
        <v>821</v>
      </c>
      <c r="B829" s="46" t="s">
        <v>2274</v>
      </c>
      <c r="C829" s="38" t="s">
        <v>761</v>
      </c>
      <c r="D829" s="55" t="s">
        <v>152</v>
      </c>
      <c r="E829" s="69" t="s">
        <v>2273</v>
      </c>
      <c r="F829" s="58" t="s">
        <v>1438</v>
      </c>
      <c r="G829" s="98">
        <v>6226</v>
      </c>
      <c r="H829" s="56">
        <v>11873</v>
      </c>
      <c r="I829" s="57" t="s">
        <v>15</v>
      </c>
      <c r="J829" s="57" t="s">
        <v>17</v>
      </c>
      <c r="K829" s="4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row>
    <row r="830" spans="1:238" s="12" customFormat="1" x14ac:dyDescent="0.2">
      <c r="A830" s="11">
        <f t="shared" si="14"/>
        <v>822</v>
      </c>
      <c r="B830" s="46" t="s">
        <v>2286</v>
      </c>
      <c r="C830" s="46" t="s">
        <v>761</v>
      </c>
      <c r="D830" s="38" t="s">
        <v>152</v>
      </c>
      <c r="E830" s="69" t="s">
        <v>29</v>
      </c>
      <c r="F830" s="47" t="s">
        <v>1057</v>
      </c>
      <c r="G830" s="39">
        <v>2330</v>
      </c>
      <c r="H830" s="39">
        <v>4775</v>
      </c>
      <c r="I830" s="41" t="s">
        <v>15</v>
      </c>
      <c r="J830" s="43" t="s">
        <v>17</v>
      </c>
      <c r="K830" s="42"/>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c r="BJ830" s="20"/>
      <c r="BK830" s="20"/>
      <c r="BL830" s="20"/>
      <c r="BM830" s="20"/>
      <c r="BN830" s="20"/>
      <c r="BO830" s="20"/>
      <c r="BP830" s="20"/>
      <c r="BQ830" s="20"/>
      <c r="BR830" s="20"/>
      <c r="BS830" s="20"/>
      <c r="BT830" s="20"/>
      <c r="BU830" s="20"/>
      <c r="BV830" s="20"/>
      <c r="BW830" s="20"/>
      <c r="BX830" s="20"/>
      <c r="BY830" s="20"/>
      <c r="BZ830" s="20"/>
      <c r="CA830" s="20"/>
      <c r="CB830" s="20"/>
      <c r="CC830" s="20"/>
      <c r="CD830" s="20"/>
      <c r="CE830" s="20"/>
      <c r="CF830" s="20"/>
      <c r="CG830" s="20"/>
      <c r="CH830" s="20"/>
      <c r="CI830" s="20"/>
      <c r="CJ830" s="20"/>
      <c r="CK830" s="20"/>
      <c r="CL830" s="20"/>
      <c r="CM830" s="20"/>
      <c r="CN830" s="20"/>
      <c r="CO830" s="20"/>
      <c r="CP830" s="20"/>
      <c r="CQ830" s="20"/>
      <c r="CR830" s="20"/>
      <c r="CS830" s="20"/>
      <c r="CT830" s="20"/>
      <c r="CU830" s="20"/>
      <c r="CV830" s="20"/>
      <c r="CW830" s="20"/>
      <c r="CX830" s="20"/>
      <c r="CY830" s="20"/>
      <c r="CZ830" s="20"/>
      <c r="DA830" s="20"/>
      <c r="DB830" s="20"/>
      <c r="DC830" s="20"/>
      <c r="DD830" s="20"/>
      <c r="DE830" s="20"/>
      <c r="DF830" s="20"/>
      <c r="DG830" s="20"/>
      <c r="DH830" s="20"/>
      <c r="DI830" s="20"/>
      <c r="DJ830" s="20"/>
      <c r="DK830" s="20"/>
      <c r="DL830" s="20"/>
      <c r="DM830" s="20"/>
      <c r="DN830" s="20"/>
      <c r="DO830" s="20"/>
      <c r="DP830" s="20"/>
      <c r="DQ830" s="20"/>
      <c r="DR830" s="20"/>
      <c r="DS830" s="20"/>
      <c r="DT830" s="20"/>
      <c r="DU830" s="20"/>
      <c r="DV830" s="20"/>
      <c r="DW830" s="20"/>
      <c r="DX830" s="20"/>
      <c r="DY830" s="20"/>
      <c r="DZ830" s="20"/>
      <c r="EA830" s="20"/>
      <c r="EB830" s="20"/>
      <c r="EC830" s="20"/>
      <c r="ED830" s="20"/>
      <c r="EE830" s="20"/>
      <c r="EF830" s="20"/>
      <c r="EG830" s="20"/>
      <c r="EH830" s="20"/>
      <c r="EI830" s="20"/>
      <c r="EJ830" s="20"/>
      <c r="EK830" s="20"/>
      <c r="EL830" s="20"/>
      <c r="EM830" s="20"/>
      <c r="EN830" s="20"/>
      <c r="EO830" s="20"/>
      <c r="EP830" s="20"/>
      <c r="EQ830" s="20"/>
      <c r="ER830" s="20"/>
      <c r="ES830" s="20"/>
      <c r="ET830" s="20"/>
      <c r="EU830" s="20"/>
      <c r="EV830" s="20"/>
      <c r="EW830" s="20"/>
      <c r="EX830" s="20"/>
      <c r="EY830" s="20"/>
      <c r="EZ830" s="20"/>
      <c r="FA830" s="20"/>
      <c r="FB830" s="20"/>
      <c r="FC830" s="20"/>
      <c r="FD830" s="20"/>
      <c r="FE830" s="20"/>
      <c r="FF830" s="20"/>
      <c r="FG830" s="20"/>
      <c r="FH830" s="20"/>
      <c r="FI830" s="20"/>
      <c r="FJ830" s="20"/>
      <c r="FK830" s="20"/>
      <c r="FL830" s="20"/>
      <c r="FM830" s="20"/>
      <c r="FN830" s="20"/>
      <c r="FO830" s="20"/>
      <c r="FP830" s="20"/>
      <c r="FQ830" s="20"/>
      <c r="FR830" s="20"/>
      <c r="FS830" s="20"/>
      <c r="FT830" s="20"/>
      <c r="FU830" s="20"/>
      <c r="FV830" s="20"/>
      <c r="FW830" s="20"/>
      <c r="FX830" s="20"/>
      <c r="FY830" s="20"/>
      <c r="FZ830" s="20"/>
      <c r="GA830" s="20"/>
      <c r="GB830" s="20"/>
      <c r="GC830" s="20"/>
      <c r="GD830" s="20"/>
      <c r="GE830" s="20"/>
      <c r="GF830" s="20"/>
      <c r="GG830" s="20"/>
      <c r="GH830" s="20"/>
      <c r="GI830" s="20"/>
      <c r="GJ830" s="20"/>
      <c r="GK830" s="20"/>
      <c r="GL830" s="20"/>
      <c r="GM830" s="20"/>
      <c r="GN830" s="20"/>
      <c r="GO830" s="20"/>
      <c r="GP830" s="20"/>
      <c r="GQ830" s="20"/>
      <c r="GR830" s="20"/>
      <c r="GS830" s="20"/>
      <c r="GT830" s="20"/>
      <c r="GU830" s="20"/>
      <c r="GV830" s="20"/>
      <c r="GW830" s="20"/>
      <c r="GX830" s="20"/>
      <c r="GY830" s="20"/>
      <c r="GZ830" s="20"/>
      <c r="HA830" s="20"/>
      <c r="HB830" s="20"/>
      <c r="HC830" s="20"/>
      <c r="HD830" s="20"/>
      <c r="HE830" s="20"/>
      <c r="HF830" s="20"/>
      <c r="HG830" s="20"/>
      <c r="HH830" s="20"/>
      <c r="HI830" s="20"/>
      <c r="HJ830" s="20"/>
      <c r="HK830" s="20"/>
      <c r="HL830" s="20"/>
      <c r="HM830" s="20"/>
      <c r="HN830" s="20"/>
      <c r="HO830" s="20"/>
      <c r="HP830" s="20"/>
      <c r="HQ830" s="20"/>
      <c r="HR830" s="20"/>
      <c r="HS830" s="20"/>
      <c r="HT830" s="20"/>
      <c r="HU830" s="20"/>
      <c r="HV830" s="20"/>
      <c r="HW830" s="20"/>
      <c r="HX830" s="20"/>
      <c r="HY830" s="20"/>
      <c r="HZ830" s="20"/>
      <c r="IA830" s="20"/>
      <c r="IB830" s="20"/>
      <c r="IC830" s="20"/>
      <c r="ID830" s="20"/>
    </row>
    <row r="831" spans="1:238" s="12" customFormat="1" x14ac:dyDescent="0.2">
      <c r="A831" s="11">
        <f t="shared" si="14"/>
        <v>823</v>
      </c>
      <c r="B831" s="46" t="s">
        <v>2300</v>
      </c>
      <c r="C831" s="55" t="s">
        <v>761</v>
      </c>
      <c r="D831" s="55" t="s">
        <v>152</v>
      </c>
      <c r="E831" s="69" t="s">
        <v>2290</v>
      </c>
      <c r="F831" s="40" t="s">
        <v>36</v>
      </c>
      <c r="G831" s="56">
        <v>5215</v>
      </c>
      <c r="H831" s="56">
        <v>7394</v>
      </c>
      <c r="I831" s="57" t="s">
        <v>15</v>
      </c>
      <c r="J831" s="57" t="s">
        <v>17</v>
      </c>
      <c r="K831" s="42"/>
    </row>
    <row r="832" spans="1:238" s="12" customFormat="1" x14ac:dyDescent="0.2">
      <c r="A832" s="11">
        <f t="shared" si="14"/>
        <v>824</v>
      </c>
      <c r="B832" s="38" t="s">
        <v>2317</v>
      </c>
      <c r="C832" s="38" t="s">
        <v>761</v>
      </c>
      <c r="D832" s="55" t="s">
        <v>152</v>
      </c>
      <c r="E832" s="69" t="s">
        <v>2306</v>
      </c>
      <c r="F832" s="58" t="s">
        <v>1134</v>
      </c>
      <c r="G832" s="39">
        <v>4652</v>
      </c>
      <c r="H832" s="39">
        <v>9613</v>
      </c>
      <c r="I832" s="52" t="s">
        <v>18</v>
      </c>
      <c r="J832" s="57" t="s">
        <v>17</v>
      </c>
      <c r="K832" s="36"/>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row>
    <row r="833" spans="1:238" s="12" customFormat="1" x14ac:dyDescent="0.2">
      <c r="A833" s="11">
        <f t="shared" si="14"/>
        <v>825</v>
      </c>
      <c r="B833" s="38" t="s">
        <v>2318</v>
      </c>
      <c r="C833" s="38" t="s">
        <v>761</v>
      </c>
      <c r="D833" s="55" t="s">
        <v>152</v>
      </c>
      <c r="E833" s="69" t="s">
        <v>2306</v>
      </c>
      <c r="F833" s="58" t="s">
        <v>1134</v>
      </c>
      <c r="G833" s="39">
        <v>27</v>
      </c>
      <c r="H833" s="39">
        <v>42</v>
      </c>
      <c r="I833" s="57" t="s">
        <v>904</v>
      </c>
      <c r="J833" s="57" t="s">
        <v>904</v>
      </c>
      <c r="K833" s="36"/>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row>
    <row r="834" spans="1:238" s="12" customFormat="1" x14ac:dyDescent="0.2">
      <c r="A834" s="11">
        <f t="shared" si="14"/>
        <v>826</v>
      </c>
      <c r="B834" s="32" t="s">
        <v>2330</v>
      </c>
      <c r="C834" s="38" t="s">
        <v>761</v>
      </c>
      <c r="D834" s="33" t="s">
        <v>152</v>
      </c>
      <c r="E834" s="71" t="s">
        <v>1168</v>
      </c>
      <c r="F834" s="33" t="s">
        <v>23</v>
      </c>
      <c r="G834" s="62">
        <v>3748</v>
      </c>
      <c r="H834" s="62">
        <v>6691</v>
      </c>
      <c r="I834" s="63" t="s">
        <v>15</v>
      </c>
      <c r="J834" s="65" t="s">
        <v>17</v>
      </c>
      <c r="K834" s="4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row>
    <row r="835" spans="1:238" s="12" customFormat="1" x14ac:dyDescent="0.2">
      <c r="A835" s="11">
        <f t="shared" si="14"/>
        <v>827</v>
      </c>
      <c r="B835" s="32" t="s">
        <v>2331</v>
      </c>
      <c r="C835" s="38" t="s">
        <v>761</v>
      </c>
      <c r="D835" s="33" t="s">
        <v>152</v>
      </c>
      <c r="E835" s="71" t="s">
        <v>1168</v>
      </c>
      <c r="F835" s="32" t="s">
        <v>2332</v>
      </c>
      <c r="G835" s="62">
        <v>9319</v>
      </c>
      <c r="H835" s="62">
        <v>15892</v>
      </c>
      <c r="I835" s="63" t="s">
        <v>15</v>
      </c>
      <c r="J835" s="65" t="s">
        <v>17</v>
      </c>
      <c r="K835" s="36"/>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row>
    <row r="836" spans="1:238" s="12" customFormat="1" x14ac:dyDescent="0.2">
      <c r="A836" s="11">
        <f t="shared" si="14"/>
        <v>828</v>
      </c>
      <c r="B836" s="32" t="s">
        <v>2341</v>
      </c>
      <c r="C836" s="38" t="s">
        <v>761</v>
      </c>
      <c r="D836" s="38" t="s">
        <v>152</v>
      </c>
      <c r="E836" s="71" t="s">
        <v>1170</v>
      </c>
      <c r="F836" s="32" t="s">
        <v>1762</v>
      </c>
      <c r="G836" s="64">
        <v>7075</v>
      </c>
      <c r="H836" s="64">
        <v>15628</v>
      </c>
      <c r="I836" s="65" t="s">
        <v>15</v>
      </c>
      <c r="J836" s="90" t="s">
        <v>17</v>
      </c>
      <c r="K836" s="66" t="s">
        <v>695</v>
      </c>
    </row>
    <row r="837" spans="1:238" s="12" customFormat="1" x14ac:dyDescent="0.2">
      <c r="A837" s="11">
        <f t="shared" ref="A837:A901" si="15">ROW()-8</f>
        <v>829</v>
      </c>
      <c r="B837" s="38" t="s">
        <v>43</v>
      </c>
      <c r="C837" s="38" t="s">
        <v>761</v>
      </c>
      <c r="D837" s="55" t="s">
        <v>152</v>
      </c>
      <c r="E837" s="69" t="s">
        <v>2354</v>
      </c>
      <c r="F837" s="58" t="s">
        <v>52</v>
      </c>
      <c r="G837" s="39">
        <v>855</v>
      </c>
      <c r="H837" s="39">
        <v>1747</v>
      </c>
      <c r="I837" s="57" t="s">
        <v>15</v>
      </c>
      <c r="J837" s="57" t="s">
        <v>17</v>
      </c>
      <c r="K837" s="36"/>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row>
    <row r="838" spans="1:238" s="12" customFormat="1" x14ac:dyDescent="0.2">
      <c r="A838" s="11">
        <f t="shared" si="15"/>
        <v>830</v>
      </c>
      <c r="B838" s="38" t="s">
        <v>461</v>
      </c>
      <c r="C838" s="38" t="s">
        <v>761</v>
      </c>
      <c r="D838" s="55" t="s">
        <v>152</v>
      </c>
      <c r="E838" s="69" t="s">
        <v>2357</v>
      </c>
      <c r="F838" s="58" t="s">
        <v>56</v>
      </c>
      <c r="G838" s="39">
        <v>3281</v>
      </c>
      <c r="H838" s="39">
        <v>6666</v>
      </c>
      <c r="I838" s="57" t="s">
        <v>15</v>
      </c>
      <c r="J838" s="57" t="s">
        <v>17</v>
      </c>
      <c r="K838" s="36"/>
    </row>
    <row r="839" spans="1:238" s="12" customFormat="1" x14ac:dyDescent="0.2">
      <c r="A839" s="11">
        <f t="shared" si="15"/>
        <v>831</v>
      </c>
      <c r="B839" s="38" t="s">
        <v>2358</v>
      </c>
      <c r="C839" s="38" t="s">
        <v>761</v>
      </c>
      <c r="D839" s="55" t="s">
        <v>152</v>
      </c>
      <c r="E839" s="69" t="s">
        <v>2357</v>
      </c>
      <c r="F839" s="58" t="s">
        <v>54</v>
      </c>
      <c r="G839" s="39">
        <v>6715</v>
      </c>
      <c r="H839" s="39">
        <v>10629</v>
      </c>
      <c r="I839" s="57" t="s">
        <v>15</v>
      </c>
      <c r="J839" s="57" t="s">
        <v>17</v>
      </c>
      <c r="K839" s="36"/>
    </row>
    <row r="840" spans="1:238" s="12" customFormat="1" x14ac:dyDescent="0.2">
      <c r="A840" s="11">
        <f t="shared" si="15"/>
        <v>832</v>
      </c>
      <c r="B840" s="38" t="s">
        <v>2359</v>
      </c>
      <c r="C840" s="38" t="s">
        <v>761</v>
      </c>
      <c r="D840" s="55" t="s">
        <v>152</v>
      </c>
      <c r="E840" s="69" t="s">
        <v>2357</v>
      </c>
      <c r="F840" s="58" t="s">
        <v>2011</v>
      </c>
      <c r="G840" s="39">
        <v>2576</v>
      </c>
      <c r="H840" s="39">
        <v>4518</v>
      </c>
      <c r="I840" s="57" t="s">
        <v>15</v>
      </c>
      <c r="J840" s="57" t="s">
        <v>17</v>
      </c>
      <c r="K840" s="36"/>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row>
    <row r="841" spans="1:238" s="12" customFormat="1" x14ac:dyDescent="0.2">
      <c r="A841" s="11">
        <f t="shared" si="15"/>
        <v>833</v>
      </c>
      <c r="B841" s="38" t="s">
        <v>462</v>
      </c>
      <c r="C841" s="38" t="s">
        <v>761</v>
      </c>
      <c r="D841" s="55" t="s">
        <v>152</v>
      </c>
      <c r="E841" s="69" t="s">
        <v>2357</v>
      </c>
      <c r="F841" s="58" t="s">
        <v>52</v>
      </c>
      <c r="G841" s="39">
        <v>3889</v>
      </c>
      <c r="H841" s="39">
        <v>7268</v>
      </c>
      <c r="I841" s="57" t="s">
        <v>15</v>
      </c>
      <c r="J841" s="57" t="s">
        <v>17</v>
      </c>
      <c r="K841" s="36"/>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row>
    <row r="842" spans="1:238" s="12" customFormat="1" x14ac:dyDescent="0.2">
      <c r="A842" s="11">
        <f t="shared" si="15"/>
        <v>834</v>
      </c>
      <c r="B842" s="38" t="s">
        <v>2360</v>
      </c>
      <c r="C842" s="38" t="s">
        <v>761</v>
      </c>
      <c r="D842" s="55" t="s">
        <v>152</v>
      </c>
      <c r="E842" s="69" t="s">
        <v>2357</v>
      </c>
      <c r="F842" s="58" t="s">
        <v>57</v>
      </c>
      <c r="G842" s="39">
        <v>2692</v>
      </c>
      <c r="H842" s="39">
        <v>5463</v>
      </c>
      <c r="I842" s="57" t="s">
        <v>15</v>
      </c>
      <c r="J842" s="57" t="s">
        <v>17</v>
      </c>
      <c r="K842" s="36"/>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row>
    <row r="843" spans="1:238" s="12" customFormat="1" x14ac:dyDescent="0.2">
      <c r="A843" s="11">
        <f t="shared" si="15"/>
        <v>835</v>
      </c>
      <c r="B843" s="38" t="s">
        <v>463</v>
      </c>
      <c r="C843" s="38" t="s">
        <v>761</v>
      </c>
      <c r="D843" s="55" t="s">
        <v>152</v>
      </c>
      <c r="E843" s="69" t="s">
        <v>2357</v>
      </c>
      <c r="F843" s="58" t="s">
        <v>55</v>
      </c>
      <c r="G843" s="39">
        <v>5006</v>
      </c>
      <c r="H843" s="39">
        <v>8884</v>
      </c>
      <c r="I843" s="57" t="s">
        <v>15</v>
      </c>
      <c r="J843" s="57" t="s">
        <v>17</v>
      </c>
      <c r="K843" s="36"/>
    </row>
    <row r="844" spans="1:238" s="12" customFormat="1" x14ac:dyDescent="0.2">
      <c r="A844" s="11">
        <f t="shared" si="15"/>
        <v>836</v>
      </c>
      <c r="B844" s="38" t="s">
        <v>78</v>
      </c>
      <c r="C844" s="38" t="s">
        <v>761</v>
      </c>
      <c r="D844" s="55" t="s">
        <v>152</v>
      </c>
      <c r="E844" s="69" t="s">
        <v>2363</v>
      </c>
      <c r="F844" s="58" t="s">
        <v>68</v>
      </c>
      <c r="G844" s="39">
        <v>2036</v>
      </c>
      <c r="H844" s="39">
        <v>3861</v>
      </c>
      <c r="I844" s="65" t="s">
        <v>18</v>
      </c>
      <c r="J844" s="57" t="s">
        <v>17</v>
      </c>
      <c r="K844" s="36"/>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row>
    <row r="845" spans="1:238" s="12" customFormat="1" x14ac:dyDescent="0.2">
      <c r="A845" s="11">
        <f t="shared" si="15"/>
        <v>837</v>
      </c>
      <c r="B845" s="38" t="s">
        <v>464</v>
      </c>
      <c r="C845" s="55" t="s">
        <v>761</v>
      </c>
      <c r="D845" s="55" t="s">
        <v>152</v>
      </c>
      <c r="E845" s="69" t="s">
        <v>2366</v>
      </c>
      <c r="F845" s="58" t="s">
        <v>83</v>
      </c>
      <c r="G845" s="39">
        <v>7696</v>
      </c>
      <c r="H845" s="39">
        <v>16958</v>
      </c>
      <c r="I845" s="65" t="s">
        <v>18</v>
      </c>
      <c r="J845" s="57" t="s">
        <v>17</v>
      </c>
      <c r="K845" s="99"/>
    </row>
    <row r="846" spans="1:238" s="12" customFormat="1" x14ac:dyDescent="0.2">
      <c r="A846" s="11">
        <f t="shared" si="15"/>
        <v>838</v>
      </c>
      <c r="B846" s="38" t="s">
        <v>465</v>
      </c>
      <c r="C846" s="55" t="s">
        <v>761</v>
      </c>
      <c r="D846" s="55" t="s">
        <v>152</v>
      </c>
      <c r="E846" s="69" t="s">
        <v>2366</v>
      </c>
      <c r="F846" s="58" t="s">
        <v>88</v>
      </c>
      <c r="G846" s="39">
        <v>3044</v>
      </c>
      <c r="H846" s="39">
        <v>6803</v>
      </c>
      <c r="I846" s="57" t="s">
        <v>15</v>
      </c>
      <c r="J846" s="57" t="s">
        <v>17</v>
      </c>
      <c r="K846" s="99"/>
    </row>
    <row r="847" spans="1:238" x14ac:dyDescent="0.2">
      <c r="A847" s="11">
        <f t="shared" si="15"/>
        <v>839</v>
      </c>
      <c r="B847" s="38" t="s">
        <v>1176</v>
      </c>
      <c r="C847" s="38" t="s">
        <v>761</v>
      </c>
      <c r="D847" s="38" t="s">
        <v>152</v>
      </c>
      <c r="E847" s="69" t="s">
        <v>2368</v>
      </c>
      <c r="F847" s="58" t="s">
        <v>65</v>
      </c>
      <c r="G847" s="39">
        <v>2438</v>
      </c>
      <c r="H847" s="39">
        <v>5375</v>
      </c>
      <c r="I847" s="65" t="s">
        <v>18</v>
      </c>
      <c r="J847" s="57" t="s">
        <v>17</v>
      </c>
      <c r="K847" s="36" t="s">
        <v>181</v>
      </c>
    </row>
    <row r="848" spans="1:238" x14ac:dyDescent="0.2">
      <c r="A848" s="11">
        <f t="shared" si="15"/>
        <v>840</v>
      </c>
      <c r="B848" s="38" t="s">
        <v>466</v>
      </c>
      <c r="C848" s="38" t="s">
        <v>761</v>
      </c>
      <c r="D848" s="55" t="s">
        <v>152</v>
      </c>
      <c r="E848" s="69" t="s">
        <v>242</v>
      </c>
      <c r="F848" s="58" t="s">
        <v>1320</v>
      </c>
      <c r="G848" s="39">
        <v>2783</v>
      </c>
      <c r="H848" s="57" t="s">
        <v>30</v>
      </c>
      <c r="I848" s="57" t="s">
        <v>15</v>
      </c>
      <c r="J848" s="57" t="s">
        <v>17</v>
      </c>
      <c r="K848" s="36" t="s">
        <v>1177</v>
      </c>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12"/>
      <c r="CZ848" s="12"/>
      <c r="DA848" s="12"/>
      <c r="DB848" s="12"/>
      <c r="DC848" s="12"/>
      <c r="DD848" s="12"/>
      <c r="DE848" s="12"/>
      <c r="DF848" s="12"/>
      <c r="DG848" s="12"/>
      <c r="DH848" s="12"/>
      <c r="DI848" s="12"/>
      <c r="DJ848" s="12"/>
      <c r="DK848" s="12"/>
      <c r="DL848" s="12"/>
      <c r="DM848" s="12"/>
      <c r="DN848" s="12"/>
      <c r="DO848" s="12"/>
      <c r="DP848" s="12"/>
      <c r="DQ848" s="12"/>
      <c r="DR848" s="12"/>
      <c r="DS848" s="12"/>
      <c r="DT848" s="12"/>
      <c r="DU848" s="12"/>
      <c r="DV848" s="12"/>
      <c r="DW848" s="12"/>
      <c r="DX848" s="12"/>
      <c r="DY848" s="12"/>
      <c r="DZ848" s="12"/>
      <c r="EA848" s="12"/>
      <c r="EB848" s="12"/>
      <c r="EC848" s="12"/>
      <c r="ED848" s="12"/>
      <c r="EE848" s="12"/>
      <c r="EF848" s="12"/>
      <c r="EG848" s="12"/>
      <c r="EH848" s="12"/>
      <c r="EI848" s="12"/>
      <c r="EJ848" s="12"/>
      <c r="EK848" s="12"/>
      <c r="EL848" s="12"/>
      <c r="EM848" s="12"/>
      <c r="EN848" s="12"/>
      <c r="EO848" s="12"/>
      <c r="EP848" s="12"/>
      <c r="EQ848" s="12"/>
      <c r="ER848" s="12"/>
      <c r="ES848" s="12"/>
      <c r="ET848" s="12"/>
      <c r="EU848" s="12"/>
      <c r="EV848" s="12"/>
      <c r="EW848" s="12"/>
      <c r="EX848" s="12"/>
      <c r="EY848" s="12"/>
      <c r="EZ848" s="12"/>
      <c r="FA848" s="12"/>
      <c r="FB848" s="12"/>
      <c r="FC848" s="12"/>
      <c r="FD848" s="12"/>
      <c r="FE848" s="12"/>
      <c r="FF848" s="12"/>
      <c r="FG848" s="12"/>
      <c r="FH848" s="12"/>
      <c r="FI848" s="12"/>
      <c r="FJ848" s="12"/>
      <c r="FK848" s="12"/>
      <c r="FL848" s="12"/>
      <c r="FM848" s="12"/>
      <c r="FN848" s="12"/>
      <c r="FO848" s="12"/>
      <c r="FP848" s="12"/>
      <c r="FQ848" s="12"/>
      <c r="FR848" s="12"/>
      <c r="FS848" s="12"/>
      <c r="FT848" s="12"/>
      <c r="FU848" s="12"/>
      <c r="FV848" s="12"/>
      <c r="FW848" s="12"/>
      <c r="FX848" s="12"/>
      <c r="FY848" s="12"/>
      <c r="FZ848" s="12"/>
      <c r="GA848" s="12"/>
      <c r="GB848" s="12"/>
      <c r="GC848" s="12"/>
      <c r="GD848" s="12"/>
      <c r="GE848" s="12"/>
      <c r="GF848" s="12"/>
      <c r="GG848" s="12"/>
      <c r="GH848" s="12"/>
      <c r="GI848" s="12"/>
      <c r="GJ848" s="12"/>
      <c r="GK848" s="12"/>
      <c r="GL848" s="12"/>
      <c r="GM848" s="12"/>
      <c r="GN848" s="12"/>
      <c r="GO848" s="12"/>
      <c r="GP848" s="12"/>
      <c r="GQ848" s="12"/>
      <c r="GR848" s="12"/>
      <c r="GS848" s="12"/>
      <c r="GT848" s="12"/>
      <c r="GU848" s="12"/>
      <c r="GV848" s="12"/>
      <c r="GW848" s="12"/>
      <c r="GX848" s="12"/>
      <c r="GY848" s="12"/>
      <c r="GZ848" s="12"/>
      <c r="HA848" s="12"/>
      <c r="HB848" s="12"/>
      <c r="HC848" s="12"/>
      <c r="HD848" s="12"/>
      <c r="HE848" s="12"/>
      <c r="HF848" s="12"/>
      <c r="HG848" s="12"/>
      <c r="HH848" s="12"/>
      <c r="HI848" s="12"/>
      <c r="HJ848" s="12"/>
      <c r="HK848" s="12"/>
      <c r="HL848" s="12"/>
      <c r="HM848" s="12"/>
      <c r="HN848" s="12"/>
      <c r="HO848" s="12"/>
      <c r="HP848" s="12"/>
      <c r="HQ848" s="12"/>
      <c r="HR848" s="12"/>
      <c r="HS848" s="12"/>
      <c r="HT848" s="12"/>
      <c r="HU848" s="12"/>
      <c r="HV848" s="12"/>
      <c r="HW848" s="12"/>
      <c r="HX848" s="12"/>
      <c r="HY848" s="12"/>
      <c r="HZ848" s="12"/>
      <c r="IA848" s="12"/>
      <c r="IB848" s="12"/>
      <c r="IC848" s="12"/>
      <c r="ID848" s="12"/>
    </row>
    <row r="849" spans="1:238" x14ac:dyDescent="0.2">
      <c r="A849" s="11">
        <f t="shared" si="15"/>
        <v>841</v>
      </c>
      <c r="B849" s="38" t="s">
        <v>467</v>
      </c>
      <c r="C849" s="55" t="s">
        <v>761</v>
      </c>
      <c r="D849" s="55" t="s">
        <v>152</v>
      </c>
      <c r="E849" s="69" t="s">
        <v>2373</v>
      </c>
      <c r="F849" s="58" t="s">
        <v>109</v>
      </c>
      <c r="G849" s="39">
        <v>3397</v>
      </c>
      <c r="H849" s="39">
        <v>7210</v>
      </c>
      <c r="I849" s="57" t="s">
        <v>15</v>
      </c>
      <c r="J849" s="57" t="s">
        <v>17</v>
      </c>
      <c r="K849" s="36"/>
    </row>
    <row r="850" spans="1:238" x14ac:dyDescent="0.2">
      <c r="A850" s="11">
        <f t="shared" si="15"/>
        <v>842</v>
      </c>
      <c r="B850" s="38" t="s">
        <v>468</v>
      </c>
      <c r="C850" s="55" t="s">
        <v>761</v>
      </c>
      <c r="D850" s="55" t="s">
        <v>152</v>
      </c>
      <c r="E850" s="69" t="s">
        <v>2373</v>
      </c>
      <c r="F850" s="58" t="s">
        <v>97</v>
      </c>
      <c r="G850" s="39">
        <v>3396</v>
      </c>
      <c r="H850" s="39">
        <v>5204</v>
      </c>
      <c r="I850" s="57" t="s">
        <v>15</v>
      </c>
      <c r="J850" s="57" t="s">
        <v>17</v>
      </c>
      <c r="K850" s="36"/>
    </row>
    <row r="851" spans="1:238" x14ac:dyDescent="0.2">
      <c r="A851" s="11">
        <f t="shared" si="15"/>
        <v>843</v>
      </c>
      <c r="B851" s="38" t="s">
        <v>469</v>
      </c>
      <c r="C851" s="38" t="s">
        <v>761</v>
      </c>
      <c r="D851" s="55" t="s">
        <v>152</v>
      </c>
      <c r="E851" s="69" t="s">
        <v>2377</v>
      </c>
      <c r="F851" s="58" t="s">
        <v>118</v>
      </c>
      <c r="G851" s="39">
        <v>3415</v>
      </c>
      <c r="H851" s="39">
        <v>5859</v>
      </c>
      <c r="I851" s="57" t="s">
        <v>15</v>
      </c>
      <c r="J851" s="57" t="s">
        <v>17</v>
      </c>
      <c r="K851" s="36" t="s">
        <v>181</v>
      </c>
    </row>
    <row r="852" spans="1:238" x14ac:dyDescent="0.2">
      <c r="A852" s="11">
        <f t="shared" si="15"/>
        <v>844</v>
      </c>
      <c r="B852" s="38" t="s">
        <v>129</v>
      </c>
      <c r="C852" s="38" t="s">
        <v>761</v>
      </c>
      <c r="D852" s="55" t="s">
        <v>152</v>
      </c>
      <c r="E852" s="69" t="s">
        <v>2377</v>
      </c>
      <c r="F852" s="58" t="s">
        <v>33</v>
      </c>
      <c r="G852" s="39">
        <v>5461</v>
      </c>
      <c r="H852" s="39">
        <v>9477</v>
      </c>
      <c r="I852" s="57" t="s">
        <v>15</v>
      </c>
      <c r="J852" s="57" t="s">
        <v>17</v>
      </c>
      <c r="K852" s="36"/>
    </row>
    <row r="853" spans="1:238" x14ac:dyDescent="0.2">
      <c r="A853" s="11">
        <f t="shared" si="15"/>
        <v>845</v>
      </c>
      <c r="B853" s="38" t="s">
        <v>820</v>
      </c>
      <c r="C853" s="38" t="s">
        <v>761</v>
      </c>
      <c r="D853" s="55" t="s">
        <v>152</v>
      </c>
      <c r="E853" s="69" t="s">
        <v>2378</v>
      </c>
      <c r="F853" s="58" t="s">
        <v>130</v>
      </c>
      <c r="G853" s="39">
        <v>1156</v>
      </c>
      <c r="H853" s="39">
        <v>2327</v>
      </c>
      <c r="I853" s="57" t="s">
        <v>18</v>
      </c>
      <c r="J853" s="57" t="s">
        <v>17</v>
      </c>
      <c r="K853" s="36"/>
    </row>
    <row r="854" spans="1:238" x14ac:dyDescent="0.2">
      <c r="A854" s="11">
        <f t="shared" si="15"/>
        <v>846</v>
      </c>
      <c r="B854" s="38" t="s">
        <v>470</v>
      </c>
      <c r="C854" s="38" t="s">
        <v>761</v>
      </c>
      <c r="D854" s="55" t="s">
        <v>152</v>
      </c>
      <c r="E854" s="69" t="s">
        <v>2379</v>
      </c>
      <c r="F854" s="58" t="s">
        <v>1186</v>
      </c>
      <c r="G854" s="39">
        <v>3838</v>
      </c>
      <c r="H854" s="39">
        <v>6913</v>
      </c>
      <c r="I854" s="57" t="s">
        <v>18</v>
      </c>
      <c r="J854" s="57" t="s">
        <v>17</v>
      </c>
      <c r="K854" s="36"/>
    </row>
    <row r="855" spans="1:238" x14ac:dyDescent="0.2">
      <c r="A855" s="11">
        <f t="shared" si="15"/>
        <v>847</v>
      </c>
      <c r="B855" s="38" t="s">
        <v>467</v>
      </c>
      <c r="C855" s="38" t="s">
        <v>761</v>
      </c>
      <c r="D855" s="55" t="s">
        <v>152</v>
      </c>
      <c r="E855" s="69" t="s">
        <v>2379</v>
      </c>
      <c r="F855" s="58" t="s">
        <v>109</v>
      </c>
      <c r="G855" s="39">
        <v>24</v>
      </c>
      <c r="H855" s="39">
        <v>50</v>
      </c>
      <c r="I855" s="57" t="s">
        <v>904</v>
      </c>
      <c r="J855" s="57" t="s">
        <v>904</v>
      </c>
      <c r="K855" s="36"/>
    </row>
    <row r="856" spans="1:238" x14ac:dyDescent="0.2">
      <c r="A856" s="11">
        <f t="shared" si="15"/>
        <v>848</v>
      </c>
      <c r="B856" s="38" t="s">
        <v>470</v>
      </c>
      <c r="C856" s="38" t="s">
        <v>761</v>
      </c>
      <c r="D856" s="55" t="s">
        <v>152</v>
      </c>
      <c r="E856" s="69" t="s">
        <v>2383</v>
      </c>
      <c r="F856" s="58" t="s">
        <v>1186</v>
      </c>
      <c r="G856" s="39">
        <v>17</v>
      </c>
      <c r="H856" s="39">
        <v>38</v>
      </c>
      <c r="I856" s="57" t="s">
        <v>904</v>
      </c>
      <c r="J856" s="57" t="s">
        <v>17</v>
      </c>
      <c r="K856" s="36"/>
    </row>
    <row r="857" spans="1:238" x14ac:dyDescent="0.2">
      <c r="A857" s="11">
        <f t="shared" si="15"/>
        <v>849</v>
      </c>
      <c r="B857" s="32" t="s">
        <v>157</v>
      </c>
      <c r="C857" s="32" t="s">
        <v>761</v>
      </c>
      <c r="D857" s="32" t="s">
        <v>152</v>
      </c>
      <c r="E857" s="68" t="s">
        <v>2386</v>
      </c>
      <c r="F857" s="33" t="s">
        <v>158</v>
      </c>
      <c r="G857" s="34">
        <v>4951</v>
      </c>
      <c r="H857" s="34">
        <v>7688</v>
      </c>
      <c r="I857" s="37" t="s">
        <v>15</v>
      </c>
      <c r="J857" s="35" t="s">
        <v>17</v>
      </c>
      <c r="K857" s="36" t="s">
        <v>181</v>
      </c>
    </row>
    <row r="858" spans="1:238" x14ac:dyDescent="0.2">
      <c r="A858" s="11">
        <f t="shared" si="15"/>
        <v>850</v>
      </c>
      <c r="B858" s="32" t="s">
        <v>159</v>
      </c>
      <c r="C858" s="32" t="s">
        <v>761</v>
      </c>
      <c r="D858" s="32" t="s">
        <v>152</v>
      </c>
      <c r="E858" s="68" t="s">
        <v>2386</v>
      </c>
      <c r="F858" s="33" t="s">
        <v>160</v>
      </c>
      <c r="G858" s="34">
        <v>11351</v>
      </c>
      <c r="H858" s="34">
        <v>18727</v>
      </c>
      <c r="I858" s="37" t="s">
        <v>15</v>
      </c>
      <c r="J858" s="35" t="s">
        <v>17</v>
      </c>
      <c r="K858" s="36" t="s">
        <v>181</v>
      </c>
    </row>
    <row r="859" spans="1:238" x14ac:dyDescent="0.2">
      <c r="A859" s="11">
        <f t="shared" si="15"/>
        <v>851</v>
      </c>
      <c r="B859" s="32" t="s">
        <v>471</v>
      </c>
      <c r="C859" s="32" t="s">
        <v>761</v>
      </c>
      <c r="D859" s="32" t="s">
        <v>152</v>
      </c>
      <c r="E859" s="68" t="s">
        <v>2388</v>
      </c>
      <c r="F859" s="33" t="s">
        <v>171</v>
      </c>
      <c r="G859" s="34">
        <v>2631</v>
      </c>
      <c r="H859" s="34">
        <v>4513</v>
      </c>
      <c r="I859" s="37" t="s">
        <v>15</v>
      </c>
      <c r="J859" s="35" t="s">
        <v>17</v>
      </c>
      <c r="K859" s="36" t="s">
        <v>181</v>
      </c>
    </row>
    <row r="860" spans="1:238" x14ac:dyDescent="0.2">
      <c r="A860" s="11">
        <f t="shared" si="15"/>
        <v>852</v>
      </c>
      <c r="B860" s="32" t="s">
        <v>472</v>
      </c>
      <c r="C860" s="32" t="s">
        <v>761</v>
      </c>
      <c r="D860" s="32" t="s">
        <v>152</v>
      </c>
      <c r="E860" s="68" t="s">
        <v>2388</v>
      </c>
      <c r="F860" s="33" t="s">
        <v>170</v>
      </c>
      <c r="G860" s="34">
        <v>2925</v>
      </c>
      <c r="H860" s="34">
        <v>5471</v>
      </c>
      <c r="I860" s="37" t="s">
        <v>15</v>
      </c>
      <c r="J860" s="35" t="s">
        <v>17</v>
      </c>
      <c r="K860" s="36"/>
    </row>
    <row r="861" spans="1:238" x14ac:dyDescent="0.2">
      <c r="A861" s="11">
        <f t="shared" si="15"/>
        <v>853</v>
      </c>
      <c r="B861" s="32" t="s">
        <v>473</v>
      </c>
      <c r="C861" s="32" t="s">
        <v>761</v>
      </c>
      <c r="D861" s="32" t="s">
        <v>152</v>
      </c>
      <c r="E861" s="68" t="s">
        <v>2388</v>
      </c>
      <c r="F861" s="33" t="s">
        <v>169</v>
      </c>
      <c r="G861" s="34">
        <v>3756</v>
      </c>
      <c r="H861" s="34">
        <v>8105</v>
      </c>
      <c r="I861" s="37" t="s">
        <v>15</v>
      </c>
      <c r="J861" s="35" t="s">
        <v>17</v>
      </c>
      <c r="K861" s="36" t="s">
        <v>181</v>
      </c>
    </row>
    <row r="862" spans="1:238" x14ac:dyDescent="0.2">
      <c r="A862" s="11">
        <f t="shared" si="15"/>
        <v>854</v>
      </c>
      <c r="B862" s="32" t="s">
        <v>192</v>
      </c>
      <c r="C862" s="32" t="s">
        <v>761</v>
      </c>
      <c r="D862" s="32" t="s">
        <v>152</v>
      </c>
      <c r="E862" s="68" t="s">
        <v>190</v>
      </c>
      <c r="F862" s="33" t="s">
        <v>959</v>
      </c>
      <c r="G862" s="34">
        <v>2242</v>
      </c>
      <c r="H862" s="34">
        <v>4555</v>
      </c>
      <c r="I862" s="57" t="s">
        <v>749</v>
      </c>
      <c r="J862" s="35" t="s">
        <v>17</v>
      </c>
      <c r="K862" s="36" t="s">
        <v>181</v>
      </c>
    </row>
    <row r="863" spans="1:238" s="12" customFormat="1" x14ac:dyDescent="0.2">
      <c r="A863" s="11">
        <f t="shared" si="15"/>
        <v>855</v>
      </c>
      <c r="B863" s="32" t="s">
        <v>679</v>
      </c>
      <c r="C863" s="32" t="s">
        <v>761</v>
      </c>
      <c r="D863" s="32" t="s">
        <v>152</v>
      </c>
      <c r="E863" s="68" t="s">
        <v>2411</v>
      </c>
      <c r="F863" s="33" t="s">
        <v>680</v>
      </c>
      <c r="G863" s="34">
        <v>3568</v>
      </c>
      <c r="H863" s="34">
        <v>6772</v>
      </c>
      <c r="I863" s="37" t="s">
        <v>18</v>
      </c>
      <c r="J863" s="35" t="s">
        <v>17</v>
      </c>
      <c r="K863" s="36" t="s">
        <v>181</v>
      </c>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c r="HY863" s="2"/>
      <c r="HZ863" s="2"/>
      <c r="IA863" s="2"/>
      <c r="IB863" s="2"/>
      <c r="IC863" s="2"/>
      <c r="ID863" s="2"/>
    </row>
    <row r="864" spans="1:238" x14ac:dyDescent="0.2">
      <c r="A864" s="11">
        <f t="shared" si="15"/>
        <v>856</v>
      </c>
      <c r="B864" s="32" t="s">
        <v>681</v>
      </c>
      <c r="C864" s="32" t="s">
        <v>761</v>
      </c>
      <c r="D864" s="32" t="s">
        <v>152</v>
      </c>
      <c r="E864" s="68" t="s">
        <v>2411</v>
      </c>
      <c r="F864" s="33" t="s">
        <v>122</v>
      </c>
      <c r="G864" s="34">
        <v>5208</v>
      </c>
      <c r="H864" s="34">
        <v>12370</v>
      </c>
      <c r="I864" s="37" t="s">
        <v>15</v>
      </c>
      <c r="J864" s="35" t="s">
        <v>17</v>
      </c>
      <c r="K864" s="36" t="s">
        <v>181</v>
      </c>
    </row>
    <row r="865" spans="1:238" x14ac:dyDescent="0.2">
      <c r="A865" s="11">
        <f t="shared" si="15"/>
        <v>857</v>
      </c>
      <c r="B865" s="32" t="s">
        <v>691</v>
      </c>
      <c r="C865" s="32" t="s">
        <v>761</v>
      </c>
      <c r="D865" s="32" t="s">
        <v>152</v>
      </c>
      <c r="E865" s="68">
        <v>2021.01</v>
      </c>
      <c r="F865" s="33" t="s">
        <v>966</v>
      </c>
      <c r="G865" s="34">
        <v>2182</v>
      </c>
      <c r="H865" s="34">
        <v>3979</v>
      </c>
      <c r="I865" s="37" t="s">
        <v>15</v>
      </c>
      <c r="J865" s="35" t="s">
        <v>17</v>
      </c>
      <c r="K865" s="36"/>
    </row>
    <row r="866" spans="1:238" x14ac:dyDescent="0.2">
      <c r="A866" s="11">
        <f t="shared" si="15"/>
        <v>858</v>
      </c>
      <c r="B866" s="32" t="s">
        <v>692</v>
      </c>
      <c r="C866" s="32" t="s">
        <v>761</v>
      </c>
      <c r="D866" s="32" t="s">
        <v>152</v>
      </c>
      <c r="E866" s="68">
        <v>2021.02</v>
      </c>
      <c r="F866" s="33" t="s">
        <v>1414</v>
      </c>
      <c r="G866" s="34">
        <v>4480</v>
      </c>
      <c r="H866" s="34">
        <v>6858</v>
      </c>
      <c r="I866" s="37" t="s">
        <v>15</v>
      </c>
      <c r="J866" s="35" t="s">
        <v>17</v>
      </c>
      <c r="K866" s="36" t="s">
        <v>181</v>
      </c>
    </row>
    <row r="867" spans="1:238" x14ac:dyDescent="0.2">
      <c r="A867" s="11">
        <f t="shared" si="15"/>
        <v>859</v>
      </c>
      <c r="B867" s="32" t="s">
        <v>693</v>
      </c>
      <c r="C867" s="32" t="s">
        <v>761</v>
      </c>
      <c r="D867" s="32" t="s">
        <v>152</v>
      </c>
      <c r="E867" s="68">
        <v>2021.02</v>
      </c>
      <c r="F867" s="33" t="s">
        <v>36</v>
      </c>
      <c r="G867" s="34">
        <v>3382</v>
      </c>
      <c r="H867" s="34">
        <v>5397</v>
      </c>
      <c r="I867" s="37" t="s">
        <v>15</v>
      </c>
      <c r="J867" s="35" t="s">
        <v>17</v>
      </c>
      <c r="K867" s="36" t="s">
        <v>181</v>
      </c>
    </row>
    <row r="868" spans="1:238" s="12" customFormat="1" x14ac:dyDescent="0.2">
      <c r="A868" s="11">
        <f t="shared" si="15"/>
        <v>860</v>
      </c>
      <c r="B868" s="32" t="s">
        <v>1199</v>
      </c>
      <c r="C868" s="32" t="s">
        <v>761</v>
      </c>
      <c r="D868" s="32" t="s">
        <v>152</v>
      </c>
      <c r="E868" s="68">
        <v>2021.03</v>
      </c>
      <c r="F868" s="33" t="s">
        <v>680</v>
      </c>
      <c r="G868" s="34">
        <v>32</v>
      </c>
      <c r="H868" s="34">
        <v>70</v>
      </c>
      <c r="I868" s="37" t="s">
        <v>904</v>
      </c>
      <c r="J868" s="35" t="s">
        <v>904</v>
      </c>
      <c r="K868" s="36"/>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row>
    <row r="869" spans="1:238" s="12" customFormat="1" x14ac:dyDescent="0.2">
      <c r="A869" s="11">
        <f t="shared" si="15"/>
        <v>861</v>
      </c>
      <c r="B869" s="32" t="s">
        <v>726</v>
      </c>
      <c r="C869" s="32" t="s">
        <v>761</v>
      </c>
      <c r="D869" s="32" t="s">
        <v>152</v>
      </c>
      <c r="E869" s="68">
        <v>2021.05</v>
      </c>
      <c r="F869" s="33" t="s">
        <v>2421</v>
      </c>
      <c r="G869" s="34">
        <v>4245</v>
      </c>
      <c r="H869" s="34">
        <v>6048</v>
      </c>
      <c r="I869" s="37" t="s">
        <v>15</v>
      </c>
      <c r="J869" s="35" t="s">
        <v>17</v>
      </c>
      <c r="K869" s="36" t="s">
        <v>181</v>
      </c>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row>
    <row r="870" spans="1:238" s="12" customFormat="1" x14ac:dyDescent="0.2">
      <c r="A870" s="11">
        <f t="shared" si="15"/>
        <v>862</v>
      </c>
      <c r="B870" s="32" t="s">
        <v>739</v>
      </c>
      <c r="C870" s="32" t="s">
        <v>761</v>
      </c>
      <c r="D870" s="32" t="s">
        <v>152</v>
      </c>
      <c r="E870" s="68">
        <v>2021.06</v>
      </c>
      <c r="F870" s="33" t="s">
        <v>155</v>
      </c>
      <c r="G870" s="34">
        <v>3270</v>
      </c>
      <c r="H870" s="34">
        <v>5427</v>
      </c>
      <c r="I870" s="37" t="s">
        <v>15</v>
      </c>
      <c r="J870" s="35" t="s">
        <v>17</v>
      </c>
      <c r="K870" s="36" t="s">
        <v>181</v>
      </c>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row>
    <row r="871" spans="1:238" s="12" customFormat="1" x14ac:dyDescent="0.2">
      <c r="A871" s="11">
        <f t="shared" si="15"/>
        <v>863</v>
      </c>
      <c r="B871" s="32" t="s">
        <v>740</v>
      </c>
      <c r="C871" s="32" t="s">
        <v>761</v>
      </c>
      <c r="D871" s="32" t="s">
        <v>152</v>
      </c>
      <c r="E871" s="68">
        <v>2021.06</v>
      </c>
      <c r="F871" s="33" t="s">
        <v>35</v>
      </c>
      <c r="G871" s="34">
        <v>6187</v>
      </c>
      <c r="H871" s="34">
        <v>12633</v>
      </c>
      <c r="I871" s="37" t="s">
        <v>15</v>
      </c>
      <c r="J871" s="35" t="s">
        <v>17</v>
      </c>
      <c r="K871" s="36" t="s">
        <v>181</v>
      </c>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row>
    <row r="872" spans="1:238" s="12" customFormat="1" x14ac:dyDescent="0.2">
      <c r="A872" s="11">
        <f t="shared" si="15"/>
        <v>864</v>
      </c>
      <c r="B872" s="32" t="s">
        <v>741</v>
      </c>
      <c r="C872" s="32" t="s">
        <v>761</v>
      </c>
      <c r="D872" s="32" t="s">
        <v>152</v>
      </c>
      <c r="E872" s="68">
        <v>2021.06</v>
      </c>
      <c r="F872" s="33" t="s">
        <v>44</v>
      </c>
      <c r="G872" s="34">
        <v>3076</v>
      </c>
      <c r="H872" s="34">
        <v>5895</v>
      </c>
      <c r="I872" s="37" t="s">
        <v>127</v>
      </c>
      <c r="J872" s="35" t="s">
        <v>17</v>
      </c>
      <c r="K872" s="36" t="s">
        <v>181</v>
      </c>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row>
    <row r="873" spans="1:238" s="12" customFormat="1" x14ac:dyDescent="0.2">
      <c r="A873" s="11">
        <f t="shared" si="15"/>
        <v>865</v>
      </c>
      <c r="B873" s="32" t="s">
        <v>786</v>
      </c>
      <c r="C873" s="32" t="s">
        <v>761</v>
      </c>
      <c r="D873" s="32" t="s">
        <v>152</v>
      </c>
      <c r="E873" s="68">
        <v>2021.09</v>
      </c>
      <c r="F873" s="33" t="s">
        <v>44</v>
      </c>
      <c r="G873" s="34">
        <v>1133</v>
      </c>
      <c r="H873" s="34">
        <v>2209</v>
      </c>
      <c r="I873" s="37" t="s">
        <v>127</v>
      </c>
      <c r="J873" s="35" t="s">
        <v>17</v>
      </c>
      <c r="K873" s="36"/>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row>
    <row r="874" spans="1:238" s="12" customFormat="1" x14ac:dyDescent="0.2">
      <c r="A874" s="11">
        <f t="shared" si="15"/>
        <v>866</v>
      </c>
      <c r="B874" s="32" t="s">
        <v>814</v>
      </c>
      <c r="C874" s="32" t="s">
        <v>761</v>
      </c>
      <c r="D874" s="32" t="s">
        <v>152</v>
      </c>
      <c r="E874" s="68">
        <v>2021.11</v>
      </c>
      <c r="F874" s="33" t="s">
        <v>2438</v>
      </c>
      <c r="G874" s="34">
        <v>6216</v>
      </c>
      <c r="H874" s="34">
        <v>10381</v>
      </c>
      <c r="I874" s="37" t="s">
        <v>15</v>
      </c>
      <c r="J874" s="35" t="s">
        <v>17</v>
      </c>
      <c r="K874" s="36" t="s">
        <v>181</v>
      </c>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row>
    <row r="875" spans="1:238" s="12" customFormat="1" x14ac:dyDescent="0.2">
      <c r="A875" s="11">
        <f t="shared" si="15"/>
        <v>867</v>
      </c>
      <c r="B875" s="32" t="s">
        <v>819</v>
      </c>
      <c r="C875" s="32" t="s">
        <v>761</v>
      </c>
      <c r="D875" s="32" t="s">
        <v>152</v>
      </c>
      <c r="E875" s="68">
        <v>2021.12</v>
      </c>
      <c r="F875" s="33" t="s">
        <v>2427</v>
      </c>
      <c r="G875" s="34">
        <v>2931</v>
      </c>
      <c r="H875" s="34">
        <v>5511</v>
      </c>
      <c r="I875" s="37" t="s">
        <v>18</v>
      </c>
      <c r="J875" s="35" t="s">
        <v>17</v>
      </c>
      <c r="K875" s="36"/>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row>
    <row r="876" spans="1:238" s="12" customFormat="1" x14ac:dyDescent="0.2">
      <c r="A876" s="11">
        <f t="shared" si="15"/>
        <v>868</v>
      </c>
      <c r="B876" s="32" t="s">
        <v>820</v>
      </c>
      <c r="C876" s="32" t="s">
        <v>761</v>
      </c>
      <c r="D876" s="32" t="s">
        <v>152</v>
      </c>
      <c r="E876" s="68">
        <v>2021.12</v>
      </c>
      <c r="F876" s="33" t="s">
        <v>130</v>
      </c>
      <c r="G876" s="34">
        <v>1621</v>
      </c>
      <c r="H876" s="34">
        <v>3182</v>
      </c>
      <c r="I876" s="37" t="s">
        <v>18</v>
      </c>
      <c r="J876" s="35" t="s">
        <v>17</v>
      </c>
      <c r="K876" s="36" t="s">
        <v>181</v>
      </c>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row>
    <row r="877" spans="1:238" s="12" customFormat="1" x14ac:dyDescent="0.2">
      <c r="A877" s="11">
        <f t="shared" si="15"/>
        <v>869</v>
      </c>
      <c r="B877" s="32" t="s">
        <v>835</v>
      </c>
      <c r="C877" s="32" t="s">
        <v>761</v>
      </c>
      <c r="D877" s="32" t="s">
        <v>152</v>
      </c>
      <c r="E877" s="68">
        <v>2022.01</v>
      </c>
      <c r="F877" s="33" t="s">
        <v>97</v>
      </c>
      <c r="G877" s="34">
        <v>2885</v>
      </c>
      <c r="H877" s="34">
        <v>5783</v>
      </c>
      <c r="I877" s="37" t="s">
        <v>15</v>
      </c>
      <c r="J877" s="35" t="s">
        <v>17</v>
      </c>
      <c r="K877" s="36" t="s">
        <v>181</v>
      </c>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row>
    <row r="878" spans="1:238" s="12" customFormat="1" x14ac:dyDescent="0.2">
      <c r="A878" s="11">
        <f t="shared" si="15"/>
        <v>870</v>
      </c>
      <c r="B878" s="32" t="s">
        <v>838</v>
      </c>
      <c r="C878" s="32" t="s">
        <v>761</v>
      </c>
      <c r="D878" s="32" t="s">
        <v>152</v>
      </c>
      <c r="E878" s="68">
        <v>2022.02</v>
      </c>
      <c r="F878" s="33" t="s">
        <v>2443</v>
      </c>
      <c r="G878" s="34">
        <v>4792</v>
      </c>
      <c r="H878" s="34">
        <v>7239</v>
      </c>
      <c r="I878" s="37" t="s">
        <v>15</v>
      </c>
      <c r="J878" s="35" t="s">
        <v>17</v>
      </c>
      <c r="K878" s="36" t="s">
        <v>181</v>
      </c>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row>
    <row r="879" spans="1:238" s="12" customFormat="1" x14ac:dyDescent="0.2">
      <c r="A879" s="11">
        <f t="shared" si="15"/>
        <v>871</v>
      </c>
      <c r="B879" s="32" t="s">
        <v>848</v>
      </c>
      <c r="C879" s="32" t="s">
        <v>761</v>
      </c>
      <c r="D879" s="32" t="s">
        <v>152</v>
      </c>
      <c r="E879" s="68">
        <v>2022.03</v>
      </c>
      <c r="F879" s="33" t="s">
        <v>680</v>
      </c>
      <c r="G879" s="34">
        <v>3239</v>
      </c>
      <c r="H879" s="34">
        <v>7215</v>
      </c>
      <c r="I879" s="37" t="s">
        <v>127</v>
      </c>
      <c r="J879" s="35" t="s">
        <v>17</v>
      </c>
      <c r="K879" s="36" t="s">
        <v>181</v>
      </c>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row>
    <row r="880" spans="1:238" s="12" customFormat="1" x14ac:dyDescent="0.2">
      <c r="A880" s="11">
        <f t="shared" si="15"/>
        <v>872</v>
      </c>
      <c r="B880" s="32" t="s">
        <v>849</v>
      </c>
      <c r="C880" s="32" t="s">
        <v>761</v>
      </c>
      <c r="D880" s="32" t="s">
        <v>152</v>
      </c>
      <c r="E880" s="68">
        <v>2022.03</v>
      </c>
      <c r="F880" s="33" t="s">
        <v>23</v>
      </c>
      <c r="G880" s="34">
        <v>2273</v>
      </c>
      <c r="H880" s="34">
        <v>5294</v>
      </c>
      <c r="I880" s="37" t="s">
        <v>18</v>
      </c>
      <c r="J880" s="35" t="s">
        <v>17</v>
      </c>
      <c r="K880" s="36" t="s">
        <v>181</v>
      </c>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row>
    <row r="881" spans="1:238" s="12" customFormat="1" x14ac:dyDescent="0.2">
      <c r="A881" s="11">
        <f t="shared" si="15"/>
        <v>873</v>
      </c>
      <c r="B881" s="32" t="s">
        <v>866</v>
      </c>
      <c r="C881" s="32" t="s">
        <v>761</v>
      </c>
      <c r="D881" s="32" t="s">
        <v>152</v>
      </c>
      <c r="E881" s="68">
        <v>2022.04</v>
      </c>
      <c r="F881" s="33" t="s">
        <v>1124</v>
      </c>
      <c r="G881" s="34">
        <v>5390</v>
      </c>
      <c r="H881" s="34">
        <v>10365</v>
      </c>
      <c r="I881" s="37" t="s">
        <v>15</v>
      </c>
      <c r="J881" s="35" t="s">
        <v>17</v>
      </c>
      <c r="K881" s="36" t="s">
        <v>181</v>
      </c>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row>
    <row r="882" spans="1:238" s="12" customFormat="1" x14ac:dyDescent="0.2">
      <c r="A882" s="11">
        <f t="shared" si="15"/>
        <v>874</v>
      </c>
      <c r="B882" s="32" t="s">
        <v>875</v>
      </c>
      <c r="C882" s="32" t="s">
        <v>761</v>
      </c>
      <c r="D882" s="32" t="s">
        <v>152</v>
      </c>
      <c r="E882" s="68">
        <v>2022.05</v>
      </c>
      <c r="F882" s="33" t="s">
        <v>36</v>
      </c>
      <c r="G882" s="34">
        <v>6668</v>
      </c>
      <c r="H882" s="34">
        <v>11013</v>
      </c>
      <c r="I882" s="37" t="s">
        <v>15</v>
      </c>
      <c r="J882" s="35" t="s">
        <v>17</v>
      </c>
      <c r="K882" s="36" t="s">
        <v>181</v>
      </c>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row>
    <row r="883" spans="1:238" s="12" customFormat="1" x14ac:dyDescent="0.2">
      <c r="A883" s="11">
        <f t="shared" si="15"/>
        <v>875</v>
      </c>
      <c r="B883" s="32" t="s">
        <v>926</v>
      </c>
      <c r="C883" s="32" t="s">
        <v>761</v>
      </c>
      <c r="D883" s="32" t="s">
        <v>152</v>
      </c>
      <c r="E883" s="68">
        <v>2022.07</v>
      </c>
      <c r="F883" s="33" t="s">
        <v>927</v>
      </c>
      <c r="G883" s="34">
        <v>5626</v>
      </c>
      <c r="H883" s="34">
        <v>10574</v>
      </c>
      <c r="I883" s="37" t="s">
        <v>15</v>
      </c>
      <c r="J883" s="35" t="s">
        <v>17</v>
      </c>
      <c r="K883" s="36" t="s">
        <v>180</v>
      </c>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row>
    <row r="884" spans="1:238" s="12" customFormat="1" x14ac:dyDescent="0.2">
      <c r="A884" s="11">
        <f t="shared" si="15"/>
        <v>876</v>
      </c>
      <c r="B884" s="32" t="s">
        <v>958</v>
      </c>
      <c r="C884" s="32" t="s">
        <v>761</v>
      </c>
      <c r="D884" s="32" t="s">
        <v>152</v>
      </c>
      <c r="E884" s="68">
        <v>2022.09</v>
      </c>
      <c r="F884" s="33" t="s">
        <v>959</v>
      </c>
      <c r="G884" s="34">
        <v>3061</v>
      </c>
      <c r="H884" s="34">
        <v>5955</v>
      </c>
      <c r="I884" s="37" t="s">
        <v>127</v>
      </c>
      <c r="J884" s="35" t="s">
        <v>17</v>
      </c>
      <c r="K884" s="36" t="s">
        <v>181</v>
      </c>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row>
    <row r="885" spans="1:238" s="12" customFormat="1" x14ac:dyDescent="0.2">
      <c r="A885" s="11">
        <f t="shared" si="15"/>
        <v>877</v>
      </c>
      <c r="B885" s="32" t="s">
        <v>994</v>
      </c>
      <c r="C885" s="32" t="s">
        <v>761</v>
      </c>
      <c r="D885" s="32" t="s">
        <v>152</v>
      </c>
      <c r="E885" s="68">
        <v>2022.11</v>
      </c>
      <c r="F885" s="33" t="s">
        <v>969</v>
      </c>
      <c r="G885" s="34">
        <v>8750</v>
      </c>
      <c r="H885" s="34">
        <v>15871</v>
      </c>
      <c r="I885" s="37" t="s">
        <v>15</v>
      </c>
      <c r="J885" s="35" t="s">
        <v>17</v>
      </c>
      <c r="K885" s="36" t="s">
        <v>181</v>
      </c>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row>
    <row r="886" spans="1:238" s="12" customFormat="1" x14ac:dyDescent="0.2">
      <c r="A886" s="11">
        <f t="shared" si="15"/>
        <v>878</v>
      </c>
      <c r="B886" s="32" t="s">
        <v>991</v>
      </c>
      <c r="C886" s="32" t="s">
        <v>761</v>
      </c>
      <c r="D886" s="32" t="s">
        <v>152</v>
      </c>
      <c r="E886" s="68">
        <v>2022.11</v>
      </c>
      <c r="F886" s="33" t="s">
        <v>992</v>
      </c>
      <c r="G886" s="34">
        <v>8855</v>
      </c>
      <c r="H886" s="34">
        <v>15258</v>
      </c>
      <c r="I886" s="37" t="s">
        <v>127</v>
      </c>
      <c r="J886" s="35" t="s">
        <v>17</v>
      </c>
      <c r="K886" s="36" t="s">
        <v>181</v>
      </c>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row>
    <row r="887" spans="1:238" s="12" customFormat="1" x14ac:dyDescent="0.2">
      <c r="A887" s="11">
        <f t="shared" si="15"/>
        <v>879</v>
      </c>
      <c r="B887" s="32" t="s">
        <v>998</v>
      </c>
      <c r="C887" s="32" t="s">
        <v>761</v>
      </c>
      <c r="D887" s="32" t="s">
        <v>152</v>
      </c>
      <c r="E887" s="68">
        <v>2022.12</v>
      </c>
      <c r="F887" s="33" t="s">
        <v>999</v>
      </c>
      <c r="G887" s="34">
        <v>3837</v>
      </c>
      <c r="H887" s="34">
        <v>8435</v>
      </c>
      <c r="I887" s="37" t="s">
        <v>127</v>
      </c>
      <c r="J887" s="35" t="s">
        <v>17</v>
      </c>
      <c r="K887" s="36" t="s">
        <v>181</v>
      </c>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row>
    <row r="888" spans="1:238" s="12" customFormat="1" x14ac:dyDescent="0.2">
      <c r="A888" s="11">
        <f t="shared" si="15"/>
        <v>880</v>
      </c>
      <c r="B888" s="32" t="s">
        <v>1020</v>
      </c>
      <c r="C888" s="32" t="s">
        <v>761</v>
      </c>
      <c r="D888" s="32" t="s">
        <v>152</v>
      </c>
      <c r="E888" s="68">
        <v>2023.01</v>
      </c>
      <c r="F888" s="33" t="s">
        <v>1021</v>
      </c>
      <c r="G888" s="34">
        <v>2865</v>
      </c>
      <c r="H888" s="34">
        <v>4248</v>
      </c>
      <c r="I888" s="37" t="s">
        <v>15</v>
      </c>
      <c r="J888" s="35" t="s">
        <v>17</v>
      </c>
      <c r="K888" s="36" t="s">
        <v>181</v>
      </c>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row>
    <row r="889" spans="1:238" s="12" customFormat="1" x14ac:dyDescent="0.2">
      <c r="A889" s="11">
        <f t="shared" si="15"/>
        <v>881</v>
      </c>
      <c r="B889" s="32" t="s">
        <v>1033</v>
      </c>
      <c r="C889" s="32" t="s">
        <v>761</v>
      </c>
      <c r="D889" s="32" t="s">
        <v>152</v>
      </c>
      <c r="E889" s="68">
        <v>2023.02</v>
      </c>
      <c r="F889" s="33" t="s">
        <v>1034</v>
      </c>
      <c r="G889" s="34">
        <v>3962</v>
      </c>
      <c r="H889" s="34">
        <v>6103</v>
      </c>
      <c r="I889" s="37" t="s">
        <v>15</v>
      </c>
      <c r="J889" s="35" t="s">
        <v>17</v>
      </c>
      <c r="K889" s="36" t="s">
        <v>181</v>
      </c>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row>
    <row r="890" spans="1:238" s="12" customFormat="1" x14ac:dyDescent="0.2">
      <c r="A890" s="11">
        <f t="shared" si="15"/>
        <v>882</v>
      </c>
      <c r="B890" s="32" t="s">
        <v>2475</v>
      </c>
      <c r="C890" s="32" t="s">
        <v>704</v>
      </c>
      <c r="D890" s="32" t="s">
        <v>152</v>
      </c>
      <c r="E890" s="68" t="s">
        <v>2460</v>
      </c>
      <c r="F890" s="33" t="s">
        <v>2476</v>
      </c>
      <c r="G890" s="34">
        <v>6568</v>
      </c>
      <c r="H890" s="34">
        <v>12178</v>
      </c>
      <c r="I890" s="37" t="s">
        <v>2471</v>
      </c>
      <c r="J890" s="35" t="s">
        <v>17</v>
      </c>
      <c r="K890" s="36"/>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row>
    <row r="891" spans="1:238" s="12" customFormat="1" x14ac:dyDescent="0.2">
      <c r="A891" s="11">
        <f t="shared" si="15"/>
        <v>883</v>
      </c>
      <c r="B891" s="32" t="s">
        <v>566</v>
      </c>
      <c r="C891" s="32" t="s">
        <v>761</v>
      </c>
      <c r="D891" s="32" t="s">
        <v>13</v>
      </c>
      <c r="E891" s="68" t="s">
        <v>1239</v>
      </c>
      <c r="F891" s="33" t="s">
        <v>44</v>
      </c>
      <c r="G891" s="34">
        <v>1467</v>
      </c>
      <c r="H891" s="34">
        <v>2920</v>
      </c>
      <c r="I891" s="37" t="s">
        <v>18</v>
      </c>
      <c r="J891" s="35" t="s">
        <v>17</v>
      </c>
      <c r="K891" s="36"/>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row>
    <row r="892" spans="1:238" s="12" customFormat="1" x14ac:dyDescent="0.2">
      <c r="A892" s="11">
        <f t="shared" si="15"/>
        <v>884</v>
      </c>
      <c r="B892" s="32" t="s">
        <v>567</v>
      </c>
      <c r="C892" s="32" t="s">
        <v>761</v>
      </c>
      <c r="D892" s="32" t="s">
        <v>13</v>
      </c>
      <c r="E892" s="68" t="s">
        <v>1239</v>
      </c>
      <c r="F892" s="33" t="s">
        <v>114</v>
      </c>
      <c r="G892" s="34">
        <v>1039</v>
      </c>
      <c r="H892" s="34">
        <v>2473</v>
      </c>
      <c r="I892" s="37" t="s">
        <v>15</v>
      </c>
      <c r="J892" s="35" t="s">
        <v>17</v>
      </c>
      <c r="K892" s="36"/>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row>
    <row r="893" spans="1:238" s="12" customFormat="1" x14ac:dyDescent="0.2">
      <c r="A893" s="11">
        <f t="shared" si="15"/>
        <v>885</v>
      </c>
      <c r="B893" s="32" t="s">
        <v>568</v>
      </c>
      <c r="C893" s="32" t="s">
        <v>761</v>
      </c>
      <c r="D893" s="32" t="s">
        <v>13</v>
      </c>
      <c r="E893" s="68" t="s">
        <v>1239</v>
      </c>
      <c r="F893" s="33" t="s">
        <v>35</v>
      </c>
      <c r="G893" s="34">
        <v>1160</v>
      </c>
      <c r="H893" s="34">
        <v>1515</v>
      </c>
      <c r="I893" s="37" t="s">
        <v>15</v>
      </c>
      <c r="J893" s="35" t="s">
        <v>17</v>
      </c>
      <c r="K893" s="36"/>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row>
    <row r="894" spans="1:238" s="12" customFormat="1" x14ac:dyDescent="0.2">
      <c r="A894" s="11">
        <f t="shared" si="15"/>
        <v>886</v>
      </c>
      <c r="B894" s="32" t="s">
        <v>569</v>
      </c>
      <c r="C894" s="32" t="s">
        <v>761</v>
      </c>
      <c r="D894" s="32" t="s">
        <v>13</v>
      </c>
      <c r="E894" s="68" t="s">
        <v>1243</v>
      </c>
      <c r="F894" s="33" t="s">
        <v>191</v>
      </c>
      <c r="G894" s="34">
        <v>932</v>
      </c>
      <c r="H894" s="34">
        <v>1574</v>
      </c>
      <c r="I894" s="37" t="s">
        <v>15</v>
      </c>
      <c r="J894" s="35" t="s">
        <v>17</v>
      </c>
      <c r="K894" s="36"/>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row>
    <row r="895" spans="1:238" s="12" customFormat="1" x14ac:dyDescent="0.2">
      <c r="A895" s="11">
        <f t="shared" si="15"/>
        <v>887</v>
      </c>
      <c r="B895" s="38" t="s">
        <v>1266</v>
      </c>
      <c r="C895" s="32" t="s">
        <v>761</v>
      </c>
      <c r="D895" s="32" t="s">
        <v>13</v>
      </c>
      <c r="E895" s="69" t="s">
        <v>1267</v>
      </c>
      <c r="F895" s="40" t="s">
        <v>35</v>
      </c>
      <c r="G895" s="39">
        <v>1342</v>
      </c>
      <c r="H895" s="39">
        <v>1882</v>
      </c>
      <c r="I895" s="43" t="s">
        <v>15</v>
      </c>
      <c r="J895" s="35" t="s">
        <v>17</v>
      </c>
      <c r="K895" s="4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row>
    <row r="896" spans="1:238" s="12" customFormat="1" x14ac:dyDescent="0.2">
      <c r="A896" s="11">
        <f t="shared" si="15"/>
        <v>888</v>
      </c>
      <c r="B896" s="38" t="s">
        <v>1286</v>
      </c>
      <c r="C896" s="32" t="s">
        <v>761</v>
      </c>
      <c r="D896" s="32" t="s">
        <v>13</v>
      </c>
      <c r="E896" s="69" t="s">
        <v>1283</v>
      </c>
      <c r="F896" s="40" t="s">
        <v>48</v>
      </c>
      <c r="G896" s="39">
        <v>1389</v>
      </c>
      <c r="H896" s="39">
        <v>2058</v>
      </c>
      <c r="I896" s="41" t="s">
        <v>15</v>
      </c>
      <c r="J896" s="43" t="s">
        <v>17</v>
      </c>
      <c r="K896" s="4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row>
    <row r="897" spans="1:238" s="12" customFormat="1" x14ac:dyDescent="0.2">
      <c r="A897" s="11">
        <f t="shared" si="15"/>
        <v>889</v>
      </c>
      <c r="B897" s="32" t="s">
        <v>1308</v>
      </c>
      <c r="C897" s="32" t="s">
        <v>761</v>
      </c>
      <c r="D897" s="32" t="s">
        <v>13</v>
      </c>
      <c r="E897" s="69" t="s">
        <v>1309</v>
      </c>
      <c r="F897" s="33" t="s">
        <v>48</v>
      </c>
      <c r="G897" s="34">
        <v>2144</v>
      </c>
      <c r="H897" s="34">
        <v>3654</v>
      </c>
      <c r="I897" s="37" t="s">
        <v>15</v>
      </c>
      <c r="J897" s="35" t="s">
        <v>17</v>
      </c>
      <c r="K897" s="36"/>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row>
    <row r="898" spans="1:238" s="12" customFormat="1" x14ac:dyDescent="0.2">
      <c r="A898" s="11">
        <f t="shared" si="15"/>
        <v>890</v>
      </c>
      <c r="B898" s="32" t="s">
        <v>1365</v>
      </c>
      <c r="C898" s="32" t="s">
        <v>761</v>
      </c>
      <c r="D898" s="32" t="s">
        <v>13</v>
      </c>
      <c r="E898" s="68" t="s">
        <v>1364</v>
      </c>
      <c r="F898" s="33" t="s">
        <v>56</v>
      </c>
      <c r="G898" s="34">
        <v>1319</v>
      </c>
      <c r="H898" s="34">
        <v>2737</v>
      </c>
      <c r="I898" s="37" t="s">
        <v>15</v>
      </c>
      <c r="J898" s="35" t="s">
        <v>17</v>
      </c>
      <c r="K898" s="36"/>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c r="BQ898" s="14"/>
      <c r="BR898" s="14"/>
      <c r="BS898" s="14"/>
      <c r="BT898" s="14"/>
      <c r="BU898" s="14"/>
      <c r="BV898" s="14"/>
      <c r="BW898" s="14"/>
      <c r="BX898" s="14"/>
      <c r="BY898" s="14"/>
      <c r="BZ898" s="14"/>
      <c r="CA898" s="14"/>
      <c r="CB898" s="14"/>
      <c r="CC898" s="14"/>
      <c r="CD898" s="14"/>
      <c r="CE898" s="14"/>
      <c r="CF898" s="14"/>
      <c r="CG898" s="14"/>
      <c r="CH898" s="14"/>
      <c r="CI898" s="14"/>
      <c r="CJ898" s="14"/>
      <c r="CK898" s="14"/>
      <c r="CL898" s="14"/>
      <c r="CM898" s="14"/>
      <c r="CN898" s="14"/>
      <c r="CO898" s="14"/>
      <c r="CP898" s="14"/>
      <c r="CQ898" s="14"/>
      <c r="CR898" s="14"/>
      <c r="CS898" s="14"/>
      <c r="CT898" s="14"/>
      <c r="CU898" s="14"/>
      <c r="CV898" s="14"/>
      <c r="CW898" s="14"/>
      <c r="CX898" s="14"/>
      <c r="CY898" s="14"/>
      <c r="CZ898" s="14"/>
      <c r="DA898" s="14"/>
      <c r="DB898" s="14"/>
      <c r="DC898" s="14"/>
      <c r="DD898" s="14"/>
      <c r="DE898" s="14"/>
      <c r="DF898" s="14"/>
      <c r="DG898" s="14"/>
      <c r="DH898" s="14"/>
      <c r="DI898" s="14"/>
      <c r="DJ898" s="14"/>
      <c r="DK898" s="14"/>
      <c r="DL898" s="14"/>
      <c r="DM898" s="14"/>
      <c r="DN898" s="14"/>
      <c r="DO898" s="14"/>
      <c r="DP898" s="14"/>
      <c r="DQ898" s="14"/>
      <c r="DR898" s="14"/>
      <c r="DS898" s="14"/>
      <c r="DT898" s="14"/>
      <c r="DU898" s="14"/>
      <c r="DV898" s="14"/>
      <c r="DW898" s="14"/>
      <c r="DX898" s="14"/>
      <c r="DY898" s="14"/>
      <c r="DZ898" s="14"/>
      <c r="EA898" s="14"/>
      <c r="EB898" s="14"/>
      <c r="EC898" s="14"/>
      <c r="ED898" s="14"/>
      <c r="EE898" s="14"/>
      <c r="EF898" s="14"/>
      <c r="EG898" s="14"/>
      <c r="EH898" s="14"/>
      <c r="EI898" s="14"/>
      <c r="EJ898" s="14"/>
      <c r="EK898" s="14"/>
      <c r="EL898" s="14"/>
      <c r="EM898" s="14"/>
      <c r="EN898" s="14"/>
      <c r="EO898" s="14"/>
      <c r="EP898" s="14"/>
      <c r="EQ898" s="14"/>
      <c r="ER898" s="14"/>
      <c r="ES898" s="14"/>
      <c r="ET898" s="14"/>
      <c r="EU898" s="14"/>
      <c r="EV898" s="14"/>
      <c r="EW898" s="14"/>
      <c r="EX898" s="14"/>
      <c r="EY898" s="14"/>
      <c r="EZ898" s="14"/>
      <c r="FA898" s="14"/>
      <c r="FB898" s="14"/>
      <c r="FC898" s="14"/>
      <c r="FD898" s="14"/>
      <c r="FE898" s="14"/>
      <c r="FF898" s="14"/>
      <c r="FG898" s="14"/>
      <c r="FH898" s="14"/>
      <c r="FI898" s="14"/>
      <c r="FJ898" s="14"/>
      <c r="FK898" s="14"/>
      <c r="FL898" s="14"/>
      <c r="FM898" s="14"/>
      <c r="FN898" s="14"/>
      <c r="FO898" s="14"/>
      <c r="FP898" s="14"/>
      <c r="FQ898" s="14"/>
      <c r="FR898" s="14"/>
      <c r="FS898" s="14"/>
      <c r="FT898" s="14"/>
      <c r="FU898" s="14"/>
      <c r="FV898" s="14"/>
      <c r="FW898" s="14"/>
      <c r="FX898" s="14"/>
      <c r="FY898" s="14"/>
      <c r="FZ898" s="14"/>
      <c r="GA898" s="14"/>
      <c r="GB898" s="14"/>
      <c r="GC898" s="14"/>
      <c r="GD898" s="14"/>
      <c r="GE898" s="14"/>
      <c r="GF898" s="14"/>
      <c r="GG898" s="14"/>
      <c r="GH898" s="14"/>
      <c r="GI898" s="14"/>
      <c r="GJ898" s="14"/>
      <c r="GK898" s="14"/>
      <c r="GL898" s="14"/>
      <c r="GM898" s="14"/>
      <c r="GN898" s="14"/>
      <c r="GO898" s="14"/>
      <c r="GP898" s="14"/>
      <c r="GQ898" s="14"/>
      <c r="GR898" s="14"/>
      <c r="GS898" s="14"/>
      <c r="GT898" s="14"/>
      <c r="GU898" s="14"/>
      <c r="GV898" s="14"/>
      <c r="GW898" s="14"/>
      <c r="GX898" s="14"/>
      <c r="GY898" s="14"/>
      <c r="GZ898" s="14"/>
      <c r="HA898" s="14"/>
      <c r="HB898" s="14"/>
      <c r="HC898" s="14"/>
      <c r="HD898" s="14"/>
      <c r="HE898" s="14"/>
      <c r="HF898" s="14"/>
      <c r="HG898" s="14"/>
      <c r="HH898" s="14"/>
      <c r="HI898" s="14"/>
      <c r="HJ898" s="14"/>
      <c r="HK898" s="14"/>
      <c r="HL898" s="14"/>
      <c r="HM898" s="14"/>
      <c r="HN898" s="14"/>
      <c r="HO898" s="14"/>
      <c r="HP898" s="14"/>
      <c r="HQ898" s="14"/>
      <c r="HR898" s="14"/>
      <c r="HS898" s="14"/>
      <c r="HT898" s="14"/>
      <c r="HU898" s="14"/>
      <c r="HV898" s="14"/>
      <c r="HW898" s="14"/>
      <c r="HX898" s="14"/>
      <c r="HY898" s="14"/>
      <c r="HZ898" s="14"/>
      <c r="IA898" s="14"/>
      <c r="IB898" s="14"/>
      <c r="IC898" s="14"/>
      <c r="ID898" s="14"/>
    </row>
    <row r="899" spans="1:238" s="12" customFormat="1" x14ac:dyDescent="0.2">
      <c r="A899" s="11">
        <f t="shared" si="15"/>
        <v>891</v>
      </c>
      <c r="B899" s="32" t="s">
        <v>1366</v>
      </c>
      <c r="C899" s="32" t="s">
        <v>761</v>
      </c>
      <c r="D899" s="32" t="s">
        <v>13</v>
      </c>
      <c r="E899" s="68" t="s">
        <v>1364</v>
      </c>
      <c r="F899" s="33" t="s">
        <v>552</v>
      </c>
      <c r="G899" s="34">
        <v>1028</v>
      </c>
      <c r="H899" s="34">
        <v>2096</v>
      </c>
      <c r="I899" s="37" t="s">
        <v>15</v>
      </c>
      <c r="J899" s="35" t="s">
        <v>17</v>
      </c>
      <c r="K899" s="36"/>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c r="BQ899" s="14"/>
      <c r="BR899" s="14"/>
      <c r="BS899" s="14"/>
      <c r="BT899" s="14"/>
      <c r="BU899" s="14"/>
      <c r="BV899" s="14"/>
      <c r="BW899" s="14"/>
      <c r="BX899" s="14"/>
      <c r="BY899" s="14"/>
      <c r="BZ899" s="14"/>
      <c r="CA899" s="14"/>
      <c r="CB899" s="14"/>
      <c r="CC899" s="14"/>
      <c r="CD899" s="14"/>
      <c r="CE899" s="14"/>
      <c r="CF899" s="14"/>
      <c r="CG899" s="14"/>
      <c r="CH899" s="14"/>
      <c r="CI899" s="14"/>
      <c r="CJ899" s="14"/>
      <c r="CK899" s="14"/>
      <c r="CL899" s="14"/>
      <c r="CM899" s="14"/>
      <c r="CN899" s="14"/>
      <c r="CO899" s="14"/>
      <c r="CP899" s="14"/>
      <c r="CQ899" s="14"/>
      <c r="CR899" s="14"/>
      <c r="CS899" s="14"/>
      <c r="CT899" s="14"/>
      <c r="CU899" s="14"/>
      <c r="CV899" s="14"/>
      <c r="CW899" s="14"/>
      <c r="CX899" s="14"/>
      <c r="CY899" s="14"/>
      <c r="CZ899" s="14"/>
      <c r="DA899" s="14"/>
      <c r="DB899" s="14"/>
      <c r="DC899" s="14"/>
      <c r="DD899" s="14"/>
      <c r="DE899" s="14"/>
      <c r="DF899" s="14"/>
      <c r="DG899" s="14"/>
      <c r="DH899" s="14"/>
      <c r="DI899" s="14"/>
      <c r="DJ899" s="14"/>
      <c r="DK899" s="14"/>
      <c r="DL899" s="14"/>
      <c r="DM899" s="14"/>
      <c r="DN899" s="14"/>
      <c r="DO899" s="14"/>
      <c r="DP899" s="14"/>
      <c r="DQ899" s="14"/>
      <c r="DR899" s="14"/>
      <c r="DS899" s="14"/>
      <c r="DT899" s="14"/>
      <c r="DU899" s="14"/>
      <c r="DV899" s="14"/>
      <c r="DW899" s="14"/>
      <c r="DX899" s="14"/>
      <c r="DY899" s="14"/>
      <c r="DZ899" s="14"/>
      <c r="EA899" s="14"/>
      <c r="EB899" s="14"/>
      <c r="EC899" s="14"/>
      <c r="ED899" s="14"/>
      <c r="EE899" s="14"/>
      <c r="EF899" s="14"/>
      <c r="EG899" s="14"/>
      <c r="EH899" s="14"/>
      <c r="EI899" s="14"/>
      <c r="EJ899" s="14"/>
      <c r="EK899" s="14"/>
      <c r="EL899" s="14"/>
      <c r="EM899" s="14"/>
      <c r="EN899" s="14"/>
      <c r="EO899" s="14"/>
      <c r="EP899" s="14"/>
      <c r="EQ899" s="14"/>
      <c r="ER899" s="14"/>
      <c r="ES899" s="14"/>
      <c r="ET899" s="14"/>
      <c r="EU899" s="14"/>
      <c r="EV899" s="14"/>
      <c r="EW899" s="14"/>
      <c r="EX899" s="14"/>
      <c r="EY899" s="14"/>
      <c r="EZ899" s="14"/>
      <c r="FA899" s="14"/>
      <c r="FB899" s="14"/>
      <c r="FC899" s="14"/>
      <c r="FD899" s="14"/>
      <c r="FE899" s="14"/>
      <c r="FF899" s="14"/>
      <c r="FG899" s="14"/>
      <c r="FH899" s="14"/>
      <c r="FI899" s="14"/>
      <c r="FJ899" s="14"/>
      <c r="FK899" s="14"/>
      <c r="FL899" s="14"/>
      <c r="FM899" s="14"/>
      <c r="FN899" s="14"/>
      <c r="FO899" s="14"/>
      <c r="FP899" s="14"/>
      <c r="FQ899" s="14"/>
      <c r="FR899" s="14"/>
      <c r="FS899" s="14"/>
      <c r="FT899" s="14"/>
      <c r="FU899" s="14"/>
      <c r="FV899" s="14"/>
      <c r="FW899" s="14"/>
      <c r="FX899" s="14"/>
      <c r="FY899" s="14"/>
      <c r="FZ899" s="14"/>
      <c r="GA899" s="14"/>
      <c r="GB899" s="14"/>
      <c r="GC899" s="14"/>
      <c r="GD899" s="14"/>
      <c r="GE899" s="14"/>
      <c r="GF899" s="14"/>
      <c r="GG899" s="14"/>
      <c r="GH899" s="14"/>
      <c r="GI899" s="14"/>
      <c r="GJ899" s="14"/>
      <c r="GK899" s="14"/>
      <c r="GL899" s="14"/>
      <c r="GM899" s="14"/>
      <c r="GN899" s="14"/>
      <c r="GO899" s="14"/>
      <c r="GP899" s="14"/>
      <c r="GQ899" s="14"/>
      <c r="GR899" s="14"/>
      <c r="GS899" s="14"/>
      <c r="GT899" s="14"/>
      <c r="GU899" s="14"/>
      <c r="GV899" s="14"/>
      <c r="GW899" s="14"/>
      <c r="GX899" s="14"/>
      <c r="GY899" s="14"/>
      <c r="GZ899" s="14"/>
      <c r="HA899" s="14"/>
      <c r="HB899" s="14"/>
      <c r="HC899" s="14"/>
      <c r="HD899" s="14"/>
      <c r="HE899" s="14"/>
      <c r="HF899" s="14"/>
      <c r="HG899" s="14"/>
      <c r="HH899" s="14"/>
      <c r="HI899" s="14"/>
      <c r="HJ899" s="14"/>
      <c r="HK899" s="14"/>
      <c r="HL899" s="14"/>
      <c r="HM899" s="14"/>
      <c r="HN899" s="14"/>
      <c r="HO899" s="14"/>
      <c r="HP899" s="14"/>
      <c r="HQ899" s="14"/>
      <c r="HR899" s="14"/>
      <c r="HS899" s="14"/>
      <c r="HT899" s="14"/>
      <c r="HU899" s="14"/>
      <c r="HV899" s="14"/>
      <c r="HW899" s="14"/>
      <c r="HX899" s="14"/>
      <c r="HY899" s="14"/>
      <c r="HZ899" s="14"/>
      <c r="IA899" s="14"/>
      <c r="IB899" s="14"/>
      <c r="IC899" s="14"/>
      <c r="ID899" s="14"/>
    </row>
    <row r="900" spans="1:238" s="12" customFormat="1" x14ac:dyDescent="0.2">
      <c r="A900" s="11">
        <f t="shared" si="15"/>
        <v>892</v>
      </c>
      <c r="B900" s="32" t="s">
        <v>1378</v>
      </c>
      <c r="C900" s="32" t="s">
        <v>761</v>
      </c>
      <c r="D900" s="32" t="s">
        <v>13</v>
      </c>
      <c r="E900" s="68" t="s">
        <v>1376</v>
      </c>
      <c r="F900" s="33" t="s">
        <v>39</v>
      </c>
      <c r="G900" s="34">
        <v>1290</v>
      </c>
      <c r="H900" s="34">
        <v>1350</v>
      </c>
      <c r="I900" s="37" t="s">
        <v>15</v>
      </c>
      <c r="J900" s="35" t="s">
        <v>17</v>
      </c>
      <c r="K900" s="36"/>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c r="BV900" s="14"/>
      <c r="BW900" s="14"/>
      <c r="BX900" s="14"/>
      <c r="BY900" s="14"/>
      <c r="BZ900" s="14"/>
      <c r="CA900" s="14"/>
      <c r="CB900" s="14"/>
      <c r="CC900" s="14"/>
      <c r="CD900" s="14"/>
      <c r="CE900" s="14"/>
      <c r="CF900" s="14"/>
      <c r="CG900" s="14"/>
      <c r="CH900" s="14"/>
      <c r="CI900" s="14"/>
      <c r="CJ900" s="14"/>
      <c r="CK900" s="14"/>
      <c r="CL900" s="14"/>
      <c r="CM900" s="14"/>
      <c r="CN900" s="14"/>
      <c r="CO900" s="14"/>
      <c r="CP900" s="14"/>
      <c r="CQ900" s="14"/>
      <c r="CR900" s="14"/>
      <c r="CS900" s="14"/>
      <c r="CT900" s="14"/>
      <c r="CU900" s="14"/>
      <c r="CV900" s="14"/>
      <c r="CW900" s="14"/>
      <c r="CX900" s="14"/>
      <c r="CY900" s="14"/>
      <c r="CZ900" s="14"/>
      <c r="DA900" s="14"/>
      <c r="DB900" s="14"/>
      <c r="DC900" s="14"/>
      <c r="DD900" s="14"/>
      <c r="DE900" s="14"/>
      <c r="DF900" s="14"/>
      <c r="DG900" s="14"/>
      <c r="DH900" s="14"/>
      <c r="DI900" s="14"/>
      <c r="DJ900" s="14"/>
      <c r="DK900" s="14"/>
      <c r="DL900" s="14"/>
      <c r="DM900" s="14"/>
      <c r="DN900" s="14"/>
      <c r="DO900" s="14"/>
      <c r="DP900" s="14"/>
      <c r="DQ900" s="14"/>
      <c r="DR900" s="14"/>
      <c r="DS900" s="14"/>
      <c r="DT900" s="14"/>
      <c r="DU900" s="14"/>
      <c r="DV900" s="14"/>
      <c r="DW900" s="14"/>
      <c r="DX900" s="14"/>
      <c r="DY900" s="14"/>
      <c r="DZ900" s="14"/>
      <c r="EA900" s="14"/>
      <c r="EB900" s="14"/>
      <c r="EC900" s="14"/>
      <c r="ED900" s="14"/>
      <c r="EE900" s="14"/>
      <c r="EF900" s="14"/>
      <c r="EG900" s="14"/>
      <c r="EH900" s="14"/>
      <c r="EI900" s="14"/>
      <c r="EJ900" s="14"/>
      <c r="EK900" s="14"/>
      <c r="EL900" s="14"/>
      <c r="EM900" s="14"/>
      <c r="EN900" s="14"/>
      <c r="EO900" s="14"/>
      <c r="EP900" s="14"/>
      <c r="EQ900" s="14"/>
      <c r="ER900" s="14"/>
      <c r="ES900" s="14"/>
      <c r="ET900" s="14"/>
      <c r="EU900" s="14"/>
      <c r="EV900" s="14"/>
      <c r="EW900" s="14"/>
      <c r="EX900" s="14"/>
      <c r="EY900" s="14"/>
      <c r="EZ900" s="14"/>
      <c r="FA900" s="14"/>
      <c r="FB900" s="14"/>
      <c r="FC900" s="14"/>
      <c r="FD900" s="14"/>
      <c r="FE900" s="14"/>
      <c r="FF900" s="14"/>
      <c r="FG900" s="14"/>
      <c r="FH900" s="14"/>
      <c r="FI900" s="14"/>
      <c r="FJ900" s="14"/>
      <c r="FK900" s="14"/>
      <c r="FL900" s="14"/>
      <c r="FM900" s="14"/>
      <c r="FN900" s="14"/>
      <c r="FO900" s="14"/>
      <c r="FP900" s="14"/>
      <c r="FQ900" s="14"/>
      <c r="FR900" s="14"/>
      <c r="FS900" s="14"/>
      <c r="FT900" s="14"/>
      <c r="FU900" s="14"/>
      <c r="FV900" s="14"/>
      <c r="FW900" s="14"/>
      <c r="FX900" s="14"/>
      <c r="FY900" s="14"/>
      <c r="FZ900" s="14"/>
      <c r="GA900" s="14"/>
      <c r="GB900" s="14"/>
      <c r="GC900" s="14"/>
      <c r="GD900" s="14"/>
      <c r="GE900" s="14"/>
      <c r="GF900" s="14"/>
      <c r="GG900" s="14"/>
      <c r="GH900" s="14"/>
      <c r="GI900" s="14"/>
      <c r="GJ900" s="14"/>
      <c r="GK900" s="14"/>
      <c r="GL900" s="14"/>
      <c r="GM900" s="14"/>
      <c r="GN900" s="14"/>
      <c r="GO900" s="14"/>
      <c r="GP900" s="14"/>
      <c r="GQ900" s="14"/>
      <c r="GR900" s="14"/>
      <c r="GS900" s="14"/>
      <c r="GT900" s="14"/>
      <c r="GU900" s="14"/>
      <c r="GV900" s="14"/>
      <c r="GW900" s="14"/>
      <c r="GX900" s="14"/>
      <c r="GY900" s="14"/>
      <c r="GZ900" s="14"/>
      <c r="HA900" s="14"/>
      <c r="HB900" s="14"/>
      <c r="HC900" s="14"/>
      <c r="HD900" s="14"/>
      <c r="HE900" s="14"/>
      <c r="HF900" s="14"/>
      <c r="HG900" s="14"/>
      <c r="HH900" s="14"/>
      <c r="HI900" s="14"/>
      <c r="HJ900" s="14"/>
      <c r="HK900" s="14"/>
      <c r="HL900" s="14"/>
      <c r="HM900" s="14"/>
      <c r="HN900" s="14"/>
      <c r="HO900" s="14"/>
      <c r="HP900" s="14"/>
      <c r="HQ900" s="14"/>
      <c r="HR900" s="14"/>
      <c r="HS900" s="14"/>
      <c r="HT900" s="14"/>
      <c r="HU900" s="14"/>
      <c r="HV900" s="14"/>
      <c r="HW900" s="14"/>
      <c r="HX900" s="14"/>
      <c r="HY900" s="14"/>
      <c r="HZ900" s="14"/>
      <c r="IA900" s="14"/>
      <c r="IB900" s="14"/>
      <c r="IC900" s="14"/>
      <c r="ID900" s="14"/>
    </row>
    <row r="901" spans="1:238" s="12" customFormat="1" x14ac:dyDescent="0.2">
      <c r="A901" s="11">
        <f t="shared" si="15"/>
        <v>893</v>
      </c>
      <c r="B901" s="32" t="s">
        <v>1388</v>
      </c>
      <c r="C901" s="32" t="s">
        <v>761</v>
      </c>
      <c r="D901" s="32" t="s">
        <v>13</v>
      </c>
      <c r="E901" s="68" t="s">
        <v>1386</v>
      </c>
      <c r="F901" s="33" t="s">
        <v>1389</v>
      </c>
      <c r="G901" s="34">
        <v>1258</v>
      </c>
      <c r="H901" s="34">
        <v>1734</v>
      </c>
      <c r="I901" s="37" t="s">
        <v>15</v>
      </c>
      <c r="J901" s="35" t="s">
        <v>17</v>
      </c>
      <c r="K901" s="36"/>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c r="EE901" s="3"/>
      <c r="EF901" s="3"/>
      <c r="EG901" s="3"/>
      <c r="EH901" s="3"/>
      <c r="EI901" s="3"/>
      <c r="EJ901" s="3"/>
      <c r="EK901" s="3"/>
      <c r="EL901" s="3"/>
      <c r="EM901" s="3"/>
      <c r="EN901" s="3"/>
      <c r="EO901" s="3"/>
      <c r="EP901" s="3"/>
      <c r="EQ901" s="3"/>
      <c r="ER901" s="3"/>
      <c r="ES901" s="3"/>
      <c r="ET901" s="3"/>
      <c r="EU901" s="3"/>
      <c r="EV901" s="3"/>
      <c r="EW901" s="3"/>
      <c r="EX901" s="3"/>
      <c r="EY901" s="3"/>
      <c r="EZ901" s="3"/>
      <c r="FA901" s="3"/>
      <c r="FB901" s="3"/>
      <c r="FC901" s="3"/>
      <c r="FD901" s="3"/>
      <c r="FE901" s="3"/>
      <c r="FF901" s="3"/>
      <c r="FG901" s="3"/>
      <c r="FH901" s="3"/>
      <c r="FI901" s="3"/>
      <c r="FJ901" s="3"/>
      <c r="FK901" s="3"/>
      <c r="FL901" s="3"/>
      <c r="FM901" s="3"/>
      <c r="FN901" s="3"/>
      <c r="FO901" s="3"/>
      <c r="FP901" s="3"/>
      <c r="FQ901" s="3"/>
      <c r="FR901" s="3"/>
      <c r="FS901" s="3"/>
      <c r="FT901" s="3"/>
      <c r="FU901" s="3"/>
      <c r="FV901" s="3"/>
      <c r="FW901" s="3"/>
      <c r="FX901" s="3"/>
      <c r="FY901" s="3"/>
      <c r="FZ901" s="3"/>
      <c r="GA901" s="3"/>
      <c r="GB901" s="3"/>
      <c r="GC901" s="3"/>
      <c r="GD901" s="3"/>
      <c r="GE901" s="3"/>
      <c r="GF901" s="3"/>
      <c r="GG901" s="3"/>
      <c r="GH901" s="3"/>
      <c r="GI901" s="3"/>
      <c r="GJ901" s="3"/>
      <c r="GK901" s="3"/>
      <c r="GL901" s="3"/>
      <c r="GM901" s="3"/>
      <c r="GN901" s="3"/>
      <c r="GO901" s="3"/>
      <c r="GP901" s="3"/>
      <c r="GQ901" s="3"/>
      <c r="GR901" s="3"/>
      <c r="GS901" s="3"/>
      <c r="GT901" s="3"/>
      <c r="GU901" s="3"/>
      <c r="GV901" s="3"/>
      <c r="GW901" s="3"/>
      <c r="GX901" s="3"/>
      <c r="GY901" s="3"/>
      <c r="GZ901" s="3"/>
      <c r="HA901" s="3"/>
      <c r="HB901" s="3"/>
      <c r="HC901" s="3"/>
      <c r="HD901" s="3"/>
      <c r="HE901" s="3"/>
      <c r="HF901" s="3"/>
      <c r="HG901" s="3"/>
      <c r="HH901" s="3"/>
      <c r="HI901" s="3"/>
      <c r="HJ901" s="3"/>
      <c r="HK901" s="3"/>
      <c r="HL901" s="3"/>
      <c r="HM901" s="3"/>
      <c r="HN901" s="3"/>
      <c r="HO901" s="3"/>
      <c r="HP901" s="3"/>
      <c r="HQ901" s="3"/>
      <c r="HR901" s="3"/>
      <c r="HS901" s="3"/>
      <c r="HT901" s="3"/>
      <c r="HU901" s="3"/>
      <c r="HV901" s="3"/>
      <c r="HW901" s="3"/>
      <c r="HX901" s="3"/>
      <c r="HY901" s="3"/>
      <c r="HZ901" s="3"/>
      <c r="IA901" s="3"/>
      <c r="IB901" s="3"/>
      <c r="IC901" s="3"/>
      <c r="ID901" s="3"/>
    </row>
    <row r="902" spans="1:238" s="12" customFormat="1" x14ac:dyDescent="0.2">
      <c r="A902" s="11">
        <f t="shared" ref="A902:A965" si="16">ROW()-8</f>
        <v>894</v>
      </c>
      <c r="B902" s="32" t="s">
        <v>1390</v>
      </c>
      <c r="C902" s="32" t="s">
        <v>761</v>
      </c>
      <c r="D902" s="32" t="s">
        <v>13</v>
      </c>
      <c r="E902" s="68" t="s">
        <v>1386</v>
      </c>
      <c r="F902" s="33" t="s">
        <v>552</v>
      </c>
      <c r="G902" s="34">
        <v>866</v>
      </c>
      <c r="H902" s="34">
        <v>1652</v>
      </c>
      <c r="I902" s="37" t="s">
        <v>15</v>
      </c>
      <c r="J902" s="35" t="s">
        <v>17</v>
      </c>
      <c r="K902" s="36"/>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c r="EE902" s="3"/>
      <c r="EF902" s="3"/>
      <c r="EG902" s="3"/>
      <c r="EH902" s="3"/>
      <c r="EI902" s="3"/>
      <c r="EJ902" s="3"/>
      <c r="EK902" s="3"/>
      <c r="EL902" s="3"/>
      <c r="EM902" s="3"/>
      <c r="EN902" s="3"/>
      <c r="EO902" s="3"/>
      <c r="EP902" s="3"/>
      <c r="EQ902" s="3"/>
      <c r="ER902" s="3"/>
      <c r="ES902" s="3"/>
      <c r="ET902" s="3"/>
      <c r="EU902" s="3"/>
      <c r="EV902" s="3"/>
      <c r="EW902" s="3"/>
      <c r="EX902" s="3"/>
      <c r="EY902" s="3"/>
      <c r="EZ902" s="3"/>
      <c r="FA902" s="3"/>
      <c r="FB902" s="3"/>
      <c r="FC902" s="3"/>
      <c r="FD902" s="3"/>
      <c r="FE902" s="3"/>
      <c r="FF902" s="3"/>
      <c r="FG902" s="3"/>
      <c r="FH902" s="3"/>
      <c r="FI902" s="3"/>
      <c r="FJ902" s="3"/>
      <c r="FK902" s="3"/>
      <c r="FL902" s="3"/>
      <c r="FM902" s="3"/>
      <c r="FN902" s="3"/>
      <c r="FO902" s="3"/>
      <c r="FP902" s="3"/>
      <c r="FQ902" s="3"/>
      <c r="FR902" s="3"/>
      <c r="FS902" s="3"/>
      <c r="FT902" s="3"/>
      <c r="FU902" s="3"/>
      <c r="FV902" s="3"/>
      <c r="FW902" s="3"/>
      <c r="FX902" s="3"/>
      <c r="FY902" s="3"/>
      <c r="FZ902" s="3"/>
      <c r="GA902" s="3"/>
      <c r="GB902" s="3"/>
      <c r="GC902" s="3"/>
      <c r="GD902" s="3"/>
      <c r="GE902" s="3"/>
      <c r="GF902" s="3"/>
      <c r="GG902" s="3"/>
      <c r="GH902" s="3"/>
      <c r="GI902" s="3"/>
      <c r="GJ902" s="3"/>
      <c r="GK902" s="3"/>
      <c r="GL902" s="3"/>
      <c r="GM902" s="3"/>
      <c r="GN902" s="3"/>
      <c r="GO902" s="3"/>
      <c r="GP902" s="3"/>
      <c r="GQ902" s="3"/>
      <c r="GR902" s="3"/>
      <c r="GS902" s="3"/>
      <c r="GT902" s="3"/>
      <c r="GU902" s="3"/>
      <c r="GV902" s="3"/>
      <c r="GW902" s="3"/>
      <c r="GX902" s="3"/>
      <c r="GY902" s="3"/>
      <c r="GZ902" s="3"/>
      <c r="HA902" s="3"/>
      <c r="HB902" s="3"/>
      <c r="HC902" s="3"/>
      <c r="HD902" s="3"/>
      <c r="HE902" s="3"/>
      <c r="HF902" s="3"/>
      <c r="HG902" s="3"/>
      <c r="HH902" s="3"/>
      <c r="HI902" s="3"/>
      <c r="HJ902" s="3"/>
      <c r="HK902" s="3"/>
      <c r="HL902" s="3"/>
      <c r="HM902" s="3"/>
      <c r="HN902" s="3"/>
      <c r="HO902" s="3"/>
      <c r="HP902" s="3"/>
      <c r="HQ902" s="3"/>
      <c r="HR902" s="3"/>
      <c r="HS902" s="3"/>
      <c r="HT902" s="3"/>
      <c r="HU902" s="3"/>
      <c r="HV902" s="3"/>
      <c r="HW902" s="3"/>
      <c r="HX902" s="3"/>
      <c r="HY902" s="3"/>
      <c r="HZ902" s="3"/>
      <c r="IA902" s="3"/>
      <c r="IB902" s="3"/>
      <c r="IC902" s="3"/>
      <c r="ID902" s="3"/>
    </row>
    <row r="903" spans="1:238" s="12" customFormat="1" x14ac:dyDescent="0.2">
      <c r="A903" s="11">
        <f t="shared" si="16"/>
        <v>895</v>
      </c>
      <c r="B903" s="32" t="s">
        <v>1396</v>
      </c>
      <c r="C903" s="32" t="s">
        <v>761</v>
      </c>
      <c r="D903" s="32" t="s">
        <v>13</v>
      </c>
      <c r="E903" s="68" t="s">
        <v>1395</v>
      </c>
      <c r="F903" s="33" t="s">
        <v>1029</v>
      </c>
      <c r="G903" s="34">
        <v>1366</v>
      </c>
      <c r="H903" s="34">
        <v>2665</v>
      </c>
      <c r="I903" s="37" t="s">
        <v>15</v>
      </c>
      <c r="J903" s="35" t="s">
        <v>17</v>
      </c>
      <c r="K903" s="36"/>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c r="EE903" s="3"/>
      <c r="EF903" s="3"/>
      <c r="EG903" s="3"/>
      <c r="EH903" s="3"/>
      <c r="EI903" s="3"/>
      <c r="EJ903" s="3"/>
      <c r="EK903" s="3"/>
      <c r="EL903" s="3"/>
      <c r="EM903" s="3"/>
      <c r="EN903" s="3"/>
      <c r="EO903" s="3"/>
      <c r="EP903" s="3"/>
      <c r="EQ903" s="3"/>
      <c r="ER903" s="3"/>
      <c r="ES903" s="3"/>
      <c r="ET903" s="3"/>
      <c r="EU903" s="3"/>
      <c r="EV903" s="3"/>
      <c r="EW903" s="3"/>
      <c r="EX903" s="3"/>
      <c r="EY903" s="3"/>
      <c r="EZ903" s="3"/>
      <c r="FA903" s="3"/>
      <c r="FB903" s="3"/>
      <c r="FC903" s="3"/>
      <c r="FD903" s="3"/>
      <c r="FE903" s="3"/>
      <c r="FF903" s="3"/>
      <c r="FG903" s="3"/>
      <c r="FH903" s="3"/>
      <c r="FI903" s="3"/>
      <c r="FJ903" s="3"/>
      <c r="FK903" s="3"/>
      <c r="FL903" s="3"/>
      <c r="FM903" s="3"/>
      <c r="FN903" s="3"/>
      <c r="FO903" s="3"/>
      <c r="FP903" s="3"/>
      <c r="FQ903" s="3"/>
      <c r="FR903" s="3"/>
      <c r="FS903" s="3"/>
      <c r="FT903" s="3"/>
      <c r="FU903" s="3"/>
      <c r="FV903" s="3"/>
      <c r="FW903" s="3"/>
      <c r="FX903" s="3"/>
      <c r="FY903" s="3"/>
      <c r="FZ903" s="3"/>
      <c r="GA903" s="3"/>
      <c r="GB903" s="3"/>
      <c r="GC903" s="3"/>
      <c r="GD903" s="3"/>
      <c r="GE903" s="3"/>
      <c r="GF903" s="3"/>
      <c r="GG903" s="3"/>
      <c r="GH903" s="3"/>
      <c r="GI903" s="3"/>
      <c r="GJ903" s="3"/>
      <c r="GK903" s="3"/>
      <c r="GL903" s="3"/>
      <c r="GM903" s="3"/>
      <c r="GN903" s="3"/>
      <c r="GO903" s="3"/>
      <c r="GP903" s="3"/>
      <c r="GQ903" s="3"/>
      <c r="GR903" s="3"/>
      <c r="GS903" s="3"/>
      <c r="GT903" s="3"/>
      <c r="GU903" s="3"/>
      <c r="GV903" s="3"/>
      <c r="GW903" s="3"/>
      <c r="GX903" s="3"/>
      <c r="GY903" s="3"/>
      <c r="GZ903" s="3"/>
      <c r="HA903" s="3"/>
      <c r="HB903" s="3"/>
      <c r="HC903" s="3"/>
      <c r="HD903" s="3"/>
      <c r="HE903" s="3"/>
      <c r="HF903" s="3"/>
      <c r="HG903" s="3"/>
      <c r="HH903" s="3"/>
      <c r="HI903" s="3"/>
      <c r="HJ903" s="3"/>
      <c r="HK903" s="3"/>
      <c r="HL903" s="3"/>
      <c r="HM903" s="3"/>
      <c r="HN903" s="3"/>
      <c r="HO903" s="3"/>
      <c r="HP903" s="3"/>
      <c r="HQ903" s="3"/>
      <c r="HR903" s="3"/>
      <c r="HS903" s="3"/>
      <c r="HT903" s="3"/>
      <c r="HU903" s="3"/>
      <c r="HV903" s="3"/>
      <c r="HW903" s="3"/>
      <c r="HX903" s="3"/>
      <c r="HY903" s="3"/>
      <c r="HZ903" s="3"/>
      <c r="IA903" s="3"/>
      <c r="IB903" s="3"/>
      <c r="IC903" s="3"/>
      <c r="ID903" s="3"/>
    </row>
    <row r="904" spans="1:238" s="12" customFormat="1" x14ac:dyDescent="0.2">
      <c r="A904" s="11">
        <f t="shared" si="16"/>
        <v>896</v>
      </c>
      <c r="B904" s="32" t="s">
        <v>1397</v>
      </c>
      <c r="C904" s="32" t="s">
        <v>761</v>
      </c>
      <c r="D904" s="32" t="s">
        <v>13</v>
      </c>
      <c r="E904" s="68" t="s">
        <v>1395</v>
      </c>
      <c r="F904" s="33" t="s">
        <v>1398</v>
      </c>
      <c r="G904" s="34">
        <v>1175</v>
      </c>
      <c r="H904" s="34">
        <v>1288</v>
      </c>
      <c r="I904" s="37" t="s">
        <v>15</v>
      </c>
      <c r="J904" s="35" t="s">
        <v>17</v>
      </c>
      <c r="K904" s="36"/>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c r="DS904" s="3"/>
      <c r="DT904" s="3"/>
      <c r="DU904" s="3"/>
      <c r="DV904" s="3"/>
      <c r="DW904" s="3"/>
      <c r="DX904" s="3"/>
      <c r="DY904" s="3"/>
      <c r="DZ904" s="3"/>
      <c r="EA904" s="3"/>
      <c r="EB904" s="3"/>
      <c r="EC904" s="3"/>
      <c r="ED904" s="3"/>
      <c r="EE904" s="3"/>
      <c r="EF904" s="3"/>
      <c r="EG904" s="3"/>
      <c r="EH904" s="3"/>
      <c r="EI904" s="3"/>
      <c r="EJ904" s="3"/>
      <c r="EK904" s="3"/>
      <c r="EL904" s="3"/>
      <c r="EM904" s="3"/>
      <c r="EN904" s="3"/>
      <c r="EO904" s="3"/>
      <c r="EP904" s="3"/>
      <c r="EQ904" s="3"/>
      <c r="ER904" s="3"/>
      <c r="ES904" s="3"/>
      <c r="ET904" s="3"/>
      <c r="EU904" s="3"/>
      <c r="EV904" s="3"/>
      <c r="EW904" s="3"/>
      <c r="EX904" s="3"/>
      <c r="EY904" s="3"/>
      <c r="EZ904" s="3"/>
      <c r="FA904" s="3"/>
      <c r="FB904" s="3"/>
      <c r="FC904" s="3"/>
      <c r="FD904" s="3"/>
      <c r="FE904" s="3"/>
      <c r="FF904" s="3"/>
      <c r="FG904" s="3"/>
      <c r="FH904" s="3"/>
      <c r="FI904" s="3"/>
      <c r="FJ904" s="3"/>
      <c r="FK904" s="3"/>
      <c r="FL904" s="3"/>
      <c r="FM904" s="3"/>
      <c r="FN904" s="3"/>
      <c r="FO904" s="3"/>
      <c r="FP904" s="3"/>
      <c r="FQ904" s="3"/>
      <c r="FR904" s="3"/>
      <c r="FS904" s="3"/>
      <c r="FT904" s="3"/>
      <c r="FU904" s="3"/>
      <c r="FV904" s="3"/>
      <c r="FW904" s="3"/>
      <c r="FX904" s="3"/>
      <c r="FY904" s="3"/>
      <c r="FZ904" s="3"/>
      <c r="GA904" s="3"/>
      <c r="GB904" s="3"/>
      <c r="GC904" s="3"/>
      <c r="GD904" s="3"/>
      <c r="GE904" s="3"/>
      <c r="GF904" s="3"/>
      <c r="GG904" s="3"/>
      <c r="GH904" s="3"/>
      <c r="GI904" s="3"/>
      <c r="GJ904" s="3"/>
      <c r="GK904" s="3"/>
      <c r="GL904" s="3"/>
      <c r="GM904" s="3"/>
      <c r="GN904" s="3"/>
      <c r="GO904" s="3"/>
      <c r="GP904" s="3"/>
      <c r="GQ904" s="3"/>
      <c r="GR904" s="3"/>
      <c r="GS904" s="3"/>
      <c r="GT904" s="3"/>
      <c r="GU904" s="3"/>
      <c r="GV904" s="3"/>
      <c r="GW904" s="3"/>
      <c r="GX904" s="3"/>
      <c r="GY904" s="3"/>
      <c r="GZ904" s="3"/>
      <c r="HA904" s="3"/>
      <c r="HB904" s="3"/>
      <c r="HC904" s="3"/>
      <c r="HD904" s="3"/>
      <c r="HE904" s="3"/>
      <c r="HF904" s="3"/>
      <c r="HG904" s="3"/>
      <c r="HH904" s="3"/>
      <c r="HI904" s="3"/>
      <c r="HJ904" s="3"/>
      <c r="HK904" s="3"/>
      <c r="HL904" s="3"/>
      <c r="HM904" s="3"/>
      <c r="HN904" s="3"/>
      <c r="HO904" s="3"/>
      <c r="HP904" s="3"/>
      <c r="HQ904" s="3"/>
      <c r="HR904" s="3"/>
      <c r="HS904" s="3"/>
      <c r="HT904" s="3"/>
      <c r="HU904" s="3"/>
      <c r="HV904" s="3"/>
      <c r="HW904" s="3"/>
      <c r="HX904" s="3"/>
      <c r="HY904" s="3"/>
      <c r="HZ904" s="3"/>
      <c r="IA904" s="3"/>
      <c r="IB904" s="3"/>
      <c r="IC904" s="3"/>
      <c r="ID904" s="3"/>
    </row>
    <row r="905" spans="1:238" s="12" customFormat="1" x14ac:dyDescent="0.2">
      <c r="A905" s="11">
        <f t="shared" si="16"/>
        <v>897</v>
      </c>
      <c r="B905" s="32" t="s">
        <v>1403</v>
      </c>
      <c r="C905" s="32" t="s">
        <v>761</v>
      </c>
      <c r="D905" s="32" t="s">
        <v>13</v>
      </c>
      <c r="E905" s="68" t="s">
        <v>1400</v>
      </c>
      <c r="F905" s="33" t="s">
        <v>258</v>
      </c>
      <c r="G905" s="34">
        <v>1169</v>
      </c>
      <c r="H905" s="34">
        <v>1516</v>
      </c>
      <c r="I905" s="37" t="s">
        <v>15</v>
      </c>
      <c r="J905" s="35" t="s">
        <v>17</v>
      </c>
      <c r="K905" s="36"/>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c r="DS905" s="3"/>
      <c r="DT905" s="3"/>
      <c r="DU905" s="3"/>
      <c r="DV905" s="3"/>
      <c r="DW905" s="3"/>
      <c r="DX905" s="3"/>
      <c r="DY905" s="3"/>
      <c r="DZ905" s="3"/>
      <c r="EA905" s="3"/>
      <c r="EB905" s="3"/>
      <c r="EC905" s="3"/>
      <c r="ED905" s="3"/>
      <c r="EE905" s="3"/>
      <c r="EF905" s="3"/>
      <c r="EG905" s="3"/>
      <c r="EH905" s="3"/>
      <c r="EI905" s="3"/>
      <c r="EJ905" s="3"/>
      <c r="EK905" s="3"/>
      <c r="EL905" s="3"/>
      <c r="EM905" s="3"/>
      <c r="EN905" s="3"/>
      <c r="EO905" s="3"/>
      <c r="EP905" s="3"/>
      <c r="EQ905" s="3"/>
      <c r="ER905" s="3"/>
      <c r="ES905" s="3"/>
      <c r="ET905" s="3"/>
      <c r="EU905" s="3"/>
      <c r="EV905" s="3"/>
      <c r="EW905" s="3"/>
      <c r="EX905" s="3"/>
      <c r="EY905" s="3"/>
      <c r="EZ905" s="3"/>
      <c r="FA905" s="3"/>
      <c r="FB905" s="3"/>
      <c r="FC905" s="3"/>
      <c r="FD905" s="3"/>
      <c r="FE905" s="3"/>
      <c r="FF905" s="3"/>
      <c r="FG905" s="3"/>
      <c r="FH905" s="3"/>
      <c r="FI905" s="3"/>
      <c r="FJ905" s="3"/>
      <c r="FK905" s="3"/>
      <c r="FL905" s="3"/>
      <c r="FM905" s="3"/>
      <c r="FN905" s="3"/>
      <c r="FO905" s="3"/>
      <c r="FP905" s="3"/>
      <c r="FQ905" s="3"/>
      <c r="FR905" s="3"/>
      <c r="FS905" s="3"/>
      <c r="FT905" s="3"/>
      <c r="FU905" s="3"/>
      <c r="FV905" s="3"/>
      <c r="FW905" s="3"/>
      <c r="FX905" s="3"/>
      <c r="FY905" s="3"/>
      <c r="FZ905" s="3"/>
      <c r="GA905" s="3"/>
      <c r="GB905" s="3"/>
      <c r="GC905" s="3"/>
      <c r="GD905" s="3"/>
      <c r="GE905" s="3"/>
      <c r="GF905" s="3"/>
      <c r="GG905" s="3"/>
      <c r="GH905" s="3"/>
      <c r="GI905" s="3"/>
      <c r="GJ905" s="3"/>
      <c r="GK905" s="3"/>
      <c r="GL905" s="3"/>
      <c r="GM905" s="3"/>
      <c r="GN905" s="3"/>
      <c r="GO905" s="3"/>
      <c r="GP905" s="3"/>
      <c r="GQ905" s="3"/>
      <c r="GR905" s="3"/>
      <c r="GS905" s="3"/>
      <c r="GT905" s="3"/>
      <c r="GU905" s="3"/>
      <c r="GV905" s="3"/>
      <c r="GW905" s="3"/>
      <c r="GX905" s="3"/>
      <c r="GY905" s="3"/>
      <c r="GZ905" s="3"/>
      <c r="HA905" s="3"/>
      <c r="HB905" s="3"/>
      <c r="HC905" s="3"/>
      <c r="HD905" s="3"/>
      <c r="HE905" s="3"/>
      <c r="HF905" s="3"/>
      <c r="HG905" s="3"/>
      <c r="HH905" s="3"/>
      <c r="HI905" s="3"/>
      <c r="HJ905" s="3"/>
      <c r="HK905" s="3"/>
      <c r="HL905" s="3"/>
      <c r="HM905" s="3"/>
      <c r="HN905" s="3"/>
      <c r="HO905" s="3"/>
      <c r="HP905" s="3"/>
      <c r="HQ905" s="3"/>
      <c r="HR905" s="3"/>
      <c r="HS905" s="3"/>
      <c r="HT905" s="3"/>
      <c r="HU905" s="3"/>
      <c r="HV905" s="3"/>
      <c r="HW905" s="3"/>
      <c r="HX905" s="3"/>
      <c r="HY905" s="3"/>
      <c r="HZ905" s="3"/>
      <c r="IA905" s="3"/>
      <c r="IB905" s="3"/>
      <c r="IC905" s="3"/>
      <c r="ID905" s="3"/>
    </row>
    <row r="906" spans="1:238" s="12" customFormat="1" x14ac:dyDescent="0.2">
      <c r="A906" s="11">
        <f t="shared" si="16"/>
        <v>898</v>
      </c>
      <c r="B906" s="32" t="s">
        <v>1404</v>
      </c>
      <c r="C906" s="32" t="s">
        <v>761</v>
      </c>
      <c r="D906" s="32" t="s">
        <v>13</v>
      </c>
      <c r="E906" s="69" t="s">
        <v>1400</v>
      </c>
      <c r="F906" s="33" t="s">
        <v>167</v>
      </c>
      <c r="G906" s="34">
        <v>1360</v>
      </c>
      <c r="H906" s="34">
        <v>2728</v>
      </c>
      <c r="I906" s="37" t="s">
        <v>15</v>
      </c>
      <c r="J906" s="35" t="s">
        <v>17</v>
      </c>
      <c r="K906" s="36"/>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c r="DS906" s="3"/>
      <c r="DT906" s="3"/>
      <c r="DU906" s="3"/>
      <c r="DV906" s="3"/>
      <c r="DW906" s="3"/>
      <c r="DX906" s="3"/>
      <c r="DY906" s="3"/>
      <c r="DZ906" s="3"/>
      <c r="EA906" s="3"/>
      <c r="EB906" s="3"/>
      <c r="EC906" s="3"/>
      <c r="ED906" s="3"/>
      <c r="EE906" s="3"/>
      <c r="EF906" s="3"/>
      <c r="EG906" s="3"/>
      <c r="EH906" s="3"/>
      <c r="EI906" s="3"/>
      <c r="EJ906" s="3"/>
      <c r="EK906" s="3"/>
      <c r="EL906" s="3"/>
      <c r="EM906" s="3"/>
      <c r="EN906" s="3"/>
      <c r="EO906" s="3"/>
      <c r="EP906" s="3"/>
      <c r="EQ906" s="3"/>
      <c r="ER906" s="3"/>
      <c r="ES906" s="3"/>
      <c r="ET906" s="3"/>
      <c r="EU906" s="3"/>
      <c r="EV906" s="3"/>
      <c r="EW906" s="3"/>
      <c r="EX906" s="3"/>
      <c r="EY906" s="3"/>
      <c r="EZ906" s="3"/>
      <c r="FA906" s="3"/>
      <c r="FB906" s="3"/>
      <c r="FC906" s="3"/>
      <c r="FD906" s="3"/>
      <c r="FE906" s="3"/>
      <c r="FF906" s="3"/>
      <c r="FG906" s="3"/>
      <c r="FH906" s="3"/>
      <c r="FI906" s="3"/>
      <c r="FJ906" s="3"/>
      <c r="FK906" s="3"/>
      <c r="FL906" s="3"/>
      <c r="FM906" s="3"/>
      <c r="FN906" s="3"/>
      <c r="FO906" s="3"/>
      <c r="FP906" s="3"/>
      <c r="FQ906" s="3"/>
      <c r="FR906" s="3"/>
      <c r="FS906" s="3"/>
      <c r="FT906" s="3"/>
      <c r="FU906" s="3"/>
      <c r="FV906" s="3"/>
      <c r="FW906" s="3"/>
      <c r="FX906" s="3"/>
      <c r="FY906" s="3"/>
      <c r="FZ906" s="3"/>
      <c r="GA906" s="3"/>
      <c r="GB906" s="3"/>
      <c r="GC906" s="3"/>
      <c r="GD906" s="3"/>
      <c r="GE906" s="3"/>
      <c r="GF906" s="3"/>
      <c r="GG906" s="3"/>
      <c r="GH906" s="3"/>
      <c r="GI906" s="3"/>
      <c r="GJ906" s="3"/>
      <c r="GK906" s="3"/>
      <c r="GL906" s="3"/>
      <c r="GM906" s="3"/>
      <c r="GN906" s="3"/>
      <c r="GO906" s="3"/>
      <c r="GP906" s="3"/>
      <c r="GQ906" s="3"/>
      <c r="GR906" s="3"/>
      <c r="GS906" s="3"/>
      <c r="GT906" s="3"/>
      <c r="GU906" s="3"/>
      <c r="GV906" s="3"/>
      <c r="GW906" s="3"/>
      <c r="GX906" s="3"/>
      <c r="GY906" s="3"/>
      <c r="GZ906" s="3"/>
      <c r="HA906" s="3"/>
      <c r="HB906" s="3"/>
      <c r="HC906" s="3"/>
      <c r="HD906" s="3"/>
      <c r="HE906" s="3"/>
      <c r="HF906" s="3"/>
      <c r="HG906" s="3"/>
      <c r="HH906" s="3"/>
      <c r="HI906" s="3"/>
      <c r="HJ906" s="3"/>
      <c r="HK906" s="3"/>
      <c r="HL906" s="3"/>
      <c r="HM906" s="3"/>
      <c r="HN906" s="3"/>
      <c r="HO906" s="3"/>
      <c r="HP906" s="3"/>
      <c r="HQ906" s="3"/>
      <c r="HR906" s="3"/>
      <c r="HS906" s="3"/>
      <c r="HT906" s="3"/>
      <c r="HU906" s="3"/>
      <c r="HV906" s="3"/>
      <c r="HW906" s="3"/>
      <c r="HX906" s="3"/>
      <c r="HY906" s="3"/>
      <c r="HZ906" s="3"/>
      <c r="IA906" s="3"/>
      <c r="IB906" s="3"/>
      <c r="IC906" s="3"/>
      <c r="ID906" s="3"/>
    </row>
    <row r="907" spans="1:238" s="12" customFormat="1" x14ac:dyDescent="0.2">
      <c r="A907" s="11">
        <f t="shared" si="16"/>
        <v>899</v>
      </c>
      <c r="B907" s="32" t="s">
        <v>1408</v>
      </c>
      <c r="C907" s="32" t="s">
        <v>761</v>
      </c>
      <c r="D907" s="32" t="s">
        <v>13</v>
      </c>
      <c r="E907" s="69" t="s">
        <v>1407</v>
      </c>
      <c r="F907" s="33" t="s">
        <v>1409</v>
      </c>
      <c r="G907" s="34">
        <v>1180</v>
      </c>
      <c r="H907" s="34">
        <v>2048</v>
      </c>
      <c r="I907" s="37" t="s">
        <v>15</v>
      </c>
      <c r="J907" s="35" t="s">
        <v>17</v>
      </c>
      <c r="K907" s="36"/>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c r="DS907" s="3"/>
      <c r="DT907" s="3"/>
      <c r="DU907" s="3"/>
      <c r="DV907" s="3"/>
      <c r="DW907" s="3"/>
      <c r="DX907" s="3"/>
      <c r="DY907" s="3"/>
      <c r="DZ907" s="3"/>
      <c r="EA907" s="3"/>
      <c r="EB907" s="3"/>
      <c r="EC907" s="3"/>
      <c r="ED907" s="3"/>
      <c r="EE907" s="3"/>
      <c r="EF907" s="3"/>
      <c r="EG907" s="3"/>
      <c r="EH907" s="3"/>
      <c r="EI907" s="3"/>
      <c r="EJ907" s="3"/>
      <c r="EK907" s="3"/>
      <c r="EL907" s="3"/>
      <c r="EM907" s="3"/>
      <c r="EN907" s="3"/>
      <c r="EO907" s="3"/>
      <c r="EP907" s="3"/>
      <c r="EQ907" s="3"/>
      <c r="ER907" s="3"/>
      <c r="ES907" s="3"/>
      <c r="ET907" s="3"/>
      <c r="EU907" s="3"/>
      <c r="EV907" s="3"/>
      <c r="EW907" s="3"/>
      <c r="EX907" s="3"/>
      <c r="EY907" s="3"/>
      <c r="EZ907" s="3"/>
      <c r="FA907" s="3"/>
      <c r="FB907" s="3"/>
      <c r="FC907" s="3"/>
      <c r="FD907" s="3"/>
      <c r="FE907" s="3"/>
      <c r="FF907" s="3"/>
      <c r="FG907" s="3"/>
      <c r="FH907" s="3"/>
      <c r="FI907" s="3"/>
      <c r="FJ907" s="3"/>
      <c r="FK907" s="3"/>
      <c r="FL907" s="3"/>
      <c r="FM907" s="3"/>
      <c r="FN907" s="3"/>
      <c r="FO907" s="3"/>
      <c r="FP907" s="3"/>
      <c r="FQ907" s="3"/>
      <c r="FR907" s="3"/>
      <c r="FS907" s="3"/>
      <c r="FT907" s="3"/>
      <c r="FU907" s="3"/>
      <c r="FV907" s="3"/>
      <c r="FW907" s="3"/>
      <c r="FX907" s="3"/>
      <c r="FY907" s="3"/>
      <c r="FZ907" s="3"/>
      <c r="GA907" s="3"/>
      <c r="GB907" s="3"/>
      <c r="GC907" s="3"/>
      <c r="GD907" s="3"/>
      <c r="GE907" s="3"/>
      <c r="GF907" s="3"/>
      <c r="GG907" s="3"/>
      <c r="GH907" s="3"/>
      <c r="GI907" s="3"/>
      <c r="GJ907" s="3"/>
      <c r="GK907" s="3"/>
      <c r="GL907" s="3"/>
      <c r="GM907" s="3"/>
      <c r="GN907" s="3"/>
      <c r="GO907" s="3"/>
      <c r="GP907" s="3"/>
      <c r="GQ907" s="3"/>
      <c r="GR907" s="3"/>
      <c r="GS907" s="3"/>
      <c r="GT907" s="3"/>
      <c r="GU907" s="3"/>
      <c r="GV907" s="3"/>
      <c r="GW907" s="3"/>
      <c r="GX907" s="3"/>
      <c r="GY907" s="3"/>
      <c r="GZ907" s="3"/>
      <c r="HA907" s="3"/>
      <c r="HB907" s="3"/>
      <c r="HC907" s="3"/>
      <c r="HD907" s="3"/>
      <c r="HE907" s="3"/>
      <c r="HF907" s="3"/>
      <c r="HG907" s="3"/>
      <c r="HH907" s="3"/>
      <c r="HI907" s="3"/>
      <c r="HJ907" s="3"/>
      <c r="HK907" s="3"/>
      <c r="HL907" s="3"/>
      <c r="HM907" s="3"/>
      <c r="HN907" s="3"/>
      <c r="HO907" s="3"/>
      <c r="HP907" s="3"/>
      <c r="HQ907" s="3"/>
      <c r="HR907" s="3"/>
      <c r="HS907" s="3"/>
      <c r="HT907" s="3"/>
      <c r="HU907" s="3"/>
      <c r="HV907" s="3"/>
      <c r="HW907" s="3"/>
      <c r="HX907" s="3"/>
      <c r="HY907" s="3"/>
      <c r="HZ907" s="3"/>
      <c r="IA907" s="3"/>
      <c r="IB907" s="3"/>
      <c r="IC907" s="3"/>
      <c r="ID907" s="3"/>
    </row>
    <row r="908" spans="1:238" s="12" customFormat="1" x14ac:dyDescent="0.2">
      <c r="A908" s="11">
        <f t="shared" si="16"/>
        <v>900</v>
      </c>
      <c r="B908" s="32" t="s">
        <v>1442</v>
      </c>
      <c r="C908" s="32" t="s">
        <v>761</v>
      </c>
      <c r="D908" s="32" t="s">
        <v>13</v>
      </c>
      <c r="E908" s="69" t="s">
        <v>707</v>
      </c>
      <c r="F908" s="33" t="s">
        <v>1441</v>
      </c>
      <c r="G908" s="34">
        <v>1388</v>
      </c>
      <c r="H908" s="34">
        <v>2051</v>
      </c>
      <c r="I908" s="79" t="s">
        <v>15</v>
      </c>
      <c r="J908" s="79" t="s">
        <v>17</v>
      </c>
      <c r="K908" s="44"/>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15"/>
      <c r="BJ908" s="15"/>
      <c r="BK908" s="15"/>
      <c r="BL908" s="15"/>
      <c r="BM908" s="15"/>
      <c r="BN908" s="15"/>
      <c r="BO908" s="15"/>
      <c r="BP908" s="15"/>
      <c r="BQ908" s="15"/>
      <c r="BR908" s="15"/>
      <c r="BS908" s="15"/>
      <c r="BT908" s="15"/>
      <c r="BU908" s="15"/>
      <c r="BV908" s="15"/>
      <c r="BW908" s="15"/>
      <c r="BX908" s="15"/>
      <c r="BY908" s="15"/>
      <c r="BZ908" s="15"/>
      <c r="CA908" s="15"/>
      <c r="CB908" s="15"/>
      <c r="CC908" s="15"/>
      <c r="CD908" s="15"/>
      <c r="CE908" s="15"/>
      <c r="CF908" s="15"/>
      <c r="CG908" s="15"/>
      <c r="CH908" s="15"/>
      <c r="CI908" s="15"/>
      <c r="CJ908" s="15"/>
      <c r="CK908" s="15"/>
      <c r="CL908" s="15"/>
      <c r="CM908" s="15"/>
      <c r="CN908" s="15"/>
      <c r="CO908" s="15"/>
      <c r="CP908" s="15"/>
      <c r="CQ908" s="15"/>
      <c r="CR908" s="15"/>
      <c r="CS908" s="15"/>
      <c r="CT908" s="15"/>
      <c r="CU908" s="15"/>
      <c r="CV908" s="15"/>
      <c r="CW908" s="15"/>
      <c r="CX908" s="15"/>
      <c r="CY908" s="15"/>
      <c r="CZ908" s="15"/>
      <c r="DA908" s="15"/>
      <c r="DB908" s="15"/>
      <c r="DC908" s="15"/>
      <c r="DD908" s="15"/>
      <c r="DE908" s="15"/>
      <c r="DF908" s="15"/>
      <c r="DG908" s="15"/>
      <c r="DH908" s="15"/>
      <c r="DI908" s="15"/>
      <c r="DJ908" s="15"/>
      <c r="DK908" s="15"/>
      <c r="DL908" s="15"/>
      <c r="DM908" s="15"/>
      <c r="DN908" s="15"/>
      <c r="DO908" s="15"/>
      <c r="DP908" s="15"/>
      <c r="DQ908" s="15"/>
      <c r="DR908" s="15"/>
      <c r="DS908" s="15"/>
      <c r="DT908" s="15"/>
      <c r="DU908" s="15"/>
      <c r="DV908" s="15"/>
      <c r="DW908" s="15"/>
      <c r="DX908" s="15"/>
      <c r="DY908" s="15"/>
      <c r="DZ908" s="15"/>
      <c r="EA908" s="15"/>
      <c r="EB908" s="15"/>
      <c r="EC908" s="15"/>
      <c r="ED908" s="15"/>
      <c r="EE908" s="15"/>
      <c r="EF908" s="15"/>
      <c r="EG908" s="15"/>
      <c r="EH908" s="15"/>
      <c r="EI908" s="15"/>
      <c r="EJ908" s="15"/>
      <c r="EK908" s="15"/>
      <c r="EL908" s="15"/>
      <c r="EM908" s="15"/>
      <c r="EN908" s="15"/>
      <c r="EO908" s="15"/>
      <c r="EP908" s="15"/>
      <c r="EQ908" s="15"/>
      <c r="ER908" s="15"/>
      <c r="ES908" s="15"/>
      <c r="ET908" s="15"/>
      <c r="EU908" s="15"/>
      <c r="EV908" s="15"/>
      <c r="EW908" s="15"/>
      <c r="EX908" s="15"/>
      <c r="EY908" s="15"/>
      <c r="EZ908" s="15"/>
      <c r="FA908" s="15"/>
      <c r="FB908" s="15"/>
      <c r="FC908" s="15"/>
      <c r="FD908" s="15"/>
      <c r="FE908" s="15"/>
      <c r="FF908" s="15"/>
      <c r="FG908" s="15"/>
      <c r="FH908" s="15"/>
      <c r="FI908" s="15"/>
      <c r="FJ908" s="15"/>
      <c r="FK908" s="15"/>
      <c r="FL908" s="15"/>
      <c r="FM908" s="15"/>
      <c r="FN908" s="15"/>
      <c r="FO908" s="15"/>
      <c r="FP908" s="15"/>
      <c r="FQ908" s="15"/>
      <c r="FR908" s="15"/>
      <c r="FS908" s="15"/>
      <c r="FT908" s="15"/>
      <c r="FU908" s="15"/>
      <c r="FV908" s="15"/>
      <c r="FW908" s="15"/>
      <c r="FX908" s="15"/>
      <c r="FY908" s="15"/>
      <c r="FZ908" s="15"/>
      <c r="GA908" s="15"/>
      <c r="GB908" s="15"/>
      <c r="GC908" s="15"/>
      <c r="GD908" s="15"/>
      <c r="GE908" s="15"/>
      <c r="GF908" s="15"/>
      <c r="GG908" s="15"/>
      <c r="GH908" s="15"/>
      <c r="GI908" s="15"/>
      <c r="GJ908" s="15"/>
      <c r="GK908" s="15"/>
      <c r="GL908" s="15"/>
      <c r="GM908" s="15"/>
      <c r="GN908" s="15"/>
      <c r="GO908" s="15"/>
      <c r="GP908" s="15"/>
      <c r="GQ908" s="15"/>
      <c r="GR908" s="15"/>
      <c r="GS908" s="15"/>
      <c r="GT908" s="15"/>
      <c r="GU908" s="15"/>
      <c r="GV908" s="15"/>
      <c r="GW908" s="15"/>
      <c r="GX908" s="15"/>
      <c r="GY908" s="15"/>
      <c r="GZ908" s="15"/>
      <c r="HA908" s="15"/>
      <c r="HB908" s="15"/>
      <c r="HC908" s="15"/>
      <c r="HD908" s="15"/>
      <c r="HE908" s="15"/>
      <c r="HF908" s="15"/>
      <c r="HG908" s="15"/>
      <c r="HH908" s="15"/>
      <c r="HI908" s="15"/>
      <c r="HJ908" s="15"/>
      <c r="HK908" s="15"/>
      <c r="HL908" s="15"/>
      <c r="HM908" s="15"/>
      <c r="HN908" s="15"/>
      <c r="HO908" s="15"/>
      <c r="HP908" s="15"/>
      <c r="HQ908" s="15"/>
      <c r="HR908" s="15"/>
      <c r="HS908" s="15"/>
      <c r="HT908" s="15"/>
      <c r="HU908" s="15"/>
      <c r="HV908" s="15"/>
      <c r="HW908" s="15"/>
      <c r="HX908" s="15"/>
      <c r="HY908" s="15"/>
      <c r="HZ908" s="15"/>
      <c r="IA908" s="15"/>
      <c r="IB908" s="15"/>
      <c r="IC908" s="15"/>
      <c r="ID908" s="15"/>
    </row>
    <row r="909" spans="1:238" s="12" customFormat="1" x14ac:dyDescent="0.2">
      <c r="A909" s="11">
        <f t="shared" si="16"/>
        <v>901</v>
      </c>
      <c r="B909" s="32" t="s">
        <v>1450</v>
      </c>
      <c r="C909" s="32" t="s">
        <v>761</v>
      </c>
      <c r="D909" s="32" t="s">
        <v>13</v>
      </c>
      <c r="E909" s="69" t="s">
        <v>1447</v>
      </c>
      <c r="F909" s="33" t="s">
        <v>1153</v>
      </c>
      <c r="G909" s="34">
        <v>1222</v>
      </c>
      <c r="H909" s="34">
        <v>1551</v>
      </c>
      <c r="I909" s="79" t="s">
        <v>15</v>
      </c>
      <c r="J909" s="79" t="s">
        <v>17</v>
      </c>
      <c r="K909" s="44"/>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c r="BD909" s="15"/>
      <c r="BE909" s="15"/>
      <c r="BF909" s="15"/>
      <c r="BG909" s="15"/>
      <c r="BH909" s="15"/>
      <c r="BI909" s="15"/>
      <c r="BJ909" s="15"/>
      <c r="BK909" s="15"/>
      <c r="BL909" s="15"/>
      <c r="BM909" s="15"/>
      <c r="BN909" s="15"/>
      <c r="BO909" s="15"/>
      <c r="BP909" s="15"/>
      <c r="BQ909" s="15"/>
      <c r="BR909" s="15"/>
      <c r="BS909" s="15"/>
      <c r="BT909" s="15"/>
      <c r="BU909" s="15"/>
      <c r="BV909" s="15"/>
      <c r="BW909" s="15"/>
      <c r="BX909" s="15"/>
      <c r="BY909" s="15"/>
      <c r="BZ909" s="15"/>
      <c r="CA909" s="15"/>
      <c r="CB909" s="15"/>
      <c r="CC909" s="15"/>
      <c r="CD909" s="15"/>
      <c r="CE909" s="15"/>
      <c r="CF909" s="15"/>
      <c r="CG909" s="15"/>
      <c r="CH909" s="15"/>
      <c r="CI909" s="15"/>
      <c r="CJ909" s="15"/>
      <c r="CK909" s="15"/>
      <c r="CL909" s="15"/>
      <c r="CM909" s="15"/>
      <c r="CN909" s="15"/>
      <c r="CO909" s="15"/>
      <c r="CP909" s="15"/>
      <c r="CQ909" s="15"/>
      <c r="CR909" s="15"/>
      <c r="CS909" s="15"/>
      <c r="CT909" s="15"/>
      <c r="CU909" s="15"/>
      <c r="CV909" s="15"/>
      <c r="CW909" s="15"/>
      <c r="CX909" s="15"/>
      <c r="CY909" s="15"/>
      <c r="CZ909" s="15"/>
      <c r="DA909" s="15"/>
      <c r="DB909" s="15"/>
      <c r="DC909" s="15"/>
      <c r="DD909" s="15"/>
      <c r="DE909" s="15"/>
      <c r="DF909" s="15"/>
      <c r="DG909" s="15"/>
      <c r="DH909" s="15"/>
      <c r="DI909" s="15"/>
      <c r="DJ909" s="15"/>
      <c r="DK909" s="15"/>
      <c r="DL909" s="15"/>
      <c r="DM909" s="15"/>
      <c r="DN909" s="15"/>
      <c r="DO909" s="15"/>
      <c r="DP909" s="15"/>
      <c r="DQ909" s="15"/>
      <c r="DR909" s="15"/>
      <c r="DS909" s="15"/>
      <c r="DT909" s="15"/>
      <c r="DU909" s="15"/>
      <c r="DV909" s="15"/>
      <c r="DW909" s="15"/>
      <c r="DX909" s="15"/>
      <c r="DY909" s="15"/>
      <c r="DZ909" s="15"/>
      <c r="EA909" s="15"/>
      <c r="EB909" s="15"/>
      <c r="EC909" s="15"/>
      <c r="ED909" s="15"/>
      <c r="EE909" s="15"/>
      <c r="EF909" s="15"/>
      <c r="EG909" s="15"/>
      <c r="EH909" s="15"/>
      <c r="EI909" s="15"/>
      <c r="EJ909" s="15"/>
      <c r="EK909" s="15"/>
      <c r="EL909" s="15"/>
      <c r="EM909" s="15"/>
      <c r="EN909" s="15"/>
      <c r="EO909" s="15"/>
      <c r="EP909" s="15"/>
      <c r="EQ909" s="15"/>
      <c r="ER909" s="15"/>
      <c r="ES909" s="15"/>
      <c r="ET909" s="15"/>
      <c r="EU909" s="15"/>
      <c r="EV909" s="15"/>
      <c r="EW909" s="15"/>
      <c r="EX909" s="15"/>
      <c r="EY909" s="15"/>
      <c r="EZ909" s="15"/>
      <c r="FA909" s="15"/>
      <c r="FB909" s="15"/>
      <c r="FC909" s="15"/>
      <c r="FD909" s="15"/>
      <c r="FE909" s="15"/>
      <c r="FF909" s="15"/>
      <c r="FG909" s="15"/>
      <c r="FH909" s="15"/>
      <c r="FI909" s="15"/>
      <c r="FJ909" s="15"/>
      <c r="FK909" s="15"/>
      <c r="FL909" s="15"/>
      <c r="FM909" s="15"/>
      <c r="FN909" s="15"/>
      <c r="FO909" s="15"/>
      <c r="FP909" s="15"/>
      <c r="FQ909" s="15"/>
      <c r="FR909" s="15"/>
      <c r="FS909" s="15"/>
      <c r="FT909" s="15"/>
      <c r="FU909" s="15"/>
      <c r="FV909" s="15"/>
      <c r="FW909" s="15"/>
      <c r="FX909" s="15"/>
      <c r="FY909" s="15"/>
      <c r="FZ909" s="15"/>
      <c r="GA909" s="15"/>
      <c r="GB909" s="15"/>
      <c r="GC909" s="15"/>
      <c r="GD909" s="15"/>
      <c r="GE909" s="15"/>
      <c r="GF909" s="15"/>
      <c r="GG909" s="15"/>
      <c r="GH909" s="15"/>
      <c r="GI909" s="15"/>
      <c r="GJ909" s="15"/>
      <c r="GK909" s="15"/>
      <c r="GL909" s="15"/>
      <c r="GM909" s="15"/>
      <c r="GN909" s="15"/>
      <c r="GO909" s="15"/>
      <c r="GP909" s="15"/>
      <c r="GQ909" s="15"/>
      <c r="GR909" s="15"/>
      <c r="GS909" s="15"/>
      <c r="GT909" s="15"/>
      <c r="GU909" s="15"/>
      <c r="GV909" s="15"/>
      <c r="GW909" s="15"/>
      <c r="GX909" s="15"/>
      <c r="GY909" s="15"/>
      <c r="GZ909" s="15"/>
      <c r="HA909" s="15"/>
      <c r="HB909" s="15"/>
      <c r="HC909" s="15"/>
      <c r="HD909" s="15"/>
      <c r="HE909" s="15"/>
      <c r="HF909" s="15"/>
      <c r="HG909" s="15"/>
      <c r="HH909" s="15"/>
      <c r="HI909" s="15"/>
      <c r="HJ909" s="15"/>
      <c r="HK909" s="15"/>
      <c r="HL909" s="15"/>
      <c r="HM909" s="15"/>
      <c r="HN909" s="15"/>
      <c r="HO909" s="15"/>
      <c r="HP909" s="15"/>
      <c r="HQ909" s="15"/>
      <c r="HR909" s="15"/>
      <c r="HS909" s="15"/>
      <c r="HT909" s="15"/>
      <c r="HU909" s="15"/>
      <c r="HV909" s="15"/>
      <c r="HW909" s="15"/>
      <c r="HX909" s="15"/>
      <c r="HY909" s="15"/>
      <c r="HZ909" s="15"/>
      <c r="IA909" s="15"/>
      <c r="IB909" s="15"/>
      <c r="IC909" s="15"/>
      <c r="ID909" s="15"/>
    </row>
    <row r="910" spans="1:238" s="12" customFormat="1" x14ac:dyDescent="0.2">
      <c r="A910" s="11">
        <f t="shared" si="16"/>
        <v>902</v>
      </c>
      <c r="B910" s="32" t="s">
        <v>1461</v>
      </c>
      <c r="C910" s="32" t="s">
        <v>761</v>
      </c>
      <c r="D910" s="32" t="s">
        <v>13</v>
      </c>
      <c r="E910" s="69" t="s">
        <v>1460</v>
      </c>
      <c r="F910" s="33" t="s">
        <v>1462</v>
      </c>
      <c r="G910" s="34">
        <v>1334</v>
      </c>
      <c r="H910" s="34">
        <v>1725</v>
      </c>
      <c r="I910" s="37" t="s">
        <v>15</v>
      </c>
      <c r="J910" s="35" t="s">
        <v>17</v>
      </c>
      <c r="K910" s="36"/>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15"/>
      <c r="BJ910" s="15"/>
      <c r="BK910" s="15"/>
      <c r="BL910" s="15"/>
      <c r="BM910" s="15"/>
      <c r="BN910" s="15"/>
      <c r="BO910" s="15"/>
      <c r="BP910" s="15"/>
      <c r="BQ910" s="15"/>
      <c r="BR910" s="15"/>
      <c r="BS910" s="15"/>
      <c r="BT910" s="15"/>
      <c r="BU910" s="15"/>
      <c r="BV910" s="15"/>
      <c r="BW910" s="15"/>
      <c r="BX910" s="15"/>
      <c r="BY910" s="15"/>
      <c r="BZ910" s="15"/>
      <c r="CA910" s="15"/>
      <c r="CB910" s="15"/>
      <c r="CC910" s="15"/>
      <c r="CD910" s="15"/>
      <c r="CE910" s="15"/>
      <c r="CF910" s="15"/>
      <c r="CG910" s="15"/>
      <c r="CH910" s="15"/>
      <c r="CI910" s="15"/>
      <c r="CJ910" s="15"/>
      <c r="CK910" s="15"/>
      <c r="CL910" s="15"/>
      <c r="CM910" s="15"/>
      <c r="CN910" s="15"/>
      <c r="CO910" s="15"/>
      <c r="CP910" s="15"/>
      <c r="CQ910" s="15"/>
      <c r="CR910" s="15"/>
      <c r="CS910" s="15"/>
      <c r="CT910" s="15"/>
      <c r="CU910" s="15"/>
      <c r="CV910" s="15"/>
      <c r="CW910" s="15"/>
      <c r="CX910" s="15"/>
      <c r="CY910" s="15"/>
      <c r="CZ910" s="15"/>
      <c r="DA910" s="15"/>
      <c r="DB910" s="15"/>
      <c r="DC910" s="15"/>
      <c r="DD910" s="15"/>
      <c r="DE910" s="15"/>
      <c r="DF910" s="15"/>
      <c r="DG910" s="15"/>
      <c r="DH910" s="15"/>
      <c r="DI910" s="15"/>
      <c r="DJ910" s="15"/>
      <c r="DK910" s="15"/>
      <c r="DL910" s="15"/>
      <c r="DM910" s="15"/>
      <c r="DN910" s="15"/>
      <c r="DO910" s="15"/>
      <c r="DP910" s="15"/>
      <c r="DQ910" s="15"/>
      <c r="DR910" s="15"/>
      <c r="DS910" s="15"/>
      <c r="DT910" s="15"/>
      <c r="DU910" s="15"/>
      <c r="DV910" s="15"/>
      <c r="DW910" s="15"/>
      <c r="DX910" s="15"/>
      <c r="DY910" s="15"/>
      <c r="DZ910" s="15"/>
      <c r="EA910" s="15"/>
      <c r="EB910" s="15"/>
      <c r="EC910" s="15"/>
      <c r="ED910" s="15"/>
      <c r="EE910" s="15"/>
      <c r="EF910" s="15"/>
      <c r="EG910" s="15"/>
      <c r="EH910" s="15"/>
      <c r="EI910" s="15"/>
      <c r="EJ910" s="15"/>
      <c r="EK910" s="15"/>
      <c r="EL910" s="15"/>
      <c r="EM910" s="15"/>
      <c r="EN910" s="15"/>
      <c r="EO910" s="15"/>
      <c r="EP910" s="15"/>
      <c r="EQ910" s="15"/>
      <c r="ER910" s="15"/>
      <c r="ES910" s="15"/>
      <c r="ET910" s="15"/>
      <c r="EU910" s="15"/>
      <c r="EV910" s="15"/>
      <c r="EW910" s="15"/>
      <c r="EX910" s="15"/>
      <c r="EY910" s="15"/>
      <c r="EZ910" s="15"/>
      <c r="FA910" s="15"/>
      <c r="FB910" s="15"/>
      <c r="FC910" s="15"/>
      <c r="FD910" s="15"/>
      <c r="FE910" s="15"/>
      <c r="FF910" s="15"/>
      <c r="FG910" s="15"/>
      <c r="FH910" s="15"/>
      <c r="FI910" s="15"/>
      <c r="FJ910" s="15"/>
      <c r="FK910" s="15"/>
      <c r="FL910" s="15"/>
      <c r="FM910" s="15"/>
      <c r="FN910" s="15"/>
      <c r="FO910" s="15"/>
      <c r="FP910" s="15"/>
      <c r="FQ910" s="15"/>
      <c r="FR910" s="15"/>
      <c r="FS910" s="15"/>
      <c r="FT910" s="15"/>
      <c r="FU910" s="15"/>
      <c r="FV910" s="15"/>
      <c r="FW910" s="15"/>
      <c r="FX910" s="15"/>
      <c r="FY910" s="15"/>
      <c r="FZ910" s="15"/>
      <c r="GA910" s="15"/>
      <c r="GB910" s="15"/>
      <c r="GC910" s="15"/>
      <c r="GD910" s="15"/>
      <c r="GE910" s="15"/>
      <c r="GF910" s="15"/>
      <c r="GG910" s="15"/>
      <c r="GH910" s="15"/>
      <c r="GI910" s="15"/>
      <c r="GJ910" s="15"/>
      <c r="GK910" s="15"/>
      <c r="GL910" s="15"/>
      <c r="GM910" s="15"/>
      <c r="GN910" s="15"/>
      <c r="GO910" s="15"/>
      <c r="GP910" s="15"/>
      <c r="GQ910" s="15"/>
      <c r="GR910" s="15"/>
      <c r="GS910" s="15"/>
      <c r="GT910" s="15"/>
      <c r="GU910" s="15"/>
      <c r="GV910" s="15"/>
      <c r="GW910" s="15"/>
      <c r="GX910" s="15"/>
      <c r="GY910" s="15"/>
      <c r="GZ910" s="15"/>
      <c r="HA910" s="15"/>
      <c r="HB910" s="15"/>
      <c r="HC910" s="15"/>
      <c r="HD910" s="15"/>
      <c r="HE910" s="15"/>
      <c r="HF910" s="15"/>
      <c r="HG910" s="15"/>
      <c r="HH910" s="15"/>
      <c r="HI910" s="15"/>
      <c r="HJ910" s="15"/>
      <c r="HK910" s="15"/>
      <c r="HL910" s="15"/>
      <c r="HM910" s="15"/>
      <c r="HN910" s="15"/>
      <c r="HO910" s="15"/>
      <c r="HP910" s="15"/>
      <c r="HQ910" s="15"/>
      <c r="HR910" s="15"/>
      <c r="HS910" s="15"/>
      <c r="HT910" s="15"/>
      <c r="HU910" s="15"/>
      <c r="HV910" s="15"/>
      <c r="HW910" s="15"/>
      <c r="HX910" s="15"/>
      <c r="HY910" s="15"/>
      <c r="HZ910" s="15"/>
      <c r="IA910" s="15"/>
      <c r="IB910" s="15"/>
      <c r="IC910" s="15"/>
      <c r="ID910" s="15"/>
    </row>
    <row r="911" spans="1:238" s="12" customFormat="1" x14ac:dyDescent="0.2">
      <c r="A911" s="11">
        <f t="shared" si="16"/>
        <v>903</v>
      </c>
      <c r="B911" s="32" t="s">
        <v>1463</v>
      </c>
      <c r="C911" s="32" t="s">
        <v>761</v>
      </c>
      <c r="D911" s="32" t="s">
        <v>13</v>
      </c>
      <c r="E911" s="69" t="s">
        <v>1460</v>
      </c>
      <c r="F911" s="33" t="s">
        <v>1464</v>
      </c>
      <c r="G911" s="34">
        <v>1290</v>
      </c>
      <c r="H911" s="34">
        <v>1649</v>
      </c>
      <c r="I911" s="37" t="s">
        <v>15</v>
      </c>
      <c r="J911" s="35" t="s">
        <v>17</v>
      </c>
      <c r="K911" s="36"/>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c r="BD911" s="15"/>
      <c r="BE911" s="15"/>
      <c r="BF911" s="15"/>
      <c r="BG911" s="15"/>
      <c r="BH911" s="15"/>
      <c r="BI911" s="15"/>
      <c r="BJ911" s="15"/>
      <c r="BK911" s="15"/>
      <c r="BL911" s="15"/>
      <c r="BM911" s="15"/>
      <c r="BN911" s="15"/>
      <c r="BO911" s="15"/>
      <c r="BP911" s="15"/>
      <c r="BQ911" s="15"/>
      <c r="BR911" s="15"/>
      <c r="BS911" s="15"/>
      <c r="BT911" s="15"/>
      <c r="BU911" s="15"/>
      <c r="BV911" s="15"/>
      <c r="BW911" s="15"/>
      <c r="BX911" s="15"/>
      <c r="BY911" s="15"/>
      <c r="BZ911" s="15"/>
      <c r="CA911" s="15"/>
      <c r="CB911" s="15"/>
      <c r="CC911" s="15"/>
      <c r="CD911" s="15"/>
      <c r="CE911" s="15"/>
      <c r="CF911" s="15"/>
      <c r="CG911" s="15"/>
      <c r="CH911" s="15"/>
      <c r="CI911" s="15"/>
      <c r="CJ911" s="15"/>
      <c r="CK911" s="15"/>
      <c r="CL911" s="15"/>
      <c r="CM911" s="15"/>
      <c r="CN911" s="15"/>
      <c r="CO911" s="15"/>
      <c r="CP911" s="15"/>
      <c r="CQ911" s="15"/>
      <c r="CR911" s="15"/>
      <c r="CS911" s="15"/>
      <c r="CT911" s="15"/>
      <c r="CU911" s="15"/>
      <c r="CV911" s="15"/>
      <c r="CW911" s="15"/>
      <c r="CX911" s="15"/>
      <c r="CY911" s="15"/>
      <c r="CZ911" s="15"/>
      <c r="DA911" s="15"/>
      <c r="DB911" s="15"/>
      <c r="DC911" s="15"/>
      <c r="DD911" s="15"/>
      <c r="DE911" s="15"/>
      <c r="DF911" s="15"/>
      <c r="DG911" s="15"/>
      <c r="DH911" s="15"/>
      <c r="DI911" s="15"/>
      <c r="DJ911" s="15"/>
      <c r="DK911" s="15"/>
      <c r="DL911" s="15"/>
      <c r="DM911" s="15"/>
      <c r="DN911" s="15"/>
      <c r="DO911" s="15"/>
      <c r="DP911" s="15"/>
      <c r="DQ911" s="15"/>
      <c r="DR911" s="15"/>
      <c r="DS911" s="15"/>
      <c r="DT911" s="15"/>
      <c r="DU911" s="15"/>
      <c r="DV911" s="15"/>
      <c r="DW911" s="15"/>
      <c r="DX911" s="15"/>
      <c r="DY911" s="15"/>
      <c r="DZ911" s="15"/>
      <c r="EA911" s="15"/>
      <c r="EB911" s="15"/>
      <c r="EC911" s="15"/>
      <c r="ED911" s="15"/>
      <c r="EE911" s="15"/>
      <c r="EF911" s="15"/>
      <c r="EG911" s="15"/>
      <c r="EH911" s="15"/>
      <c r="EI911" s="15"/>
      <c r="EJ911" s="15"/>
      <c r="EK911" s="15"/>
      <c r="EL911" s="15"/>
      <c r="EM911" s="15"/>
      <c r="EN911" s="15"/>
      <c r="EO911" s="15"/>
      <c r="EP911" s="15"/>
      <c r="EQ911" s="15"/>
      <c r="ER911" s="15"/>
      <c r="ES911" s="15"/>
      <c r="ET911" s="15"/>
      <c r="EU911" s="15"/>
      <c r="EV911" s="15"/>
      <c r="EW911" s="15"/>
      <c r="EX911" s="15"/>
      <c r="EY911" s="15"/>
      <c r="EZ911" s="15"/>
      <c r="FA911" s="15"/>
      <c r="FB911" s="15"/>
      <c r="FC911" s="15"/>
      <c r="FD911" s="15"/>
      <c r="FE911" s="15"/>
      <c r="FF911" s="15"/>
      <c r="FG911" s="15"/>
      <c r="FH911" s="15"/>
      <c r="FI911" s="15"/>
      <c r="FJ911" s="15"/>
      <c r="FK911" s="15"/>
      <c r="FL911" s="15"/>
      <c r="FM911" s="15"/>
      <c r="FN911" s="15"/>
      <c r="FO911" s="15"/>
      <c r="FP911" s="15"/>
      <c r="FQ911" s="15"/>
      <c r="FR911" s="15"/>
      <c r="FS911" s="15"/>
      <c r="FT911" s="15"/>
      <c r="FU911" s="15"/>
      <c r="FV911" s="15"/>
      <c r="FW911" s="15"/>
      <c r="FX911" s="15"/>
      <c r="FY911" s="15"/>
      <c r="FZ911" s="15"/>
      <c r="GA911" s="15"/>
      <c r="GB911" s="15"/>
      <c r="GC911" s="15"/>
      <c r="GD911" s="15"/>
      <c r="GE911" s="15"/>
      <c r="GF911" s="15"/>
      <c r="GG911" s="15"/>
      <c r="GH911" s="15"/>
      <c r="GI911" s="15"/>
      <c r="GJ911" s="15"/>
      <c r="GK911" s="15"/>
      <c r="GL911" s="15"/>
      <c r="GM911" s="15"/>
      <c r="GN911" s="15"/>
      <c r="GO911" s="15"/>
      <c r="GP911" s="15"/>
      <c r="GQ911" s="15"/>
      <c r="GR911" s="15"/>
      <c r="GS911" s="15"/>
      <c r="GT911" s="15"/>
      <c r="GU911" s="15"/>
      <c r="GV911" s="15"/>
      <c r="GW911" s="15"/>
      <c r="GX911" s="15"/>
      <c r="GY911" s="15"/>
      <c r="GZ911" s="15"/>
      <c r="HA911" s="15"/>
      <c r="HB911" s="15"/>
      <c r="HC911" s="15"/>
      <c r="HD911" s="15"/>
      <c r="HE911" s="15"/>
      <c r="HF911" s="15"/>
      <c r="HG911" s="15"/>
      <c r="HH911" s="15"/>
      <c r="HI911" s="15"/>
      <c r="HJ911" s="15"/>
      <c r="HK911" s="15"/>
      <c r="HL911" s="15"/>
      <c r="HM911" s="15"/>
      <c r="HN911" s="15"/>
      <c r="HO911" s="15"/>
      <c r="HP911" s="15"/>
      <c r="HQ911" s="15"/>
      <c r="HR911" s="15"/>
      <c r="HS911" s="15"/>
      <c r="HT911" s="15"/>
      <c r="HU911" s="15"/>
      <c r="HV911" s="15"/>
      <c r="HW911" s="15"/>
      <c r="HX911" s="15"/>
      <c r="HY911" s="15"/>
      <c r="HZ911" s="15"/>
      <c r="IA911" s="15"/>
      <c r="IB911" s="15"/>
      <c r="IC911" s="15"/>
      <c r="ID911" s="15"/>
    </row>
    <row r="912" spans="1:238" s="12" customFormat="1" x14ac:dyDescent="0.2">
      <c r="A912" s="11">
        <f t="shared" si="16"/>
        <v>904</v>
      </c>
      <c r="B912" s="32" t="s">
        <v>1470</v>
      </c>
      <c r="C912" s="32" t="s">
        <v>761</v>
      </c>
      <c r="D912" s="32" t="s">
        <v>13</v>
      </c>
      <c r="E912" s="69" t="s">
        <v>1467</v>
      </c>
      <c r="F912" s="33" t="s">
        <v>56</v>
      </c>
      <c r="G912" s="34">
        <v>1348</v>
      </c>
      <c r="H912" s="34">
        <v>1835</v>
      </c>
      <c r="I912" s="37" t="s">
        <v>15</v>
      </c>
      <c r="J912" s="35" t="s">
        <v>17</v>
      </c>
      <c r="K912" s="44"/>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c r="BD912" s="15"/>
      <c r="BE912" s="15"/>
      <c r="BF912" s="15"/>
      <c r="BG912" s="15"/>
      <c r="BH912" s="15"/>
      <c r="BI912" s="15"/>
      <c r="BJ912" s="15"/>
      <c r="BK912" s="15"/>
      <c r="BL912" s="15"/>
      <c r="BM912" s="15"/>
      <c r="BN912" s="15"/>
      <c r="BO912" s="15"/>
      <c r="BP912" s="15"/>
      <c r="BQ912" s="15"/>
      <c r="BR912" s="15"/>
      <c r="BS912" s="15"/>
      <c r="BT912" s="15"/>
      <c r="BU912" s="15"/>
      <c r="BV912" s="15"/>
      <c r="BW912" s="15"/>
      <c r="BX912" s="15"/>
      <c r="BY912" s="15"/>
      <c r="BZ912" s="15"/>
      <c r="CA912" s="15"/>
      <c r="CB912" s="15"/>
      <c r="CC912" s="15"/>
      <c r="CD912" s="15"/>
      <c r="CE912" s="15"/>
      <c r="CF912" s="15"/>
      <c r="CG912" s="15"/>
      <c r="CH912" s="15"/>
      <c r="CI912" s="15"/>
      <c r="CJ912" s="15"/>
      <c r="CK912" s="15"/>
      <c r="CL912" s="15"/>
      <c r="CM912" s="15"/>
      <c r="CN912" s="15"/>
      <c r="CO912" s="15"/>
      <c r="CP912" s="15"/>
      <c r="CQ912" s="15"/>
      <c r="CR912" s="15"/>
      <c r="CS912" s="15"/>
      <c r="CT912" s="15"/>
      <c r="CU912" s="15"/>
      <c r="CV912" s="15"/>
      <c r="CW912" s="15"/>
      <c r="CX912" s="15"/>
      <c r="CY912" s="15"/>
      <c r="CZ912" s="15"/>
      <c r="DA912" s="15"/>
      <c r="DB912" s="15"/>
      <c r="DC912" s="15"/>
      <c r="DD912" s="15"/>
      <c r="DE912" s="15"/>
      <c r="DF912" s="15"/>
      <c r="DG912" s="15"/>
      <c r="DH912" s="15"/>
      <c r="DI912" s="15"/>
      <c r="DJ912" s="15"/>
      <c r="DK912" s="15"/>
      <c r="DL912" s="15"/>
      <c r="DM912" s="15"/>
      <c r="DN912" s="15"/>
      <c r="DO912" s="15"/>
      <c r="DP912" s="15"/>
      <c r="DQ912" s="15"/>
      <c r="DR912" s="15"/>
      <c r="DS912" s="15"/>
      <c r="DT912" s="15"/>
      <c r="DU912" s="15"/>
      <c r="DV912" s="15"/>
      <c r="DW912" s="15"/>
      <c r="DX912" s="15"/>
      <c r="DY912" s="15"/>
      <c r="DZ912" s="15"/>
      <c r="EA912" s="15"/>
      <c r="EB912" s="15"/>
      <c r="EC912" s="15"/>
      <c r="ED912" s="15"/>
      <c r="EE912" s="15"/>
      <c r="EF912" s="15"/>
      <c r="EG912" s="15"/>
      <c r="EH912" s="15"/>
      <c r="EI912" s="15"/>
      <c r="EJ912" s="15"/>
      <c r="EK912" s="15"/>
      <c r="EL912" s="15"/>
      <c r="EM912" s="15"/>
      <c r="EN912" s="15"/>
      <c r="EO912" s="15"/>
      <c r="EP912" s="15"/>
      <c r="EQ912" s="15"/>
      <c r="ER912" s="15"/>
      <c r="ES912" s="15"/>
      <c r="ET912" s="15"/>
      <c r="EU912" s="15"/>
      <c r="EV912" s="15"/>
      <c r="EW912" s="15"/>
      <c r="EX912" s="15"/>
      <c r="EY912" s="15"/>
      <c r="EZ912" s="15"/>
      <c r="FA912" s="15"/>
      <c r="FB912" s="15"/>
      <c r="FC912" s="15"/>
      <c r="FD912" s="15"/>
      <c r="FE912" s="15"/>
      <c r="FF912" s="15"/>
      <c r="FG912" s="15"/>
      <c r="FH912" s="15"/>
      <c r="FI912" s="15"/>
      <c r="FJ912" s="15"/>
      <c r="FK912" s="15"/>
      <c r="FL912" s="15"/>
      <c r="FM912" s="15"/>
      <c r="FN912" s="15"/>
      <c r="FO912" s="15"/>
      <c r="FP912" s="15"/>
      <c r="FQ912" s="15"/>
      <c r="FR912" s="15"/>
      <c r="FS912" s="15"/>
      <c r="FT912" s="15"/>
      <c r="FU912" s="15"/>
      <c r="FV912" s="15"/>
      <c r="FW912" s="15"/>
      <c r="FX912" s="15"/>
      <c r="FY912" s="15"/>
      <c r="FZ912" s="15"/>
      <c r="GA912" s="15"/>
      <c r="GB912" s="15"/>
      <c r="GC912" s="15"/>
      <c r="GD912" s="15"/>
      <c r="GE912" s="15"/>
      <c r="GF912" s="15"/>
      <c r="GG912" s="15"/>
      <c r="GH912" s="15"/>
      <c r="GI912" s="15"/>
      <c r="GJ912" s="15"/>
      <c r="GK912" s="15"/>
      <c r="GL912" s="15"/>
      <c r="GM912" s="15"/>
      <c r="GN912" s="15"/>
      <c r="GO912" s="15"/>
      <c r="GP912" s="15"/>
      <c r="GQ912" s="15"/>
      <c r="GR912" s="15"/>
      <c r="GS912" s="15"/>
      <c r="GT912" s="15"/>
      <c r="GU912" s="15"/>
      <c r="GV912" s="15"/>
      <c r="GW912" s="15"/>
      <c r="GX912" s="15"/>
      <c r="GY912" s="15"/>
      <c r="GZ912" s="15"/>
      <c r="HA912" s="15"/>
      <c r="HB912" s="15"/>
      <c r="HC912" s="15"/>
      <c r="HD912" s="15"/>
      <c r="HE912" s="15"/>
      <c r="HF912" s="15"/>
      <c r="HG912" s="15"/>
      <c r="HH912" s="15"/>
      <c r="HI912" s="15"/>
      <c r="HJ912" s="15"/>
      <c r="HK912" s="15"/>
      <c r="HL912" s="15"/>
      <c r="HM912" s="15"/>
      <c r="HN912" s="15"/>
      <c r="HO912" s="15"/>
      <c r="HP912" s="15"/>
      <c r="HQ912" s="15"/>
      <c r="HR912" s="15"/>
      <c r="HS912" s="15"/>
      <c r="HT912" s="15"/>
      <c r="HU912" s="15"/>
      <c r="HV912" s="15"/>
      <c r="HW912" s="15"/>
      <c r="HX912" s="15"/>
      <c r="HY912" s="15"/>
      <c r="HZ912" s="15"/>
      <c r="IA912" s="15"/>
      <c r="IB912" s="15"/>
      <c r="IC912" s="15"/>
      <c r="ID912" s="15"/>
    </row>
    <row r="913" spans="1:238" s="12" customFormat="1" x14ac:dyDescent="0.2">
      <c r="A913" s="11">
        <f t="shared" si="16"/>
        <v>905</v>
      </c>
      <c r="B913" s="32" t="s">
        <v>1471</v>
      </c>
      <c r="C913" s="32" t="s">
        <v>761</v>
      </c>
      <c r="D913" s="32" t="s">
        <v>13</v>
      </c>
      <c r="E913" s="69" t="s">
        <v>1467</v>
      </c>
      <c r="F913" s="33" t="s">
        <v>76</v>
      </c>
      <c r="G913" s="34">
        <v>1334</v>
      </c>
      <c r="H913" s="34">
        <v>1699</v>
      </c>
      <c r="I913" s="37" t="s">
        <v>15</v>
      </c>
      <c r="J913" s="35" t="s">
        <v>17</v>
      </c>
      <c r="K913" s="36"/>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c r="BP913" s="15"/>
      <c r="BQ913" s="15"/>
      <c r="BR913" s="15"/>
      <c r="BS913" s="15"/>
      <c r="BT913" s="15"/>
      <c r="BU913" s="15"/>
      <c r="BV913" s="15"/>
      <c r="BW913" s="15"/>
      <c r="BX913" s="15"/>
      <c r="BY913" s="15"/>
      <c r="BZ913" s="15"/>
      <c r="CA913" s="15"/>
      <c r="CB913" s="15"/>
      <c r="CC913" s="15"/>
      <c r="CD913" s="15"/>
      <c r="CE913" s="15"/>
      <c r="CF913" s="15"/>
      <c r="CG913" s="15"/>
      <c r="CH913" s="15"/>
      <c r="CI913" s="15"/>
      <c r="CJ913" s="15"/>
      <c r="CK913" s="15"/>
      <c r="CL913" s="15"/>
      <c r="CM913" s="15"/>
      <c r="CN913" s="15"/>
      <c r="CO913" s="15"/>
      <c r="CP913" s="15"/>
      <c r="CQ913" s="15"/>
      <c r="CR913" s="15"/>
      <c r="CS913" s="15"/>
      <c r="CT913" s="15"/>
      <c r="CU913" s="15"/>
      <c r="CV913" s="15"/>
      <c r="CW913" s="15"/>
      <c r="CX913" s="15"/>
      <c r="CY913" s="15"/>
      <c r="CZ913" s="15"/>
      <c r="DA913" s="15"/>
      <c r="DB913" s="15"/>
      <c r="DC913" s="15"/>
      <c r="DD913" s="15"/>
      <c r="DE913" s="15"/>
      <c r="DF913" s="15"/>
      <c r="DG913" s="15"/>
      <c r="DH913" s="15"/>
      <c r="DI913" s="15"/>
      <c r="DJ913" s="15"/>
      <c r="DK913" s="15"/>
      <c r="DL913" s="15"/>
      <c r="DM913" s="15"/>
      <c r="DN913" s="15"/>
      <c r="DO913" s="15"/>
      <c r="DP913" s="15"/>
      <c r="DQ913" s="15"/>
      <c r="DR913" s="15"/>
      <c r="DS913" s="15"/>
      <c r="DT913" s="15"/>
      <c r="DU913" s="15"/>
      <c r="DV913" s="15"/>
      <c r="DW913" s="15"/>
      <c r="DX913" s="15"/>
      <c r="DY913" s="15"/>
      <c r="DZ913" s="15"/>
      <c r="EA913" s="15"/>
      <c r="EB913" s="15"/>
      <c r="EC913" s="15"/>
      <c r="ED913" s="15"/>
      <c r="EE913" s="15"/>
      <c r="EF913" s="15"/>
      <c r="EG913" s="15"/>
      <c r="EH913" s="15"/>
      <c r="EI913" s="15"/>
      <c r="EJ913" s="15"/>
      <c r="EK913" s="15"/>
      <c r="EL913" s="15"/>
      <c r="EM913" s="15"/>
      <c r="EN913" s="15"/>
      <c r="EO913" s="15"/>
      <c r="EP913" s="15"/>
      <c r="EQ913" s="15"/>
      <c r="ER913" s="15"/>
      <c r="ES913" s="15"/>
      <c r="ET913" s="15"/>
      <c r="EU913" s="15"/>
      <c r="EV913" s="15"/>
      <c r="EW913" s="15"/>
      <c r="EX913" s="15"/>
      <c r="EY913" s="15"/>
      <c r="EZ913" s="15"/>
      <c r="FA913" s="15"/>
      <c r="FB913" s="15"/>
      <c r="FC913" s="15"/>
      <c r="FD913" s="15"/>
      <c r="FE913" s="15"/>
      <c r="FF913" s="15"/>
      <c r="FG913" s="15"/>
      <c r="FH913" s="15"/>
      <c r="FI913" s="15"/>
      <c r="FJ913" s="15"/>
      <c r="FK913" s="15"/>
      <c r="FL913" s="15"/>
      <c r="FM913" s="15"/>
      <c r="FN913" s="15"/>
      <c r="FO913" s="15"/>
      <c r="FP913" s="15"/>
      <c r="FQ913" s="15"/>
      <c r="FR913" s="15"/>
      <c r="FS913" s="15"/>
      <c r="FT913" s="15"/>
      <c r="FU913" s="15"/>
      <c r="FV913" s="15"/>
      <c r="FW913" s="15"/>
      <c r="FX913" s="15"/>
      <c r="FY913" s="15"/>
      <c r="FZ913" s="15"/>
      <c r="GA913" s="15"/>
      <c r="GB913" s="15"/>
      <c r="GC913" s="15"/>
      <c r="GD913" s="15"/>
      <c r="GE913" s="15"/>
      <c r="GF913" s="15"/>
      <c r="GG913" s="15"/>
      <c r="GH913" s="15"/>
      <c r="GI913" s="15"/>
      <c r="GJ913" s="15"/>
      <c r="GK913" s="15"/>
      <c r="GL913" s="15"/>
      <c r="GM913" s="15"/>
      <c r="GN913" s="15"/>
      <c r="GO913" s="15"/>
      <c r="GP913" s="15"/>
      <c r="GQ913" s="15"/>
      <c r="GR913" s="15"/>
      <c r="GS913" s="15"/>
      <c r="GT913" s="15"/>
      <c r="GU913" s="15"/>
      <c r="GV913" s="15"/>
      <c r="GW913" s="15"/>
      <c r="GX913" s="15"/>
      <c r="GY913" s="15"/>
      <c r="GZ913" s="15"/>
      <c r="HA913" s="15"/>
      <c r="HB913" s="15"/>
      <c r="HC913" s="15"/>
      <c r="HD913" s="15"/>
      <c r="HE913" s="15"/>
      <c r="HF913" s="15"/>
      <c r="HG913" s="15"/>
      <c r="HH913" s="15"/>
      <c r="HI913" s="15"/>
      <c r="HJ913" s="15"/>
      <c r="HK913" s="15"/>
      <c r="HL913" s="15"/>
      <c r="HM913" s="15"/>
      <c r="HN913" s="15"/>
      <c r="HO913" s="15"/>
      <c r="HP913" s="15"/>
      <c r="HQ913" s="15"/>
      <c r="HR913" s="15"/>
      <c r="HS913" s="15"/>
      <c r="HT913" s="15"/>
      <c r="HU913" s="15"/>
      <c r="HV913" s="15"/>
      <c r="HW913" s="15"/>
      <c r="HX913" s="15"/>
      <c r="HY913" s="15"/>
      <c r="HZ913" s="15"/>
      <c r="IA913" s="15"/>
      <c r="IB913" s="15"/>
      <c r="IC913" s="15"/>
      <c r="ID913" s="15"/>
    </row>
    <row r="914" spans="1:238" s="12" customFormat="1" x14ac:dyDescent="0.2">
      <c r="A914" s="11">
        <f t="shared" si="16"/>
        <v>906</v>
      </c>
      <c r="B914" s="32" t="s">
        <v>1516</v>
      </c>
      <c r="C914" s="32" t="s">
        <v>761</v>
      </c>
      <c r="D914" s="32" t="s">
        <v>13</v>
      </c>
      <c r="E914" s="69" t="s">
        <v>1513</v>
      </c>
      <c r="F914" s="33" t="s">
        <v>1517</v>
      </c>
      <c r="G914" s="34">
        <v>1282</v>
      </c>
      <c r="H914" s="34">
        <v>1603</v>
      </c>
      <c r="I914" s="37" t="s">
        <v>15</v>
      </c>
      <c r="J914" s="35" t="s">
        <v>17</v>
      </c>
      <c r="K914" s="36"/>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row>
    <row r="915" spans="1:238" s="12" customFormat="1" x14ac:dyDescent="0.2">
      <c r="A915" s="11">
        <f t="shared" si="16"/>
        <v>907</v>
      </c>
      <c r="B915" s="32" t="s">
        <v>1526</v>
      </c>
      <c r="C915" s="32" t="s">
        <v>761</v>
      </c>
      <c r="D915" s="32" t="s">
        <v>13</v>
      </c>
      <c r="E915" s="69" t="s">
        <v>1525</v>
      </c>
      <c r="F915" s="33" t="s">
        <v>25</v>
      </c>
      <c r="G915" s="34">
        <v>763</v>
      </c>
      <c r="H915" s="34">
        <v>1252</v>
      </c>
      <c r="I915" s="37" t="s">
        <v>15</v>
      </c>
      <c r="J915" s="35" t="s">
        <v>17</v>
      </c>
      <c r="K915" s="36"/>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row>
    <row r="916" spans="1:238" s="12" customFormat="1" x14ac:dyDescent="0.2">
      <c r="A916" s="11">
        <f t="shared" si="16"/>
        <v>908</v>
      </c>
      <c r="B916" s="32" t="s">
        <v>1553</v>
      </c>
      <c r="C916" s="32" t="s">
        <v>761</v>
      </c>
      <c r="D916" s="32" t="s">
        <v>13</v>
      </c>
      <c r="E916" s="69" t="s">
        <v>1547</v>
      </c>
      <c r="F916" s="33" t="s">
        <v>1124</v>
      </c>
      <c r="G916" s="34">
        <v>1167</v>
      </c>
      <c r="H916" s="34">
        <v>1752</v>
      </c>
      <c r="I916" s="37" t="s">
        <v>15</v>
      </c>
      <c r="J916" s="35" t="s">
        <v>17</v>
      </c>
      <c r="K916" s="36"/>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c r="BP916" s="14"/>
      <c r="BQ916" s="14"/>
      <c r="BR916" s="14"/>
      <c r="BS916" s="14"/>
      <c r="BT916" s="14"/>
      <c r="BU916" s="14"/>
      <c r="BV916" s="14"/>
      <c r="BW916" s="14"/>
      <c r="BX916" s="14"/>
      <c r="BY916" s="14"/>
      <c r="BZ916" s="14"/>
      <c r="CA916" s="14"/>
      <c r="CB916" s="14"/>
      <c r="CC916" s="14"/>
      <c r="CD916" s="14"/>
      <c r="CE916" s="14"/>
      <c r="CF916" s="14"/>
      <c r="CG916" s="14"/>
      <c r="CH916" s="14"/>
      <c r="CI916" s="14"/>
      <c r="CJ916" s="14"/>
      <c r="CK916" s="14"/>
      <c r="CL916" s="14"/>
      <c r="CM916" s="14"/>
      <c r="CN916" s="14"/>
      <c r="CO916" s="14"/>
      <c r="CP916" s="14"/>
      <c r="CQ916" s="14"/>
      <c r="CR916" s="14"/>
      <c r="CS916" s="14"/>
      <c r="CT916" s="14"/>
      <c r="CU916" s="14"/>
      <c r="CV916" s="14"/>
      <c r="CW916" s="14"/>
      <c r="CX916" s="14"/>
      <c r="CY916" s="14"/>
      <c r="CZ916" s="14"/>
      <c r="DA916" s="14"/>
      <c r="DB916" s="14"/>
      <c r="DC916" s="14"/>
      <c r="DD916" s="14"/>
      <c r="DE916" s="14"/>
      <c r="DF916" s="14"/>
      <c r="DG916" s="14"/>
      <c r="DH916" s="14"/>
      <c r="DI916" s="14"/>
      <c r="DJ916" s="14"/>
      <c r="DK916" s="14"/>
      <c r="DL916" s="14"/>
      <c r="DM916" s="14"/>
      <c r="DN916" s="14"/>
      <c r="DO916" s="14"/>
      <c r="DP916" s="14"/>
      <c r="DQ916" s="14"/>
      <c r="DR916" s="14"/>
      <c r="DS916" s="14"/>
      <c r="DT916" s="14"/>
      <c r="DU916" s="14"/>
      <c r="DV916" s="14"/>
      <c r="DW916" s="14"/>
      <c r="DX916" s="14"/>
      <c r="DY916" s="14"/>
      <c r="DZ916" s="14"/>
      <c r="EA916" s="14"/>
      <c r="EB916" s="14"/>
      <c r="EC916" s="14"/>
      <c r="ED916" s="14"/>
      <c r="EE916" s="14"/>
      <c r="EF916" s="14"/>
      <c r="EG916" s="14"/>
      <c r="EH916" s="14"/>
      <c r="EI916" s="14"/>
      <c r="EJ916" s="14"/>
      <c r="EK916" s="14"/>
      <c r="EL916" s="14"/>
      <c r="EM916" s="14"/>
      <c r="EN916" s="14"/>
      <c r="EO916" s="14"/>
      <c r="EP916" s="14"/>
      <c r="EQ916" s="14"/>
      <c r="ER916" s="14"/>
      <c r="ES916" s="14"/>
      <c r="ET916" s="14"/>
      <c r="EU916" s="14"/>
      <c r="EV916" s="14"/>
      <c r="EW916" s="14"/>
      <c r="EX916" s="14"/>
      <c r="EY916" s="14"/>
      <c r="EZ916" s="14"/>
      <c r="FA916" s="14"/>
      <c r="FB916" s="14"/>
      <c r="FC916" s="14"/>
      <c r="FD916" s="14"/>
      <c r="FE916" s="14"/>
      <c r="FF916" s="14"/>
      <c r="FG916" s="14"/>
      <c r="FH916" s="14"/>
      <c r="FI916" s="14"/>
      <c r="FJ916" s="14"/>
      <c r="FK916" s="14"/>
      <c r="FL916" s="14"/>
      <c r="FM916" s="14"/>
      <c r="FN916" s="14"/>
      <c r="FO916" s="14"/>
      <c r="FP916" s="14"/>
      <c r="FQ916" s="14"/>
      <c r="FR916" s="14"/>
      <c r="FS916" s="14"/>
      <c r="FT916" s="14"/>
      <c r="FU916" s="14"/>
      <c r="FV916" s="14"/>
      <c r="FW916" s="14"/>
      <c r="FX916" s="14"/>
      <c r="FY916" s="14"/>
      <c r="FZ916" s="14"/>
      <c r="GA916" s="14"/>
      <c r="GB916" s="14"/>
      <c r="GC916" s="14"/>
      <c r="GD916" s="14"/>
      <c r="GE916" s="14"/>
      <c r="GF916" s="14"/>
      <c r="GG916" s="14"/>
      <c r="GH916" s="14"/>
      <c r="GI916" s="14"/>
      <c r="GJ916" s="14"/>
      <c r="GK916" s="14"/>
      <c r="GL916" s="14"/>
      <c r="GM916" s="14"/>
      <c r="GN916" s="14"/>
      <c r="GO916" s="14"/>
      <c r="GP916" s="14"/>
      <c r="GQ916" s="14"/>
      <c r="GR916" s="14"/>
      <c r="GS916" s="14"/>
      <c r="GT916" s="14"/>
      <c r="GU916" s="14"/>
      <c r="GV916" s="14"/>
      <c r="GW916" s="14"/>
      <c r="GX916" s="14"/>
      <c r="GY916" s="14"/>
      <c r="GZ916" s="14"/>
      <c r="HA916" s="14"/>
      <c r="HB916" s="14"/>
      <c r="HC916" s="14"/>
      <c r="HD916" s="14"/>
      <c r="HE916" s="14"/>
      <c r="HF916" s="14"/>
      <c r="HG916" s="14"/>
      <c r="HH916" s="14"/>
      <c r="HI916" s="14"/>
      <c r="HJ916" s="14"/>
      <c r="HK916" s="14"/>
      <c r="HL916" s="14"/>
      <c r="HM916" s="14"/>
      <c r="HN916" s="14"/>
      <c r="HO916" s="14"/>
      <c r="HP916" s="14"/>
      <c r="HQ916" s="14"/>
      <c r="HR916" s="14"/>
      <c r="HS916" s="14"/>
      <c r="HT916" s="14"/>
      <c r="HU916" s="14"/>
      <c r="HV916" s="14"/>
      <c r="HW916" s="14"/>
      <c r="HX916" s="14"/>
      <c r="HY916" s="14"/>
      <c r="HZ916" s="14"/>
      <c r="IA916" s="14"/>
      <c r="IB916" s="14"/>
      <c r="IC916" s="14"/>
      <c r="ID916" s="14"/>
    </row>
    <row r="917" spans="1:238" s="12" customFormat="1" x14ac:dyDescent="0.2">
      <c r="A917" s="11">
        <f t="shared" si="16"/>
        <v>909</v>
      </c>
      <c r="B917" s="32" t="s">
        <v>1570</v>
      </c>
      <c r="C917" s="32" t="s">
        <v>761</v>
      </c>
      <c r="D917" s="32" t="s">
        <v>13</v>
      </c>
      <c r="E917" s="68" t="s">
        <v>1560</v>
      </c>
      <c r="F917" s="33" t="s">
        <v>1571</v>
      </c>
      <c r="G917" s="34">
        <v>1445</v>
      </c>
      <c r="H917" s="34">
        <v>1525</v>
      </c>
      <c r="I917" s="37" t="s">
        <v>15</v>
      </c>
      <c r="J917" s="35" t="s">
        <v>17</v>
      </c>
      <c r="K917" s="36"/>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BI917" s="14"/>
      <c r="BJ917" s="14"/>
      <c r="BK917" s="14"/>
      <c r="BL917" s="14"/>
      <c r="BM917" s="14"/>
      <c r="BN917" s="14"/>
      <c r="BO917" s="14"/>
      <c r="BP917" s="14"/>
      <c r="BQ917" s="14"/>
      <c r="BR917" s="14"/>
      <c r="BS917" s="14"/>
      <c r="BT917" s="14"/>
      <c r="BU917" s="14"/>
      <c r="BV917" s="14"/>
      <c r="BW917" s="14"/>
      <c r="BX917" s="14"/>
      <c r="BY917" s="14"/>
      <c r="BZ917" s="14"/>
      <c r="CA917" s="14"/>
      <c r="CB917" s="14"/>
      <c r="CC917" s="14"/>
      <c r="CD917" s="14"/>
      <c r="CE917" s="14"/>
      <c r="CF917" s="14"/>
      <c r="CG917" s="14"/>
      <c r="CH917" s="14"/>
      <c r="CI917" s="14"/>
      <c r="CJ917" s="14"/>
      <c r="CK917" s="14"/>
      <c r="CL917" s="14"/>
      <c r="CM917" s="14"/>
      <c r="CN917" s="14"/>
      <c r="CO917" s="14"/>
      <c r="CP917" s="14"/>
      <c r="CQ917" s="14"/>
      <c r="CR917" s="14"/>
      <c r="CS917" s="14"/>
      <c r="CT917" s="14"/>
      <c r="CU917" s="14"/>
      <c r="CV917" s="14"/>
      <c r="CW917" s="14"/>
      <c r="CX917" s="14"/>
      <c r="CY917" s="14"/>
      <c r="CZ917" s="14"/>
      <c r="DA917" s="14"/>
      <c r="DB917" s="14"/>
      <c r="DC917" s="14"/>
      <c r="DD917" s="14"/>
      <c r="DE917" s="14"/>
      <c r="DF917" s="14"/>
      <c r="DG917" s="14"/>
      <c r="DH917" s="14"/>
      <c r="DI917" s="14"/>
      <c r="DJ917" s="14"/>
      <c r="DK917" s="14"/>
      <c r="DL917" s="14"/>
      <c r="DM917" s="14"/>
      <c r="DN917" s="14"/>
      <c r="DO917" s="14"/>
      <c r="DP917" s="14"/>
      <c r="DQ917" s="14"/>
      <c r="DR917" s="14"/>
      <c r="DS917" s="14"/>
      <c r="DT917" s="14"/>
      <c r="DU917" s="14"/>
      <c r="DV917" s="14"/>
      <c r="DW917" s="14"/>
      <c r="DX917" s="14"/>
      <c r="DY917" s="14"/>
      <c r="DZ917" s="14"/>
      <c r="EA917" s="14"/>
      <c r="EB917" s="14"/>
      <c r="EC917" s="14"/>
      <c r="ED917" s="14"/>
      <c r="EE917" s="14"/>
      <c r="EF917" s="14"/>
      <c r="EG917" s="14"/>
      <c r="EH917" s="14"/>
      <c r="EI917" s="14"/>
      <c r="EJ917" s="14"/>
      <c r="EK917" s="14"/>
      <c r="EL917" s="14"/>
      <c r="EM917" s="14"/>
      <c r="EN917" s="14"/>
      <c r="EO917" s="14"/>
      <c r="EP917" s="14"/>
      <c r="EQ917" s="14"/>
      <c r="ER917" s="14"/>
      <c r="ES917" s="14"/>
      <c r="ET917" s="14"/>
      <c r="EU917" s="14"/>
      <c r="EV917" s="14"/>
      <c r="EW917" s="14"/>
      <c r="EX917" s="14"/>
      <c r="EY917" s="14"/>
      <c r="EZ917" s="14"/>
      <c r="FA917" s="14"/>
      <c r="FB917" s="14"/>
      <c r="FC917" s="14"/>
      <c r="FD917" s="14"/>
      <c r="FE917" s="14"/>
      <c r="FF917" s="14"/>
      <c r="FG917" s="14"/>
      <c r="FH917" s="14"/>
      <c r="FI917" s="14"/>
      <c r="FJ917" s="14"/>
      <c r="FK917" s="14"/>
      <c r="FL917" s="14"/>
      <c r="FM917" s="14"/>
      <c r="FN917" s="14"/>
      <c r="FO917" s="14"/>
      <c r="FP917" s="14"/>
      <c r="FQ917" s="14"/>
      <c r="FR917" s="14"/>
      <c r="FS917" s="14"/>
      <c r="FT917" s="14"/>
      <c r="FU917" s="14"/>
      <c r="FV917" s="14"/>
      <c r="FW917" s="14"/>
      <c r="FX917" s="14"/>
      <c r="FY917" s="14"/>
      <c r="FZ917" s="14"/>
      <c r="GA917" s="14"/>
      <c r="GB917" s="14"/>
      <c r="GC917" s="14"/>
      <c r="GD917" s="14"/>
      <c r="GE917" s="14"/>
      <c r="GF917" s="14"/>
      <c r="GG917" s="14"/>
      <c r="GH917" s="14"/>
      <c r="GI917" s="14"/>
      <c r="GJ917" s="14"/>
      <c r="GK917" s="14"/>
      <c r="GL917" s="14"/>
      <c r="GM917" s="14"/>
      <c r="GN917" s="14"/>
      <c r="GO917" s="14"/>
      <c r="GP917" s="14"/>
      <c r="GQ917" s="14"/>
      <c r="GR917" s="14"/>
      <c r="GS917" s="14"/>
      <c r="GT917" s="14"/>
      <c r="GU917" s="14"/>
      <c r="GV917" s="14"/>
      <c r="GW917" s="14"/>
      <c r="GX917" s="14"/>
      <c r="GY917" s="14"/>
      <c r="GZ917" s="14"/>
      <c r="HA917" s="14"/>
      <c r="HB917" s="14"/>
      <c r="HC917" s="14"/>
      <c r="HD917" s="14"/>
      <c r="HE917" s="14"/>
      <c r="HF917" s="14"/>
      <c r="HG917" s="14"/>
      <c r="HH917" s="14"/>
      <c r="HI917" s="14"/>
      <c r="HJ917" s="14"/>
      <c r="HK917" s="14"/>
      <c r="HL917" s="14"/>
      <c r="HM917" s="14"/>
      <c r="HN917" s="14"/>
      <c r="HO917" s="14"/>
      <c r="HP917" s="14"/>
      <c r="HQ917" s="14"/>
      <c r="HR917" s="14"/>
      <c r="HS917" s="14"/>
      <c r="HT917" s="14"/>
      <c r="HU917" s="14"/>
      <c r="HV917" s="14"/>
      <c r="HW917" s="14"/>
      <c r="HX917" s="14"/>
      <c r="HY917" s="14"/>
      <c r="HZ917" s="14"/>
      <c r="IA917" s="14"/>
      <c r="IB917" s="14"/>
      <c r="IC917" s="14"/>
      <c r="ID917" s="14"/>
    </row>
    <row r="918" spans="1:238" s="12" customFormat="1" x14ac:dyDescent="0.2">
      <c r="A918" s="11">
        <f t="shared" si="16"/>
        <v>910</v>
      </c>
      <c r="B918" s="32" t="s">
        <v>1582</v>
      </c>
      <c r="C918" s="32" t="s">
        <v>761</v>
      </c>
      <c r="D918" s="32" t="s">
        <v>13</v>
      </c>
      <c r="E918" s="68" t="s">
        <v>1577</v>
      </c>
      <c r="F918" s="33" t="s">
        <v>26</v>
      </c>
      <c r="G918" s="34">
        <v>1302</v>
      </c>
      <c r="H918" s="34">
        <v>1763</v>
      </c>
      <c r="I918" s="37" t="s">
        <v>15</v>
      </c>
      <c r="J918" s="35" t="s">
        <v>17</v>
      </c>
      <c r="K918" s="36"/>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row>
    <row r="919" spans="1:238" s="12" customFormat="1" x14ac:dyDescent="0.2">
      <c r="A919" s="11">
        <f t="shared" si="16"/>
        <v>911</v>
      </c>
      <c r="B919" s="32" t="s">
        <v>1593</v>
      </c>
      <c r="C919" s="32" t="s">
        <v>761</v>
      </c>
      <c r="D919" s="32" t="s">
        <v>13</v>
      </c>
      <c r="E919" s="68" t="s">
        <v>1587</v>
      </c>
      <c r="F919" s="33" t="s">
        <v>1594</v>
      </c>
      <c r="G919" s="34">
        <v>1036</v>
      </c>
      <c r="H919" s="34">
        <v>1294</v>
      </c>
      <c r="I919" s="37" t="s">
        <v>15</v>
      </c>
      <c r="J919" s="35" t="s">
        <v>17</v>
      </c>
      <c r="K919" s="36"/>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row>
    <row r="920" spans="1:238" s="12" customFormat="1" x14ac:dyDescent="0.2">
      <c r="A920" s="11">
        <f t="shared" si="16"/>
        <v>912</v>
      </c>
      <c r="B920" s="38" t="s">
        <v>1616</v>
      </c>
      <c r="C920" s="32" t="s">
        <v>761</v>
      </c>
      <c r="D920" s="32" t="s">
        <v>13</v>
      </c>
      <c r="E920" s="68" t="s">
        <v>1613</v>
      </c>
      <c r="F920" s="33" t="s">
        <v>1535</v>
      </c>
      <c r="G920" s="34">
        <v>2331</v>
      </c>
      <c r="H920" s="34">
        <v>2154</v>
      </c>
      <c r="I920" s="37" t="s">
        <v>15</v>
      </c>
      <c r="J920" s="35" t="s">
        <v>17</v>
      </c>
      <c r="K920" s="36"/>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c r="GA920" s="2"/>
      <c r="GB920" s="2"/>
      <c r="GC920" s="2"/>
      <c r="GD920" s="2"/>
      <c r="GE920" s="2"/>
      <c r="GF920" s="2"/>
      <c r="GG920" s="2"/>
      <c r="GH920" s="2"/>
      <c r="GI920" s="2"/>
      <c r="GJ920" s="2"/>
      <c r="GK920" s="2"/>
      <c r="GL920" s="2"/>
      <c r="GM920" s="2"/>
      <c r="GN920" s="2"/>
      <c r="GO920" s="2"/>
      <c r="GP920" s="2"/>
      <c r="GQ920" s="2"/>
      <c r="GR920" s="2"/>
      <c r="GS920" s="2"/>
      <c r="GT920" s="2"/>
      <c r="GU920" s="2"/>
      <c r="GV920" s="2"/>
      <c r="GW920" s="2"/>
      <c r="GX920" s="2"/>
      <c r="GY920" s="2"/>
      <c r="GZ920" s="2"/>
      <c r="HA920" s="2"/>
      <c r="HB920" s="2"/>
      <c r="HC920" s="2"/>
      <c r="HD920" s="2"/>
      <c r="HE920" s="2"/>
      <c r="HF920" s="2"/>
      <c r="HG920" s="2"/>
      <c r="HH920" s="2"/>
      <c r="HI920" s="2"/>
      <c r="HJ920" s="2"/>
      <c r="HK920" s="2"/>
      <c r="HL920" s="2"/>
      <c r="HM920" s="2"/>
      <c r="HN920" s="2"/>
      <c r="HO920" s="2"/>
      <c r="HP920" s="2"/>
      <c r="HQ920" s="2"/>
      <c r="HR920" s="2"/>
      <c r="HS920" s="2"/>
      <c r="HT920" s="2"/>
      <c r="HU920" s="2"/>
      <c r="HV920" s="2"/>
      <c r="HW920" s="2"/>
      <c r="HX920" s="2"/>
      <c r="HY920" s="2"/>
      <c r="HZ920" s="2"/>
      <c r="IA920" s="2"/>
      <c r="IB920" s="2"/>
      <c r="IC920" s="2"/>
      <c r="ID920" s="2"/>
    </row>
    <row r="921" spans="1:238" s="12" customFormat="1" x14ac:dyDescent="0.2">
      <c r="A921" s="11">
        <f t="shared" si="16"/>
        <v>913</v>
      </c>
      <c r="B921" s="38" t="s">
        <v>1617</v>
      </c>
      <c r="C921" s="32" t="s">
        <v>761</v>
      </c>
      <c r="D921" s="32" t="s">
        <v>13</v>
      </c>
      <c r="E921" s="68" t="s">
        <v>1613</v>
      </c>
      <c r="F921" s="33" t="s">
        <v>114</v>
      </c>
      <c r="G921" s="34">
        <v>1302</v>
      </c>
      <c r="H921" s="34">
        <v>1826</v>
      </c>
      <c r="I921" s="37" t="s">
        <v>15</v>
      </c>
      <c r="J921" s="35" t="s">
        <v>17</v>
      </c>
      <c r="K921" s="36"/>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row>
    <row r="922" spans="1:238" s="12" customFormat="1" x14ac:dyDescent="0.2">
      <c r="A922" s="11">
        <f t="shared" si="16"/>
        <v>914</v>
      </c>
      <c r="B922" s="38" t="s">
        <v>1623</v>
      </c>
      <c r="C922" s="32" t="s">
        <v>761</v>
      </c>
      <c r="D922" s="32" t="s">
        <v>13</v>
      </c>
      <c r="E922" s="68" t="s">
        <v>1619</v>
      </c>
      <c r="F922" s="33" t="s">
        <v>1186</v>
      </c>
      <c r="G922" s="34">
        <v>1231</v>
      </c>
      <c r="H922" s="34">
        <v>1975</v>
      </c>
      <c r="I922" s="37" t="s">
        <v>15</v>
      </c>
      <c r="J922" s="35" t="s">
        <v>17</v>
      </c>
      <c r="K922" s="36"/>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row>
    <row r="923" spans="1:238" s="12" customFormat="1" x14ac:dyDescent="0.2">
      <c r="A923" s="11">
        <f t="shared" si="16"/>
        <v>915</v>
      </c>
      <c r="B923" s="38" t="s">
        <v>1652</v>
      </c>
      <c r="C923" s="32" t="s">
        <v>761</v>
      </c>
      <c r="D923" s="32" t="s">
        <v>13</v>
      </c>
      <c r="E923" s="68" t="s">
        <v>1069</v>
      </c>
      <c r="F923" s="33" t="s">
        <v>134</v>
      </c>
      <c r="G923" s="34">
        <v>1555</v>
      </c>
      <c r="H923" s="34">
        <v>2622</v>
      </c>
      <c r="I923" s="37" t="s">
        <v>15</v>
      </c>
      <c r="J923" s="35" t="s">
        <v>17</v>
      </c>
      <c r="K923" s="36"/>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row>
    <row r="924" spans="1:238" s="12" customFormat="1" x14ac:dyDescent="0.2">
      <c r="A924" s="11">
        <f t="shared" si="16"/>
        <v>916</v>
      </c>
      <c r="B924" s="38" t="s">
        <v>1653</v>
      </c>
      <c r="C924" s="32" t="s">
        <v>761</v>
      </c>
      <c r="D924" s="32" t="s">
        <v>13</v>
      </c>
      <c r="E924" s="68" t="s">
        <v>1069</v>
      </c>
      <c r="F924" s="33" t="s">
        <v>36</v>
      </c>
      <c r="G924" s="34">
        <v>2126</v>
      </c>
      <c r="H924" s="34">
        <v>3162</v>
      </c>
      <c r="I924" s="37" t="s">
        <v>15</v>
      </c>
      <c r="J924" s="35" t="s">
        <v>17</v>
      </c>
      <c r="K924" s="36"/>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c r="HO924" s="2"/>
      <c r="HP924" s="2"/>
      <c r="HQ924" s="2"/>
      <c r="HR924" s="2"/>
      <c r="HS924" s="2"/>
      <c r="HT924" s="2"/>
      <c r="HU924" s="2"/>
      <c r="HV924" s="2"/>
      <c r="HW924" s="2"/>
      <c r="HX924" s="2"/>
      <c r="HY924" s="2"/>
      <c r="HZ924" s="2"/>
      <c r="IA924" s="2"/>
      <c r="IB924" s="2"/>
      <c r="IC924" s="2"/>
      <c r="ID924" s="2"/>
    </row>
    <row r="925" spans="1:238" s="12" customFormat="1" x14ac:dyDescent="0.2">
      <c r="A925" s="11">
        <f t="shared" si="16"/>
        <v>917</v>
      </c>
      <c r="B925" s="38" t="s">
        <v>1678</v>
      </c>
      <c r="C925" s="38" t="s">
        <v>761</v>
      </c>
      <c r="D925" s="32" t="s">
        <v>13</v>
      </c>
      <c r="E925" s="68" t="s">
        <v>1670</v>
      </c>
      <c r="F925" s="33" t="s">
        <v>83</v>
      </c>
      <c r="G925" s="34">
        <v>1265</v>
      </c>
      <c r="H925" s="34">
        <v>2174</v>
      </c>
      <c r="I925" s="37" t="s">
        <v>18</v>
      </c>
      <c r="J925" s="35" t="s">
        <v>17</v>
      </c>
      <c r="K925" s="36"/>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BI925" s="14"/>
      <c r="BJ925" s="14"/>
      <c r="BK925" s="14"/>
      <c r="BL925" s="14"/>
      <c r="BM925" s="14"/>
      <c r="BN925" s="14"/>
      <c r="BO925" s="14"/>
      <c r="BP925" s="14"/>
      <c r="BQ925" s="14"/>
      <c r="BR925" s="14"/>
      <c r="BS925" s="14"/>
      <c r="BT925" s="14"/>
      <c r="BU925" s="14"/>
      <c r="BV925" s="14"/>
      <c r="BW925" s="14"/>
      <c r="BX925" s="14"/>
      <c r="BY925" s="14"/>
      <c r="BZ925" s="14"/>
      <c r="CA925" s="14"/>
      <c r="CB925" s="14"/>
      <c r="CC925" s="14"/>
      <c r="CD925" s="14"/>
      <c r="CE925" s="14"/>
      <c r="CF925" s="14"/>
      <c r="CG925" s="14"/>
      <c r="CH925" s="14"/>
      <c r="CI925" s="14"/>
      <c r="CJ925" s="14"/>
      <c r="CK925" s="14"/>
      <c r="CL925" s="14"/>
      <c r="CM925" s="14"/>
      <c r="CN925" s="14"/>
      <c r="CO925" s="14"/>
      <c r="CP925" s="14"/>
      <c r="CQ925" s="14"/>
      <c r="CR925" s="14"/>
      <c r="CS925" s="14"/>
      <c r="CT925" s="14"/>
      <c r="CU925" s="14"/>
      <c r="CV925" s="14"/>
      <c r="CW925" s="14"/>
      <c r="CX925" s="14"/>
      <c r="CY925" s="14"/>
      <c r="CZ925" s="14"/>
      <c r="DA925" s="14"/>
      <c r="DB925" s="14"/>
      <c r="DC925" s="14"/>
      <c r="DD925" s="14"/>
      <c r="DE925" s="14"/>
      <c r="DF925" s="14"/>
      <c r="DG925" s="14"/>
      <c r="DH925" s="14"/>
      <c r="DI925" s="14"/>
      <c r="DJ925" s="14"/>
      <c r="DK925" s="14"/>
      <c r="DL925" s="14"/>
      <c r="DM925" s="14"/>
      <c r="DN925" s="14"/>
      <c r="DO925" s="14"/>
      <c r="DP925" s="14"/>
      <c r="DQ925" s="14"/>
      <c r="DR925" s="14"/>
      <c r="DS925" s="14"/>
      <c r="DT925" s="14"/>
      <c r="DU925" s="14"/>
      <c r="DV925" s="14"/>
      <c r="DW925" s="14"/>
      <c r="DX925" s="14"/>
      <c r="DY925" s="14"/>
      <c r="DZ925" s="14"/>
      <c r="EA925" s="14"/>
      <c r="EB925" s="14"/>
      <c r="EC925" s="14"/>
      <c r="ED925" s="14"/>
      <c r="EE925" s="14"/>
      <c r="EF925" s="14"/>
      <c r="EG925" s="14"/>
      <c r="EH925" s="14"/>
      <c r="EI925" s="14"/>
      <c r="EJ925" s="14"/>
      <c r="EK925" s="14"/>
      <c r="EL925" s="14"/>
      <c r="EM925" s="14"/>
      <c r="EN925" s="14"/>
      <c r="EO925" s="14"/>
      <c r="EP925" s="14"/>
      <c r="EQ925" s="14"/>
      <c r="ER925" s="14"/>
      <c r="ES925" s="14"/>
      <c r="ET925" s="14"/>
      <c r="EU925" s="14"/>
      <c r="EV925" s="14"/>
      <c r="EW925" s="14"/>
      <c r="EX925" s="14"/>
      <c r="EY925" s="14"/>
      <c r="EZ925" s="14"/>
      <c r="FA925" s="14"/>
      <c r="FB925" s="14"/>
      <c r="FC925" s="14"/>
      <c r="FD925" s="14"/>
      <c r="FE925" s="14"/>
      <c r="FF925" s="14"/>
      <c r="FG925" s="14"/>
      <c r="FH925" s="14"/>
      <c r="FI925" s="14"/>
      <c r="FJ925" s="14"/>
      <c r="FK925" s="14"/>
      <c r="FL925" s="14"/>
      <c r="FM925" s="14"/>
      <c r="FN925" s="14"/>
      <c r="FO925" s="14"/>
      <c r="FP925" s="14"/>
      <c r="FQ925" s="14"/>
      <c r="FR925" s="14"/>
      <c r="FS925" s="14"/>
      <c r="FT925" s="14"/>
      <c r="FU925" s="14"/>
      <c r="FV925" s="14"/>
      <c r="FW925" s="14"/>
      <c r="FX925" s="14"/>
      <c r="FY925" s="14"/>
      <c r="FZ925" s="14"/>
      <c r="GA925" s="14"/>
      <c r="GB925" s="14"/>
      <c r="GC925" s="14"/>
      <c r="GD925" s="14"/>
      <c r="GE925" s="14"/>
      <c r="GF925" s="14"/>
      <c r="GG925" s="14"/>
      <c r="GH925" s="14"/>
      <c r="GI925" s="14"/>
      <c r="GJ925" s="14"/>
      <c r="GK925" s="14"/>
      <c r="GL925" s="14"/>
      <c r="GM925" s="14"/>
      <c r="GN925" s="14"/>
      <c r="GO925" s="14"/>
      <c r="GP925" s="14"/>
      <c r="GQ925" s="14"/>
      <c r="GR925" s="14"/>
      <c r="GS925" s="14"/>
      <c r="GT925" s="14"/>
      <c r="GU925" s="14"/>
      <c r="GV925" s="14"/>
      <c r="GW925" s="14"/>
      <c r="GX925" s="14"/>
      <c r="GY925" s="14"/>
      <c r="GZ925" s="14"/>
      <c r="HA925" s="14"/>
      <c r="HB925" s="14"/>
      <c r="HC925" s="14"/>
      <c r="HD925" s="14"/>
      <c r="HE925" s="14"/>
      <c r="HF925" s="14"/>
      <c r="HG925" s="14"/>
      <c r="HH925" s="14"/>
      <c r="HI925" s="14"/>
      <c r="HJ925" s="14"/>
      <c r="HK925" s="14"/>
      <c r="HL925" s="14"/>
      <c r="HM925" s="14"/>
      <c r="HN925" s="14"/>
      <c r="HO925" s="14"/>
      <c r="HP925" s="14"/>
      <c r="HQ925" s="14"/>
      <c r="HR925" s="14"/>
      <c r="HS925" s="14"/>
      <c r="HT925" s="14"/>
      <c r="HU925" s="14"/>
      <c r="HV925" s="14"/>
      <c r="HW925" s="14"/>
      <c r="HX925" s="14"/>
      <c r="HY925" s="14"/>
      <c r="HZ925" s="14"/>
      <c r="IA925" s="14"/>
      <c r="IB925" s="14"/>
      <c r="IC925" s="14"/>
      <c r="ID925" s="14"/>
    </row>
    <row r="926" spans="1:238" s="12" customFormat="1" x14ac:dyDescent="0.2">
      <c r="A926" s="11">
        <f t="shared" si="16"/>
        <v>918</v>
      </c>
      <c r="B926" s="38" t="s">
        <v>1686</v>
      </c>
      <c r="C926" s="38" t="s">
        <v>761</v>
      </c>
      <c r="D926" s="32" t="s">
        <v>13</v>
      </c>
      <c r="E926" s="68" t="s">
        <v>1681</v>
      </c>
      <c r="F926" s="33" t="s">
        <v>33</v>
      </c>
      <c r="G926" s="34">
        <v>1163</v>
      </c>
      <c r="H926" s="34">
        <v>2274</v>
      </c>
      <c r="I926" s="37" t="s">
        <v>15</v>
      </c>
      <c r="J926" s="35" t="s">
        <v>17</v>
      </c>
      <c r="K926" s="36"/>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c r="BI926" s="14"/>
      <c r="BJ926" s="14"/>
      <c r="BK926" s="14"/>
      <c r="BL926" s="14"/>
      <c r="BM926" s="14"/>
      <c r="BN926" s="14"/>
      <c r="BO926" s="14"/>
      <c r="BP926" s="14"/>
      <c r="BQ926" s="14"/>
      <c r="BR926" s="14"/>
      <c r="BS926" s="14"/>
      <c r="BT926" s="14"/>
      <c r="BU926" s="14"/>
      <c r="BV926" s="14"/>
      <c r="BW926" s="14"/>
      <c r="BX926" s="14"/>
      <c r="BY926" s="14"/>
      <c r="BZ926" s="14"/>
      <c r="CA926" s="14"/>
      <c r="CB926" s="14"/>
      <c r="CC926" s="14"/>
      <c r="CD926" s="14"/>
      <c r="CE926" s="14"/>
      <c r="CF926" s="14"/>
      <c r="CG926" s="14"/>
      <c r="CH926" s="14"/>
      <c r="CI926" s="14"/>
      <c r="CJ926" s="14"/>
      <c r="CK926" s="14"/>
      <c r="CL926" s="14"/>
      <c r="CM926" s="14"/>
      <c r="CN926" s="14"/>
      <c r="CO926" s="14"/>
      <c r="CP926" s="14"/>
      <c r="CQ926" s="14"/>
      <c r="CR926" s="14"/>
      <c r="CS926" s="14"/>
      <c r="CT926" s="14"/>
      <c r="CU926" s="14"/>
      <c r="CV926" s="14"/>
      <c r="CW926" s="14"/>
      <c r="CX926" s="14"/>
      <c r="CY926" s="14"/>
      <c r="CZ926" s="14"/>
      <c r="DA926" s="14"/>
      <c r="DB926" s="14"/>
      <c r="DC926" s="14"/>
      <c r="DD926" s="14"/>
      <c r="DE926" s="14"/>
      <c r="DF926" s="14"/>
      <c r="DG926" s="14"/>
      <c r="DH926" s="14"/>
      <c r="DI926" s="14"/>
      <c r="DJ926" s="14"/>
      <c r="DK926" s="14"/>
      <c r="DL926" s="14"/>
      <c r="DM926" s="14"/>
      <c r="DN926" s="14"/>
      <c r="DO926" s="14"/>
      <c r="DP926" s="14"/>
      <c r="DQ926" s="14"/>
      <c r="DR926" s="14"/>
      <c r="DS926" s="14"/>
      <c r="DT926" s="14"/>
      <c r="DU926" s="14"/>
      <c r="DV926" s="14"/>
      <c r="DW926" s="14"/>
      <c r="DX926" s="14"/>
      <c r="DY926" s="14"/>
      <c r="DZ926" s="14"/>
      <c r="EA926" s="14"/>
      <c r="EB926" s="14"/>
      <c r="EC926" s="14"/>
      <c r="ED926" s="14"/>
      <c r="EE926" s="14"/>
      <c r="EF926" s="14"/>
      <c r="EG926" s="14"/>
      <c r="EH926" s="14"/>
      <c r="EI926" s="14"/>
      <c r="EJ926" s="14"/>
      <c r="EK926" s="14"/>
      <c r="EL926" s="14"/>
      <c r="EM926" s="14"/>
      <c r="EN926" s="14"/>
      <c r="EO926" s="14"/>
      <c r="EP926" s="14"/>
      <c r="EQ926" s="14"/>
      <c r="ER926" s="14"/>
      <c r="ES926" s="14"/>
      <c r="ET926" s="14"/>
      <c r="EU926" s="14"/>
      <c r="EV926" s="14"/>
      <c r="EW926" s="14"/>
      <c r="EX926" s="14"/>
      <c r="EY926" s="14"/>
      <c r="EZ926" s="14"/>
      <c r="FA926" s="14"/>
      <c r="FB926" s="14"/>
      <c r="FC926" s="14"/>
      <c r="FD926" s="14"/>
      <c r="FE926" s="14"/>
      <c r="FF926" s="14"/>
      <c r="FG926" s="14"/>
      <c r="FH926" s="14"/>
      <c r="FI926" s="14"/>
      <c r="FJ926" s="14"/>
      <c r="FK926" s="14"/>
      <c r="FL926" s="14"/>
      <c r="FM926" s="14"/>
      <c r="FN926" s="14"/>
      <c r="FO926" s="14"/>
      <c r="FP926" s="14"/>
      <c r="FQ926" s="14"/>
      <c r="FR926" s="14"/>
      <c r="FS926" s="14"/>
      <c r="FT926" s="14"/>
      <c r="FU926" s="14"/>
      <c r="FV926" s="14"/>
      <c r="FW926" s="14"/>
      <c r="FX926" s="14"/>
      <c r="FY926" s="14"/>
      <c r="FZ926" s="14"/>
      <c r="GA926" s="14"/>
      <c r="GB926" s="14"/>
      <c r="GC926" s="14"/>
      <c r="GD926" s="14"/>
      <c r="GE926" s="14"/>
      <c r="GF926" s="14"/>
      <c r="GG926" s="14"/>
      <c r="GH926" s="14"/>
      <c r="GI926" s="14"/>
      <c r="GJ926" s="14"/>
      <c r="GK926" s="14"/>
      <c r="GL926" s="14"/>
      <c r="GM926" s="14"/>
      <c r="GN926" s="14"/>
      <c r="GO926" s="14"/>
      <c r="GP926" s="14"/>
      <c r="GQ926" s="14"/>
      <c r="GR926" s="14"/>
      <c r="GS926" s="14"/>
      <c r="GT926" s="14"/>
      <c r="GU926" s="14"/>
      <c r="GV926" s="14"/>
      <c r="GW926" s="14"/>
      <c r="GX926" s="14"/>
      <c r="GY926" s="14"/>
      <c r="GZ926" s="14"/>
      <c r="HA926" s="14"/>
      <c r="HB926" s="14"/>
      <c r="HC926" s="14"/>
      <c r="HD926" s="14"/>
      <c r="HE926" s="14"/>
      <c r="HF926" s="14"/>
      <c r="HG926" s="14"/>
      <c r="HH926" s="14"/>
      <c r="HI926" s="14"/>
      <c r="HJ926" s="14"/>
      <c r="HK926" s="14"/>
      <c r="HL926" s="14"/>
      <c r="HM926" s="14"/>
      <c r="HN926" s="14"/>
      <c r="HO926" s="14"/>
      <c r="HP926" s="14"/>
      <c r="HQ926" s="14"/>
      <c r="HR926" s="14"/>
      <c r="HS926" s="14"/>
      <c r="HT926" s="14"/>
      <c r="HU926" s="14"/>
      <c r="HV926" s="14"/>
      <c r="HW926" s="14"/>
      <c r="HX926" s="14"/>
      <c r="HY926" s="14"/>
      <c r="HZ926" s="14"/>
      <c r="IA926" s="14"/>
      <c r="IB926" s="14"/>
      <c r="IC926" s="14"/>
      <c r="ID926" s="14"/>
    </row>
    <row r="927" spans="1:238" s="12" customFormat="1" x14ac:dyDescent="0.2">
      <c r="A927" s="11">
        <f t="shared" si="16"/>
        <v>919</v>
      </c>
      <c r="B927" s="38" t="s">
        <v>1687</v>
      </c>
      <c r="C927" s="38" t="s">
        <v>761</v>
      </c>
      <c r="D927" s="32" t="s">
        <v>13</v>
      </c>
      <c r="E927" s="68" t="s">
        <v>1681</v>
      </c>
      <c r="F927" s="33" t="s">
        <v>1414</v>
      </c>
      <c r="G927" s="34">
        <v>2051</v>
      </c>
      <c r="H927" s="34">
        <v>1863</v>
      </c>
      <c r="I927" s="37" t="s">
        <v>15</v>
      </c>
      <c r="J927" s="35" t="s">
        <v>17</v>
      </c>
      <c r="K927" s="36"/>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row>
    <row r="928" spans="1:238" s="12" customFormat="1" x14ac:dyDescent="0.2">
      <c r="A928" s="11">
        <f t="shared" si="16"/>
        <v>920</v>
      </c>
      <c r="B928" s="38" t="s">
        <v>651</v>
      </c>
      <c r="C928" s="38" t="s">
        <v>761</v>
      </c>
      <c r="D928" s="38" t="s">
        <v>13</v>
      </c>
      <c r="E928" s="68" t="s">
        <v>1690</v>
      </c>
      <c r="F928" s="33" t="s">
        <v>55</v>
      </c>
      <c r="G928" s="34">
        <v>1421</v>
      </c>
      <c r="H928" s="34">
        <v>2446</v>
      </c>
      <c r="I928" s="37" t="s">
        <v>15</v>
      </c>
      <c r="J928" s="35" t="s">
        <v>17</v>
      </c>
      <c r="K928" s="3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c r="BX928" s="16"/>
      <c r="BY928" s="16"/>
      <c r="BZ928" s="16"/>
      <c r="CA928" s="16"/>
      <c r="CB928" s="16"/>
      <c r="CC928" s="16"/>
      <c r="CD928" s="16"/>
      <c r="CE928" s="16"/>
      <c r="CF928" s="16"/>
      <c r="CG928" s="16"/>
      <c r="CH928" s="16"/>
      <c r="CI928" s="16"/>
      <c r="CJ928" s="16"/>
      <c r="CK928" s="16"/>
      <c r="CL928" s="16"/>
      <c r="CM928" s="16"/>
      <c r="CN928" s="16"/>
      <c r="CO928" s="16"/>
      <c r="CP928" s="16"/>
      <c r="CQ928" s="16"/>
      <c r="CR928" s="16"/>
      <c r="CS928" s="16"/>
      <c r="CT928" s="16"/>
      <c r="CU928" s="16"/>
      <c r="CV928" s="16"/>
      <c r="CW928" s="16"/>
      <c r="CX928" s="16"/>
      <c r="CY928" s="16"/>
      <c r="CZ928" s="16"/>
      <c r="DA928" s="16"/>
      <c r="DB928" s="16"/>
      <c r="DC928" s="16"/>
      <c r="DD928" s="16"/>
      <c r="DE928" s="16"/>
      <c r="DF928" s="16"/>
      <c r="DG928" s="16"/>
      <c r="DH928" s="16"/>
      <c r="DI928" s="16"/>
      <c r="DJ928" s="16"/>
      <c r="DK928" s="16"/>
      <c r="DL928" s="16"/>
      <c r="DM928" s="16"/>
      <c r="DN928" s="16"/>
      <c r="DO928" s="16"/>
      <c r="DP928" s="16"/>
      <c r="DQ928" s="16"/>
      <c r="DR928" s="16"/>
      <c r="DS928" s="16"/>
      <c r="DT928" s="16"/>
      <c r="DU928" s="16"/>
      <c r="DV928" s="16"/>
      <c r="DW928" s="16"/>
      <c r="DX928" s="16"/>
      <c r="DY928" s="16"/>
      <c r="DZ928" s="16"/>
      <c r="EA928" s="16"/>
      <c r="EB928" s="16"/>
      <c r="EC928" s="16"/>
      <c r="ED928" s="16"/>
      <c r="EE928" s="16"/>
      <c r="EF928" s="16"/>
      <c r="EG928" s="16"/>
      <c r="EH928" s="16"/>
      <c r="EI928" s="16"/>
      <c r="EJ928" s="16"/>
      <c r="EK928" s="16"/>
      <c r="EL928" s="16"/>
      <c r="EM928" s="16"/>
      <c r="EN928" s="16"/>
      <c r="EO928" s="16"/>
      <c r="EP928" s="16"/>
      <c r="EQ928" s="16"/>
      <c r="ER928" s="16"/>
      <c r="ES928" s="16"/>
      <c r="ET928" s="16"/>
      <c r="EU928" s="16"/>
      <c r="EV928" s="16"/>
      <c r="EW928" s="16"/>
      <c r="EX928" s="16"/>
      <c r="EY928" s="16"/>
      <c r="EZ928" s="16"/>
      <c r="FA928" s="16"/>
      <c r="FB928" s="16"/>
      <c r="FC928" s="16"/>
      <c r="FD928" s="16"/>
      <c r="FE928" s="16"/>
      <c r="FF928" s="16"/>
      <c r="FG928" s="16"/>
      <c r="FH928" s="16"/>
      <c r="FI928" s="16"/>
      <c r="FJ928" s="16"/>
      <c r="FK928" s="16"/>
      <c r="FL928" s="16"/>
      <c r="FM928" s="16"/>
      <c r="FN928" s="16"/>
      <c r="FO928" s="16"/>
      <c r="FP928" s="16"/>
      <c r="FQ928" s="16"/>
      <c r="FR928" s="16"/>
      <c r="FS928" s="16"/>
      <c r="FT928" s="16"/>
      <c r="FU928" s="16"/>
      <c r="FV928" s="16"/>
      <c r="FW928" s="16"/>
      <c r="FX928" s="16"/>
      <c r="FY928" s="16"/>
      <c r="FZ928" s="16"/>
      <c r="GA928" s="16"/>
      <c r="GB928" s="16"/>
      <c r="GC928" s="16"/>
      <c r="GD928" s="16"/>
      <c r="GE928" s="16"/>
      <c r="GF928" s="16"/>
      <c r="GG928" s="16"/>
      <c r="GH928" s="16"/>
      <c r="GI928" s="16"/>
      <c r="GJ928" s="16"/>
      <c r="GK928" s="16"/>
      <c r="GL928" s="16"/>
      <c r="GM928" s="16"/>
      <c r="GN928" s="16"/>
      <c r="GO928" s="16"/>
      <c r="GP928" s="16"/>
      <c r="GQ928" s="16"/>
      <c r="GR928" s="16"/>
      <c r="GS928" s="16"/>
      <c r="GT928" s="16"/>
      <c r="GU928" s="16"/>
      <c r="GV928" s="16"/>
      <c r="GW928" s="16"/>
      <c r="GX928" s="16"/>
      <c r="GY928" s="16"/>
      <c r="GZ928" s="16"/>
      <c r="HA928" s="16"/>
      <c r="HB928" s="16"/>
      <c r="HC928" s="16"/>
      <c r="HD928" s="16"/>
      <c r="HE928" s="16"/>
      <c r="HF928" s="16"/>
      <c r="HG928" s="16"/>
      <c r="HH928" s="16"/>
      <c r="HI928" s="16"/>
      <c r="HJ928" s="16"/>
      <c r="HK928" s="16"/>
      <c r="HL928" s="16"/>
      <c r="HM928" s="16"/>
      <c r="HN928" s="16"/>
      <c r="HO928" s="16"/>
      <c r="HP928" s="16"/>
      <c r="HQ928" s="16"/>
      <c r="HR928" s="16"/>
      <c r="HS928" s="16"/>
      <c r="HT928" s="16"/>
      <c r="HU928" s="16"/>
      <c r="HV928" s="16"/>
      <c r="HW928" s="16"/>
      <c r="HX928" s="16"/>
      <c r="HY928" s="16"/>
      <c r="HZ928" s="16"/>
      <c r="IA928" s="16"/>
      <c r="IB928" s="16"/>
      <c r="IC928" s="16"/>
      <c r="ID928" s="16"/>
    </row>
    <row r="929" spans="1:238" s="12" customFormat="1" x14ac:dyDescent="0.2">
      <c r="A929" s="11">
        <f t="shared" si="16"/>
        <v>921</v>
      </c>
      <c r="B929" s="32" t="s">
        <v>1724</v>
      </c>
      <c r="C929" s="32" t="s">
        <v>761</v>
      </c>
      <c r="D929" s="32" t="s">
        <v>13</v>
      </c>
      <c r="E929" s="69" t="s">
        <v>1709</v>
      </c>
      <c r="F929" s="82" t="s">
        <v>1725</v>
      </c>
      <c r="G929" s="39">
        <v>1378</v>
      </c>
      <c r="H929" s="34">
        <v>2390</v>
      </c>
      <c r="I929" s="37" t="s">
        <v>15</v>
      </c>
      <c r="J929" s="35" t="s">
        <v>17</v>
      </c>
      <c r="K929" s="45"/>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s="17"/>
      <c r="BS929" s="17"/>
      <c r="BT929" s="17"/>
      <c r="BU929" s="17"/>
      <c r="BV929" s="17"/>
      <c r="BW929" s="17"/>
      <c r="BX929" s="17"/>
      <c r="BY929" s="17"/>
      <c r="BZ929" s="17"/>
      <c r="CA929" s="17"/>
      <c r="CB929" s="17"/>
      <c r="CC929" s="17"/>
      <c r="CD929" s="17"/>
      <c r="CE929" s="17"/>
      <c r="CF929" s="17"/>
      <c r="CG929" s="17"/>
      <c r="CH929" s="17"/>
      <c r="CI929" s="17"/>
      <c r="CJ929" s="17"/>
      <c r="CK929" s="17"/>
      <c r="CL929" s="17"/>
      <c r="CM929" s="17"/>
      <c r="CN929" s="17"/>
      <c r="CO929" s="17"/>
      <c r="CP929" s="17"/>
      <c r="CQ929" s="17"/>
      <c r="CR929" s="17"/>
      <c r="CS929" s="17"/>
      <c r="CT929" s="17"/>
      <c r="CU929" s="17"/>
      <c r="CV929" s="17"/>
      <c r="CW929" s="17"/>
      <c r="CX929" s="17"/>
      <c r="CY929" s="17"/>
      <c r="CZ929" s="17"/>
      <c r="DA929" s="17"/>
      <c r="DB929" s="17"/>
      <c r="DC929" s="17"/>
      <c r="DD929" s="17"/>
      <c r="DE929" s="17"/>
      <c r="DF929" s="17"/>
      <c r="DG929" s="17"/>
      <c r="DH929" s="17"/>
      <c r="DI929" s="17"/>
      <c r="DJ929" s="17"/>
      <c r="DK929" s="17"/>
      <c r="DL929" s="17"/>
      <c r="DM929" s="17"/>
      <c r="DN929" s="17"/>
      <c r="DO929" s="17"/>
      <c r="DP929" s="17"/>
      <c r="DQ929" s="17"/>
      <c r="DR929" s="17"/>
      <c r="DS929" s="17"/>
      <c r="DT929" s="17"/>
      <c r="DU929" s="17"/>
      <c r="DV929" s="17"/>
      <c r="DW929" s="17"/>
      <c r="DX929" s="17"/>
      <c r="DY929" s="17"/>
      <c r="DZ929" s="17"/>
      <c r="EA929" s="17"/>
      <c r="EB929" s="17"/>
      <c r="EC929" s="17"/>
      <c r="ED929" s="17"/>
      <c r="EE929" s="17"/>
      <c r="EF929" s="17"/>
      <c r="EG929" s="17"/>
      <c r="EH929" s="17"/>
      <c r="EI929" s="17"/>
      <c r="EJ929" s="17"/>
      <c r="EK929" s="17"/>
      <c r="EL929" s="17"/>
      <c r="EM929" s="17"/>
      <c r="EN929" s="17"/>
      <c r="EO929" s="17"/>
      <c r="EP929" s="17"/>
      <c r="EQ929" s="17"/>
      <c r="ER929" s="17"/>
      <c r="ES929" s="17"/>
      <c r="ET929" s="17"/>
      <c r="EU929" s="17"/>
      <c r="EV929" s="17"/>
      <c r="EW929" s="17"/>
      <c r="EX929" s="17"/>
      <c r="EY929" s="17"/>
      <c r="EZ929" s="17"/>
      <c r="FA929" s="17"/>
      <c r="FB929" s="17"/>
      <c r="FC929" s="17"/>
      <c r="FD929" s="17"/>
      <c r="FE929" s="17"/>
      <c r="FF929" s="17"/>
      <c r="FG929" s="17"/>
      <c r="FH929" s="17"/>
      <c r="FI929" s="17"/>
      <c r="FJ929" s="17"/>
      <c r="FK929" s="17"/>
      <c r="FL929" s="17"/>
      <c r="FM929" s="17"/>
      <c r="FN929" s="17"/>
      <c r="FO929" s="17"/>
      <c r="FP929" s="17"/>
      <c r="FQ929" s="17"/>
      <c r="FR929" s="17"/>
      <c r="FS929" s="17"/>
      <c r="FT929" s="17"/>
      <c r="FU929" s="17"/>
      <c r="FV929" s="17"/>
      <c r="FW929" s="17"/>
      <c r="FX929" s="17"/>
      <c r="FY929" s="17"/>
      <c r="FZ929" s="17"/>
      <c r="GA929" s="17"/>
      <c r="GB929" s="17"/>
      <c r="GC929" s="17"/>
      <c r="GD929" s="17"/>
      <c r="GE929" s="17"/>
      <c r="GF929" s="17"/>
      <c r="GG929" s="17"/>
      <c r="GH929" s="17"/>
      <c r="GI929" s="17"/>
      <c r="GJ929" s="17"/>
      <c r="GK929" s="17"/>
      <c r="GL929" s="17"/>
      <c r="GM929" s="17"/>
      <c r="GN929" s="17"/>
      <c r="GO929" s="17"/>
      <c r="GP929" s="17"/>
      <c r="GQ929" s="17"/>
      <c r="GR929" s="17"/>
      <c r="GS929" s="17"/>
      <c r="GT929" s="17"/>
      <c r="GU929" s="17"/>
      <c r="GV929" s="17"/>
      <c r="GW929" s="17"/>
      <c r="GX929" s="17"/>
      <c r="GY929" s="17"/>
      <c r="GZ929" s="17"/>
      <c r="HA929" s="17"/>
      <c r="HB929" s="17"/>
      <c r="HC929" s="17"/>
      <c r="HD929" s="17"/>
      <c r="HE929" s="17"/>
      <c r="HF929" s="17"/>
      <c r="HG929" s="17"/>
      <c r="HH929" s="17"/>
      <c r="HI929" s="17"/>
      <c r="HJ929" s="17"/>
      <c r="HK929" s="17"/>
      <c r="HL929" s="17"/>
      <c r="HM929" s="17"/>
      <c r="HN929" s="17"/>
      <c r="HO929" s="17"/>
      <c r="HP929" s="13"/>
      <c r="HQ929" s="13"/>
      <c r="HR929" s="13"/>
      <c r="HS929" s="13"/>
      <c r="HT929" s="13"/>
      <c r="HU929" s="13"/>
      <c r="HV929" s="13"/>
      <c r="HW929" s="13"/>
      <c r="HX929" s="13"/>
      <c r="HY929" s="13"/>
      <c r="HZ929" s="13"/>
      <c r="IA929" s="13"/>
      <c r="IB929" s="13"/>
      <c r="IC929" s="13"/>
      <c r="ID929" s="13"/>
    </row>
    <row r="930" spans="1:238" s="12" customFormat="1" x14ac:dyDescent="0.2">
      <c r="A930" s="11">
        <f t="shared" si="16"/>
        <v>922</v>
      </c>
      <c r="B930" s="38" t="s">
        <v>1752</v>
      </c>
      <c r="C930" s="32" t="s">
        <v>761</v>
      </c>
      <c r="D930" s="32" t="s">
        <v>13</v>
      </c>
      <c r="E930" s="69" t="s">
        <v>1746</v>
      </c>
      <c r="F930" s="82" t="s">
        <v>172</v>
      </c>
      <c r="G930" s="83">
        <v>789</v>
      </c>
      <c r="H930" s="34">
        <v>1392</v>
      </c>
      <c r="I930" s="37" t="s">
        <v>15</v>
      </c>
      <c r="J930" s="35" t="s">
        <v>17</v>
      </c>
      <c r="K930" s="45"/>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c r="CA930" s="13"/>
      <c r="CB930" s="13"/>
      <c r="CC930" s="13"/>
      <c r="CD930" s="13"/>
      <c r="CE930" s="13"/>
      <c r="CF930" s="13"/>
      <c r="CG930" s="13"/>
      <c r="CH930" s="13"/>
      <c r="CI930" s="13"/>
      <c r="CJ930" s="13"/>
      <c r="CK930" s="13"/>
      <c r="CL930" s="13"/>
      <c r="CM930" s="13"/>
      <c r="CN930" s="13"/>
      <c r="CO930" s="13"/>
      <c r="CP930" s="13"/>
      <c r="CQ930" s="13"/>
      <c r="CR930" s="13"/>
      <c r="CS930" s="13"/>
      <c r="CT930" s="13"/>
      <c r="CU930" s="13"/>
      <c r="CV930" s="13"/>
      <c r="CW930" s="13"/>
      <c r="CX930" s="13"/>
      <c r="CY930" s="13"/>
      <c r="CZ930" s="13"/>
      <c r="DA930" s="13"/>
      <c r="DB930" s="13"/>
      <c r="DC930" s="13"/>
      <c r="DD930" s="13"/>
      <c r="DE930" s="13"/>
      <c r="DF930" s="13"/>
      <c r="DG930" s="13"/>
      <c r="DH930" s="13"/>
      <c r="DI930" s="13"/>
      <c r="DJ930" s="13"/>
      <c r="DK930" s="13"/>
      <c r="DL930" s="13"/>
      <c r="DM930" s="13"/>
      <c r="DN930" s="13"/>
      <c r="DO930" s="13"/>
      <c r="DP930" s="13"/>
      <c r="DQ930" s="13"/>
      <c r="DR930" s="13"/>
      <c r="DS930" s="13"/>
      <c r="DT930" s="13"/>
      <c r="DU930" s="13"/>
      <c r="DV930" s="13"/>
      <c r="DW930" s="13"/>
      <c r="DX930" s="13"/>
      <c r="DY930" s="13"/>
      <c r="DZ930" s="13"/>
      <c r="EA930" s="13"/>
      <c r="EB930" s="13"/>
      <c r="EC930" s="13"/>
      <c r="ED930" s="13"/>
      <c r="EE930" s="13"/>
      <c r="EF930" s="13"/>
      <c r="EG930" s="13"/>
      <c r="EH930" s="13"/>
      <c r="EI930" s="13"/>
      <c r="EJ930" s="13"/>
      <c r="EK930" s="13"/>
      <c r="EL930" s="13"/>
      <c r="EM930" s="13"/>
      <c r="EN930" s="13"/>
      <c r="EO930" s="13"/>
      <c r="EP930" s="13"/>
      <c r="EQ930" s="13"/>
      <c r="ER930" s="13"/>
      <c r="ES930" s="13"/>
      <c r="ET930" s="13"/>
      <c r="EU930" s="13"/>
      <c r="EV930" s="13"/>
      <c r="EW930" s="13"/>
      <c r="EX930" s="13"/>
      <c r="EY930" s="13"/>
      <c r="EZ930" s="13"/>
      <c r="FA930" s="13"/>
      <c r="FB930" s="13"/>
      <c r="FC930" s="13"/>
      <c r="FD930" s="13"/>
      <c r="FE930" s="13"/>
      <c r="FF930" s="13"/>
      <c r="FG930" s="13"/>
      <c r="FH930" s="13"/>
      <c r="FI930" s="13"/>
      <c r="FJ930" s="13"/>
      <c r="FK930" s="13"/>
      <c r="FL930" s="13"/>
      <c r="FM930" s="13"/>
      <c r="FN930" s="13"/>
      <c r="FO930" s="13"/>
      <c r="FP930" s="13"/>
      <c r="FQ930" s="13"/>
      <c r="FR930" s="13"/>
      <c r="FS930" s="13"/>
      <c r="FT930" s="13"/>
      <c r="FU930" s="13"/>
      <c r="FV930" s="13"/>
      <c r="FW930" s="13"/>
      <c r="FX930" s="13"/>
      <c r="FY930" s="13"/>
      <c r="FZ930" s="13"/>
      <c r="GA930" s="13"/>
      <c r="GB930" s="13"/>
      <c r="GC930" s="13"/>
      <c r="GD930" s="13"/>
      <c r="GE930" s="13"/>
      <c r="GF930" s="13"/>
      <c r="GG930" s="13"/>
      <c r="GH930" s="13"/>
      <c r="GI930" s="13"/>
      <c r="GJ930" s="13"/>
      <c r="GK930" s="13"/>
      <c r="GL930" s="13"/>
      <c r="GM930" s="13"/>
      <c r="GN930" s="13"/>
      <c r="GO930" s="13"/>
      <c r="GP930" s="13"/>
      <c r="GQ930" s="13"/>
      <c r="GR930" s="13"/>
      <c r="GS930" s="13"/>
      <c r="GT930" s="13"/>
      <c r="GU930" s="13"/>
      <c r="GV930" s="13"/>
      <c r="GW930" s="13"/>
      <c r="GX930" s="13"/>
      <c r="GY930" s="13"/>
      <c r="GZ930" s="13"/>
      <c r="HA930" s="13"/>
      <c r="HB930" s="13"/>
      <c r="HC930" s="13"/>
      <c r="HD930" s="13"/>
      <c r="HE930" s="13"/>
      <c r="HF930" s="13"/>
      <c r="HG930" s="13"/>
      <c r="HH930" s="13"/>
      <c r="HI930" s="13"/>
      <c r="HJ930" s="13"/>
      <c r="HK930" s="13"/>
      <c r="HL930" s="13"/>
      <c r="HM930" s="13"/>
      <c r="HN930" s="13"/>
      <c r="HO930" s="13"/>
      <c r="HP930" s="13"/>
      <c r="HQ930" s="13"/>
      <c r="HR930" s="13"/>
      <c r="HS930" s="13"/>
      <c r="HT930" s="13"/>
      <c r="HU930" s="13"/>
      <c r="HV930" s="13"/>
      <c r="HW930" s="13"/>
      <c r="HX930" s="13"/>
      <c r="HY930" s="13"/>
      <c r="HZ930" s="13"/>
      <c r="IA930" s="13"/>
      <c r="IB930" s="13"/>
      <c r="IC930" s="13"/>
      <c r="ID930" s="13"/>
    </row>
    <row r="931" spans="1:238" s="12" customFormat="1" x14ac:dyDescent="0.2">
      <c r="A931" s="11">
        <f t="shared" si="16"/>
        <v>923</v>
      </c>
      <c r="B931" s="38" t="s">
        <v>1772</v>
      </c>
      <c r="C931" s="38" t="s">
        <v>761</v>
      </c>
      <c r="D931" s="32" t="s">
        <v>13</v>
      </c>
      <c r="E931" s="69" t="s">
        <v>1770</v>
      </c>
      <c r="F931" s="82" t="s">
        <v>1773</v>
      </c>
      <c r="G931" s="83">
        <v>2540</v>
      </c>
      <c r="H931" s="34">
        <v>3294</v>
      </c>
      <c r="I931" s="37" t="s">
        <v>15</v>
      </c>
      <c r="J931" s="35" t="s">
        <v>17</v>
      </c>
      <c r="K931" s="45"/>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c r="CA931" s="13"/>
      <c r="CB931" s="13"/>
      <c r="CC931" s="13"/>
      <c r="CD931" s="13"/>
      <c r="CE931" s="13"/>
      <c r="CF931" s="13"/>
      <c r="CG931" s="13"/>
      <c r="CH931" s="13"/>
      <c r="CI931" s="13"/>
      <c r="CJ931" s="13"/>
      <c r="CK931" s="13"/>
      <c r="CL931" s="13"/>
      <c r="CM931" s="13"/>
      <c r="CN931" s="13"/>
      <c r="CO931" s="13"/>
      <c r="CP931" s="13"/>
      <c r="CQ931" s="13"/>
      <c r="CR931" s="13"/>
      <c r="CS931" s="13"/>
      <c r="CT931" s="13"/>
      <c r="CU931" s="13"/>
      <c r="CV931" s="13"/>
      <c r="CW931" s="13"/>
      <c r="CX931" s="13"/>
      <c r="CY931" s="13"/>
      <c r="CZ931" s="13"/>
      <c r="DA931" s="13"/>
      <c r="DB931" s="13"/>
      <c r="DC931" s="13"/>
      <c r="DD931" s="13"/>
      <c r="DE931" s="13"/>
      <c r="DF931" s="13"/>
      <c r="DG931" s="13"/>
      <c r="DH931" s="13"/>
      <c r="DI931" s="13"/>
      <c r="DJ931" s="13"/>
      <c r="DK931" s="13"/>
      <c r="DL931" s="13"/>
      <c r="DM931" s="13"/>
      <c r="DN931" s="13"/>
      <c r="DO931" s="13"/>
      <c r="DP931" s="13"/>
      <c r="DQ931" s="13"/>
      <c r="DR931" s="13"/>
      <c r="DS931" s="13"/>
      <c r="DT931" s="13"/>
      <c r="DU931" s="13"/>
      <c r="DV931" s="13"/>
      <c r="DW931" s="13"/>
      <c r="DX931" s="13"/>
      <c r="DY931" s="13"/>
      <c r="DZ931" s="13"/>
      <c r="EA931" s="13"/>
      <c r="EB931" s="13"/>
      <c r="EC931" s="13"/>
      <c r="ED931" s="13"/>
      <c r="EE931" s="13"/>
      <c r="EF931" s="13"/>
      <c r="EG931" s="13"/>
      <c r="EH931" s="13"/>
      <c r="EI931" s="13"/>
      <c r="EJ931" s="13"/>
      <c r="EK931" s="13"/>
      <c r="EL931" s="13"/>
      <c r="EM931" s="13"/>
      <c r="EN931" s="13"/>
      <c r="EO931" s="13"/>
      <c r="EP931" s="13"/>
      <c r="EQ931" s="13"/>
      <c r="ER931" s="13"/>
      <c r="ES931" s="13"/>
      <c r="ET931" s="13"/>
      <c r="EU931" s="13"/>
      <c r="EV931" s="13"/>
      <c r="EW931" s="13"/>
      <c r="EX931" s="13"/>
      <c r="EY931" s="13"/>
      <c r="EZ931" s="13"/>
      <c r="FA931" s="13"/>
      <c r="FB931" s="13"/>
      <c r="FC931" s="13"/>
      <c r="FD931" s="13"/>
      <c r="FE931" s="13"/>
      <c r="FF931" s="13"/>
      <c r="FG931" s="13"/>
      <c r="FH931" s="13"/>
      <c r="FI931" s="13"/>
      <c r="FJ931" s="13"/>
      <c r="FK931" s="13"/>
      <c r="FL931" s="13"/>
      <c r="FM931" s="13"/>
      <c r="FN931" s="13"/>
      <c r="FO931" s="13"/>
      <c r="FP931" s="13"/>
      <c r="FQ931" s="13"/>
      <c r="FR931" s="13"/>
      <c r="FS931" s="13"/>
      <c r="FT931" s="13"/>
      <c r="FU931" s="13"/>
      <c r="FV931" s="13"/>
      <c r="FW931" s="13"/>
      <c r="FX931" s="13"/>
      <c r="FY931" s="13"/>
      <c r="FZ931" s="13"/>
      <c r="GA931" s="13"/>
      <c r="GB931" s="13"/>
      <c r="GC931" s="13"/>
      <c r="GD931" s="13"/>
      <c r="GE931" s="13"/>
      <c r="GF931" s="13"/>
      <c r="GG931" s="13"/>
      <c r="GH931" s="13"/>
      <c r="GI931" s="13"/>
      <c r="GJ931" s="13"/>
      <c r="GK931" s="13"/>
      <c r="GL931" s="13"/>
      <c r="GM931" s="13"/>
      <c r="GN931" s="13"/>
      <c r="GO931" s="13"/>
      <c r="GP931" s="13"/>
      <c r="GQ931" s="13"/>
      <c r="GR931" s="13"/>
      <c r="GS931" s="13"/>
      <c r="GT931" s="13"/>
      <c r="GU931" s="13"/>
      <c r="GV931" s="13"/>
      <c r="GW931" s="13"/>
      <c r="GX931" s="13"/>
      <c r="GY931" s="13"/>
      <c r="GZ931" s="13"/>
      <c r="HA931" s="13"/>
      <c r="HB931" s="13"/>
      <c r="HC931" s="13"/>
      <c r="HD931" s="13"/>
      <c r="HE931" s="13"/>
      <c r="HF931" s="13"/>
      <c r="HG931" s="13"/>
      <c r="HH931" s="13"/>
      <c r="HI931" s="13"/>
      <c r="HJ931" s="13"/>
      <c r="HK931" s="13"/>
      <c r="HL931" s="13"/>
      <c r="HM931" s="13"/>
      <c r="HN931" s="13"/>
      <c r="HO931" s="13"/>
      <c r="HP931" s="2"/>
      <c r="HQ931" s="2"/>
      <c r="HR931" s="2"/>
      <c r="HS931" s="2"/>
      <c r="HT931" s="2"/>
      <c r="HU931" s="2"/>
      <c r="HV931" s="2"/>
      <c r="HW931" s="2"/>
      <c r="HX931" s="2"/>
      <c r="HY931" s="2"/>
      <c r="HZ931" s="2"/>
      <c r="IA931" s="2"/>
      <c r="IB931" s="2"/>
      <c r="IC931" s="2"/>
      <c r="ID931" s="2"/>
    </row>
    <row r="932" spans="1:238" s="12" customFormat="1" x14ac:dyDescent="0.2">
      <c r="A932" s="11">
        <f t="shared" si="16"/>
        <v>924</v>
      </c>
      <c r="B932" s="38" t="s">
        <v>1774</v>
      </c>
      <c r="C932" s="38" t="s">
        <v>761</v>
      </c>
      <c r="D932" s="32" t="s">
        <v>13</v>
      </c>
      <c r="E932" s="69" t="s">
        <v>1770</v>
      </c>
      <c r="F932" s="82" t="s">
        <v>1001</v>
      </c>
      <c r="G932" s="83">
        <v>1467</v>
      </c>
      <c r="H932" s="34">
        <v>2013</v>
      </c>
      <c r="I932" s="37" t="s">
        <v>15</v>
      </c>
      <c r="J932" s="35" t="s">
        <v>17</v>
      </c>
      <c r="K932" s="45"/>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c r="CA932" s="13"/>
      <c r="CB932" s="13"/>
      <c r="CC932" s="13"/>
      <c r="CD932" s="13"/>
      <c r="CE932" s="13"/>
      <c r="CF932" s="13"/>
      <c r="CG932" s="13"/>
      <c r="CH932" s="13"/>
      <c r="CI932" s="13"/>
      <c r="CJ932" s="13"/>
      <c r="CK932" s="13"/>
      <c r="CL932" s="13"/>
      <c r="CM932" s="13"/>
      <c r="CN932" s="13"/>
      <c r="CO932" s="13"/>
      <c r="CP932" s="13"/>
      <c r="CQ932" s="13"/>
      <c r="CR932" s="13"/>
      <c r="CS932" s="13"/>
      <c r="CT932" s="13"/>
      <c r="CU932" s="13"/>
      <c r="CV932" s="13"/>
      <c r="CW932" s="13"/>
      <c r="CX932" s="13"/>
      <c r="CY932" s="13"/>
      <c r="CZ932" s="13"/>
      <c r="DA932" s="13"/>
      <c r="DB932" s="13"/>
      <c r="DC932" s="13"/>
      <c r="DD932" s="13"/>
      <c r="DE932" s="13"/>
      <c r="DF932" s="13"/>
      <c r="DG932" s="13"/>
      <c r="DH932" s="13"/>
      <c r="DI932" s="13"/>
      <c r="DJ932" s="13"/>
      <c r="DK932" s="13"/>
      <c r="DL932" s="13"/>
      <c r="DM932" s="13"/>
      <c r="DN932" s="13"/>
      <c r="DO932" s="13"/>
      <c r="DP932" s="13"/>
      <c r="DQ932" s="13"/>
      <c r="DR932" s="13"/>
      <c r="DS932" s="13"/>
      <c r="DT932" s="13"/>
      <c r="DU932" s="13"/>
      <c r="DV932" s="13"/>
      <c r="DW932" s="13"/>
      <c r="DX932" s="13"/>
      <c r="DY932" s="13"/>
      <c r="DZ932" s="13"/>
      <c r="EA932" s="13"/>
      <c r="EB932" s="13"/>
      <c r="EC932" s="13"/>
      <c r="ED932" s="13"/>
      <c r="EE932" s="13"/>
      <c r="EF932" s="13"/>
      <c r="EG932" s="13"/>
      <c r="EH932" s="13"/>
      <c r="EI932" s="13"/>
      <c r="EJ932" s="13"/>
      <c r="EK932" s="13"/>
      <c r="EL932" s="13"/>
      <c r="EM932" s="13"/>
      <c r="EN932" s="13"/>
      <c r="EO932" s="13"/>
      <c r="EP932" s="13"/>
      <c r="EQ932" s="13"/>
      <c r="ER932" s="13"/>
      <c r="ES932" s="13"/>
      <c r="ET932" s="13"/>
      <c r="EU932" s="13"/>
      <c r="EV932" s="13"/>
      <c r="EW932" s="13"/>
      <c r="EX932" s="13"/>
      <c r="EY932" s="13"/>
      <c r="EZ932" s="13"/>
      <c r="FA932" s="13"/>
      <c r="FB932" s="13"/>
      <c r="FC932" s="13"/>
      <c r="FD932" s="13"/>
      <c r="FE932" s="13"/>
      <c r="FF932" s="13"/>
      <c r="FG932" s="13"/>
      <c r="FH932" s="13"/>
      <c r="FI932" s="13"/>
      <c r="FJ932" s="13"/>
      <c r="FK932" s="13"/>
      <c r="FL932" s="13"/>
      <c r="FM932" s="13"/>
      <c r="FN932" s="13"/>
      <c r="FO932" s="13"/>
      <c r="FP932" s="13"/>
      <c r="FQ932" s="13"/>
      <c r="FR932" s="13"/>
      <c r="FS932" s="13"/>
      <c r="FT932" s="13"/>
      <c r="FU932" s="13"/>
      <c r="FV932" s="13"/>
      <c r="FW932" s="13"/>
      <c r="FX932" s="13"/>
      <c r="FY932" s="13"/>
      <c r="FZ932" s="13"/>
      <c r="GA932" s="13"/>
      <c r="GB932" s="13"/>
      <c r="GC932" s="13"/>
      <c r="GD932" s="13"/>
      <c r="GE932" s="13"/>
      <c r="GF932" s="13"/>
      <c r="GG932" s="13"/>
      <c r="GH932" s="13"/>
      <c r="GI932" s="13"/>
      <c r="GJ932" s="13"/>
      <c r="GK932" s="13"/>
      <c r="GL932" s="13"/>
      <c r="GM932" s="13"/>
      <c r="GN932" s="13"/>
      <c r="GO932" s="13"/>
      <c r="GP932" s="13"/>
      <c r="GQ932" s="13"/>
      <c r="GR932" s="13"/>
      <c r="GS932" s="13"/>
      <c r="GT932" s="13"/>
      <c r="GU932" s="13"/>
      <c r="GV932" s="13"/>
      <c r="GW932" s="13"/>
      <c r="GX932" s="13"/>
      <c r="GY932" s="13"/>
      <c r="GZ932" s="13"/>
      <c r="HA932" s="13"/>
      <c r="HB932" s="13"/>
      <c r="HC932" s="13"/>
      <c r="HD932" s="13"/>
      <c r="HE932" s="13"/>
      <c r="HF932" s="13"/>
      <c r="HG932" s="13"/>
      <c r="HH932" s="13"/>
      <c r="HI932" s="13"/>
      <c r="HJ932" s="13"/>
      <c r="HK932" s="13"/>
      <c r="HL932" s="13"/>
      <c r="HM932" s="13"/>
      <c r="HN932" s="13"/>
      <c r="HO932" s="13"/>
      <c r="HP932" s="2"/>
      <c r="HQ932" s="2"/>
      <c r="HR932" s="2"/>
      <c r="HS932" s="2"/>
      <c r="HT932" s="2"/>
      <c r="HU932" s="2"/>
      <c r="HV932" s="2"/>
      <c r="HW932" s="2"/>
      <c r="HX932" s="2"/>
      <c r="HY932" s="2"/>
      <c r="HZ932" s="2"/>
      <c r="IA932" s="2"/>
      <c r="IB932" s="2"/>
      <c r="IC932" s="2"/>
      <c r="ID932" s="2"/>
    </row>
    <row r="933" spans="1:238" s="12" customFormat="1" x14ac:dyDescent="0.2">
      <c r="A933" s="11">
        <f t="shared" si="16"/>
        <v>925</v>
      </c>
      <c r="B933" s="38" t="s">
        <v>1785</v>
      </c>
      <c r="C933" s="38" t="s">
        <v>761</v>
      </c>
      <c r="D933" s="32" t="s">
        <v>13</v>
      </c>
      <c r="E933" s="69" t="s">
        <v>1778</v>
      </c>
      <c r="F933" s="82" t="s">
        <v>552</v>
      </c>
      <c r="G933" s="83">
        <v>977</v>
      </c>
      <c r="H933" s="34">
        <v>1844</v>
      </c>
      <c r="I933" s="37" t="s">
        <v>15</v>
      </c>
      <c r="J933" s="35" t="s">
        <v>17</v>
      </c>
      <c r="K933" s="45"/>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row>
    <row r="934" spans="1:238" s="12" customFormat="1" x14ac:dyDescent="0.2">
      <c r="A934" s="11">
        <f t="shared" si="16"/>
        <v>926</v>
      </c>
      <c r="B934" s="32" t="s">
        <v>1822</v>
      </c>
      <c r="C934" s="32" t="s">
        <v>761</v>
      </c>
      <c r="D934" s="32" t="s">
        <v>13</v>
      </c>
      <c r="E934" s="69" t="s">
        <v>1814</v>
      </c>
      <c r="F934" s="33" t="s">
        <v>120</v>
      </c>
      <c r="G934" s="34">
        <v>1379</v>
      </c>
      <c r="H934" s="34">
        <v>2716</v>
      </c>
      <c r="I934" s="37" t="s">
        <v>15</v>
      </c>
      <c r="J934" s="35" t="s">
        <v>17</v>
      </c>
      <c r="K934" s="36"/>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row>
    <row r="935" spans="1:238" s="12" customFormat="1" x14ac:dyDescent="0.2">
      <c r="A935" s="11">
        <f t="shared" si="16"/>
        <v>927</v>
      </c>
      <c r="B935" s="32" t="s">
        <v>1834</v>
      </c>
      <c r="C935" s="32" t="s">
        <v>761</v>
      </c>
      <c r="D935" s="32" t="s">
        <v>13</v>
      </c>
      <c r="E935" s="69" t="s">
        <v>1828</v>
      </c>
      <c r="F935" s="33" t="s">
        <v>1835</v>
      </c>
      <c r="G935" s="34">
        <v>1405</v>
      </c>
      <c r="H935" s="34">
        <v>2749</v>
      </c>
      <c r="I935" s="37" t="s">
        <v>15</v>
      </c>
      <c r="J935" s="35" t="s">
        <v>17</v>
      </c>
      <c r="K935" s="36"/>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row>
    <row r="936" spans="1:238" s="12" customFormat="1" x14ac:dyDescent="0.2">
      <c r="A936" s="11">
        <f t="shared" si="16"/>
        <v>928</v>
      </c>
      <c r="B936" s="32" t="s">
        <v>1836</v>
      </c>
      <c r="C936" s="32" t="s">
        <v>761</v>
      </c>
      <c r="D936" s="32" t="s">
        <v>13</v>
      </c>
      <c r="E936" s="69" t="s">
        <v>1828</v>
      </c>
      <c r="F936" s="33" t="s">
        <v>1818</v>
      </c>
      <c r="G936" s="34">
        <v>1446</v>
      </c>
      <c r="H936" s="34">
        <v>1446</v>
      </c>
      <c r="I936" s="37" t="s">
        <v>15</v>
      </c>
      <c r="J936" s="35" t="s">
        <v>17</v>
      </c>
      <c r="K936" s="36"/>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row>
    <row r="937" spans="1:238" s="12" customFormat="1" x14ac:dyDescent="0.2">
      <c r="A937" s="11">
        <f t="shared" si="16"/>
        <v>929</v>
      </c>
      <c r="B937" s="32" t="s">
        <v>1849</v>
      </c>
      <c r="C937" s="32" t="s">
        <v>761</v>
      </c>
      <c r="D937" s="32" t="s">
        <v>13</v>
      </c>
      <c r="E937" s="69" t="s">
        <v>711</v>
      </c>
      <c r="F937" s="33" t="s">
        <v>680</v>
      </c>
      <c r="G937" s="34">
        <v>676</v>
      </c>
      <c r="H937" s="34">
        <v>1366</v>
      </c>
      <c r="I937" s="37" t="s">
        <v>15</v>
      </c>
      <c r="J937" s="35" t="s">
        <v>17</v>
      </c>
      <c r="K937" s="36"/>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row>
    <row r="938" spans="1:238" s="12" customFormat="1" x14ac:dyDescent="0.2">
      <c r="A938" s="11">
        <f t="shared" si="16"/>
        <v>930</v>
      </c>
      <c r="B938" s="32" t="s">
        <v>1880</v>
      </c>
      <c r="C938" s="32" t="s">
        <v>761</v>
      </c>
      <c r="D938" s="32" t="s">
        <v>13</v>
      </c>
      <c r="E938" s="69" t="s">
        <v>1878</v>
      </c>
      <c r="F938" s="33" t="s">
        <v>166</v>
      </c>
      <c r="G938" s="34">
        <v>1768</v>
      </c>
      <c r="H938" s="34">
        <v>3104</v>
      </c>
      <c r="I938" s="37" t="s">
        <v>15</v>
      </c>
      <c r="J938" s="35" t="s">
        <v>17</v>
      </c>
      <c r="K938" s="36"/>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13"/>
      <c r="EE938" s="13"/>
      <c r="EF938" s="13"/>
      <c r="EG938" s="13"/>
      <c r="EH938" s="13"/>
      <c r="EI938" s="13"/>
      <c r="EJ938" s="13"/>
      <c r="EK938" s="13"/>
      <c r="EL938" s="13"/>
      <c r="EM938" s="13"/>
      <c r="EN938" s="13"/>
      <c r="EO938" s="13"/>
      <c r="EP938" s="13"/>
      <c r="EQ938" s="13"/>
      <c r="ER938" s="13"/>
      <c r="ES938" s="13"/>
      <c r="ET938" s="13"/>
      <c r="EU938" s="13"/>
      <c r="EV938" s="13"/>
      <c r="EW938" s="13"/>
      <c r="EX938" s="13"/>
      <c r="EY938" s="13"/>
      <c r="EZ938" s="13"/>
      <c r="FA938" s="13"/>
      <c r="FB938" s="13"/>
      <c r="FC938" s="13"/>
      <c r="FD938" s="13"/>
      <c r="FE938" s="13"/>
      <c r="FF938" s="13"/>
      <c r="FG938" s="13"/>
      <c r="FH938" s="13"/>
      <c r="FI938" s="13"/>
      <c r="FJ938" s="13"/>
      <c r="FK938" s="13"/>
      <c r="FL938" s="13"/>
      <c r="FM938" s="13"/>
      <c r="FN938" s="13"/>
      <c r="FO938" s="13"/>
      <c r="FP938" s="13"/>
      <c r="FQ938" s="13"/>
      <c r="FR938" s="13"/>
      <c r="FS938" s="13"/>
      <c r="FT938" s="13"/>
      <c r="FU938" s="13"/>
      <c r="FV938" s="13"/>
      <c r="FW938" s="13"/>
      <c r="FX938" s="13"/>
      <c r="FY938" s="13"/>
      <c r="FZ938" s="13"/>
      <c r="GA938" s="13"/>
      <c r="GB938" s="13"/>
      <c r="GC938" s="13"/>
      <c r="GD938" s="13"/>
      <c r="GE938" s="13"/>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row>
    <row r="939" spans="1:238" s="12" customFormat="1" x14ac:dyDescent="0.2">
      <c r="A939" s="11">
        <f t="shared" si="16"/>
        <v>931</v>
      </c>
      <c r="B939" s="38" t="s">
        <v>1881</v>
      </c>
      <c r="C939" s="32" t="s">
        <v>761</v>
      </c>
      <c r="D939" s="32" t="s">
        <v>13</v>
      </c>
      <c r="E939" s="69" t="s">
        <v>1878</v>
      </c>
      <c r="F939" s="40" t="s">
        <v>1134</v>
      </c>
      <c r="G939" s="39">
        <v>1602</v>
      </c>
      <c r="H939" s="39">
        <v>3276</v>
      </c>
      <c r="I939" s="41" t="s">
        <v>15</v>
      </c>
      <c r="J939" s="43" t="s">
        <v>17</v>
      </c>
      <c r="K939" s="4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13"/>
      <c r="EE939" s="13"/>
      <c r="EF939" s="13"/>
      <c r="EG939" s="13"/>
      <c r="EH939" s="13"/>
      <c r="EI939" s="13"/>
      <c r="EJ939" s="13"/>
      <c r="EK939" s="13"/>
      <c r="EL939" s="13"/>
      <c r="EM939" s="13"/>
      <c r="EN939" s="13"/>
      <c r="EO939" s="13"/>
      <c r="EP939" s="13"/>
      <c r="EQ939" s="13"/>
      <c r="ER939" s="13"/>
      <c r="ES939" s="13"/>
      <c r="ET939" s="13"/>
      <c r="EU939" s="13"/>
      <c r="EV939" s="13"/>
      <c r="EW939" s="13"/>
      <c r="EX939" s="13"/>
      <c r="EY939" s="13"/>
      <c r="EZ939" s="13"/>
      <c r="FA939" s="13"/>
      <c r="FB939" s="13"/>
      <c r="FC939" s="13"/>
      <c r="FD939" s="13"/>
      <c r="FE939" s="13"/>
      <c r="FF939" s="13"/>
      <c r="FG939" s="13"/>
      <c r="FH939" s="13"/>
      <c r="FI939" s="13"/>
      <c r="FJ939" s="13"/>
      <c r="FK939" s="13"/>
      <c r="FL939" s="13"/>
      <c r="FM939" s="13"/>
      <c r="FN939" s="13"/>
      <c r="FO939" s="13"/>
      <c r="FP939" s="13"/>
      <c r="FQ939" s="13"/>
      <c r="FR939" s="13"/>
      <c r="FS939" s="13"/>
      <c r="FT939" s="13"/>
      <c r="FU939" s="13"/>
      <c r="FV939" s="13"/>
      <c r="FW939" s="13"/>
      <c r="FX939" s="13"/>
      <c r="FY939" s="13"/>
      <c r="FZ939" s="13"/>
      <c r="GA939" s="13"/>
      <c r="GB939" s="13"/>
      <c r="GC939" s="13"/>
      <c r="GD939" s="13"/>
      <c r="GE939" s="13"/>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row>
    <row r="940" spans="1:238" s="12" customFormat="1" x14ac:dyDescent="0.2">
      <c r="A940" s="11">
        <f t="shared" si="16"/>
        <v>932</v>
      </c>
      <c r="B940" s="38" t="s">
        <v>570</v>
      </c>
      <c r="C940" s="32" t="s">
        <v>761</v>
      </c>
      <c r="D940" s="32" t="s">
        <v>13</v>
      </c>
      <c r="E940" s="69" t="s">
        <v>1893</v>
      </c>
      <c r="F940" s="40" t="s">
        <v>44</v>
      </c>
      <c r="G940" s="39">
        <v>1355</v>
      </c>
      <c r="H940" s="39">
        <v>2292</v>
      </c>
      <c r="I940" s="41" t="s">
        <v>15</v>
      </c>
      <c r="J940" s="43" t="s">
        <v>17</v>
      </c>
      <c r="K940" s="4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row>
    <row r="941" spans="1:238" s="12" customFormat="1" x14ac:dyDescent="0.2">
      <c r="A941" s="11">
        <f t="shared" si="16"/>
        <v>933</v>
      </c>
      <c r="B941" s="38" t="s">
        <v>1928</v>
      </c>
      <c r="C941" s="38" t="s">
        <v>761</v>
      </c>
      <c r="D941" s="32" t="s">
        <v>13</v>
      </c>
      <c r="E941" s="69" t="s">
        <v>1917</v>
      </c>
      <c r="F941" s="40" t="s">
        <v>1564</v>
      </c>
      <c r="G941" s="39">
        <v>1191</v>
      </c>
      <c r="H941" s="39">
        <v>2356</v>
      </c>
      <c r="I941" s="41" t="s">
        <v>15</v>
      </c>
      <c r="J941" s="43" t="s">
        <v>17</v>
      </c>
      <c r="K941" s="4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row>
    <row r="942" spans="1:238" s="12" customFormat="1" x14ac:dyDescent="0.2">
      <c r="A942" s="11">
        <f t="shared" si="16"/>
        <v>934</v>
      </c>
      <c r="B942" s="38" t="s">
        <v>1929</v>
      </c>
      <c r="C942" s="38" t="s">
        <v>761</v>
      </c>
      <c r="D942" s="32" t="s">
        <v>13</v>
      </c>
      <c r="E942" s="69" t="s">
        <v>1917</v>
      </c>
      <c r="F942" s="40" t="s">
        <v>1548</v>
      </c>
      <c r="G942" s="39">
        <v>1510</v>
      </c>
      <c r="H942" s="39">
        <v>2117</v>
      </c>
      <c r="I942" s="41" t="s">
        <v>15</v>
      </c>
      <c r="J942" s="43" t="s">
        <v>17</v>
      </c>
      <c r="K942" s="4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row>
    <row r="943" spans="1:238" s="12" customFormat="1" x14ac:dyDescent="0.2">
      <c r="A943" s="11">
        <f t="shared" si="16"/>
        <v>935</v>
      </c>
      <c r="B943" s="38" t="s">
        <v>1955</v>
      </c>
      <c r="C943" s="38" t="s">
        <v>761</v>
      </c>
      <c r="D943" s="32" t="s">
        <v>13</v>
      </c>
      <c r="E943" s="69" t="s">
        <v>1949</v>
      </c>
      <c r="F943" s="40" t="s">
        <v>674</v>
      </c>
      <c r="G943" s="39">
        <v>1860</v>
      </c>
      <c r="H943" s="39">
        <v>2467</v>
      </c>
      <c r="I943" s="41" t="s">
        <v>15</v>
      </c>
      <c r="J943" s="43" t="s">
        <v>17</v>
      </c>
      <c r="K943" s="42"/>
    </row>
    <row r="944" spans="1:238" s="12" customFormat="1" x14ac:dyDescent="0.2">
      <c r="A944" s="11">
        <f t="shared" si="16"/>
        <v>936</v>
      </c>
      <c r="B944" s="38" t="s">
        <v>1961</v>
      </c>
      <c r="C944" s="38" t="s">
        <v>761</v>
      </c>
      <c r="D944" s="32" t="s">
        <v>13</v>
      </c>
      <c r="E944" s="69" t="s">
        <v>269</v>
      </c>
      <c r="F944" s="40" t="s">
        <v>1001</v>
      </c>
      <c r="G944" s="39">
        <v>1457</v>
      </c>
      <c r="H944" s="39">
        <v>2163</v>
      </c>
      <c r="I944" s="41" t="s">
        <v>15</v>
      </c>
      <c r="J944" s="43" t="s">
        <v>17</v>
      </c>
      <c r="K944" s="45"/>
    </row>
    <row r="945" spans="1:238" s="12" customFormat="1" x14ac:dyDescent="0.2">
      <c r="A945" s="11">
        <f t="shared" si="16"/>
        <v>937</v>
      </c>
      <c r="B945" s="38" t="s">
        <v>1962</v>
      </c>
      <c r="C945" s="38" t="s">
        <v>761</v>
      </c>
      <c r="D945" s="32" t="s">
        <v>13</v>
      </c>
      <c r="E945" s="69" t="s">
        <v>269</v>
      </c>
      <c r="F945" s="40" t="s">
        <v>36</v>
      </c>
      <c r="G945" s="39">
        <v>1348</v>
      </c>
      <c r="H945" s="39">
        <v>2222</v>
      </c>
      <c r="I945" s="41" t="s">
        <v>15</v>
      </c>
      <c r="J945" s="43" t="s">
        <v>17</v>
      </c>
      <c r="K945" s="45"/>
    </row>
    <row r="946" spans="1:238" s="12" customFormat="1" x14ac:dyDescent="0.2">
      <c r="A946" s="11">
        <f t="shared" si="16"/>
        <v>938</v>
      </c>
      <c r="B946" s="38" t="s">
        <v>1969</v>
      </c>
      <c r="C946" s="38" t="s">
        <v>761</v>
      </c>
      <c r="D946" s="32" t="s">
        <v>13</v>
      </c>
      <c r="E946" s="69" t="s">
        <v>1966</v>
      </c>
      <c r="F946" s="40" t="s">
        <v>1970</v>
      </c>
      <c r="G946" s="39">
        <v>1548</v>
      </c>
      <c r="H946" s="39">
        <v>3317</v>
      </c>
      <c r="I946" s="41" t="s">
        <v>15</v>
      </c>
      <c r="J946" s="43" t="s">
        <v>17</v>
      </c>
      <c r="K946" s="42"/>
    </row>
    <row r="947" spans="1:238" s="12" customFormat="1" x14ac:dyDescent="0.2">
      <c r="A947" s="11">
        <f t="shared" si="16"/>
        <v>939</v>
      </c>
      <c r="B947" s="38" t="s">
        <v>1971</v>
      </c>
      <c r="C947" s="38" t="s">
        <v>761</v>
      </c>
      <c r="D947" s="32" t="s">
        <v>13</v>
      </c>
      <c r="E947" s="69" t="s">
        <v>1966</v>
      </c>
      <c r="F947" s="40" t="s">
        <v>70</v>
      </c>
      <c r="G947" s="39">
        <v>1029</v>
      </c>
      <c r="H947" s="39">
        <v>1803</v>
      </c>
      <c r="I947" s="41" t="s">
        <v>15</v>
      </c>
      <c r="J947" s="43" t="s">
        <v>17</v>
      </c>
      <c r="K947" s="42"/>
    </row>
    <row r="948" spans="1:238" s="12" customFormat="1" x14ac:dyDescent="0.2">
      <c r="A948" s="11">
        <f t="shared" si="16"/>
        <v>940</v>
      </c>
      <c r="B948" s="38" t="s">
        <v>571</v>
      </c>
      <c r="C948" s="38" t="s">
        <v>761</v>
      </c>
      <c r="D948" s="32" t="s">
        <v>13</v>
      </c>
      <c r="E948" s="69" t="s">
        <v>1983</v>
      </c>
      <c r="F948" s="40" t="s">
        <v>1134</v>
      </c>
      <c r="G948" s="39">
        <v>1469</v>
      </c>
      <c r="H948" s="39">
        <v>3586</v>
      </c>
      <c r="I948" s="41" t="s">
        <v>15</v>
      </c>
      <c r="J948" s="43" t="s">
        <v>17</v>
      </c>
      <c r="K948" s="4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row>
    <row r="949" spans="1:238" s="12" customFormat="1" x14ac:dyDescent="0.2">
      <c r="A949" s="11">
        <f t="shared" si="16"/>
        <v>941</v>
      </c>
      <c r="B949" s="38" t="s">
        <v>2004</v>
      </c>
      <c r="C949" s="38" t="s">
        <v>761</v>
      </c>
      <c r="D949" s="32" t="s">
        <v>13</v>
      </c>
      <c r="E949" s="69" t="s">
        <v>2000</v>
      </c>
      <c r="F949" s="40" t="s">
        <v>1134</v>
      </c>
      <c r="G949" s="39">
        <v>1460</v>
      </c>
      <c r="H949" s="39">
        <v>3634</v>
      </c>
      <c r="I949" s="41" t="s">
        <v>15</v>
      </c>
      <c r="J949" s="43" t="s">
        <v>17</v>
      </c>
      <c r="K949" s="42"/>
    </row>
    <row r="950" spans="1:238" s="12" customFormat="1" x14ac:dyDescent="0.2">
      <c r="A950" s="11">
        <f t="shared" si="16"/>
        <v>942</v>
      </c>
      <c r="B950" s="38" t="s">
        <v>2012</v>
      </c>
      <c r="C950" s="38" t="s">
        <v>761</v>
      </c>
      <c r="D950" s="32" t="s">
        <v>13</v>
      </c>
      <c r="E950" s="69" t="s">
        <v>2006</v>
      </c>
      <c r="F950" s="40" t="s">
        <v>1517</v>
      </c>
      <c r="G950" s="39">
        <v>1471</v>
      </c>
      <c r="H950" s="39">
        <v>2363</v>
      </c>
      <c r="I950" s="41" t="s">
        <v>15</v>
      </c>
      <c r="J950" s="43" t="s">
        <v>17</v>
      </c>
      <c r="K950" s="42"/>
    </row>
    <row r="951" spans="1:238" s="12" customFormat="1" x14ac:dyDescent="0.2">
      <c r="A951" s="11">
        <f t="shared" si="16"/>
        <v>943</v>
      </c>
      <c r="B951" s="38" t="s">
        <v>2040</v>
      </c>
      <c r="C951" s="38" t="s">
        <v>761</v>
      </c>
      <c r="D951" s="32" t="s">
        <v>13</v>
      </c>
      <c r="E951" s="69" t="s">
        <v>2032</v>
      </c>
      <c r="F951" s="40" t="s">
        <v>901</v>
      </c>
      <c r="G951" s="39">
        <v>1577</v>
      </c>
      <c r="H951" s="39">
        <v>2918</v>
      </c>
      <c r="I951" s="41" t="s">
        <v>15</v>
      </c>
      <c r="J951" s="43" t="s">
        <v>17</v>
      </c>
      <c r="K951" s="45"/>
    </row>
    <row r="952" spans="1:238" s="12" customFormat="1" x14ac:dyDescent="0.2">
      <c r="A952" s="11">
        <f t="shared" si="16"/>
        <v>944</v>
      </c>
      <c r="B952" s="38" t="s">
        <v>2041</v>
      </c>
      <c r="C952" s="38" t="s">
        <v>761</v>
      </c>
      <c r="D952" s="32" t="s">
        <v>13</v>
      </c>
      <c r="E952" s="69" t="s">
        <v>2032</v>
      </c>
      <c r="F952" s="40" t="s">
        <v>2042</v>
      </c>
      <c r="G952" s="39">
        <v>1487</v>
      </c>
      <c r="H952" s="39">
        <v>2278</v>
      </c>
      <c r="I952" s="41" t="s">
        <v>15</v>
      </c>
      <c r="J952" s="43" t="s">
        <v>17</v>
      </c>
      <c r="K952" s="45"/>
    </row>
    <row r="953" spans="1:238" s="12" customFormat="1" x14ac:dyDescent="0.2">
      <c r="A953" s="11">
        <f t="shared" si="16"/>
        <v>945</v>
      </c>
      <c r="B953" s="38" t="s">
        <v>2068</v>
      </c>
      <c r="C953" s="38" t="s">
        <v>761</v>
      </c>
      <c r="D953" s="32" t="s">
        <v>13</v>
      </c>
      <c r="E953" s="69" t="s">
        <v>2050</v>
      </c>
      <c r="F953" s="40" t="s">
        <v>36</v>
      </c>
      <c r="G953" s="39">
        <v>1525</v>
      </c>
      <c r="H953" s="39">
        <v>2419</v>
      </c>
      <c r="I953" s="41" t="s">
        <v>15</v>
      </c>
      <c r="J953" s="43" t="s">
        <v>17</v>
      </c>
      <c r="K953" s="42"/>
    </row>
    <row r="954" spans="1:238" s="12" customFormat="1" x14ac:dyDescent="0.2">
      <c r="A954" s="11">
        <f t="shared" si="16"/>
        <v>946</v>
      </c>
      <c r="B954" s="38" t="s">
        <v>572</v>
      </c>
      <c r="C954" s="38" t="s">
        <v>761</v>
      </c>
      <c r="D954" s="32" t="s">
        <v>13</v>
      </c>
      <c r="E954" s="69" t="s">
        <v>224</v>
      </c>
      <c r="F954" s="40" t="s">
        <v>95</v>
      </c>
      <c r="G954" s="39">
        <v>1407</v>
      </c>
      <c r="H954" s="39">
        <v>2396</v>
      </c>
      <c r="I954" s="41" t="s">
        <v>15</v>
      </c>
      <c r="J954" s="43" t="s">
        <v>17</v>
      </c>
      <c r="K954" s="42"/>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c r="AM954" s="18"/>
      <c r="AN954" s="18"/>
      <c r="AO954" s="18"/>
      <c r="AP954" s="18"/>
      <c r="AQ954" s="18"/>
      <c r="AR954" s="18"/>
      <c r="AS954" s="18"/>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c r="CA954" s="18"/>
      <c r="CB954" s="18"/>
      <c r="CC954" s="18"/>
      <c r="CD954" s="18"/>
      <c r="CE954" s="18"/>
      <c r="CF954" s="18"/>
      <c r="CG954" s="18"/>
      <c r="CH954" s="18"/>
      <c r="CI954" s="18"/>
      <c r="CJ954" s="18"/>
      <c r="CK954" s="18"/>
      <c r="CL954" s="18"/>
      <c r="CM954" s="18"/>
      <c r="CN954" s="18"/>
      <c r="CO954" s="18"/>
      <c r="CP954" s="18"/>
      <c r="CQ954" s="18"/>
      <c r="CR954" s="18"/>
      <c r="CS954" s="18"/>
      <c r="CT954" s="18"/>
      <c r="CU954" s="18"/>
      <c r="CV954" s="18"/>
      <c r="CW954" s="18"/>
      <c r="CX954" s="18"/>
      <c r="CY954" s="18"/>
      <c r="CZ954" s="18"/>
      <c r="DA954" s="18"/>
      <c r="DB954" s="18"/>
      <c r="DC954" s="18"/>
      <c r="DD954" s="18"/>
      <c r="DE954" s="18"/>
      <c r="DF954" s="18"/>
      <c r="DG954" s="18"/>
      <c r="DH954" s="18"/>
      <c r="DI954" s="18"/>
      <c r="DJ954" s="18"/>
      <c r="DK954" s="18"/>
      <c r="DL954" s="18"/>
      <c r="DM954" s="18"/>
      <c r="DN954" s="18"/>
      <c r="DO954" s="18"/>
      <c r="DP954" s="18"/>
      <c r="DQ954" s="18"/>
      <c r="DR954" s="18"/>
      <c r="DS954" s="18"/>
      <c r="DT954" s="18"/>
      <c r="DU954" s="18"/>
      <c r="DV954" s="18"/>
      <c r="DW954" s="18"/>
      <c r="DX954" s="18"/>
      <c r="DY954" s="18"/>
      <c r="DZ954" s="18"/>
      <c r="EA954" s="18"/>
      <c r="EB954" s="18"/>
      <c r="EC954" s="18"/>
      <c r="ED954" s="18"/>
      <c r="EE954" s="18"/>
      <c r="EF954" s="18"/>
      <c r="EG954" s="18"/>
      <c r="EH954" s="18"/>
      <c r="EI954" s="18"/>
      <c r="EJ954" s="18"/>
      <c r="EK954" s="18"/>
      <c r="EL954" s="18"/>
      <c r="EM954" s="18"/>
      <c r="EN954" s="18"/>
      <c r="EO954" s="18"/>
      <c r="EP954" s="18"/>
      <c r="EQ954" s="18"/>
      <c r="ER954" s="18"/>
      <c r="ES954" s="18"/>
      <c r="ET954" s="18"/>
      <c r="EU954" s="18"/>
      <c r="EV954" s="18"/>
      <c r="EW954" s="18"/>
      <c r="EX954" s="18"/>
      <c r="EY954" s="18"/>
      <c r="EZ954" s="18"/>
      <c r="FA954" s="18"/>
      <c r="FB954" s="18"/>
      <c r="FC954" s="18"/>
      <c r="FD954" s="18"/>
      <c r="FE954" s="18"/>
      <c r="FF954" s="18"/>
      <c r="FG954" s="18"/>
      <c r="FH954" s="18"/>
      <c r="FI954" s="18"/>
      <c r="FJ954" s="18"/>
      <c r="FK954" s="18"/>
      <c r="FL954" s="18"/>
      <c r="FM954" s="18"/>
      <c r="FN954" s="18"/>
      <c r="FO954" s="18"/>
      <c r="FP954" s="18"/>
      <c r="FQ954" s="18"/>
      <c r="FR954" s="18"/>
      <c r="FS954" s="18"/>
      <c r="FT954" s="18"/>
      <c r="FU954" s="18"/>
      <c r="FV954" s="18"/>
      <c r="FW954" s="18"/>
      <c r="FX954" s="18"/>
      <c r="FY954" s="18"/>
      <c r="FZ954" s="18"/>
      <c r="GA954" s="18"/>
      <c r="GB954" s="18"/>
      <c r="GC954" s="18"/>
      <c r="GD954" s="18"/>
      <c r="GE954" s="18"/>
      <c r="GF954" s="18"/>
      <c r="GG954" s="18"/>
      <c r="GH954" s="18"/>
      <c r="GI954" s="18"/>
      <c r="GJ954" s="18"/>
      <c r="GK954" s="18"/>
      <c r="GL954" s="18"/>
      <c r="GM954" s="18"/>
      <c r="GN954" s="18"/>
      <c r="GO954" s="18"/>
      <c r="GP954" s="18"/>
      <c r="GQ954" s="18"/>
      <c r="GR954" s="18"/>
      <c r="GS954" s="18"/>
      <c r="GT954" s="18"/>
      <c r="GU954" s="18"/>
      <c r="GV954" s="18"/>
      <c r="GW954" s="18"/>
      <c r="GX954" s="18"/>
      <c r="GY954" s="18"/>
      <c r="GZ954" s="18"/>
      <c r="HA954" s="18"/>
      <c r="HB954" s="18"/>
      <c r="HC954" s="18"/>
      <c r="HD954" s="18"/>
      <c r="HE954" s="18"/>
      <c r="HF954" s="18"/>
      <c r="HG954" s="18"/>
      <c r="HH954" s="18"/>
      <c r="HI954" s="18"/>
      <c r="HJ954" s="18"/>
      <c r="HK954" s="18"/>
      <c r="HL954" s="18"/>
      <c r="HM954" s="18"/>
      <c r="HN954" s="18"/>
      <c r="HO954" s="18"/>
      <c r="HP954" s="18"/>
      <c r="HQ954" s="18"/>
      <c r="HR954" s="18"/>
      <c r="HS954" s="18"/>
      <c r="HT954" s="18"/>
      <c r="HU954" s="18"/>
      <c r="HV954" s="18"/>
      <c r="HW954" s="18"/>
      <c r="HX954" s="18"/>
      <c r="HY954" s="18"/>
      <c r="HZ954" s="18"/>
      <c r="IA954" s="18"/>
      <c r="IB954" s="18"/>
      <c r="IC954" s="18"/>
      <c r="ID954" s="18"/>
    </row>
    <row r="955" spans="1:238" s="12" customFormat="1" x14ac:dyDescent="0.2">
      <c r="A955" s="11">
        <f t="shared" si="16"/>
        <v>947</v>
      </c>
      <c r="B955" s="38" t="s">
        <v>573</v>
      </c>
      <c r="C955" s="38" t="s">
        <v>761</v>
      </c>
      <c r="D955" s="32" t="s">
        <v>13</v>
      </c>
      <c r="E955" s="69" t="s">
        <v>2079</v>
      </c>
      <c r="F955" s="40" t="s">
        <v>166</v>
      </c>
      <c r="G955" s="85">
        <v>1554</v>
      </c>
      <c r="H955" s="85">
        <v>2641</v>
      </c>
      <c r="I955" s="41" t="s">
        <v>15</v>
      </c>
      <c r="J955" s="86" t="s">
        <v>17</v>
      </c>
      <c r="K955" s="42"/>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c r="AM955" s="18"/>
      <c r="AN955" s="18"/>
      <c r="AO955" s="18"/>
      <c r="AP955" s="18"/>
      <c r="AQ955" s="18"/>
      <c r="AR955" s="18"/>
      <c r="AS955" s="18"/>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c r="BV955" s="18"/>
      <c r="BW955" s="18"/>
      <c r="BX955" s="18"/>
      <c r="BY955" s="18"/>
      <c r="BZ955" s="18"/>
      <c r="CA955" s="18"/>
      <c r="CB955" s="18"/>
      <c r="CC955" s="18"/>
      <c r="CD955" s="18"/>
      <c r="CE955" s="18"/>
      <c r="CF955" s="18"/>
      <c r="CG955" s="18"/>
      <c r="CH955" s="18"/>
      <c r="CI955" s="18"/>
      <c r="CJ955" s="18"/>
      <c r="CK955" s="18"/>
      <c r="CL955" s="18"/>
      <c r="CM955" s="18"/>
      <c r="CN955" s="18"/>
      <c r="CO955" s="18"/>
      <c r="CP955" s="18"/>
      <c r="CQ955" s="18"/>
      <c r="CR955" s="18"/>
      <c r="CS955" s="18"/>
      <c r="CT955" s="18"/>
      <c r="CU955" s="18"/>
      <c r="CV955" s="18"/>
      <c r="CW955" s="18"/>
      <c r="CX955" s="18"/>
      <c r="CY955" s="18"/>
      <c r="CZ955" s="18"/>
      <c r="DA955" s="18"/>
      <c r="DB955" s="18"/>
      <c r="DC955" s="18"/>
      <c r="DD955" s="18"/>
      <c r="DE955" s="18"/>
      <c r="DF955" s="18"/>
      <c r="DG955" s="18"/>
      <c r="DH955" s="18"/>
      <c r="DI955" s="18"/>
      <c r="DJ955" s="18"/>
      <c r="DK955" s="18"/>
      <c r="DL955" s="18"/>
      <c r="DM955" s="18"/>
      <c r="DN955" s="18"/>
      <c r="DO955" s="18"/>
      <c r="DP955" s="18"/>
      <c r="DQ955" s="18"/>
      <c r="DR955" s="18"/>
      <c r="DS955" s="18"/>
      <c r="DT955" s="18"/>
      <c r="DU955" s="18"/>
      <c r="DV955" s="18"/>
      <c r="DW955" s="18"/>
      <c r="DX955" s="18"/>
      <c r="DY955" s="18"/>
      <c r="DZ955" s="18"/>
      <c r="EA955" s="18"/>
      <c r="EB955" s="18"/>
      <c r="EC955" s="18"/>
      <c r="ED955" s="18"/>
      <c r="EE955" s="18"/>
      <c r="EF955" s="18"/>
      <c r="EG955" s="18"/>
      <c r="EH955" s="18"/>
      <c r="EI955" s="18"/>
      <c r="EJ955" s="18"/>
      <c r="EK955" s="18"/>
      <c r="EL955" s="18"/>
      <c r="EM955" s="18"/>
      <c r="EN955" s="18"/>
      <c r="EO955" s="18"/>
      <c r="EP955" s="18"/>
      <c r="EQ955" s="18"/>
      <c r="ER955" s="18"/>
      <c r="ES955" s="18"/>
      <c r="ET955" s="18"/>
      <c r="EU955" s="18"/>
      <c r="EV955" s="18"/>
      <c r="EW955" s="18"/>
      <c r="EX955" s="18"/>
      <c r="EY955" s="18"/>
      <c r="EZ955" s="18"/>
      <c r="FA955" s="18"/>
      <c r="FB955" s="18"/>
      <c r="FC955" s="18"/>
      <c r="FD955" s="18"/>
      <c r="FE955" s="18"/>
      <c r="FF955" s="18"/>
      <c r="FG955" s="18"/>
      <c r="FH955" s="18"/>
      <c r="FI955" s="18"/>
      <c r="FJ955" s="18"/>
      <c r="FK955" s="18"/>
      <c r="FL955" s="18"/>
      <c r="FM955" s="18"/>
      <c r="FN955" s="18"/>
      <c r="FO955" s="18"/>
      <c r="FP955" s="18"/>
      <c r="FQ955" s="18"/>
      <c r="FR955" s="18"/>
      <c r="FS955" s="18"/>
      <c r="FT955" s="18"/>
      <c r="FU955" s="18"/>
      <c r="FV955" s="18"/>
      <c r="FW955" s="18"/>
      <c r="FX955" s="18"/>
      <c r="FY955" s="18"/>
      <c r="FZ955" s="18"/>
      <c r="GA955" s="18"/>
      <c r="GB955" s="18"/>
      <c r="GC955" s="18"/>
      <c r="GD955" s="18"/>
      <c r="GE955" s="18"/>
      <c r="GF955" s="18"/>
      <c r="GG955" s="18"/>
      <c r="GH955" s="18"/>
      <c r="GI955" s="18"/>
      <c r="GJ955" s="18"/>
      <c r="GK955" s="18"/>
      <c r="GL955" s="18"/>
      <c r="GM955" s="18"/>
      <c r="GN955" s="18"/>
      <c r="GO955" s="18"/>
      <c r="GP955" s="18"/>
      <c r="GQ955" s="18"/>
      <c r="GR955" s="18"/>
      <c r="GS955" s="18"/>
      <c r="GT955" s="18"/>
      <c r="GU955" s="18"/>
      <c r="GV955" s="18"/>
      <c r="GW955" s="18"/>
      <c r="GX955" s="18"/>
      <c r="GY955" s="18"/>
      <c r="GZ955" s="18"/>
      <c r="HA955" s="18"/>
      <c r="HB955" s="18"/>
      <c r="HC955" s="18"/>
      <c r="HD955" s="18"/>
      <c r="HE955" s="18"/>
      <c r="HF955" s="18"/>
      <c r="HG955" s="18"/>
      <c r="HH955" s="18"/>
      <c r="HI955" s="18"/>
      <c r="HJ955" s="18"/>
      <c r="HK955" s="18"/>
      <c r="HL955" s="18"/>
      <c r="HM955" s="18"/>
      <c r="HN955" s="18"/>
      <c r="HO955" s="18"/>
      <c r="HP955" s="18"/>
      <c r="HQ955" s="18"/>
      <c r="HR955" s="18"/>
      <c r="HS955" s="18"/>
      <c r="HT955" s="18"/>
      <c r="HU955" s="18"/>
      <c r="HV955" s="18"/>
      <c r="HW955" s="18"/>
      <c r="HX955" s="18"/>
      <c r="HY955" s="18"/>
      <c r="HZ955" s="18"/>
      <c r="IA955" s="18"/>
      <c r="IB955" s="18"/>
      <c r="IC955" s="18"/>
      <c r="ID955" s="18"/>
    </row>
    <row r="956" spans="1:238" s="12" customFormat="1" x14ac:dyDescent="0.2">
      <c r="A956" s="11">
        <f t="shared" si="16"/>
        <v>948</v>
      </c>
      <c r="B956" s="38" t="s">
        <v>574</v>
      </c>
      <c r="C956" s="38" t="s">
        <v>761</v>
      </c>
      <c r="D956" s="32" t="s">
        <v>13</v>
      </c>
      <c r="E956" s="69" t="s">
        <v>2089</v>
      </c>
      <c r="F956" s="40" t="s">
        <v>172</v>
      </c>
      <c r="G956" s="39">
        <v>2672</v>
      </c>
      <c r="H956" s="39">
        <v>5849</v>
      </c>
      <c r="I956" s="41" t="s">
        <v>15</v>
      </c>
      <c r="J956" s="86" t="s">
        <v>17</v>
      </c>
      <c r="K956" s="42"/>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c r="AM956" s="18"/>
      <c r="AN956" s="18"/>
      <c r="AO956" s="18"/>
      <c r="AP956" s="18"/>
      <c r="AQ956" s="18"/>
      <c r="AR956" s="18"/>
      <c r="AS956" s="18"/>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c r="BV956" s="18"/>
      <c r="BW956" s="18"/>
      <c r="BX956" s="18"/>
      <c r="BY956" s="18"/>
      <c r="BZ956" s="18"/>
      <c r="CA956" s="18"/>
      <c r="CB956" s="18"/>
      <c r="CC956" s="18"/>
      <c r="CD956" s="18"/>
      <c r="CE956" s="18"/>
      <c r="CF956" s="18"/>
      <c r="CG956" s="18"/>
      <c r="CH956" s="18"/>
      <c r="CI956" s="18"/>
      <c r="CJ956" s="18"/>
      <c r="CK956" s="18"/>
      <c r="CL956" s="18"/>
      <c r="CM956" s="18"/>
      <c r="CN956" s="18"/>
      <c r="CO956" s="18"/>
      <c r="CP956" s="18"/>
      <c r="CQ956" s="18"/>
      <c r="CR956" s="18"/>
      <c r="CS956" s="18"/>
      <c r="CT956" s="18"/>
      <c r="CU956" s="18"/>
      <c r="CV956" s="18"/>
      <c r="CW956" s="18"/>
      <c r="CX956" s="18"/>
      <c r="CY956" s="18"/>
      <c r="CZ956" s="18"/>
      <c r="DA956" s="18"/>
      <c r="DB956" s="18"/>
      <c r="DC956" s="18"/>
      <c r="DD956" s="18"/>
      <c r="DE956" s="18"/>
      <c r="DF956" s="18"/>
      <c r="DG956" s="18"/>
      <c r="DH956" s="18"/>
      <c r="DI956" s="18"/>
      <c r="DJ956" s="18"/>
      <c r="DK956" s="18"/>
      <c r="DL956" s="18"/>
      <c r="DM956" s="18"/>
      <c r="DN956" s="18"/>
      <c r="DO956" s="18"/>
      <c r="DP956" s="18"/>
      <c r="DQ956" s="18"/>
      <c r="DR956" s="18"/>
      <c r="DS956" s="18"/>
      <c r="DT956" s="18"/>
      <c r="DU956" s="18"/>
      <c r="DV956" s="18"/>
      <c r="DW956" s="18"/>
      <c r="DX956" s="18"/>
      <c r="DY956" s="18"/>
      <c r="DZ956" s="18"/>
      <c r="EA956" s="18"/>
      <c r="EB956" s="18"/>
      <c r="EC956" s="18"/>
      <c r="ED956" s="18"/>
      <c r="EE956" s="18"/>
      <c r="EF956" s="18"/>
      <c r="EG956" s="18"/>
      <c r="EH956" s="18"/>
      <c r="EI956" s="18"/>
      <c r="EJ956" s="18"/>
      <c r="EK956" s="18"/>
      <c r="EL956" s="18"/>
      <c r="EM956" s="18"/>
      <c r="EN956" s="18"/>
      <c r="EO956" s="18"/>
      <c r="EP956" s="18"/>
      <c r="EQ956" s="18"/>
      <c r="ER956" s="18"/>
      <c r="ES956" s="18"/>
      <c r="ET956" s="18"/>
      <c r="EU956" s="18"/>
      <c r="EV956" s="18"/>
      <c r="EW956" s="18"/>
      <c r="EX956" s="18"/>
      <c r="EY956" s="18"/>
      <c r="EZ956" s="18"/>
      <c r="FA956" s="18"/>
      <c r="FB956" s="18"/>
      <c r="FC956" s="18"/>
      <c r="FD956" s="18"/>
      <c r="FE956" s="18"/>
      <c r="FF956" s="18"/>
      <c r="FG956" s="18"/>
      <c r="FH956" s="18"/>
      <c r="FI956" s="18"/>
      <c r="FJ956" s="18"/>
      <c r="FK956" s="18"/>
      <c r="FL956" s="18"/>
      <c r="FM956" s="18"/>
      <c r="FN956" s="18"/>
      <c r="FO956" s="18"/>
      <c r="FP956" s="18"/>
      <c r="FQ956" s="18"/>
      <c r="FR956" s="18"/>
      <c r="FS956" s="18"/>
      <c r="FT956" s="18"/>
      <c r="FU956" s="18"/>
      <c r="FV956" s="18"/>
      <c r="FW956" s="18"/>
      <c r="FX956" s="18"/>
      <c r="FY956" s="18"/>
      <c r="FZ956" s="18"/>
      <c r="GA956" s="18"/>
      <c r="GB956" s="18"/>
      <c r="GC956" s="18"/>
      <c r="GD956" s="18"/>
      <c r="GE956" s="18"/>
      <c r="GF956" s="18"/>
      <c r="GG956" s="18"/>
      <c r="GH956" s="18"/>
      <c r="GI956" s="18"/>
      <c r="GJ956" s="18"/>
      <c r="GK956" s="18"/>
      <c r="GL956" s="18"/>
      <c r="GM956" s="18"/>
      <c r="GN956" s="18"/>
      <c r="GO956" s="18"/>
      <c r="GP956" s="18"/>
      <c r="GQ956" s="18"/>
      <c r="GR956" s="18"/>
      <c r="GS956" s="18"/>
      <c r="GT956" s="18"/>
      <c r="GU956" s="18"/>
      <c r="GV956" s="18"/>
      <c r="GW956" s="18"/>
      <c r="GX956" s="18"/>
      <c r="GY956" s="18"/>
      <c r="GZ956" s="18"/>
      <c r="HA956" s="18"/>
      <c r="HB956" s="18"/>
      <c r="HC956" s="18"/>
      <c r="HD956" s="18"/>
      <c r="HE956" s="18"/>
      <c r="HF956" s="18"/>
      <c r="HG956" s="18"/>
      <c r="HH956" s="18"/>
      <c r="HI956" s="18"/>
      <c r="HJ956" s="18"/>
      <c r="HK956" s="18"/>
      <c r="HL956" s="18"/>
      <c r="HM956" s="18"/>
      <c r="HN956" s="18"/>
      <c r="HO956" s="18"/>
      <c r="HP956" s="18"/>
      <c r="HQ956" s="18"/>
      <c r="HR956" s="18"/>
      <c r="HS956" s="18"/>
      <c r="HT956" s="18"/>
      <c r="HU956" s="18"/>
      <c r="HV956" s="18"/>
      <c r="HW956" s="18"/>
      <c r="HX956" s="18"/>
      <c r="HY956" s="18"/>
      <c r="HZ956" s="18"/>
      <c r="IA956" s="18"/>
      <c r="IB956" s="18"/>
      <c r="IC956" s="18"/>
      <c r="ID956" s="18"/>
    </row>
    <row r="957" spans="1:238" s="12" customFormat="1" x14ac:dyDescent="0.2">
      <c r="A957" s="11">
        <f t="shared" si="16"/>
        <v>949</v>
      </c>
      <c r="B957" s="38" t="s">
        <v>575</v>
      </c>
      <c r="C957" s="38" t="s">
        <v>761</v>
      </c>
      <c r="D957" s="32" t="s">
        <v>13</v>
      </c>
      <c r="E957" s="69" t="s">
        <v>2110</v>
      </c>
      <c r="F957" s="40" t="s">
        <v>1924</v>
      </c>
      <c r="G957" s="39">
        <v>1654</v>
      </c>
      <c r="H957" s="39">
        <v>2658</v>
      </c>
      <c r="I957" s="86" t="s">
        <v>15</v>
      </c>
      <c r="J957" s="86" t="s">
        <v>17</v>
      </c>
      <c r="K957" s="42"/>
    </row>
    <row r="958" spans="1:238" s="12" customFormat="1" x14ac:dyDescent="0.2">
      <c r="A958" s="11">
        <f t="shared" si="16"/>
        <v>950</v>
      </c>
      <c r="B958" s="38" t="s">
        <v>576</v>
      </c>
      <c r="C958" s="38" t="s">
        <v>761</v>
      </c>
      <c r="D958" s="32" t="s">
        <v>13</v>
      </c>
      <c r="E958" s="69" t="s">
        <v>2110</v>
      </c>
      <c r="F958" s="40" t="s">
        <v>724</v>
      </c>
      <c r="G958" s="39">
        <v>1942</v>
      </c>
      <c r="H958" s="39">
        <v>3187</v>
      </c>
      <c r="I958" s="86" t="s">
        <v>15</v>
      </c>
      <c r="J958" s="86" t="s">
        <v>17</v>
      </c>
      <c r="K958" s="42"/>
    </row>
    <row r="959" spans="1:238" s="12" customFormat="1" x14ac:dyDescent="0.2">
      <c r="A959" s="11">
        <f t="shared" si="16"/>
        <v>951</v>
      </c>
      <c r="B959" s="46" t="s">
        <v>1112</v>
      </c>
      <c r="C959" s="46" t="s">
        <v>761</v>
      </c>
      <c r="D959" s="32" t="s">
        <v>13</v>
      </c>
      <c r="E959" s="69" t="s">
        <v>2116</v>
      </c>
      <c r="F959" s="40" t="s">
        <v>1186</v>
      </c>
      <c r="G959" s="39">
        <v>2218</v>
      </c>
      <c r="H959" s="39">
        <v>4098</v>
      </c>
      <c r="I959" s="41" t="s">
        <v>15</v>
      </c>
      <c r="J959" s="86" t="s">
        <v>17</v>
      </c>
      <c r="K959" s="4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row>
    <row r="960" spans="1:238" s="12" customFormat="1" x14ac:dyDescent="0.2">
      <c r="A960" s="11">
        <f t="shared" si="16"/>
        <v>952</v>
      </c>
      <c r="B960" s="46" t="s">
        <v>1113</v>
      </c>
      <c r="C960" s="46" t="s">
        <v>761</v>
      </c>
      <c r="D960" s="32" t="s">
        <v>13</v>
      </c>
      <c r="E960" s="69" t="s">
        <v>2116</v>
      </c>
      <c r="F960" s="40" t="s">
        <v>1145</v>
      </c>
      <c r="G960" s="39">
        <v>1404</v>
      </c>
      <c r="H960" s="39">
        <v>2655</v>
      </c>
      <c r="I960" s="41" t="s">
        <v>15</v>
      </c>
      <c r="J960" s="86" t="s">
        <v>17</v>
      </c>
      <c r="K960" s="4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row>
    <row r="961" spans="1:238" s="12" customFormat="1" x14ac:dyDescent="0.2">
      <c r="A961" s="11">
        <f t="shared" si="16"/>
        <v>953</v>
      </c>
      <c r="B961" s="38" t="s">
        <v>1121</v>
      </c>
      <c r="C961" s="46" t="s">
        <v>761</v>
      </c>
      <c r="D961" s="32" t="s">
        <v>13</v>
      </c>
      <c r="E961" s="69" t="s">
        <v>2118</v>
      </c>
      <c r="F961" s="40" t="s">
        <v>1784</v>
      </c>
      <c r="G961" s="39">
        <v>1096</v>
      </c>
      <c r="H961" s="39">
        <v>3192</v>
      </c>
      <c r="I961" s="41" t="s">
        <v>15</v>
      </c>
      <c r="J961" s="86" t="s">
        <v>17</v>
      </c>
      <c r="K961" s="4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row>
    <row r="962" spans="1:238" s="12" customFormat="1" x14ac:dyDescent="0.2">
      <c r="A962" s="11">
        <f t="shared" si="16"/>
        <v>954</v>
      </c>
      <c r="B962" s="38" t="s">
        <v>2123</v>
      </c>
      <c r="C962" s="46" t="s">
        <v>761</v>
      </c>
      <c r="D962" s="32" t="s">
        <v>13</v>
      </c>
      <c r="E962" s="69" t="s">
        <v>2118</v>
      </c>
      <c r="F962" s="40" t="s">
        <v>45</v>
      </c>
      <c r="G962" s="39">
        <v>1642</v>
      </c>
      <c r="H962" s="39">
        <v>3211</v>
      </c>
      <c r="I962" s="41" t="s">
        <v>15</v>
      </c>
      <c r="J962" s="86" t="s">
        <v>17</v>
      </c>
      <c r="K962" s="4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row>
    <row r="963" spans="1:238" s="12" customFormat="1" x14ac:dyDescent="0.2">
      <c r="A963" s="11">
        <f t="shared" si="16"/>
        <v>955</v>
      </c>
      <c r="B963" s="46" t="s">
        <v>577</v>
      </c>
      <c r="C963" s="46" t="s">
        <v>761</v>
      </c>
      <c r="D963" s="32" t="s">
        <v>13</v>
      </c>
      <c r="E963" s="69" t="s">
        <v>2125</v>
      </c>
      <c r="F963" s="40" t="s">
        <v>1119</v>
      </c>
      <c r="G963" s="39">
        <v>1198</v>
      </c>
      <c r="H963" s="39">
        <v>2446</v>
      </c>
      <c r="I963" s="41" t="s">
        <v>15</v>
      </c>
      <c r="J963" s="43" t="s">
        <v>17</v>
      </c>
      <c r="K963" s="42"/>
    </row>
    <row r="964" spans="1:238" s="12" customFormat="1" x14ac:dyDescent="0.2">
      <c r="A964" s="11">
        <f t="shared" si="16"/>
        <v>956</v>
      </c>
      <c r="B964" s="46" t="s">
        <v>578</v>
      </c>
      <c r="C964" s="46" t="s">
        <v>761</v>
      </c>
      <c r="D964" s="32" t="s">
        <v>13</v>
      </c>
      <c r="E964" s="69" t="s">
        <v>2125</v>
      </c>
      <c r="F964" s="40" t="s">
        <v>106</v>
      </c>
      <c r="G964" s="39">
        <v>1431</v>
      </c>
      <c r="H964" s="39">
        <v>2602</v>
      </c>
      <c r="I964" s="41" t="s">
        <v>15</v>
      </c>
      <c r="J964" s="43" t="s">
        <v>17</v>
      </c>
      <c r="K964" s="42"/>
    </row>
    <row r="965" spans="1:238" s="12" customFormat="1" x14ac:dyDescent="0.2">
      <c r="A965" s="11">
        <f t="shared" si="16"/>
        <v>957</v>
      </c>
      <c r="B965" s="46" t="s">
        <v>579</v>
      </c>
      <c r="C965" s="46" t="s">
        <v>761</v>
      </c>
      <c r="D965" s="32" t="s">
        <v>13</v>
      </c>
      <c r="E965" s="69" t="s">
        <v>2125</v>
      </c>
      <c r="F965" s="40" t="s">
        <v>2129</v>
      </c>
      <c r="G965" s="39">
        <v>1361</v>
      </c>
      <c r="H965" s="39">
        <v>2435</v>
      </c>
      <c r="I965" s="41" t="s">
        <v>15</v>
      </c>
      <c r="J965" s="43" t="s">
        <v>17</v>
      </c>
      <c r="K965" s="42"/>
    </row>
    <row r="966" spans="1:238" s="12" customFormat="1" x14ac:dyDescent="0.2">
      <c r="A966" s="11">
        <f t="shared" ref="A966:A1029" si="17">ROW()-8</f>
        <v>958</v>
      </c>
      <c r="B966" s="46" t="s">
        <v>580</v>
      </c>
      <c r="C966" s="46" t="s">
        <v>761</v>
      </c>
      <c r="D966" s="32" t="s">
        <v>13</v>
      </c>
      <c r="E966" s="69" t="s">
        <v>2125</v>
      </c>
      <c r="F966" s="40" t="s">
        <v>95</v>
      </c>
      <c r="G966" s="39">
        <v>1365</v>
      </c>
      <c r="H966" s="39">
        <v>2345</v>
      </c>
      <c r="I966" s="41" t="s">
        <v>15</v>
      </c>
      <c r="J966" s="43" t="s">
        <v>17</v>
      </c>
      <c r="K966" s="42"/>
    </row>
    <row r="967" spans="1:238" s="12" customFormat="1" x14ac:dyDescent="0.2">
      <c r="A967" s="11">
        <f t="shared" si="17"/>
        <v>959</v>
      </c>
      <c r="B967" s="38" t="s">
        <v>581</v>
      </c>
      <c r="C967" s="46" t="s">
        <v>761</v>
      </c>
      <c r="D967" s="32" t="s">
        <v>13</v>
      </c>
      <c r="E967" s="69" t="s">
        <v>2125</v>
      </c>
      <c r="F967" s="40" t="s">
        <v>1349</v>
      </c>
      <c r="G967" s="39">
        <v>1591</v>
      </c>
      <c r="H967" s="39">
        <v>2949</v>
      </c>
      <c r="I967" s="41" t="s">
        <v>15</v>
      </c>
      <c r="J967" s="43" t="s">
        <v>17</v>
      </c>
      <c r="K967" s="42"/>
    </row>
    <row r="968" spans="1:238" s="12" customFormat="1" x14ac:dyDescent="0.2">
      <c r="A968" s="11">
        <f t="shared" si="17"/>
        <v>960</v>
      </c>
      <c r="B968" s="46" t="s">
        <v>1123</v>
      </c>
      <c r="C968" s="38" t="s">
        <v>761</v>
      </c>
      <c r="D968" s="38" t="s">
        <v>13</v>
      </c>
      <c r="E968" s="69" t="s">
        <v>2132</v>
      </c>
      <c r="F968" s="40" t="s">
        <v>1143</v>
      </c>
      <c r="G968" s="39">
        <v>1798</v>
      </c>
      <c r="H968" s="39">
        <v>3533</v>
      </c>
      <c r="I968" s="41" t="s">
        <v>15</v>
      </c>
      <c r="J968" s="43" t="s">
        <v>17</v>
      </c>
      <c r="K968" s="42"/>
    </row>
    <row r="969" spans="1:238" s="12" customFormat="1" x14ac:dyDescent="0.2">
      <c r="A969" s="11">
        <f t="shared" si="17"/>
        <v>961</v>
      </c>
      <c r="B969" s="46" t="s">
        <v>582</v>
      </c>
      <c r="C969" s="46" t="s">
        <v>761</v>
      </c>
      <c r="D969" s="32" t="s">
        <v>13</v>
      </c>
      <c r="E969" s="69" t="s">
        <v>2140</v>
      </c>
      <c r="F969" s="40" t="s">
        <v>1349</v>
      </c>
      <c r="G969" s="39">
        <v>984</v>
      </c>
      <c r="H969" s="39">
        <v>1895</v>
      </c>
      <c r="I969" s="41" t="s">
        <v>15</v>
      </c>
      <c r="J969" s="43" t="s">
        <v>17</v>
      </c>
      <c r="K969" s="42"/>
    </row>
    <row r="970" spans="1:238" s="12" customFormat="1" x14ac:dyDescent="0.2">
      <c r="A970" s="11">
        <f t="shared" si="17"/>
        <v>962</v>
      </c>
      <c r="B970" s="46" t="s">
        <v>583</v>
      </c>
      <c r="C970" s="46" t="s">
        <v>761</v>
      </c>
      <c r="D970" s="32" t="s">
        <v>13</v>
      </c>
      <c r="E970" s="69" t="s">
        <v>2140</v>
      </c>
      <c r="F970" s="40" t="s">
        <v>2142</v>
      </c>
      <c r="G970" s="39">
        <v>1630</v>
      </c>
      <c r="H970" s="39">
        <v>3308</v>
      </c>
      <c r="I970" s="41" t="s">
        <v>15</v>
      </c>
      <c r="J970" s="43" t="s">
        <v>17</v>
      </c>
      <c r="K970" s="42"/>
    </row>
    <row r="971" spans="1:238" s="12" customFormat="1" x14ac:dyDescent="0.2">
      <c r="A971" s="11">
        <f t="shared" si="17"/>
        <v>963</v>
      </c>
      <c r="B971" s="46" t="s">
        <v>2164</v>
      </c>
      <c r="C971" s="46" t="s">
        <v>761</v>
      </c>
      <c r="D971" s="32" t="s">
        <v>13</v>
      </c>
      <c r="E971" s="69" t="s">
        <v>2159</v>
      </c>
      <c r="F971" s="40" t="s">
        <v>172</v>
      </c>
      <c r="G971" s="39">
        <v>1357</v>
      </c>
      <c r="H971" s="39">
        <v>2721</v>
      </c>
      <c r="I971" s="41" t="s">
        <v>15</v>
      </c>
      <c r="J971" s="43" t="s">
        <v>17</v>
      </c>
      <c r="K971" s="42"/>
    </row>
    <row r="972" spans="1:238" s="12" customFormat="1" x14ac:dyDescent="0.2">
      <c r="A972" s="11">
        <f t="shared" si="17"/>
        <v>964</v>
      </c>
      <c r="B972" s="46" t="s">
        <v>2165</v>
      </c>
      <c r="C972" s="46" t="s">
        <v>761</v>
      </c>
      <c r="D972" s="32" t="s">
        <v>13</v>
      </c>
      <c r="E972" s="69" t="s">
        <v>2159</v>
      </c>
      <c r="F972" s="40" t="s">
        <v>166</v>
      </c>
      <c r="G972" s="39">
        <v>1364</v>
      </c>
      <c r="H972" s="39">
        <v>2823</v>
      </c>
      <c r="I972" s="41" t="s">
        <v>15</v>
      </c>
      <c r="J972" s="43" t="s">
        <v>17</v>
      </c>
      <c r="K972" s="42"/>
    </row>
    <row r="973" spans="1:238" s="12" customFormat="1" x14ac:dyDescent="0.2">
      <c r="A973" s="11">
        <f t="shared" si="17"/>
        <v>965</v>
      </c>
      <c r="B973" s="46" t="s">
        <v>2181</v>
      </c>
      <c r="C973" s="46" t="s">
        <v>761</v>
      </c>
      <c r="D973" s="32" t="s">
        <v>13</v>
      </c>
      <c r="E973" s="69" t="s">
        <v>2169</v>
      </c>
      <c r="F973" s="47" t="s">
        <v>1039</v>
      </c>
      <c r="G973" s="39">
        <v>1598</v>
      </c>
      <c r="H973" s="39">
        <v>3031</v>
      </c>
      <c r="I973" s="41" t="s">
        <v>15</v>
      </c>
      <c r="J973" s="43" t="s">
        <v>17</v>
      </c>
      <c r="K973" s="42"/>
    </row>
    <row r="974" spans="1:238" s="12" customFormat="1" x14ac:dyDescent="0.2">
      <c r="A974" s="11">
        <f t="shared" si="17"/>
        <v>966</v>
      </c>
      <c r="B974" s="46" t="s">
        <v>2187</v>
      </c>
      <c r="C974" s="46" t="s">
        <v>761</v>
      </c>
      <c r="D974" s="32" t="s">
        <v>13</v>
      </c>
      <c r="E974" s="69" t="s">
        <v>2183</v>
      </c>
      <c r="F974" s="40" t="s">
        <v>27</v>
      </c>
      <c r="G974" s="39">
        <v>1501</v>
      </c>
      <c r="H974" s="39">
        <v>2810</v>
      </c>
      <c r="I974" s="41" t="s">
        <v>15</v>
      </c>
      <c r="J974" s="43" t="s">
        <v>17</v>
      </c>
      <c r="K974" s="42"/>
    </row>
    <row r="975" spans="1:238" s="12" customFormat="1" x14ac:dyDescent="0.2">
      <c r="A975" s="11">
        <f t="shared" si="17"/>
        <v>967</v>
      </c>
      <c r="B975" s="38" t="s">
        <v>2188</v>
      </c>
      <c r="C975" s="46" t="s">
        <v>761</v>
      </c>
      <c r="D975" s="32" t="s">
        <v>13</v>
      </c>
      <c r="E975" s="69" t="s">
        <v>2183</v>
      </c>
      <c r="F975" s="40" t="s">
        <v>1136</v>
      </c>
      <c r="G975" s="39">
        <v>1199</v>
      </c>
      <c r="H975" s="39">
        <v>1854</v>
      </c>
      <c r="I975" s="41" t="s">
        <v>15</v>
      </c>
      <c r="J975" s="43" t="s">
        <v>17</v>
      </c>
      <c r="K975" s="42"/>
    </row>
    <row r="976" spans="1:238" s="12" customFormat="1" x14ac:dyDescent="0.2">
      <c r="A976" s="11">
        <f t="shared" si="17"/>
        <v>968</v>
      </c>
      <c r="B976" s="38" t="s">
        <v>2189</v>
      </c>
      <c r="C976" s="46" t="s">
        <v>761</v>
      </c>
      <c r="D976" s="32" t="s">
        <v>13</v>
      </c>
      <c r="E976" s="69" t="s">
        <v>2183</v>
      </c>
      <c r="F976" s="40" t="s">
        <v>724</v>
      </c>
      <c r="G976" s="39">
        <v>1448</v>
      </c>
      <c r="H976" s="39">
        <v>2773</v>
      </c>
      <c r="I976" s="41" t="s">
        <v>15</v>
      </c>
      <c r="J976" s="43" t="s">
        <v>17</v>
      </c>
      <c r="K976" s="42"/>
    </row>
    <row r="977" spans="1:238" s="12" customFormat="1" x14ac:dyDescent="0.2">
      <c r="A977" s="11">
        <f t="shared" si="17"/>
        <v>969</v>
      </c>
      <c r="B977" s="38" t="s">
        <v>2198</v>
      </c>
      <c r="C977" s="46" t="s">
        <v>761</v>
      </c>
      <c r="D977" s="32" t="s">
        <v>13</v>
      </c>
      <c r="E977" s="69" t="s">
        <v>2192</v>
      </c>
      <c r="F977" s="40" t="s">
        <v>36</v>
      </c>
      <c r="G977" s="39">
        <v>1612</v>
      </c>
      <c r="H977" s="39">
        <v>2738</v>
      </c>
      <c r="I977" s="41" t="s">
        <v>15</v>
      </c>
      <c r="J977" s="43" t="s">
        <v>17</v>
      </c>
      <c r="K977" s="42" t="s">
        <v>181</v>
      </c>
    </row>
    <row r="978" spans="1:238" s="19" customFormat="1" x14ac:dyDescent="0.2">
      <c r="A978" s="11">
        <f t="shared" si="17"/>
        <v>970</v>
      </c>
      <c r="B978" s="38" t="s">
        <v>2199</v>
      </c>
      <c r="C978" s="46" t="s">
        <v>761</v>
      </c>
      <c r="D978" s="32" t="s">
        <v>13</v>
      </c>
      <c r="E978" s="69" t="s">
        <v>2192</v>
      </c>
      <c r="F978" s="40" t="s">
        <v>1139</v>
      </c>
      <c r="G978" s="39">
        <v>1402</v>
      </c>
      <c r="H978" s="39">
        <v>2264</v>
      </c>
      <c r="I978" s="41" t="s">
        <v>15</v>
      </c>
      <c r="J978" s="43" t="s">
        <v>17</v>
      </c>
      <c r="K978" s="36"/>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12"/>
      <c r="CZ978" s="12"/>
      <c r="DA978" s="12"/>
      <c r="DB978" s="12"/>
      <c r="DC978" s="12"/>
      <c r="DD978" s="12"/>
      <c r="DE978" s="12"/>
      <c r="DF978" s="12"/>
      <c r="DG978" s="12"/>
      <c r="DH978" s="12"/>
      <c r="DI978" s="12"/>
      <c r="DJ978" s="12"/>
      <c r="DK978" s="12"/>
      <c r="DL978" s="12"/>
      <c r="DM978" s="12"/>
      <c r="DN978" s="12"/>
      <c r="DO978" s="12"/>
      <c r="DP978" s="12"/>
      <c r="DQ978" s="12"/>
      <c r="DR978" s="12"/>
      <c r="DS978" s="12"/>
      <c r="DT978" s="12"/>
      <c r="DU978" s="12"/>
      <c r="DV978" s="12"/>
      <c r="DW978" s="12"/>
      <c r="DX978" s="12"/>
      <c r="DY978" s="12"/>
      <c r="DZ978" s="12"/>
      <c r="EA978" s="12"/>
      <c r="EB978" s="12"/>
      <c r="EC978" s="12"/>
      <c r="ED978" s="12"/>
      <c r="EE978" s="12"/>
      <c r="EF978" s="12"/>
      <c r="EG978" s="12"/>
      <c r="EH978" s="12"/>
      <c r="EI978" s="12"/>
      <c r="EJ978" s="12"/>
      <c r="EK978" s="12"/>
      <c r="EL978" s="12"/>
      <c r="EM978" s="12"/>
      <c r="EN978" s="12"/>
      <c r="EO978" s="12"/>
      <c r="EP978" s="12"/>
      <c r="EQ978" s="12"/>
      <c r="ER978" s="12"/>
      <c r="ES978" s="12"/>
      <c r="ET978" s="12"/>
      <c r="EU978" s="12"/>
      <c r="EV978" s="12"/>
      <c r="EW978" s="12"/>
      <c r="EX978" s="12"/>
      <c r="EY978" s="12"/>
      <c r="EZ978" s="12"/>
      <c r="FA978" s="12"/>
      <c r="FB978" s="12"/>
      <c r="FC978" s="12"/>
      <c r="FD978" s="12"/>
      <c r="FE978" s="12"/>
      <c r="FF978" s="12"/>
      <c r="FG978" s="12"/>
      <c r="FH978" s="12"/>
      <c r="FI978" s="12"/>
      <c r="FJ978" s="12"/>
      <c r="FK978" s="12"/>
      <c r="FL978" s="12"/>
      <c r="FM978" s="12"/>
      <c r="FN978" s="12"/>
      <c r="FO978" s="12"/>
      <c r="FP978" s="12"/>
      <c r="FQ978" s="12"/>
      <c r="FR978" s="12"/>
      <c r="FS978" s="12"/>
      <c r="FT978" s="12"/>
      <c r="FU978" s="12"/>
      <c r="FV978" s="12"/>
      <c r="FW978" s="12"/>
      <c r="FX978" s="12"/>
      <c r="FY978" s="12"/>
      <c r="FZ978" s="12"/>
      <c r="GA978" s="12"/>
      <c r="GB978" s="12"/>
      <c r="GC978" s="12"/>
      <c r="GD978" s="12"/>
      <c r="GE978" s="12"/>
      <c r="GF978" s="12"/>
      <c r="GG978" s="12"/>
      <c r="GH978" s="12"/>
      <c r="GI978" s="12"/>
      <c r="GJ978" s="12"/>
      <c r="GK978" s="12"/>
      <c r="GL978" s="12"/>
      <c r="GM978" s="12"/>
      <c r="GN978" s="12"/>
      <c r="GO978" s="12"/>
      <c r="GP978" s="12"/>
      <c r="GQ978" s="12"/>
      <c r="GR978" s="12"/>
      <c r="GS978" s="12"/>
      <c r="GT978" s="12"/>
      <c r="GU978" s="12"/>
      <c r="GV978" s="12"/>
      <c r="GW978" s="12"/>
      <c r="GX978" s="12"/>
      <c r="GY978" s="12"/>
      <c r="GZ978" s="12"/>
      <c r="HA978" s="12"/>
      <c r="HB978" s="12"/>
      <c r="HC978" s="12"/>
      <c r="HD978" s="12"/>
      <c r="HE978" s="12"/>
      <c r="HF978" s="12"/>
      <c r="HG978" s="12"/>
      <c r="HH978" s="12"/>
      <c r="HI978" s="12"/>
      <c r="HJ978" s="12"/>
      <c r="HK978" s="12"/>
      <c r="HL978" s="12"/>
      <c r="HM978" s="12"/>
      <c r="HN978" s="12"/>
      <c r="HO978" s="12"/>
      <c r="HP978" s="12"/>
      <c r="HQ978" s="12"/>
      <c r="HR978" s="12"/>
      <c r="HS978" s="12"/>
      <c r="HT978" s="12"/>
      <c r="HU978" s="12"/>
      <c r="HV978" s="12"/>
      <c r="HW978" s="12"/>
      <c r="HX978" s="12"/>
      <c r="HY978" s="12"/>
      <c r="HZ978" s="12"/>
      <c r="IA978" s="12"/>
      <c r="IB978" s="12"/>
      <c r="IC978" s="12"/>
      <c r="ID978" s="12"/>
    </row>
    <row r="979" spans="1:238" s="12" customFormat="1" x14ac:dyDescent="0.2">
      <c r="A979" s="11">
        <f t="shared" si="17"/>
        <v>971</v>
      </c>
      <c r="B979" s="38" t="s">
        <v>2211</v>
      </c>
      <c r="C979" s="46" t="s">
        <v>761</v>
      </c>
      <c r="D979" s="32" t="s">
        <v>13</v>
      </c>
      <c r="E979" s="69" t="s">
        <v>2202</v>
      </c>
      <c r="F979" s="40" t="s">
        <v>56</v>
      </c>
      <c r="G979" s="39">
        <v>1435</v>
      </c>
      <c r="H979" s="39">
        <v>2867</v>
      </c>
      <c r="I979" s="41" t="s">
        <v>15</v>
      </c>
      <c r="J979" s="43" t="s">
        <v>17</v>
      </c>
      <c r="K979" s="42" t="s">
        <v>180</v>
      </c>
    </row>
    <row r="980" spans="1:238" s="12" customFormat="1" x14ac:dyDescent="0.2">
      <c r="A980" s="11">
        <f t="shared" si="17"/>
        <v>972</v>
      </c>
      <c r="B980" s="46" t="s">
        <v>2212</v>
      </c>
      <c r="C980" s="46" t="s">
        <v>761</v>
      </c>
      <c r="D980" s="32" t="s">
        <v>13</v>
      </c>
      <c r="E980" s="69" t="s">
        <v>2202</v>
      </c>
      <c r="F980" s="40" t="s">
        <v>121</v>
      </c>
      <c r="G980" s="39">
        <v>1186</v>
      </c>
      <c r="H980" s="39">
        <v>1960</v>
      </c>
      <c r="I980" s="41" t="s">
        <v>15</v>
      </c>
      <c r="J980" s="43" t="s">
        <v>17</v>
      </c>
      <c r="K980" s="42"/>
    </row>
    <row r="981" spans="1:238" s="12" customFormat="1" x14ac:dyDescent="0.2">
      <c r="A981" s="11">
        <f t="shared" si="17"/>
        <v>973</v>
      </c>
      <c r="B981" s="46" t="s">
        <v>2225</v>
      </c>
      <c r="C981" s="38" t="s">
        <v>761</v>
      </c>
      <c r="D981" s="32" t="s">
        <v>13</v>
      </c>
      <c r="E981" s="69" t="s">
        <v>2218</v>
      </c>
      <c r="F981" s="47" t="s">
        <v>1152</v>
      </c>
      <c r="G981" s="39">
        <v>1265</v>
      </c>
      <c r="H981" s="39">
        <v>1954</v>
      </c>
      <c r="I981" s="41" t="s">
        <v>15</v>
      </c>
      <c r="J981" s="43" t="s">
        <v>17</v>
      </c>
      <c r="K981" s="4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row>
    <row r="982" spans="1:238" s="12" customFormat="1" x14ac:dyDescent="0.2">
      <c r="A982" s="11">
        <f t="shared" si="17"/>
        <v>974</v>
      </c>
      <c r="B982" s="38" t="s">
        <v>584</v>
      </c>
      <c r="C982" s="38" t="s">
        <v>761</v>
      </c>
      <c r="D982" s="32" t="s">
        <v>13</v>
      </c>
      <c r="E982" s="69" t="s">
        <v>2218</v>
      </c>
      <c r="F982" s="48" t="s">
        <v>121</v>
      </c>
      <c r="G982" s="39">
        <v>1088</v>
      </c>
      <c r="H982" s="39">
        <v>2238</v>
      </c>
      <c r="I982" s="41" t="s">
        <v>15</v>
      </c>
      <c r="J982" s="43" t="s">
        <v>17</v>
      </c>
      <c r="K982" s="4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row>
    <row r="983" spans="1:238" s="12" customFormat="1" x14ac:dyDescent="0.2">
      <c r="A983" s="11">
        <f t="shared" si="17"/>
        <v>975</v>
      </c>
      <c r="B983" s="38" t="s">
        <v>2226</v>
      </c>
      <c r="C983" s="38" t="s">
        <v>761</v>
      </c>
      <c r="D983" s="32" t="s">
        <v>13</v>
      </c>
      <c r="E983" s="69" t="s">
        <v>2218</v>
      </c>
      <c r="F983" s="48" t="s">
        <v>2227</v>
      </c>
      <c r="G983" s="39">
        <v>1624</v>
      </c>
      <c r="H983" s="39">
        <v>3172</v>
      </c>
      <c r="I983" s="41" t="s">
        <v>15</v>
      </c>
      <c r="J983" s="43" t="s">
        <v>17</v>
      </c>
      <c r="K983" s="42" t="s">
        <v>180</v>
      </c>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c r="HF983" s="2"/>
      <c r="HG983" s="2"/>
      <c r="HH983" s="2"/>
      <c r="HI983" s="2"/>
      <c r="HJ983" s="2"/>
      <c r="HK983" s="2"/>
      <c r="HL983" s="2"/>
      <c r="HM983" s="2"/>
      <c r="HN983" s="2"/>
      <c r="HO983" s="2"/>
      <c r="HP983" s="2"/>
      <c r="HQ983" s="2"/>
      <c r="HR983" s="2"/>
      <c r="HS983" s="2"/>
      <c r="HT983" s="2"/>
      <c r="HU983" s="2"/>
      <c r="HV983" s="2"/>
      <c r="HW983" s="2"/>
      <c r="HX983" s="2"/>
      <c r="HY983" s="2"/>
      <c r="HZ983" s="2"/>
      <c r="IA983" s="2"/>
      <c r="IB983" s="2"/>
      <c r="IC983" s="2"/>
      <c r="ID983" s="2"/>
    </row>
    <row r="984" spans="1:238" s="12" customFormat="1" x14ac:dyDescent="0.2">
      <c r="A984" s="11">
        <f t="shared" si="17"/>
        <v>976</v>
      </c>
      <c r="B984" s="46" t="s">
        <v>2228</v>
      </c>
      <c r="C984" s="38" t="s">
        <v>761</v>
      </c>
      <c r="D984" s="32" t="s">
        <v>13</v>
      </c>
      <c r="E984" s="69" t="s">
        <v>2218</v>
      </c>
      <c r="F984" s="47" t="s">
        <v>60</v>
      </c>
      <c r="G984" s="39">
        <v>1426</v>
      </c>
      <c r="H984" s="39">
        <v>2940</v>
      </c>
      <c r="I984" s="41" t="s">
        <v>15</v>
      </c>
      <c r="J984" s="43" t="s">
        <v>17</v>
      </c>
      <c r="K984" s="4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c r="HF984" s="2"/>
      <c r="HG984" s="2"/>
      <c r="HH984" s="2"/>
      <c r="HI984" s="2"/>
      <c r="HJ984" s="2"/>
      <c r="HK984" s="2"/>
      <c r="HL984" s="2"/>
      <c r="HM984" s="2"/>
      <c r="HN984" s="2"/>
      <c r="HO984" s="2"/>
      <c r="HP984" s="2"/>
      <c r="HQ984" s="2"/>
      <c r="HR984" s="2"/>
      <c r="HS984" s="2"/>
      <c r="HT984" s="2"/>
      <c r="HU984" s="2"/>
      <c r="HV984" s="2"/>
      <c r="HW984" s="2"/>
      <c r="HX984" s="2"/>
      <c r="HY984" s="2"/>
      <c r="HZ984" s="2"/>
      <c r="IA984" s="2"/>
      <c r="IB984" s="2"/>
      <c r="IC984" s="2"/>
      <c r="ID984" s="2"/>
    </row>
    <row r="985" spans="1:238" s="12" customFormat="1" x14ac:dyDescent="0.2">
      <c r="A985" s="11">
        <f t="shared" si="17"/>
        <v>977</v>
      </c>
      <c r="B985" s="46" t="s">
        <v>585</v>
      </c>
      <c r="C985" s="38" t="s">
        <v>761</v>
      </c>
      <c r="D985" s="32" t="s">
        <v>13</v>
      </c>
      <c r="E985" s="69" t="s">
        <v>2232</v>
      </c>
      <c r="F985" s="40" t="s">
        <v>1145</v>
      </c>
      <c r="G985" s="39">
        <v>1813</v>
      </c>
      <c r="H985" s="39">
        <v>3412</v>
      </c>
      <c r="I985" s="41" t="s">
        <v>15</v>
      </c>
      <c r="J985" s="43" t="s">
        <v>17</v>
      </c>
      <c r="K985" s="42"/>
    </row>
    <row r="986" spans="1:238" s="12" customFormat="1" x14ac:dyDescent="0.2">
      <c r="A986" s="11">
        <f t="shared" si="17"/>
        <v>978</v>
      </c>
      <c r="B986" s="46" t="s">
        <v>2237</v>
      </c>
      <c r="C986" s="38" t="s">
        <v>761</v>
      </c>
      <c r="D986" s="32" t="s">
        <v>13</v>
      </c>
      <c r="E986" s="69" t="s">
        <v>2232</v>
      </c>
      <c r="F986" s="40" t="s">
        <v>27</v>
      </c>
      <c r="G986" s="39">
        <v>1428</v>
      </c>
      <c r="H986" s="39">
        <v>2821</v>
      </c>
      <c r="I986" s="41" t="s">
        <v>15</v>
      </c>
      <c r="J986" s="43" t="s">
        <v>17</v>
      </c>
      <c r="K986" s="42" t="s">
        <v>180</v>
      </c>
    </row>
    <row r="987" spans="1:238" s="12" customFormat="1" x14ac:dyDescent="0.2">
      <c r="A987" s="11">
        <f t="shared" si="17"/>
        <v>979</v>
      </c>
      <c r="B987" s="46" t="s">
        <v>2245</v>
      </c>
      <c r="C987" s="38" t="s">
        <v>761</v>
      </c>
      <c r="D987" s="32" t="s">
        <v>13</v>
      </c>
      <c r="E987" s="69" t="s">
        <v>2240</v>
      </c>
      <c r="F987" s="40" t="s">
        <v>51</v>
      </c>
      <c r="G987" s="39">
        <v>1441</v>
      </c>
      <c r="H987" s="39">
        <v>2782</v>
      </c>
      <c r="I987" s="41" t="s">
        <v>15</v>
      </c>
      <c r="J987" s="43" t="s">
        <v>17</v>
      </c>
      <c r="K987" s="42"/>
    </row>
    <row r="988" spans="1:238" s="12" customFormat="1" x14ac:dyDescent="0.2">
      <c r="A988" s="11">
        <f t="shared" si="17"/>
        <v>980</v>
      </c>
      <c r="B988" s="38" t="s">
        <v>2246</v>
      </c>
      <c r="C988" s="38" t="s">
        <v>761</v>
      </c>
      <c r="D988" s="32" t="s">
        <v>13</v>
      </c>
      <c r="E988" s="69" t="s">
        <v>2240</v>
      </c>
      <c r="F988" s="40" t="s">
        <v>966</v>
      </c>
      <c r="G988" s="39">
        <v>1431</v>
      </c>
      <c r="H988" s="39">
        <v>1989</v>
      </c>
      <c r="I988" s="41" t="s">
        <v>15</v>
      </c>
      <c r="J988" s="43" t="s">
        <v>17</v>
      </c>
      <c r="K988" s="42"/>
    </row>
    <row r="989" spans="1:238" s="12" customFormat="1" x14ac:dyDescent="0.2">
      <c r="A989" s="11">
        <f t="shared" si="17"/>
        <v>981</v>
      </c>
      <c r="B989" s="38" t="s">
        <v>586</v>
      </c>
      <c r="C989" s="38" t="s">
        <v>761</v>
      </c>
      <c r="D989" s="32" t="s">
        <v>13</v>
      </c>
      <c r="E989" s="69" t="s">
        <v>2240</v>
      </c>
      <c r="F989" s="40" t="s">
        <v>1136</v>
      </c>
      <c r="G989" s="39">
        <v>1323</v>
      </c>
      <c r="H989" s="39">
        <v>2066</v>
      </c>
      <c r="I989" s="41" t="s">
        <v>15</v>
      </c>
      <c r="J989" s="43" t="s">
        <v>17</v>
      </c>
      <c r="K989" s="42"/>
    </row>
    <row r="990" spans="1:238" s="12" customFormat="1" x14ac:dyDescent="0.2">
      <c r="A990" s="11">
        <f t="shared" si="17"/>
        <v>982</v>
      </c>
      <c r="B990" s="38" t="s">
        <v>587</v>
      </c>
      <c r="C990" s="49" t="s">
        <v>761</v>
      </c>
      <c r="D990" s="32" t="s">
        <v>13</v>
      </c>
      <c r="E990" s="69" t="s">
        <v>2249</v>
      </c>
      <c r="F990" s="40" t="s">
        <v>1153</v>
      </c>
      <c r="G990" s="39">
        <v>1453</v>
      </c>
      <c r="H990" s="39">
        <v>2301</v>
      </c>
      <c r="I990" s="41" t="s">
        <v>15</v>
      </c>
      <c r="J990" s="43" t="s">
        <v>17</v>
      </c>
      <c r="K990" s="53"/>
    </row>
    <row r="991" spans="1:238" s="12" customFormat="1" x14ac:dyDescent="0.2">
      <c r="A991" s="11">
        <f t="shared" si="17"/>
        <v>983</v>
      </c>
      <c r="B991" s="38" t="s">
        <v>588</v>
      </c>
      <c r="C991" s="38" t="s">
        <v>761</v>
      </c>
      <c r="D991" s="32" t="s">
        <v>13</v>
      </c>
      <c r="E991" s="69" t="s">
        <v>2262</v>
      </c>
      <c r="F991" s="48" t="s">
        <v>1057</v>
      </c>
      <c r="G991" s="39">
        <v>1435</v>
      </c>
      <c r="H991" s="39">
        <v>2739</v>
      </c>
      <c r="I991" s="41" t="s">
        <v>15</v>
      </c>
      <c r="J991" s="43" t="s">
        <v>17</v>
      </c>
      <c r="K991" s="42"/>
    </row>
    <row r="992" spans="1:238" s="12" customFormat="1" x14ac:dyDescent="0.2">
      <c r="A992" s="11">
        <f t="shared" si="17"/>
        <v>984</v>
      </c>
      <c r="B992" s="38" t="s">
        <v>2272</v>
      </c>
      <c r="C992" s="38" t="s">
        <v>761</v>
      </c>
      <c r="D992" s="32" t="s">
        <v>13</v>
      </c>
      <c r="E992" s="69" t="s">
        <v>2262</v>
      </c>
      <c r="F992" s="47" t="s">
        <v>1931</v>
      </c>
      <c r="G992" s="39">
        <v>1466</v>
      </c>
      <c r="H992" s="39">
        <v>2955</v>
      </c>
      <c r="I992" s="41" t="s">
        <v>15</v>
      </c>
      <c r="J992" s="43" t="s">
        <v>17</v>
      </c>
      <c r="K992" s="42"/>
    </row>
    <row r="993" spans="1:238" s="12" customFormat="1" x14ac:dyDescent="0.2">
      <c r="A993" s="11">
        <f t="shared" si="17"/>
        <v>985</v>
      </c>
      <c r="B993" s="46" t="s">
        <v>589</v>
      </c>
      <c r="C993" s="38" t="s">
        <v>761</v>
      </c>
      <c r="D993" s="32" t="s">
        <v>13</v>
      </c>
      <c r="E993" s="69" t="s">
        <v>2273</v>
      </c>
      <c r="F993" s="40" t="s">
        <v>121</v>
      </c>
      <c r="G993" s="56">
        <v>1156</v>
      </c>
      <c r="H993" s="56">
        <v>3502</v>
      </c>
      <c r="I993" s="57" t="s">
        <v>15</v>
      </c>
      <c r="J993" s="57" t="s">
        <v>17</v>
      </c>
      <c r="K993" s="4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row>
    <row r="994" spans="1:238" s="12" customFormat="1" x14ac:dyDescent="0.2">
      <c r="A994" s="11">
        <f t="shared" si="17"/>
        <v>986</v>
      </c>
      <c r="B994" s="38" t="s">
        <v>590</v>
      </c>
      <c r="C994" s="38" t="s">
        <v>761</v>
      </c>
      <c r="D994" s="32" t="s">
        <v>13</v>
      </c>
      <c r="E994" s="69" t="s">
        <v>2273</v>
      </c>
      <c r="F994" s="40" t="s">
        <v>56</v>
      </c>
      <c r="G994" s="56">
        <v>1570</v>
      </c>
      <c r="H994" s="56">
        <v>2326</v>
      </c>
      <c r="I994" s="57" t="s">
        <v>15</v>
      </c>
      <c r="J994" s="57" t="s">
        <v>17</v>
      </c>
      <c r="K994" s="4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row>
    <row r="995" spans="1:238" s="12" customFormat="1" x14ac:dyDescent="0.2">
      <c r="A995" s="11">
        <f t="shared" si="17"/>
        <v>987</v>
      </c>
      <c r="B995" s="46" t="s">
        <v>2276</v>
      </c>
      <c r="C995" s="38" t="s">
        <v>761</v>
      </c>
      <c r="D995" s="32" t="s">
        <v>13</v>
      </c>
      <c r="E995" s="69" t="s">
        <v>2273</v>
      </c>
      <c r="F995" s="40" t="s">
        <v>1146</v>
      </c>
      <c r="G995" s="56">
        <v>1390</v>
      </c>
      <c r="H995" s="56">
        <v>2738</v>
      </c>
      <c r="I995" s="57" t="s">
        <v>15</v>
      </c>
      <c r="J995" s="57" t="s">
        <v>17</v>
      </c>
      <c r="K995" s="4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row>
    <row r="996" spans="1:238" s="12" customFormat="1" x14ac:dyDescent="0.2">
      <c r="A996" s="11">
        <f t="shared" si="17"/>
        <v>988</v>
      </c>
      <c r="B996" s="38" t="s">
        <v>591</v>
      </c>
      <c r="C996" s="38" t="s">
        <v>761</v>
      </c>
      <c r="D996" s="32" t="s">
        <v>13</v>
      </c>
      <c r="E996" s="69" t="s">
        <v>2290</v>
      </c>
      <c r="F996" s="40" t="s">
        <v>27</v>
      </c>
      <c r="G996" s="56">
        <v>1957</v>
      </c>
      <c r="H996" s="56">
        <v>3308</v>
      </c>
      <c r="I996" s="41" t="s">
        <v>15</v>
      </c>
      <c r="J996" s="57" t="s">
        <v>17</v>
      </c>
      <c r="K996" s="42" t="s">
        <v>180</v>
      </c>
    </row>
    <row r="997" spans="1:238" s="12" customFormat="1" x14ac:dyDescent="0.2">
      <c r="A997" s="11">
        <f t="shared" si="17"/>
        <v>989</v>
      </c>
      <c r="B997" s="38" t="s">
        <v>2322</v>
      </c>
      <c r="C997" s="38" t="s">
        <v>761</v>
      </c>
      <c r="D997" s="32" t="s">
        <v>13</v>
      </c>
      <c r="E997" s="69" t="s">
        <v>2306</v>
      </c>
      <c r="F997" s="58" t="s">
        <v>2323</v>
      </c>
      <c r="G997" s="39">
        <v>1329</v>
      </c>
      <c r="H997" s="39">
        <v>2642</v>
      </c>
      <c r="I997" s="57" t="s">
        <v>15</v>
      </c>
      <c r="J997" s="57" t="s">
        <v>17</v>
      </c>
      <c r="K997" s="42" t="s">
        <v>180</v>
      </c>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row>
    <row r="998" spans="1:238" s="12" customFormat="1" x14ac:dyDescent="0.2">
      <c r="A998" s="11">
        <f t="shared" si="17"/>
        <v>990</v>
      </c>
      <c r="B998" s="38" t="s">
        <v>592</v>
      </c>
      <c r="C998" s="38" t="s">
        <v>761</v>
      </c>
      <c r="D998" s="32" t="s">
        <v>13</v>
      </c>
      <c r="E998" s="69" t="s">
        <v>2306</v>
      </c>
      <c r="F998" s="58" t="s">
        <v>1944</v>
      </c>
      <c r="G998" s="39">
        <v>1641</v>
      </c>
      <c r="H998" s="39">
        <v>3238</v>
      </c>
      <c r="I998" s="57" t="s">
        <v>15</v>
      </c>
      <c r="J998" s="57" t="s">
        <v>17</v>
      </c>
      <c r="K998" s="4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row>
    <row r="999" spans="1:238" s="12" customFormat="1" x14ac:dyDescent="0.2">
      <c r="A999" s="11">
        <f t="shared" si="17"/>
        <v>991</v>
      </c>
      <c r="B999" s="38" t="s">
        <v>2324</v>
      </c>
      <c r="C999" s="38" t="s">
        <v>761</v>
      </c>
      <c r="D999" s="32" t="s">
        <v>13</v>
      </c>
      <c r="E999" s="69" t="s">
        <v>2306</v>
      </c>
      <c r="F999" s="58" t="s">
        <v>1944</v>
      </c>
      <c r="G999" s="39">
        <v>22</v>
      </c>
      <c r="H999" s="39">
        <v>32</v>
      </c>
      <c r="I999" s="57" t="s">
        <v>904</v>
      </c>
      <c r="J999" s="57" t="s">
        <v>904</v>
      </c>
      <c r="K999" s="36"/>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row>
    <row r="1000" spans="1:238" s="12" customFormat="1" x14ac:dyDescent="0.2">
      <c r="A1000" s="11">
        <f t="shared" si="17"/>
        <v>992</v>
      </c>
      <c r="B1000" s="32" t="s">
        <v>2334</v>
      </c>
      <c r="C1000" s="38" t="s">
        <v>761</v>
      </c>
      <c r="D1000" s="32" t="s">
        <v>13</v>
      </c>
      <c r="E1000" s="71" t="s">
        <v>1168</v>
      </c>
      <c r="F1000" s="32" t="s">
        <v>2335</v>
      </c>
      <c r="G1000" s="64">
        <v>1491</v>
      </c>
      <c r="H1000" s="64">
        <v>2274</v>
      </c>
      <c r="I1000" s="63" t="s">
        <v>15</v>
      </c>
      <c r="J1000" s="65" t="s">
        <v>17</v>
      </c>
      <c r="K1000" s="36"/>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row>
    <row r="1001" spans="1:238" s="12" customFormat="1" x14ac:dyDescent="0.2">
      <c r="A1001" s="11">
        <f t="shared" si="17"/>
        <v>993</v>
      </c>
      <c r="B1001" s="32" t="s">
        <v>593</v>
      </c>
      <c r="C1001" s="32" t="s">
        <v>761</v>
      </c>
      <c r="D1001" s="32" t="s">
        <v>13</v>
      </c>
      <c r="E1001" s="71" t="s">
        <v>1170</v>
      </c>
      <c r="F1001" s="32" t="s">
        <v>2343</v>
      </c>
      <c r="G1001" s="64">
        <v>1537</v>
      </c>
      <c r="H1001" s="64">
        <v>2378</v>
      </c>
      <c r="I1001" s="65" t="s">
        <v>15</v>
      </c>
      <c r="J1001" s="90" t="s">
        <v>17</v>
      </c>
      <c r="K1001" s="36"/>
    </row>
    <row r="1002" spans="1:238" s="12" customFormat="1" x14ac:dyDescent="0.2">
      <c r="A1002" s="11">
        <f t="shared" si="17"/>
        <v>994</v>
      </c>
      <c r="B1002" s="38" t="s">
        <v>2356</v>
      </c>
      <c r="C1002" s="32" t="s">
        <v>761</v>
      </c>
      <c r="D1002" s="32" t="s">
        <v>13</v>
      </c>
      <c r="E1002" s="69" t="s">
        <v>2354</v>
      </c>
      <c r="F1002" s="58" t="s">
        <v>594</v>
      </c>
      <c r="G1002" s="39">
        <v>3090</v>
      </c>
      <c r="H1002" s="39">
        <v>6506</v>
      </c>
      <c r="I1002" s="57" t="s">
        <v>15</v>
      </c>
      <c r="J1002" s="57" t="s">
        <v>17</v>
      </c>
      <c r="K1002" s="36"/>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row>
    <row r="1003" spans="1:238" s="12" customFormat="1" x14ac:dyDescent="0.2">
      <c r="A1003" s="11">
        <f t="shared" si="17"/>
        <v>995</v>
      </c>
      <c r="B1003" s="38" t="s">
        <v>595</v>
      </c>
      <c r="C1003" s="38" t="s">
        <v>761</v>
      </c>
      <c r="D1003" s="32" t="s">
        <v>13</v>
      </c>
      <c r="E1003" s="69" t="s">
        <v>2357</v>
      </c>
      <c r="F1003" s="58" t="s">
        <v>27</v>
      </c>
      <c r="G1003" s="39">
        <v>1699</v>
      </c>
      <c r="H1003" s="39">
        <v>3425</v>
      </c>
      <c r="I1003" s="57" t="s">
        <v>15</v>
      </c>
      <c r="J1003" s="57" t="s">
        <v>17</v>
      </c>
      <c r="K1003" s="36" t="s">
        <v>182</v>
      </c>
    </row>
    <row r="1004" spans="1:238" s="12" customFormat="1" x14ac:dyDescent="0.2">
      <c r="A1004" s="11">
        <f t="shared" si="17"/>
        <v>996</v>
      </c>
      <c r="B1004" s="38" t="s">
        <v>1172</v>
      </c>
      <c r="C1004" s="38" t="s">
        <v>761</v>
      </c>
      <c r="D1004" s="32" t="s">
        <v>13</v>
      </c>
      <c r="E1004" s="69" t="s">
        <v>2357</v>
      </c>
      <c r="F1004" s="58" t="s">
        <v>36</v>
      </c>
      <c r="G1004" s="39">
        <v>1398</v>
      </c>
      <c r="H1004" s="39">
        <v>2357</v>
      </c>
      <c r="I1004" s="57" t="s">
        <v>15</v>
      </c>
      <c r="J1004" s="57" t="s">
        <v>17</v>
      </c>
      <c r="K1004" s="36"/>
    </row>
    <row r="1005" spans="1:238" s="12" customFormat="1" x14ac:dyDescent="0.2">
      <c r="A1005" s="11">
        <f t="shared" si="17"/>
        <v>997</v>
      </c>
      <c r="B1005" s="38" t="s">
        <v>596</v>
      </c>
      <c r="C1005" s="38" t="s">
        <v>761</v>
      </c>
      <c r="D1005" s="32" t="s">
        <v>13</v>
      </c>
      <c r="E1005" s="69" t="s">
        <v>2362</v>
      </c>
      <c r="F1005" s="58" t="s">
        <v>60</v>
      </c>
      <c r="G1005" s="39">
        <v>2273</v>
      </c>
      <c r="H1005" s="39">
        <v>4672</v>
      </c>
      <c r="I1005" s="57" t="s">
        <v>15</v>
      </c>
      <c r="J1005" s="57" t="s">
        <v>17</v>
      </c>
      <c r="K1005" s="36" t="s">
        <v>180</v>
      </c>
    </row>
    <row r="1006" spans="1:238" x14ac:dyDescent="0.2">
      <c r="A1006" s="11">
        <f t="shared" si="17"/>
        <v>998</v>
      </c>
      <c r="B1006" s="38" t="s">
        <v>67</v>
      </c>
      <c r="C1006" s="38" t="s">
        <v>761</v>
      </c>
      <c r="D1006" s="32" t="s">
        <v>13</v>
      </c>
      <c r="E1006" s="69" t="s">
        <v>2362</v>
      </c>
      <c r="F1006" s="58" t="s">
        <v>24</v>
      </c>
      <c r="G1006" s="39">
        <v>1534</v>
      </c>
      <c r="H1006" s="39">
        <v>3073</v>
      </c>
      <c r="I1006" s="57" t="s">
        <v>15</v>
      </c>
      <c r="J1006" s="57" t="s">
        <v>17</v>
      </c>
      <c r="K1006" s="36"/>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c r="DO1006" s="12"/>
      <c r="DP1006" s="12"/>
      <c r="DQ1006" s="12"/>
      <c r="DR1006" s="12"/>
      <c r="DS1006" s="12"/>
      <c r="DT1006" s="12"/>
      <c r="DU1006" s="12"/>
      <c r="DV1006" s="12"/>
      <c r="DW1006" s="12"/>
      <c r="DX1006" s="12"/>
      <c r="DY1006" s="12"/>
      <c r="DZ1006" s="12"/>
      <c r="EA1006" s="12"/>
      <c r="EB1006" s="12"/>
      <c r="EC1006" s="12"/>
      <c r="ED1006" s="12"/>
      <c r="EE1006" s="12"/>
      <c r="EF1006" s="12"/>
      <c r="EG1006" s="12"/>
      <c r="EH1006" s="12"/>
      <c r="EI1006" s="12"/>
      <c r="EJ1006" s="12"/>
      <c r="EK1006" s="12"/>
      <c r="EL1006" s="12"/>
      <c r="EM1006" s="12"/>
      <c r="EN1006" s="12"/>
      <c r="EO1006" s="12"/>
      <c r="EP1006" s="12"/>
      <c r="EQ1006" s="12"/>
      <c r="ER1006" s="12"/>
      <c r="ES1006" s="12"/>
      <c r="ET1006" s="12"/>
      <c r="EU1006" s="12"/>
      <c r="EV1006" s="12"/>
      <c r="EW1006" s="12"/>
      <c r="EX1006" s="12"/>
      <c r="EY1006" s="12"/>
      <c r="EZ1006" s="12"/>
      <c r="FA1006" s="12"/>
      <c r="FB1006" s="12"/>
      <c r="FC1006" s="12"/>
      <c r="FD1006" s="12"/>
      <c r="FE1006" s="12"/>
      <c r="FF1006" s="12"/>
      <c r="FG1006" s="12"/>
      <c r="FH1006" s="12"/>
      <c r="FI1006" s="12"/>
      <c r="FJ1006" s="12"/>
      <c r="FK1006" s="12"/>
      <c r="FL1006" s="12"/>
      <c r="FM1006" s="12"/>
      <c r="FN1006" s="12"/>
      <c r="FO1006" s="12"/>
      <c r="FP1006" s="12"/>
      <c r="FQ1006" s="12"/>
      <c r="FR1006" s="12"/>
      <c r="FS1006" s="12"/>
      <c r="FT1006" s="12"/>
      <c r="FU1006" s="12"/>
      <c r="FV1006" s="12"/>
      <c r="FW1006" s="12"/>
      <c r="FX1006" s="12"/>
      <c r="FY1006" s="12"/>
      <c r="FZ1006" s="12"/>
      <c r="GA1006" s="12"/>
      <c r="GB1006" s="12"/>
      <c r="GC1006" s="12"/>
      <c r="GD1006" s="12"/>
      <c r="GE1006" s="12"/>
      <c r="GF1006" s="12"/>
      <c r="GG1006" s="12"/>
      <c r="GH1006" s="12"/>
      <c r="GI1006" s="12"/>
      <c r="GJ1006" s="12"/>
      <c r="GK1006" s="12"/>
      <c r="GL1006" s="12"/>
      <c r="GM1006" s="12"/>
      <c r="GN1006" s="12"/>
      <c r="GO1006" s="12"/>
      <c r="GP1006" s="12"/>
      <c r="GQ1006" s="12"/>
      <c r="GR1006" s="12"/>
      <c r="GS1006" s="12"/>
      <c r="GT1006" s="12"/>
      <c r="GU1006" s="12"/>
      <c r="GV1006" s="12"/>
      <c r="GW1006" s="12"/>
      <c r="GX1006" s="12"/>
      <c r="GY1006" s="12"/>
      <c r="GZ1006" s="12"/>
      <c r="HA1006" s="12"/>
      <c r="HB1006" s="12"/>
      <c r="HC1006" s="12"/>
      <c r="HD1006" s="12"/>
      <c r="HE1006" s="12"/>
      <c r="HF1006" s="12"/>
      <c r="HG1006" s="12"/>
      <c r="HH1006" s="12"/>
      <c r="HI1006" s="12"/>
      <c r="HJ1006" s="12"/>
      <c r="HK1006" s="12"/>
      <c r="HL1006" s="12"/>
      <c r="HM1006" s="12"/>
      <c r="HN1006" s="12"/>
      <c r="HO1006" s="12"/>
      <c r="HP1006" s="12"/>
      <c r="HQ1006" s="12"/>
      <c r="HR1006" s="12"/>
      <c r="HS1006" s="12"/>
      <c r="HT1006" s="12"/>
      <c r="HU1006" s="12"/>
      <c r="HV1006" s="12"/>
      <c r="HW1006" s="12"/>
      <c r="HX1006" s="12"/>
      <c r="HY1006" s="12"/>
      <c r="HZ1006" s="12"/>
      <c r="IA1006" s="12"/>
      <c r="IB1006" s="12"/>
      <c r="IC1006" s="12"/>
      <c r="ID1006" s="12"/>
    </row>
    <row r="1007" spans="1:238" x14ac:dyDescent="0.2">
      <c r="A1007" s="11">
        <f t="shared" si="17"/>
        <v>999</v>
      </c>
      <c r="B1007" s="38" t="s">
        <v>597</v>
      </c>
      <c r="C1007" s="38" t="s">
        <v>761</v>
      </c>
      <c r="D1007" s="32" t="s">
        <v>13</v>
      </c>
      <c r="E1007" s="69" t="s">
        <v>2363</v>
      </c>
      <c r="F1007" s="58" t="s">
        <v>72</v>
      </c>
      <c r="G1007" s="39">
        <v>1698</v>
      </c>
      <c r="H1007" s="39">
        <v>2810</v>
      </c>
      <c r="I1007" s="57" t="s">
        <v>15</v>
      </c>
      <c r="J1007" s="57" t="s">
        <v>17</v>
      </c>
      <c r="K1007" s="36"/>
    </row>
    <row r="1008" spans="1:238" x14ac:dyDescent="0.2">
      <c r="A1008" s="11">
        <f t="shared" si="17"/>
        <v>1000</v>
      </c>
      <c r="B1008" s="38" t="s">
        <v>81</v>
      </c>
      <c r="C1008" s="32" t="s">
        <v>761</v>
      </c>
      <c r="D1008" s="32" t="s">
        <v>13</v>
      </c>
      <c r="E1008" s="69" t="s">
        <v>2366</v>
      </c>
      <c r="F1008" s="58" t="s">
        <v>25</v>
      </c>
      <c r="G1008" s="39">
        <v>1518</v>
      </c>
      <c r="H1008" s="39">
        <v>2928</v>
      </c>
      <c r="I1008" s="57" t="s">
        <v>15</v>
      </c>
      <c r="J1008" s="57" t="s">
        <v>17</v>
      </c>
      <c r="K1008" s="99"/>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c r="CE1008" s="12"/>
      <c r="CF1008" s="12"/>
      <c r="CG1008" s="12"/>
      <c r="CH1008" s="12"/>
      <c r="CI1008" s="12"/>
      <c r="CJ1008" s="12"/>
      <c r="CK1008" s="12"/>
      <c r="CL1008" s="12"/>
      <c r="CM1008" s="12"/>
      <c r="CN1008" s="12"/>
      <c r="CO1008" s="12"/>
      <c r="CP1008" s="12"/>
      <c r="CQ1008" s="12"/>
      <c r="CR1008" s="12"/>
      <c r="CS1008" s="12"/>
      <c r="CT1008" s="12"/>
      <c r="CU1008" s="12"/>
      <c r="CV1008" s="12"/>
      <c r="CW1008" s="12"/>
      <c r="CX1008" s="12"/>
      <c r="CY1008" s="12"/>
      <c r="CZ1008" s="12"/>
      <c r="DA1008" s="12"/>
      <c r="DB1008" s="12"/>
      <c r="DC1008" s="12"/>
      <c r="DD1008" s="12"/>
      <c r="DE1008" s="12"/>
      <c r="DF1008" s="12"/>
      <c r="DG1008" s="12"/>
      <c r="DH1008" s="12"/>
      <c r="DI1008" s="12"/>
      <c r="DJ1008" s="12"/>
      <c r="DK1008" s="12"/>
      <c r="DL1008" s="12"/>
      <c r="DM1008" s="12"/>
      <c r="DN1008" s="12"/>
      <c r="DO1008" s="12"/>
      <c r="DP1008" s="12"/>
      <c r="DQ1008" s="12"/>
      <c r="DR1008" s="12"/>
      <c r="DS1008" s="12"/>
      <c r="DT1008" s="12"/>
      <c r="DU1008" s="12"/>
      <c r="DV1008" s="12"/>
      <c r="DW1008" s="12"/>
      <c r="DX1008" s="12"/>
      <c r="DY1008" s="12"/>
      <c r="DZ1008" s="12"/>
      <c r="EA1008" s="12"/>
      <c r="EB1008" s="12"/>
      <c r="EC1008" s="12"/>
      <c r="ED1008" s="12"/>
      <c r="EE1008" s="12"/>
      <c r="EF1008" s="12"/>
      <c r="EG1008" s="12"/>
      <c r="EH1008" s="12"/>
      <c r="EI1008" s="12"/>
      <c r="EJ1008" s="12"/>
      <c r="EK1008" s="12"/>
      <c r="EL1008" s="12"/>
      <c r="EM1008" s="12"/>
      <c r="EN1008" s="12"/>
      <c r="EO1008" s="12"/>
      <c r="EP1008" s="12"/>
      <c r="EQ1008" s="12"/>
      <c r="ER1008" s="12"/>
      <c r="ES1008" s="12"/>
      <c r="ET1008" s="12"/>
      <c r="EU1008" s="12"/>
      <c r="EV1008" s="12"/>
      <c r="EW1008" s="12"/>
      <c r="EX1008" s="12"/>
      <c r="EY1008" s="12"/>
      <c r="EZ1008" s="12"/>
      <c r="FA1008" s="12"/>
      <c r="FB1008" s="12"/>
      <c r="FC1008" s="12"/>
      <c r="FD1008" s="12"/>
      <c r="FE1008" s="12"/>
      <c r="FF1008" s="12"/>
      <c r="FG1008" s="12"/>
      <c r="FH1008" s="12"/>
      <c r="FI1008" s="12"/>
      <c r="FJ1008" s="12"/>
      <c r="FK1008" s="12"/>
      <c r="FL1008" s="12"/>
      <c r="FM1008" s="12"/>
      <c r="FN1008" s="12"/>
      <c r="FO1008" s="12"/>
      <c r="FP1008" s="12"/>
      <c r="FQ1008" s="12"/>
      <c r="FR1008" s="12"/>
      <c r="FS1008" s="12"/>
      <c r="FT1008" s="12"/>
      <c r="FU1008" s="12"/>
      <c r="FV1008" s="12"/>
      <c r="FW1008" s="12"/>
      <c r="FX1008" s="12"/>
      <c r="FY1008" s="12"/>
      <c r="FZ1008" s="12"/>
      <c r="GA1008" s="12"/>
      <c r="GB1008" s="12"/>
      <c r="GC1008" s="12"/>
      <c r="GD1008" s="12"/>
      <c r="GE1008" s="12"/>
      <c r="GF1008" s="12"/>
      <c r="GG1008" s="12"/>
      <c r="GH1008" s="12"/>
      <c r="GI1008" s="12"/>
      <c r="GJ1008" s="12"/>
      <c r="GK1008" s="12"/>
      <c r="GL1008" s="12"/>
      <c r="GM1008" s="12"/>
      <c r="GN1008" s="12"/>
      <c r="GO1008" s="12"/>
      <c r="GP1008" s="12"/>
      <c r="GQ1008" s="12"/>
      <c r="GR1008" s="12"/>
      <c r="GS1008" s="12"/>
      <c r="GT1008" s="12"/>
      <c r="GU1008" s="12"/>
      <c r="GV1008" s="12"/>
      <c r="GW1008" s="12"/>
      <c r="GX1008" s="12"/>
      <c r="GY1008" s="12"/>
      <c r="GZ1008" s="12"/>
      <c r="HA1008" s="12"/>
      <c r="HB1008" s="12"/>
      <c r="HC1008" s="12"/>
      <c r="HD1008" s="12"/>
      <c r="HE1008" s="12"/>
      <c r="HF1008" s="12"/>
      <c r="HG1008" s="12"/>
      <c r="HH1008" s="12"/>
      <c r="HI1008" s="12"/>
      <c r="HJ1008" s="12"/>
      <c r="HK1008" s="12"/>
      <c r="HL1008" s="12"/>
      <c r="HM1008" s="12"/>
      <c r="HN1008" s="12"/>
      <c r="HO1008" s="12"/>
      <c r="HP1008" s="12"/>
      <c r="HQ1008" s="12"/>
      <c r="HR1008" s="12"/>
      <c r="HS1008" s="12"/>
      <c r="HT1008" s="12"/>
      <c r="HU1008" s="12"/>
      <c r="HV1008" s="12"/>
      <c r="HW1008" s="12"/>
      <c r="HX1008" s="12"/>
      <c r="HY1008" s="12"/>
      <c r="HZ1008" s="12"/>
      <c r="IA1008" s="12"/>
      <c r="IB1008" s="12"/>
      <c r="IC1008" s="12"/>
      <c r="ID1008" s="12"/>
    </row>
    <row r="1009" spans="1:11" x14ac:dyDescent="0.2">
      <c r="A1009" s="11">
        <f t="shared" si="17"/>
        <v>1001</v>
      </c>
      <c r="B1009" s="38" t="s">
        <v>91</v>
      </c>
      <c r="C1009" s="38" t="s">
        <v>761</v>
      </c>
      <c r="D1009" s="32" t="s">
        <v>13</v>
      </c>
      <c r="E1009" s="69" t="s">
        <v>2368</v>
      </c>
      <c r="F1009" s="58" t="s">
        <v>95</v>
      </c>
      <c r="G1009" s="39">
        <v>2736</v>
      </c>
      <c r="H1009" s="39">
        <v>4969</v>
      </c>
      <c r="I1009" s="57" t="s">
        <v>15</v>
      </c>
      <c r="J1009" s="57" t="s">
        <v>17</v>
      </c>
      <c r="K1009" s="36"/>
    </row>
    <row r="1010" spans="1:11" x14ac:dyDescent="0.2">
      <c r="A1010" s="11">
        <f t="shared" si="17"/>
        <v>1002</v>
      </c>
      <c r="B1010" s="38" t="s">
        <v>92</v>
      </c>
      <c r="C1010" s="38" t="s">
        <v>761</v>
      </c>
      <c r="D1010" s="32" t="s">
        <v>13</v>
      </c>
      <c r="E1010" s="69" t="s">
        <v>2368</v>
      </c>
      <c r="F1010" s="58" t="s">
        <v>104</v>
      </c>
      <c r="G1010" s="39">
        <v>1369</v>
      </c>
      <c r="H1010" s="39">
        <v>1374</v>
      </c>
      <c r="I1010" s="57" t="s">
        <v>15</v>
      </c>
      <c r="J1010" s="57" t="s">
        <v>17</v>
      </c>
      <c r="K1010" s="36"/>
    </row>
    <row r="1011" spans="1:11" x14ac:dyDescent="0.2">
      <c r="A1011" s="11">
        <f t="shared" si="17"/>
        <v>1003</v>
      </c>
      <c r="B1011" s="38" t="s">
        <v>598</v>
      </c>
      <c r="C1011" s="38" t="s">
        <v>761</v>
      </c>
      <c r="D1011" s="32" t="s">
        <v>13</v>
      </c>
      <c r="E1011" s="69" t="s">
        <v>2373</v>
      </c>
      <c r="F1011" s="58" t="s">
        <v>2376</v>
      </c>
      <c r="G1011" s="39">
        <v>1591</v>
      </c>
      <c r="H1011" s="39">
        <v>2443</v>
      </c>
      <c r="I1011" s="57" t="s">
        <v>15</v>
      </c>
      <c r="J1011" s="57" t="s">
        <v>17</v>
      </c>
      <c r="K1011" s="36"/>
    </row>
    <row r="1012" spans="1:11" x14ac:dyDescent="0.2">
      <c r="A1012" s="11">
        <f t="shared" si="17"/>
        <v>1004</v>
      </c>
      <c r="B1012" s="38" t="s">
        <v>599</v>
      </c>
      <c r="C1012" s="38" t="s">
        <v>761</v>
      </c>
      <c r="D1012" s="55" t="s">
        <v>13</v>
      </c>
      <c r="E1012" s="69" t="s">
        <v>2380</v>
      </c>
      <c r="F1012" s="58" t="s">
        <v>1530</v>
      </c>
      <c r="G1012" s="39">
        <v>2740</v>
      </c>
      <c r="H1012" s="39">
        <v>4901</v>
      </c>
      <c r="I1012" s="57" t="s">
        <v>15</v>
      </c>
      <c r="J1012" s="57" t="s">
        <v>17</v>
      </c>
      <c r="K1012" s="36"/>
    </row>
    <row r="1013" spans="1:11" x14ac:dyDescent="0.2">
      <c r="A1013" s="11">
        <f t="shared" si="17"/>
        <v>1005</v>
      </c>
      <c r="B1013" s="38" t="s">
        <v>143</v>
      </c>
      <c r="C1013" s="38" t="s">
        <v>761</v>
      </c>
      <c r="D1013" s="55" t="s">
        <v>13</v>
      </c>
      <c r="E1013" s="69" t="s">
        <v>2381</v>
      </c>
      <c r="F1013" s="58" t="s">
        <v>144</v>
      </c>
      <c r="G1013" s="39">
        <v>1830</v>
      </c>
      <c r="H1013" s="39">
        <v>3572</v>
      </c>
      <c r="I1013" s="57" t="s">
        <v>15</v>
      </c>
      <c r="J1013" s="57" t="s">
        <v>17</v>
      </c>
      <c r="K1013" s="36" t="s">
        <v>180</v>
      </c>
    </row>
    <row r="1014" spans="1:11" x14ac:dyDescent="0.2">
      <c r="A1014" s="11">
        <f t="shared" si="17"/>
        <v>1006</v>
      </c>
      <c r="B1014" s="38" t="s">
        <v>145</v>
      </c>
      <c r="C1014" s="38" t="s">
        <v>761</v>
      </c>
      <c r="D1014" s="55" t="s">
        <v>13</v>
      </c>
      <c r="E1014" s="69" t="s">
        <v>2381</v>
      </c>
      <c r="F1014" s="58" t="s">
        <v>1183</v>
      </c>
      <c r="G1014" s="39">
        <v>1544</v>
      </c>
      <c r="H1014" s="39">
        <v>3119</v>
      </c>
      <c r="I1014" s="57" t="s">
        <v>18</v>
      </c>
      <c r="J1014" s="57" t="s">
        <v>17</v>
      </c>
      <c r="K1014" s="36"/>
    </row>
    <row r="1015" spans="1:11" x14ac:dyDescent="0.2">
      <c r="A1015" s="11">
        <f t="shared" si="17"/>
        <v>1007</v>
      </c>
      <c r="B1015" s="32" t="s">
        <v>600</v>
      </c>
      <c r="C1015" s="32" t="s">
        <v>761</v>
      </c>
      <c r="D1015" s="32" t="s">
        <v>13</v>
      </c>
      <c r="E1015" s="68" t="s">
        <v>2386</v>
      </c>
      <c r="F1015" s="33" t="s">
        <v>161</v>
      </c>
      <c r="G1015" s="34">
        <v>1057</v>
      </c>
      <c r="H1015" s="34">
        <v>2122</v>
      </c>
      <c r="I1015" s="37" t="s">
        <v>15</v>
      </c>
      <c r="J1015" s="35" t="s">
        <v>17</v>
      </c>
      <c r="K1015" s="36" t="s">
        <v>182</v>
      </c>
    </row>
    <row r="1016" spans="1:11" x14ac:dyDescent="0.2">
      <c r="A1016" s="11">
        <f t="shared" si="17"/>
        <v>1008</v>
      </c>
      <c r="B1016" s="32" t="s">
        <v>601</v>
      </c>
      <c r="C1016" s="32" t="s">
        <v>761</v>
      </c>
      <c r="D1016" s="32" t="s">
        <v>13</v>
      </c>
      <c r="E1016" s="68" t="s">
        <v>2386</v>
      </c>
      <c r="F1016" s="33" t="s">
        <v>86</v>
      </c>
      <c r="G1016" s="34">
        <v>1268</v>
      </c>
      <c r="H1016" s="34">
        <v>2055</v>
      </c>
      <c r="I1016" s="37" t="s">
        <v>15</v>
      </c>
      <c r="J1016" s="35" t="s">
        <v>17</v>
      </c>
      <c r="K1016" s="36"/>
    </row>
    <row r="1017" spans="1:11" x14ac:dyDescent="0.2">
      <c r="A1017" s="11">
        <f t="shared" si="17"/>
        <v>1009</v>
      </c>
      <c r="B1017" s="32" t="s">
        <v>2389</v>
      </c>
      <c r="C1017" s="32" t="s">
        <v>761</v>
      </c>
      <c r="D1017" s="32" t="s">
        <v>13</v>
      </c>
      <c r="E1017" s="68" t="s">
        <v>2388</v>
      </c>
      <c r="F1017" s="33" t="s">
        <v>160</v>
      </c>
      <c r="G1017" s="34">
        <v>1700</v>
      </c>
      <c r="H1017" s="34">
        <v>3102</v>
      </c>
      <c r="I1017" s="37" t="s">
        <v>15</v>
      </c>
      <c r="J1017" s="35" t="s">
        <v>17</v>
      </c>
      <c r="K1017" s="36" t="s">
        <v>181</v>
      </c>
    </row>
    <row r="1018" spans="1:11" x14ac:dyDescent="0.2">
      <c r="A1018" s="11">
        <f t="shared" si="17"/>
        <v>1010</v>
      </c>
      <c r="B1018" s="32" t="s">
        <v>602</v>
      </c>
      <c r="C1018" s="32" t="s">
        <v>761</v>
      </c>
      <c r="D1018" s="32" t="s">
        <v>13</v>
      </c>
      <c r="E1018" s="68" t="s">
        <v>2388</v>
      </c>
      <c r="F1018" s="33" t="s">
        <v>174</v>
      </c>
      <c r="G1018" s="34">
        <v>1498</v>
      </c>
      <c r="H1018" s="34">
        <v>3154</v>
      </c>
      <c r="I1018" s="37" t="s">
        <v>15</v>
      </c>
      <c r="J1018" s="35" t="s">
        <v>17</v>
      </c>
      <c r="K1018" s="36" t="s">
        <v>180</v>
      </c>
    </row>
    <row r="1019" spans="1:11" x14ac:dyDescent="0.2">
      <c r="A1019" s="11">
        <f t="shared" si="17"/>
        <v>1011</v>
      </c>
      <c r="B1019" s="32" t="s">
        <v>603</v>
      </c>
      <c r="C1019" s="32" t="s">
        <v>761</v>
      </c>
      <c r="D1019" s="32" t="s">
        <v>13</v>
      </c>
      <c r="E1019" s="68" t="s">
        <v>2388</v>
      </c>
      <c r="F1019" s="33" t="s">
        <v>175</v>
      </c>
      <c r="G1019" s="34">
        <v>4140</v>
      </c>
      <c r="H1019" s="34">
        <v>7433</v>
      </c>
      <c r="I1019" s="37" t="s">
        <v>15</v>
      </c>
      <c r="J1019" s="35" t="s">
        <v>17</v>
      </c>
      <c r="K1019" s="36"/>
    </row>
    <row r="1020" spans="1:11" x14ac:dyDescent="0.2">
      <c r="A1020" s="11">
        <f t="shared" si="17"/>
        <v>1012</v>
      </c>
      <c r="B1020" s="38" t="s">
        <v>2392</v>
      </c>
      <c r="C1020" s="38" t="s">
        <v>761</v>
      </c>
      <c r="D1020" s="38" t="s">
        <v>13</v>
      </c>
      <c r="E1020" s="69" t="s">
        <v>2393</v>
      </c>
      <c r="F1020" s="40" t="s">
        <v>60</v>
      </c>
      <c r="G1020" s="39">
        <v>1392</v>
      </c>
      <c r="H1020" s="39">
        <v>2910</v>
      </c>
      <c r="I1020" s="41" t="s">
        <v>15</v>
      </c>
      <c r="J1020" s="43" t="s">
        <v>17</v>
      </c>
      <c r="K1020" s="42"/>
    </row>
    <row r="1021" spans="1:11" x14ac:dyDescent="0.2">
      <c r="A1021" s="11">
        <f t="shared" si="17"/>
        <v>1013</v>
      </c>
      <c r="B1021" s="38" t="s">
        <v>2394</v>
      </c>
      <c r="C1021" s="38" t="s">
        <v>761</v>
      </c>
      <c r="D1021" s="38" t="s">
        <v>13</v>
      </c>
      <c r="E1021" s="69" t="s">
        <v>2393</v>
      </c>
      <c r="F1021" s="40" t="s">
        <v>2017</v>
      </c>
      <c r="G1021" s="39">
        <v>1810</v>
      </c>
      <c r="H1021" s="39">
        <v>2946</v>
      </c>
      <c r="I1021" s="41" t="s">
        <v>15</v>
      </c>
      <c r="J1021" s="43" t="s">
        <v>17</v>
      </c>
      <c r="K1021" s="42"/>
    </row>
    <row r="1022" spans="1:11" x14ac:dyDescent="0.2">
      <c r="A1022" s="11">
        <f t="shared" si="17"/>
        <v>1014</v>
      </c>
      <c r="B1022" s="32" t="s">
        <v>604</v>
      </c>
      <c r="C1022" s="32" t="s">
        <v>761</v>
      </c>
      <c r="D1022" s="32" t="s">
        <v>13</v>
      </c>
      <c r="E1022" s="68" t="s">
        <v>2401</v>
      </c>
      <c r="F1022" s="33" t="s">
        <v>2402</v>
      </c>
      <c r="G1022" s="34">
        <v>1646</v>
      </c>
      <c r="H1022" s="34">
        <v>3144</v>
      </c>
      <c r="I1022" s="37" t="s">
        <v>15</v>
      </c>
      <c r="J1022" s="35" t="s">
        <v>17</v>
      </c>
      <c r="K1022" s="36" t="s">
        <v>180</v>
      </c>
    </row>
    <row r="1023" spans="1:11" x14ac:dyDescent="0.2">
      <c r="A1023" s="11">
        <f t="shared" si="17"/>
        <v>1015</v>
      </c>
      <c r="B1023" s="32" t="s">
        <v>605</v>
      </c>
      <c r="C1023" s="32" t="s">
        <v>761</v>
      </c>
      <c r="D1023" s="32" t="s">
        <v>13</v>
      </c>
      <c r="E1023" s="68" t="s">
        <v>190</v>
      </c>
      <c r="F1023" s="33" t="s">
        <v>36</v>
      </c>
      <c r="G1023" s="34">
        <v>1406</v>
      </c>
      <c r="H1023" s="34">
        <v>2559</v>
      </c>
      <c r="I1023" s="37" t="s">
        <v>15</v>
      </c>
      <c r="J1023" s="35" t="s">
        <v>17</v>
      </c>
      <c r="K1023" s="36"/>
    </row>
    <row r="1024" spans="1:11" x14ac:dyDescent="0.2">
      <c r="A1024" s="11">
        <f t="shared" si="17"/>
        <v>1016</v>
      </c>
      <c r="B1024" s="32" t="s">
        <v>606</v>
      </c>
      <c r="C1024" s="32" t="s">
        <v>761</v>
      </c>
      <c r="D1024" s="32" t="s">
        <v>13</v>
      </c>
      <c r="E1024" s="68" t="s">
        <v>190</v>
      </c>
      <c r="F1024" s="33" t="s">
        <v>51</v>
      </c>
      <c r="G1024" s="34">
        <v>1465</v>
      </c>
      <c r="H1024" s="34">
        <v>2283</v>
      </c>
      <c r="I1024" s="37" t="s">
        <v>15</v>
      </c>
      <c r="J1024" s="35" t="s">
        <v>17</v>
      </c>
      <c r="K1024" s="36"/>
    </row>
    <row r="1025" spans="1:238" x14ac:dyDescent="0.2">
      <c r="A1025" s="11">
        <f t="shared" si="17"/>
        <v>1017</v>
      </c>
      <c r="B1025" s="32" t="s">
        <v>607</v>
      </c>
      <c r="C1025" s="32" t="s">
        <v>761</v>
      </c>
      <c r="D1025" s="32" t="s">
        <v>13</v>
      </c>
      <c r="E1025" s="68" t="s">
        <v>2407</v>
      </c>
      <c r="F1025" s="33" t="s">
        <v>23</v>
      </c>
      <c r="G1025" s="34">
        <v>1008</v>
      </c>
      <c r="H1025" s="34">
        <v>1997</v>
      </c>
      <c r="I1025" s="37" t="s">
        <v>15</v>
      </c>
      <c r="J1025" s="35" t="s">
        <v>17</v>
      </c>
      <c r="K1025" s="36" t="s">
        <v>181</v>
      </c>
    </row>
    <row r="1026" spans="1:238" x14ac:dyDescent="0.2">
      <c r="A1026" s="11">
        <f t="shared" si="17"/>
        <v>1018</v>
      </c>
      <c r="B1026" s="32" t="s">
        <v>714</v>
      </c>
      <c r="C1026" s="32" t="s">
        <v>761</v>
      </c>
      <c r="D1026" s="32" t="s">
        <v>13</v>
      </c>
      <c r="E1026" s="68">
        <v>2021.04</v>
      </c>
      <c r="F1026" s="33" t="s">
        <v>36</v>
      </c>
      <c r="G1026" s="34">
        <v>1350</v>
      </c>
      <c r="H1026" s="34">
        <v>1775</v>
      </c>
      <c r="I1026" s="37" t="s">
        <v>15</v>
      </c>
      <c r="J1026" s="35" t="s">
        <v>17</v>
      </c>
      <c r="K1026" s="36" t="s">
        <v>181</v>
      </c>
    </row>
    <row r="1027" spans="1:238" s="12" customFormat="1" x14ac:dyDescent="0.2">
      <c r="A1027" s="11">
        <f t="shared" si="17"/>
        <v>1019</v>
      </c>
      <c r="B1027" s="32" t="s">
        <v>716</v>
      </c>
      <c r="C1027" s="32" t="s">
        <v>761</v>
      </c>
      <c r="D1027" s="32" t="s">
        <v>13</v>
      </c>
      <c r="E1027" s="68">
        <v>2021.04</v>
      </c>
      <c r="F1027" s="33" t="s">
        <v>74</v>
      </c>
      <c r="G1027" s="34">
        <v>1830</v>
      </c>
      <c r="H1027" s="34">
        <v>3690</v>
      </c>
      <c r="I1027" s="37" t="s">
        <v>15</v>
      </c>
      <c r="J1027" s="35" t="s">
        <v>17</v>
      </c>
      <c r="K1027" s="36"/>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row>
    <row r="1028" spans="1:238" s="12" customFormat="1" x14ac:dyDescent="0.2">
      <c r="A1028" s="11">
        <f t="shared" si="17"/>
        <v>1020</v>
      </c>
      <c r="B1028" s="32" t="s">
        <v>727</v>
      </c>
      <c r="C1028" s="32" t="s">
        <v>761</v>
      </c>
      <c r="D1028" s="32" t="s">
        <v>13</v>
      </c>
      <c r="E1028" s="68">
        <v>2021.05</v>
      </c>
      <c r="F1028" s="33" t="s">
        <v>1548</v>
      </c>
      <c r="G1028" s="34">
        <v>1207</v>
      </c>
      <c r="H1028" s="34">
        <v>2380</v>
      </c>
      <c r="I1028" s="37" t="s">
        <v>15</v>
      </c>
      <c r="J1028" s="35" t="s">
        <v>17</v>
      </c>
      <c r="K1028" s="36"/>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row>
    <row r="1029" spans="1:238" s="12" customFormat="1" x14ac:dyDescent="0.2">
      <c r="A1029" s="11">
        <f t="shared" si="17"/>
        <v>1021</v>
      </c>
      <c r="B1029" s="32" t="s">
        <v>728</v>
      </c>
      <c r="C1029" s="32" t="s">
        <v>761</v>
      </c>
      <c r="D1029" s="32" t="s">
        <v>13</v>
      </c>
      <c r="E1029" s="68">
        <v>2021.05</v>
      </c>
      <c r="F1029" s="33" t="s">
        <v>992</v>
      </c>
      <c r="G1029" s="34">
        <v>1879</v>
      </c>
      <c r="H1029" s="34">
        <v>3683</v>
      </c>
      <c r="I1029" s="37" t="s">
        <v>15</v>
      </c>
      <c r="J1029" s="35" t="s">
        <v>17</v>
      </c>
      <c r="K1029" s="36"/>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row>
    <row r="1030" spans="1:238" s="12" customFormat="1" x14ac:dyDescent="0.2">
      <c r="A1030" s="11">
        <f t="shared" ref="A1030:A1093" si="18">ROW()-8</f>
        <v>1022</v>
      </c>
      <c r="B1030" s="32" t="s">
        <v>772</v>
      </c>
      <c r="C1030" s="32" t="s">
        <v>761</v>
      </c>
      <c r="D1030" s="32" t="s">
        <v>13</v>
      </c>
      <c r="E1030" s="68">
        <v>2021.08</v>
      </c>
      <c r="F1030" s="33" t="s">
        <v>36</v>
      </c>
      <c r="G1030" s="34">
        <v>1656</v>
      </c>
      <c r="H1030" s="34">
        <v>3692</v>
      </c>
      <c r="I1030" s="37" t="s">
        <v>127</v>
      </c>
      <c r="J1030" s="35" t="s">
        <v>17</v>
      </c>
      <c r="K1030" s="36" t="s">
        <v>181</v>
      </c>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row>
    <row r="1031" spans="1:238" s="12" customFormat="1" x14ac:dyDescent="0.2">
      <c r="A1031" s="11">
        <f t="shared" si="18"/>
        <v>1023</v>
      </c>
      <c r="B1031" s="32" t="s">
        <v>773</v>
      </c>
      <c r="C1031" s="32" t="s">
        <v>761</v>
      </c>
      <c r="D1031" s="32" t="s">
        <v>13</v>
      </c>
      <c r="E1031" s="68">
        <v>2021.08</v>
      </c>
      <c r="F1031" s="33" t="s">
        <v>86</v>
      </c>
      <c r="G1031" s="34">
        <v>1298</v>
      </c>
      <c r="H1031" s="34">
        <v>2109</v>
      </c>
      <c r="I1031" s="37" t="s">
        <v>15</v>
      </c>
      <c r="J1031" s="35" t="s">
        <v>17</v>
      </c>
      <c r="K1031" s="36" t="s">
        <v>181</v>
      </c>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row>
    <row r="1032" spans="1:238" s="12" customFormat="1" x14ac:dyDescent="0.2">
      <c r="A1032" s="11">
        <f t="shared" si="18"/>
        <v>1024</v>
      </c>
      <c r="B1032" s="32" t="s">
        <v>774</v>
      </c>
      <c r="C1032" s="32" t="s">
        <v>761</v>
      </c>
      <c r="D1032" s="32" t="s">
        <v>13</v>
      </c>
      <c r="E1032" s="68">
        <v>2021.08</v>
      </c>
      <c r="F1032" s="33" t="s">
        <v>2263</v>
      </c>
      <c r="G1032" s="34">
        <v>1462</v>
      </c>
      <c r="H1032" s="34">
        <v>2520</v>
      </c>
      <c r="I1032" s="37" t="s">
        <v>15</v>
      </c>
      <c r="J1032" s="35" t="s">
        <v>17</v>
      </c>
      <c r="K1032" s="36"/>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row>
    <row r="1033" spans="1:238" s="12" customFormat="1" x14ac:dyDescent="0.2">
      <c r="A1033" s="11">
        <f t="shared" si="18"/>
        <v>1025</v>
      </c>
      <c r="B1033" s="32" t="s">
        <v>821</v>
      </c>
      <c r="C1033" s="32" t="s">
        <v>761</v>
      </c>
      <c r="D1033" s="32" t="s">
        <v>13</v>
      </c>
      <c r="E1033" s="68">
        <v>2021.12</v>
      </c>
      <c r="F1033" s="33" t="s">
        <v>2439</v>
      </c>
      <c r="G1033" s="34">
        <v>2765</v>
      </c>
      <c r="H1033" s="34">
        <v>4938</v>
      </c>
      <c r="I1033" s="37" t="s">
        <v>15</v>
      </c>
      <c r="J1033" s="35" t="s">
        <v>17</v>
      </c>
      <c r="K1033" s="36" t="s">
        <v>181</v>
      </c>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row>
    <row r="1034" spans="1:238" s="12" customFormat="1" x14ac:dyDescent="0.2">
      <c r="A1034" s="11">
        <f t="shared" si="18"/>
        <v>1026</v>
      </c>
      <c r="B1034" s="32" t="s">
        <v>836</v>
      </c>
      <c r="C1034" s="32" t="s">
        <v>761</v>
      </c>
      <c r="D1034" s="32" t="s">
        <v>13</v>
      </c>
      <c r="E1034" s="68">
        <v>2022.01</v>
      </c>
      <c r="F1034" s="33" t="s">
        <v>2441</v>
      </c>
      <c r="G1034" s="34">
        <v>1357</v>
      </c>
      <c r="H1034" s="34">
        <v>2667</v>
      </c>
      <c r="I1034" s="37" t="s">
        <v>15</v>
      </c>
      <c r="J1034" s="35" t="s">
        <v>17</v>
      </c>
      <c r="K1034" s="36"/>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row>
    <row r="1035" spans="1:238" s="12" customFormat="1" x14ac:dyDescent="0.2">
      <c r="A1035" s="11">
        <f t="shared" si="18"/>
        <v>1027</v>
      </c>
      <c r="B1035" s="32" t="s">
        <v>839</v>
      </c>
      <c r="C1035" s="32" t="s">
        <v>761</v>
      </c>
      <c r="D1035" s="32" t="s">
        <v>13</v>
      </c>
      <c r="E1035" s="68">
        <v>2022.02</v>
      </c>
      <c r="F1035" s="33" t="s">
        <v>170</v>
      </c>
      <c r="G1035" s="34">
        <v>1694</v>
      </c>
      <c r="H1035" s="34">
        <v>3030</v>
      </c>
      <c r="I1035" s="37" t="s">
        <v>15</v>
      </c>
      <c r="J1035" s="35" t="s">
        <v>17</v>
      </c>
      <c r="K1035" s="36" t="s">
        <v>181</v>
      </c>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row>
    <row r="1036" spans="1:238" s="12" customFormat="1" x14ac:dyDescent="0.2">
      <c r="A1036" s="11">
        <f t="shared" si="18"/>
        <v>1028</v>
      </c>
      <c r="B1036" s="32" t="s">
        <v>846</v>
      </c>
      <c r="C1036" s="32" t="s">
        <v>761</v>
      </c>
      <c r="D1036" s="32" t="s">
        <v>13</v>
      </c>
      <c r="E1036" s="68">
        <v>2022.03</v>
      </c>
      <c r="F1036" s="33" t="s">
        <v>23</v>
      </c>
      <c r="G1036" s="34">
        <v>2189</v>
      </c>
      <c r="H1036" s="34">
        <v>4495</v>
      </c>
      <c r="I1036" s="37" t="s">
        <v>15</v>
      </c>
      <c r="J1036" s="35" t="s">
        <v>17</v>
      </c>
      <c r="K1036" s="36" t="s">
        <v>181</v>
      </c>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row>
    <row r="1037" spans="1:238" s="12" customFormat="1" x14ac:dyDescent="0.2">
      <c r="A1037" s="11">
        <f t="shared" si="18"/>
        <v>1029</v>
      </c>
      <c r="B1037" s="32" t="s">
        <v>847</v>
      </c>
      <c r="C1037" s="32" t="s">
        <v>761</v>
      </c>
      <c r="D1037" s="32" t="s">
        <v>13</v>
      </c>
      <c r="E1037" s="68">
        <v>2022.03</v>
      </c>
      <c r="F1037" s="33" t="s">
        <v>2417</v>
      </c>
      <c r="G1037" s="34">
        <v>1449</v>
      </c>
      <c r="H1037" s="34">
        <v>2750</v>
      </c>
      <c r="I1037" s="37" t="s">
        <v>15</v>
      </c>
      <c r="J1037" s="35" t="s">
        <v>17</v>
      </c>
      <c r="K1037" s="36"/>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row>
    <row r="1038" spans="1:238" s="12" customFormat="1" x14ac:dyDescent="0.2">
      <c r="A1038" s="11">
        <f t="shared" si="18"/>
        <v>1030</v>
      </c>
      <c r="B1038" s="32" t="s">
        <v>867</v>
      </c>
      <c r="C1038" s="32" t="s">
        <v>761</v>
      </c>
      <c r="D1038" s="32" t="s">
        <v>13</v>
      </c>
      <c r="E1038" s="68">
        <v>2022.04</v>
      </c>
      <c r="F1038" s="33" t="s">
        <v>2450</v>
      </c>
      <c r="G1038" s="34">
        <v>1462</v>
      </c>
      <c r="H1038" s="34">
        <v>2911</v>
      </c>
      <c r="I1038" s="37" t="s">
        <v>15</v>
      </c>
      <c r="J1038" s="35" t="s">
        <v>17</v>
      </c>
      <c r="K1038" s="36"/>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row>
    <row r="1039" spans="1:238" s="12" customFormat="1" x14ac:dyDescent="0.2">
      <c r="A1039" s="11">
        <f t="shared" si="18"/>
        <v>1031</v>
      </c>
      <c r="B1039" s="32" t="s">
        <v>872</v>
      </c>
      <c r="C1039" s="32" t="s">
        <v>761</v>
      </c>
      <c r="D1039" s="32" t="s">
        <v>13</v>
      </c>
      <c r="E1039" s="68">
        <v>2022.05</v>
      </c>
      <c r="F1039" s="33" t="s">
        <v>52</v>
      </c>
      <c r="G1039" s="34">
        <v>1514</v>
      </c>
      <c r="H1039" s="34">
        <v>2727</v>
      </c>
      <c r="I1039" s="37" t="s">
        <v>15</v>
      </c>
      <c r="J1039" s="35" t="s">
        <v>17</v>
      </c>
      <c r="K1039" s="36"/>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row>
    <row r="1040" spans="1:238" s="12" customFormat="1" x14ac:dyDescent="0.2">
      <c r="A1040" s="11">
        <f t="shared" si="18"/>
        <v>1032</v>
      </c>
      <c r="B1040" s="32" t="s">
        <v>873</v>
      </c>
      <c r="C1040" s="32" t="s">
        <v>761</v>
      </c>
      <c r="D1040" s="32" t="s">
        <v>13</v>
      </c>
      <c r="E1040" s="68">
        <v>2022.05</v>
      </c>
      <c r="F1040" s="33" t="s">
        <v>870</v>
      </c>
      <c r="G1040" s="34">
        <v>1487</v>
      </c>
      <c r="H1040" s="34">
        <v>2840</v>
      </c>
      <c r="I1040" s="37" t="s">
        <v>15</v>
      </c>
      <c r="J1040" s="35" t="s">
        <v>17</v>
      </c>
      <c r="K1040" s="36"/>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row>
    <row r="1041" spans="1:238" s="12" customFormat="1" x14ac:dyDescent="0.2">
      <c r="A1041" s="11">
        <f t="shared" si="18"/>
        <v>1033</v>
      </c>
      <c r="B1041" s="32" t="s">
        <v>874</v>
      </c>
      <c r="C1041" s="32" t="s">
        <v>761</v>
      </c>
      <c r="D1041" s="32" t="s">
        <v>13</v>
      </c>
      <c r="E1041" s="68">
        <v>2022.05</v>
      </c>
      <c r="F1041" s="33" t="s">
        <v>51</v>
      </c>
      <c r="G1041" s="34">
        <v>1705</v>
      </c>
      <c r="H1041" s="34">
        <v>3491</v>
      </c>
      <c r="I1041" s="37" t="s">
        <v>15</v>
      </c>
      <c r="J1041" s="35" t="s">
        <v>17</v>
      </c>
      <c r="K1041" s="36"/>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row>
    <row r="1042" spans="1:238" s="12" customFormat="1" x14ac:dyDescent="0.2">
      <c r="A1042" s="11">
        <f t="shared" si="18"/>
        <v>1034</v>
      </c>
      <c r="B1042" s="32" t="s">
        <v>890</v>
      </c>
      <c r="C1042" s="32" t="s">
        <v>761</v>
      </c>
      <c r="D1042" s="32" t="s">
        <v>13</v>
      </c>
      <c r="E1042" s="68">
        <v>2022.06</v>
      </c>
      <c r="F1042" s="33" t="s">
        <v>870</v>
      </c>
      <c r="G1042" s="34">
        <v>1784</v>
      </c>
      <c r="H1042" s="34">
        <v>3480</v>
      </c>
      <c r="I1042" s="37" t="s">
        <v>15</v>
      </c>
      <c r="J1042" s="35" t="s">
        <v>17</v>
      </c>
      <c r="K1042" s="36"/>
    </row>
    <row r="1043" spans="1:238" s="12" customFormat="1" x14ac:dyDescent="0.2">
      <c r="A1043" s="11">
        <f t="shared" si="18"/>
        <v>1035</v>
      </c>
      <c r="B1043" s="32" t="s">
        <v>945</v>
      </c>
      <c r="C1043" s="32" t="s">
        <v>761</v>
      </c>
      <c r="D1043" s="32" t="s">
        <v>13</v>
      </c>
      <c r="E1043" s="68">
        <v>2022.08</v>
      </c>
      <c r="F1043" s="33" t="s">
        <v>33</v>
      </c>
      <c r="G1043" s="34">
        <v>1554</v>
      </c>
      <c r="H1043" s="34">
        <v>3176</v>
      </c>
      <c r="I1043" s="37" t="s">
        <v>15</v>
      </c>
      <c r="J1043" s="35" t="s">
        <v>17</v>
      </c>
      <c r="K1043" s="36" t="s">
        <v>181</v>
      </c>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row>
    <row r="1044" spans="1:238" s="12" customFormat="1" x14ac:dyDescent="0.2">
      <c r="A1044" s="11">
        <f t="shared" si="18"/>
        <v>1036</v>
      </c>
      <c r="B1044" s="32" t="s">
        <v>946</v>
      </c>
      <c r="C1044" s="32" t="s">
        <v>761</v>
      </c>
      <c r="D1044" s="32" t="s">
        <v>13</v>
      </c>
      <c r="E1044" s="68">
        <v>2022.08</v>
      </c>
      <c r="F1044" s="33" t="s">
        <v>947</v>
      </c>
      <c r="G1044" s="34">
        <v>1622</v>
      </c>
      <c r="H1044" s="34">
        <v>3041</v>
      </c>
      <c r="I1044" s="37" t="s">
        <v>15</v>
      </c>
      <c r="J1044" s="35" t="s">
        <v>17</v>
      </c>
      <c r="K1044" s="36" t="s">
        <v>180</v>
      </c>
      <c r="L1044" s="13"/>
      <c r="M1044" s="13"/>
      <c r="N1044" s="13"/>
      <c r="O1044" s="13"/>
      <c r="P1044" s="13"/>
      <c r="Q1044" s="13"/>
      <c r="R1044" s="13"/>
      <c r="S1044" s="13"/>
      <c r="T1044" s="13"/>
      <c r="U1044" s="13"/>
      <c r="V1044" s="13"/>
      <c r="W1044" s="13"/>
      <c r="X1044" s="13"/>
      <c r="Y1044" s="13"/>
      <c r="Z1044" s="13"/>
      <c r="AA1044" s="13"/>
      <c r="AB1044" s="13"/>
      <c r="AC1044" s="13"/>
      <c r="AD1044" s="13"/>
      <c r="AE1044" s="13"/>
      <c r="AF1044" s="13"/>
      <c r="AG1044" s="13"/>
      <c r="AH1044" s="13"/>
      <c r="AI1044" s="13"/>
      <c r="AJ1044" s="13"/>
      <c r="AK1044" s="13"/>
      <c r="AL1044" s="13"/>
      <c r="AM1044" s="13"/>
      <c r="AN1044" s="13"/>
      <c r="AO1044" s="13"/>
      <c r="AP1044" s="13"/>
      <c r="AQ1044" s="13"/>
      <c r="AR1044" s="13"/>
      <c r="AS1044" s="13"/>
      <c r="AT1044" s="13"/>
      <c r="AU1044" s="13"/>
      <c r="AV1044" s="13"/>
      <c r="AW1044" s="13"/>
      <c r="AX1044" s="13"/>
      <c r="AY1044" s="13"/>
      <c r="AZ1044" s="13"/>
      <c r="BA1044" s="13"/>
      <c r="BB1044" s="13"/>
      <c r="BC1044" s="13"/>
      <c r="BD1044" s="13"/>
      <c r="BE1044" s="13"/>
      <c r="BF1044" s="13"/>
      <c r="BG1044" s="13"/>
      <c r="BH1044" s="13"/>
      <c r="BI1044" s="13"/>
      <c r="BJ1044" s="13"/>
      <c r="BK1044" s="13"/>
      <c r="BL1044" s="13"/>
      <c r="BM1044" s="13"/>
      <c r="BN1044" s="13"/>
      <c r="BO1044" s="13"/>
      <c r="BP1044" s="13"/>
      <c r="BQ1044" s="13"/>
      <c r="BR1044" s="13"/>
      <c r="BS1044" s="13"/>
      <c r="BT1044" s="13"/>
      <c r="BU1044" s="13"/>
      <c r="BV1044" s="13"/>
      <c r="BW1044" s="13"/>
      <c r="BX1044" s="13"/>
      <c r="BY1044" s="13"/>
      <c r="BZ1044" s="13"/>
      <c r="CA1044" s="13"/>
      <c r="CB1044" s="13"/>
      <c r="CC1044" s="13"/>
      <c r="CD1044" s="13"/>
      <c r="CE1044" s="13"/>
      <c r="CF1044" s="13"/>
      <c r="CG1044" s="13"/>
      <c r="CH1044" s="13"/>
      <c r="CI1044" s="13"/>
      <c r="CJ1044" s="13"/>
      <c r="CK1044" s="13"/>
      <c r="CL1044" s="13"/>
      <c r="CM1044" s="13"/>
      <c r="CN1044" s="13"/>
      <c r="CO1044" s="13"/>
      <c r="CP1044" s="13"/>
      <c r="CQ1044" s="13"/>
      <c r="CR1044" s="13"/>
      <c r="CS1044" s="13"/>
      <c r="CT1044" s="13"/>
      <c r="CU1044" s="13"/>
      <c r="CV1044" s="13"/>
      <c r="CW1044" s="13"/>
      <c r="CX1044" s="13"/>
      <c r="CY1044" s="13"/>
      <c r="CZ1044" s="13"/>
      <c r="DA1044" s="13"/>
      <c r="DB1044" s="13"/>
      <c r="DC1044" s="13"/>
      <c r="DD1044" s="13"/>
      <c r="DE1044" s="13"/>
      <c r="DF1044" s="13"/>
      <c r="DG1044" s="13"/>
      <c r="DH1044" s="13"/>
      <c r="DI1044" s="13"/>
      <c r="DJ1044" s="13"/>
      <c r="DK1044" s="13"/>
      <c r="DL1044" s="13"/>
      <c r="DM1044" s="13"/>
      <c r="DN1044" s="13"/>
      <c r="DO1044" s="13"/>
      <c r="DP1044" s="13"/>
      <c r="DQ1044" s="13"/>
      <c r="DR1044" s="13"/>
      <c r="DS1044" s="13"/>
      <c r="DT1044" s="13"/>
      <c r="DU1044" s="13"/>
      <c r="DV1044" s="13"/>
      <c r="DW1044" s="13"/>
      <c r="DX1044" s="13"/>
      <c r="DY1044" s="13"/>
      <c r="DZ1044" s="13"/>
      <c r="EA1044" s="13"/>
      <c r="EB1044" s="13"/>
      <c r="EC1044" s="13"/>
      <c r="ED1044" s="13"/>
      <c r="EE1044" s="13"/>
      <c r="EF1044" s="13"/>
      <c r="EG1044" s="13"/>
      <c r="EH1044" s="13"/>
      <c r="EI1044" s="13"/>
      <c r="EJ1044" s="13"/>
      <c r="EK1044" s="13"/>
      <c r="EL1044" s="13"/>
      <c r="EM1044" s="13"/>
      <c r="EN1044" s="13"/>
      <c r="EO1044" s="13"/>
      <c r="EP1044" s="13"/>
      <c r="EQ1044" s="13"/>
      <c r="ER1044" s="13"/>
      <c r="ES1044" s="13"/>
      <c r="ET1044" s="13"/>
      <c r="EU1044" s="13"/>
      <c r="EV1044" s="13"/>
      <c r="EW1044" s="13"/>
      <c r="EX1044" s="13"/>
      <c r="EY1044" s="13"/>
      <c r="EZ1044" s="13"/>
      <c r="FA1044" s="13"/>
      <c r="FB1044" s="13"/>
      <c r="FC1044" s="13"/>
      <c r="FD1044" s="13"/>
      <c r="FE1044" s="13"/>
      <c r="FF1044" s="13"/>
      <c r="FG1044" s="13"/>
      <c r="FH1044" s="13"/>
      <c r="FI1044" s="13"/>
      <c r="FJ1044" s="13"/>
      <c r="FK1044" s="13"/>
      <c r="FL1044" s="13"/>
      <c r="FM1044" s="13"/>
      <c r="FN1044" s="13"/>
      <c r="FO1044" s="13"/>
      <c r="FP1044" s="13"/>
      <c r="FQ1044" s="13"/>
      <c r="FR1044" s="13"/>
      <c r="FS1044" s="13"/>
      <c r="FT1044" s="13"/>
      <c r="FU1044" s="13"/>
      <c r="FV1044" s="13"/>
      <c r="FW1044" s="13"/>
      <c r="FX1044" s="13"/>
      <c r="FY1044" s="13"/>
      <c r="FZ1044" s="13"/>
      <c r="GA1044" s="13"/>
      <c r="GB1044" s="13"/>
      <c r="GC1044" s="13"/>
      <c r="GD1044" s="13"/>
      <c r="GE1044" s="13"/>
      <c r="GF1044" s="13"/>
      <c r="GG1044" s="13"/>
      <c r="GH1044" s="13"/>
      <c r="GI1044" s="13"/>
      <c r="GJ1044" s="13"/>
      <c r="GK1044" s="13"/>
      <c r="GL1044" s="13"/>
      <c r="GM1044" s="13"/>
      <c r="GN1044" s="13"/>
      <c r="GO1044" s="13"/>
      <c r="GP1044" s="13"/>
      <c r="GQ1044" s="13"/>
      <c r="GR1044" s="13"/>
      <c r="GS1044" s="13"/>
      <c r="GT1044" s="13"/>
      <c r="GU1044" s="13"/>
      <c r="GV1044" s="13"/>
      <c r="GW1044" s="13"/>
      <c r="GX1044" s="13"/>
      <c r="GY1044" s="13"/>
      <c r="GZ1044" s="13"/>
      <c r="HA1044" s="13"/>
      <c r="HB1044" s="13"/>
      <c r="HC1044" s="13"/>
      <c r="HD1044" s="13"/>
      <c r="HE1044" s="13"/>
      <c r="HF1044" s="13"/>
      <c r="HG1044" s="13"/>
      <c r="HH1044" s="13"/>
      <c r="HI1044" s="13"/>
      <c r="HJ1044" s="13"/>
      <c r="HK1044" s="13"/>
      <c r="HL1044" s="13"/>
      <c r="HM1044" s="13"/>
      <c r="HN1044" s="13"/>
      <c r="HO1044" s="13"/>
      <c r="HP1044" s="13"/>
      <c r="HQ1044" s="13"/>
      <c r="HR1044" s="13"/>
      <c r="HS1044" s="13"/>
      <c r="HT1044" s="13"/>
      <c r="HU1044" s="13"/>
      <c r="HV1044" s="13"/>
      <c r="HW1044" s="13"/>
      <c r="HX1044" s="13"/>
      <c r="HY1044" s="13"/>
      <c r="HZ1044" s="13"/>
      <c r="IA1044" s="13"/>
      <c r="IB1044" s="13"/>
      <c r="IC1044" s="13"/>
      <c r="ID1044" s="13"/>
    </row>
    <row r="1045" spans="1:238" s="12" customFormat="1" x14ac:dyDescent="0.2">
      <c r="A1045" s="11">
        <f t="shared" si="18"/>
        <v>1037</v>
      </c>
      <c r="B1045" s="32" t="s">
        <v>960</v>
      </c>
      <c r="C1045" s="32" t="s">
        <v>761</v>
      </c>
      <c r="D1045" s="32" t="s">
        <v>13</v>
      </c>
      <c r="E1045" s="68">
        <v>2022.09</v>
      </c>
      <c r="F1045" s="33" t="s">
        <v>166</v>
      </c>
      <c r="G1045" s="34">
        <v>1515</v>
      </c>
      <c r="H1045" s="34">
        <v>2927</v>
      </c>
      <c r="I1045" s="37" t="s">
        <v>127</v>
      </c>
      <c r="J1045" s="35" t="s">
        <v>17</v>
      </c>
      <c r="K1045" s="36"/>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row>
    <row r="1046" spans="1:238" s="12" customFormat="1" x14ac:dyDescent="0.2">
      <c r="A1046" s="11">
        <f t="shared" si="18"/>
        <v>1038</v>
      </c>
      <c r="B1046" s="32" t="s">
        <v>970</v>
      </c>
      <c r="C1046" s="32" t="s">
        <v>761</v>
      </c>
      <c r="D1046" s="32" t="s">
        <v>13</v>
      </c>
      <c r="E1046" s="68">
        <v>2022.1</v>
      </c>
      <c r="F1046" s="33" t="s">
        <v>971</v>
      </c>
      <c r="G1046" s="34">
        <v>1134</v>
      </c>
      <c r="H1046" s="34">
        <v>1945</v>
      </c>
      <c r="I1046" s="37" t="s">
        <v>15</v>
      </c>
      <c r="J1046" s="35" t="s">
        <v>17</v>
      </c>
      <c r="K1046" s="36"/>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row>
    <row r="1047" spans="1:238" s="12" customFormat="1" x14ac:dyDescent="0.2">
      <c r="A1047" s="11">
        <f t="shared" si="18"/>
        <v>1039</v>
      </c>
      <c r="B1047" s="32" t="s">
        <v>1000</v>
      </c>
      <c r="C1047" s="32" t="s">
        <v>761</v>
      </c>
      <c r="D1047" s="32" t="s">
        <v>13</v>
      </c>
      <c r="E1047" s="68">
        <v>2022.12</v>
      </c>
      <c r="F1047" s="33" t="s">
        <v>1001</v>
      </c>
      <c r="G1047" s="34">
        <v>2249</v>
      </c>
      <c r="H1047" s="34">
        <v>4560</v>
      </c>
      <c r="I1047" s="37" t="s">
        <v>15</v>
      </c>
      <c r="J1047" s="35" t="s">
        <v>17</v>
      </c>
      <c r="K1047" s="36"/>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row>
    <row r="1048" spans="1:238" s="12" customFormat="1" x14ac:dyDescent="0.2">
      <c r="A1048" s="11">
        <f t="shared" si="18"/>
        <v>1040</v>
      </c>
      <c r="B1048" s="32" t="s">
        <v>1035</v>
      </c>
      <c r="C1048" s="32" t="s">
        <v>761</v>
      </c>
      <c r="D1048" s="32" t="s">
        <v>13</v>
      </c>
      <c r="E1048" s="68">
        <v>2023.02</v>
      </c>
      <c r="F1048" s="33" t="s">
        <v>139</v>
      </c>
      <c r="G1048" s="34">
        <v>930</v>
      </c>
      <c r="H1048" s="34">
        <v>2117</v>
      </c>
      <c r="I1048" s="37" t="s">
        <v>18</v>
      </c>
      <c r="J1048" s="35" t="s">
        <v>17</v>
      </c>
      <c r="K1048" s="36"/>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row>
    <row r="1049" spans="1:238" s="12" customFormat="1" x14ac:dyDescent="0.2">
      <c r="A1049" s="11">
        <f t="shared" si="18"/>
        <v>1041</v>
      </c>
      <c r="B1049" s="32" t="s">
        <v>1287</v>
      </c>
      <c r="C1049" s="32" t="s">
        <v>761</v>
      </c>
      <c r="D1049" s="38" t="s">
        <v>148</v>
      </c>
      <c r="E1049" s="69" t="s">
        <v>1288</v>
      </c>
      <c r="F1049" s="40" t="s">
        <v>48</v>
      </c>
      <c r="G1049" s="39">
        <v>249</v>
      </c>
      <c r="H1049" s="39">
        <v>484</v>
      </c>
      <c r="I1049" s="41" t="s">
        <v>15</v>
      </c>
      <c r="J1049" s="43" t="s">
        <v>17</v>
      </c>
      <c r="K1049" s="4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row>
    <row r="1050" spans="1:238" s="12" customFormat="1" x14ac:dyDescent="0.2">
      <c r="A1050" s="11">
        <f t="shared" si="18"/>
        <v>1042</v>
      </c>
      <c r="B1050" s="32" t="s">
        <v>1289</v>
      </c>
      <c r="C1050" s="32" t="s">
        <v>761</v>
      </c>
      <c r="D1050" s="38" t="s">
        <v>148</v>
      </c>
      <c r="E1050" s="69" t="s">
        <v>1288</v>
      </c>
      <c r="F1050" s="40" t="s">
        <v>48</v>
      </c>
      <c r="G1050" s="39">
        <v>452</v>
      </c>
      <c r="H1050" s="39">
        <v>827</v>
      </c>
      <c r="I1050" s="41" t="s">
        <v>15</v>
      </c>
      <c r="J1050" s="43" t="s">
        <v>17</v>
      </c>
      <c r="K1050" s="4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row>
    <row r="1051" spans="1:238" s="12" customFormat="1" x14ac:dyDescent="0.2">
      <c r="A1051" s="11">
        <f t="shared" si="18"/>
        <v>1043</v>
      </c>
      <c r="B1051" s="32" t="s">
        <v>1444</v>
      </c>
      <c r="C1051" s="32" t="s">
        <v>761</v>
      </c>
      <c r="D1051" s="38" t="s">
        <v>148</v>
      </c>
      <c r="E1051" s="69" t="s">
        <v>707</v>
      </c>
      <c r="F1051" s="33" t="s">
        <v>1257</v>
      </c>
      <c r="G1051" s="34">
        <v>323</v>
      </c>
      <c r="H1051" s="34">
        <v>525</v>
      </c>
      <c r="I1051" s="37" t="s">
        <v>15</v>
      </c>
      <c r="J1051" s="35" t="s">
        <v>17</v>
      </c>
      <c r="K1051" s="44"/>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c r="AP1051" s="15"/>
      <c r="AQ1051" s="15"/>
      <c r="AR1051" s="15"/>
      <c r="AS1051" s="15"/>
      <c r="AT1051" s="15"/>
      <c r="AU1051" s="15"/>
      <c r="AV1051" s="15"/>
      <c r="AW1051" s="15"/>
      <c r="AX1051" s="15"/>
      <c r="AY1051" s="15"/>
      <c r="AZ1051" s="15"/>
      <c r="BA1051" s="15"/>
      <c r="BB1051" s="15"/>
      <c r="BC1051" s="15"/>
      <c r="BD1051" s="15"/>
      <c r="BE1051" s="15"/>
      <c r="BF1051" s="15"/>
      <c r="BG1051" s="15"/>
      <c r="BH1051" s="15"/>
      <c r="BI1051" s="15"/>
      <c r="BJ1051" s="15"/>
      <c r="BK1051" s="15"/>
      <c r="BL1051" s="15"/>
      <c r="BM1051" s="15"/>
      <c r="BN1051" s="15"/>
      <c r="BO1051" s="15"/>
      <c r="BP1051" s="15"/>
      <c r="BQ1051" s="15"/>
      <c r="BR1051" s="15"/>
      <c r="BS1051" s="15"/>
      <c r="BT1051" s="15"/>
      <c r="BU1051" s="15"/>
      <c r="BV1051" s="15"/>
      <c r="BW1051" s="15"/>
      <c r="BX1051" s="15"/>
      <c r="BY1051" s="15"/>
      <c r="BZ1051" s="15"/>
      <c r="CA1051" s="15"/>
      <c r="CB1051" s="15"/>
      <c r="CC1051" s="15"/>
      <c r="CD1051" s="15"/>
      <c r="CE1051" s="15"/>
      <c r="CF1051" s="15"/>
      <c r="CG1051" s="15"/>
      <c r="CH1051" s="15"/>
      <c r="CI1051" s="15"/>
      <c r="CJ1051" s="15"/>
      <c r="CK1051" s="15"/>
      <c r="CL1051" s="15"/>
      <c r="CM1051" s="15"/>
      <c r="CN1051" s="15"/>
      <c r="CO1051" s="15"/>
      <c r="CP1051" s="15"/>
      <c r="CQ1051" s="15"/>
      <c r="CR1051" s="15"/>
      <c r="CS1051" s="15"/>
      <c r="CT1051" s="15"/>
      <c r="CU1051" s="15"/>
      <c r="CV1051" s="15"/>
      <c r="CW1051" s="15"/>
      <c r="CX1051" s="15"/>
      <c r="CY1051" s="15"/>
      <c r="CZ1051" s="15"/>
      <c r="DA1051" s="15"/>
      <c r="DB1051" s="15"/>
      <c r="DC1051" s="15"/>
      <c r="DD1051" s="15"/>
      <c r="DE1051" s="15"/>
      <c r="DF1051" s="15"/>
      <c r="DG1051" s="15"/>
      <c r="DH1051" s="15"/>
      <c r="DI1051" s="15"/>
      <c r="DJ1051" s="15"/>
      <c r="DK1051" s="15"/>
      <c r="DL1051" s="15"/>
      <c r="DM1051" s="15"/>
      <c r="DN1051" s="15"/>
      <c r="DO1051" s="15"/>
      <c r="DP1051" s="15"/>
      <c r="DQ1051" s="15"/>
      <c r="DR1051" s="15"/>
      <c r="DS1051" s="15"/>
      <c r="DT1051" s="15"/>
      <c r="DU1051" s="15"/>
      <c r="DV1051" s="15"/>
      <c r="DW1051" s="15"/>
      <c r="DX1051" s="15"/>
      <c r="DY1051" s="15"/>
      <c r="DZ1051" s="15"/>
      <c r="EA1051" s="15"/>
      <c r="EB1051" s="15"/>
      <c r="EC1051" s="15"/>
      <c r="ED1051" s="15"/>
      <c r="EE1051" s="15"/>
      <c r="EF1051" s="15"/>
      <c r="EG1051" s="15"/>
      <c r="EH1051" s="15"/>
      <c r="EI1051" s="15"/>
      <c r="EJ1051" s="15"/>
      <c r="EK1051" s="15"/>
      <c r="EL1051" s="15"/>
      <c r="EM1051" s="15"/>
      <c r="EN1051" s="15"/>
      <c r="EO1051" s="15"/>
      <c r="EP1051" s="15"/>
      <c r="EQ1051" s="15"/>
      <c r="ER1051" s="15"/>
      <c r="ES1051" s="15"/>
      <c r="ET1051" s="15"/>
      <c r="EU1051" s="15"/>
      <c r="EV1051" s="15"/>
      <c r="EW1051" s="15"/>
      <c r="EX1051" s="15"/>
      <c r="EY1051" s="15"/>
      <c r="EZ1051" s="15"/>
      <c r="FA1051" s="15"/>
      <c r="FB1051" s="15"/>
      <c r="FC1051" s="15"/>
      <c r="FD1051" s="15"/>
      <c r="FE1051" s="15"/>
      <c r="FF1051" s="15"/>
      <c r="FG1051" s="15"/>
      <c r="FH1051" s="15"/>
      <c r="FI1051" s="15"/>
      <c r="FJ1051" s="15"/>
      <c r="FK1051" s="15"/>
      <c r="FL1051" s="15"/>
      <c r="FM1051" s="15"/>
      <c r="FN1051" s="15"/>
      <c r="FO1051" s="15"/>
      <c r="FP1051" s="15"/>
      <c r="FQ1051" s="15"/>
      <c r="FR1051" s="15"/>
      <c r="FS1051" s="15"/>
      <c r="FT1051" s="15"/>
      <c r="FU1051" s="15"/>
      <c r="FV1051" s="15"/>
      <c r="FW1051" s="15"/>
      <c r="FX1051" s="15"/>
      <c r="FY1051" s="15"/>
      <c r="FZ1051" s="15"/>
      <c r="GA1051" s="15"/>
      <c r="GB1051" s="15"/>
      <c r="GC1051" s="15"/>
      <c r="GD1051" s="15"/>
      <c r="GE1051" s="15"/>
      <c r="GF1051" s="15"/>
      <c r="GG1051" s="15"/>
      <c r="GH1051" s="15"/>
      <c r="GI1051" s="15"/>
      <c r="GJ1051" s="15"/>
      <c r="GK1051" s="15"/>
      <c r="GL1051" s="15"/>
      <c r="GM1051" s="15"/>
      <c r="GN1051" s="15"/>
      <c r="GO1051" s="15"/>
      <c r="GP1051" s="15"/>
      <c r="GQ1051" s="15"/>
      <c r="GR1051" s="15"/>
      <c r="GS1051" s="15"/>
      <c r="GT1051" s="15"/>
      <c r="GU1051" s="15"/>
      <c r="GV1051" s="15"/>
      <c r="GW1051" s="15"/>
      <c r="GX1051" s="15"/>
      <c r="GY1051" s="15"/>
      <c r="GZ1051" s="15"/>
      <c r="HA1051" s="15"/>
      <c r="HB1051" s="15"/>
      <c r="HC1051" s="15"/>
      <c r="HD1051" s="15"/>
      <c r="HE1051" s="15"/>
      <c r="HF1051" s="15"/>
      <c r="HG1051" s="15"/>
      <c r="HH1051" s="15"/>
      <c r="HI1051" s="15"/>
      <c r="HJ1051" s="15"/>
      <c r="HK1051" s="15"/>
      <c r="HL1051" s="15"/>
      <c r="HM1051" s="15"/>
      <c r="HN1051" s="15"/>
      <c r="HO1051" s="15"/>
      <c r="HP1051" s="15"/>
      <c r="HQ1051" s="15"/>
      <c r="HR1051" s="15"/>
      <c r="HS1051" s="15"/>
      <c r="HT1051" s="15"/>
      <c r="HU1051" s="15"/>
      <c r="HV1051" s="15"/>
      <c r="HW1051" s="15"/>
      <c r="HX1051" s="15"/>
      <c r="HY1051" s="15"/>
      <c r="HZ1051" s="15"/>
      <c r="IA1051" s="15"/>
      <c r="IB1051" s="15"/>
      <c r="IC1051" s="15"/>
      <c r="ID1051" s="15"/>
    </row>
    <row r="1052" spans="1:238" s="12" customFormat="1" x14ac:dyDescent="0.2">
      <c r="A1052" s="11">
        <f t="shared" si="18"/>
        <v>1044</v>
      </c>
      <c r="B1052" s="32" t="s">
        <v>1494</v>
      </c>
      <c r="C1052" s="32" t="s">
        <v>761</v>
      </c>
      <c r="D1052" s="38" t="s">
        <v>148</v>
      </c>
      <c r="E1052" s="69" t="s">
        <v>1495</v>
      </c>
      <c r="F1052" s="33" t="s">
        <v>1496</v>
      </c>
      <c r="G1052" s="34">
        <v>617</v>
      </c>
      <c r="H1052" s="34">
        <v>1136</v>
      </c>
      <c r="I1052" s="37" t="s">
        <v>15</v>
      </c>
      <c r="J1052" s="35" t="s">
        <v>17</v>
      </c>
      <c r="K1052" s="36"/>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row>
    <row r="1053" spans="1:238" s="12" customFormat="1" x14ac:dyDescent="0.2">
      <c r="A1053" s="11">
        <f t="shared" si="18"/>
        <v>1045</v>
      </c>
      <c r="B1053" s="32" t="s">
        <v>1497</v>
      </c>
      <c r="C1053" s="32" t="s">
        <v>761</v>
      </c>
      <c r="D1053" s="38" t="s">
        <v>148</v>
      </c>
      <c r="E1053" s="69" t="s">
        <v>1495</v>
      </c>
      <c r="F1053" s="33" t="s">
        <v>1496</v>
      </c>
      <c r="G1053" s="34">
        <v>172</v>
      </c>
      <c r="H1053" s="34">
        <v>405</v>
      </c>
      <c r="I1053" s="37" t="s">
        <v>15</v>
      </c>
      <c r="J1053" s="35" t="s">
        <v>17</v>
      </c>
      <c r="K1053" s="36"/>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row>
    <row r="1054" spans="1:238" s="12" customFormat="1" x14ac:dyDescent="0.2">
      <c r="A1054" s="11">
        <f t="shared" si="18"/>
        <v>1046</v>
      </c>
      <c r="B1054" s="32" t="s">
        <v>1546</v>
      </c>
      <c r="C1054" s="32" t="s">
        <v>761</v>
      </c>
      <c r="D1054" s="38" t="s">
        <v>148</v>
      </c>
      <c r="E1054" s="69" t="s">
        <v>1547</v>
      </c>
      <c r="F1054" s="33" t="s">
        <v>1548</v>
      </c>
      <c r="G1054" s="34">
        <v>900</v>
      </c>
      <c r="H1054" s="34">
        <v>1529</v>
      </c>
      <c r="I1054" s="37" t="s">
        <v>18</v>
      </c>
      <c r="J1054" s="35" t="s">
        <v>17</v>
      </c>
      <c r="K1054" s="36"/>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c r="AP1054" s="15"/>
      <c r="AQ1054" s="15"/>
      <c r="AR1054" s="15"/>
      <c r="AS1054" s="15"/>
      <c r="AT1054" s="15"/>
      <c r="AU1054" s="15"/>
      <c r="AV1054" s="15"/>
      <c r="AW1054" s="15"/>
      <c r="AX1054" s="15"/>
      <c r="AY1054" s="15"/>
      <c r="AZ1054" s="15"/>
      <c r="BA1054" s="15"/>
      <c r="BB1054" s="15"/>
      <c r="BC1054" s="15"/>
      <c r="BD1054" s="15"/>
      <c r="BE1054" s="15"/>
      <c r="BF1054" s="15"/>
      <c r="BG1054" s="15"/>
      <c r="BH1054" s="15"/>
      <c r="BI1054" s="15"/>
      <c r="BJ1054" s="15"/>
      <c r="BK1054" s="15"/>
      <c r="BL1054" s="15"/>
      <c r="BM1054" s="15"/>
      <c r="BN1054" s="15"/>
      <c r="BO1054" s="15"/>
      <c r="BP1054" s="15"/>
      <c r="BQ1054" s="15"/>
      <c r="BR1054" s="15"/>
      <c r="BS1054" s="15"/>
      <c r="BT1054" s="15"/>
      <c r="BU1054" s="15"/>
      <c r="BV1054" s="15"/>
      <c r="BW1054" s="15"/>
      <c r="BX1054" s="15"/>
      <c r="BY1054" s="15"/>
      <c r="BZ1054" s="15"/>
      <c r="CA1054" s="15"/>
      <c r="CB1054" s="15"/>
      <c r="CC1054" s="15"/>
      <c r="CD1054" s="15"/>
      <c r="CE1054" s="15"/>
      <c r="CF1054" s="15"/>
      <c r="CG1054" s="15"/>
      <c r="CH1054" s="15"/>
      <c r="CI1054" s="15"/>
      <c r="CJ1054" s="15"/>
      <c r="CK1054" s="15"/>
      <c r="CL1054" s="15"/>
      <c r="CM1054" s="15"/>
      <c r="CN1054" s="15"/>
      <c r="CO1054" s="15"/>
      <c r="CP1054" s="15"/>
      <c r="CQ1054" s="15"/>
      <c r="CR1054" s="15"/>
      <c r="CS1054" s="15"/>
      <c r="CT1054" s="15"/>
      <c r="CU1054" s="15"/>
      <c r="CV1054" s="15"/>
      <c r="CW1054" s="15"/>
      <c r="CX1054" s="15"/>
      <c r="CY1054" s="15"/>
      <c r="CZ1054" s="15"/>
      <c r="DA1054" s="15"/>
      <c r="DB1054" s="15"/>
      <c r="DC1054" s="15"/>
      <c r="DD1054" s="15"/>
      <c r="DE1054" s="15"/>
      <c r="DF1054" s="15"/>
      <c r="DG1054" s="15"/>
      <c r="DH1054" s="15"/>
      <c r="DI1054" s="15"/>
      <c r="DJ1054" s="15"/>
      <c r="DK1054" s="15"/>
      <c r="DL1054" s="15"/>
      <c r="DM1054" s="15"/>
      <c r="DN1054" s="15"/>
      <c r="DO1054" s="15"/>
      <c r="DP1054" s="15"/>
      <c r="DQ1054" s="15"/>
      <c r="DR1054" s="15"/>
      <c r="DS1054" s="15"/>
      <c r="DT1054" s="15"/>
      <c r="DU1054" s="15"/>
      <c r="DV1054" s="15"/>
      <c r="DW1054" s="15"/>
      <c r="DX1054" s="15"/>
      <c r="DY1054" s="15"/>
      <c r="DZ1054" s="15"/>
      <c r="EA1054" s="15"/>
      <c r="EB1054" s="15"/>
      <c r="EC1054" s="15"/>
      <c r="ED1054" s="15"/>
      <c r="EE1054" s="15"/>
      <c r="EF1054" s="15"/>
      <c r="EG1054" s="15"/>
      <c r="EH1054" s="15"/>
      <c r="EI1054" s="15"/>
      <c r="EJ1054" s="15"/>
      <c r="EK1054" s="15"/>
      <c r="EL1054" s="15"/>
      <c r="EM1054" s="15"/>
      <c r="EN1054" s="15"/>
      <c r="EO1054" s="15"/>
      <c r="EP1054" s="15"/>
      <c r="EQ1054" s="15"/>
      <c r="ER1054" s="15"/>
      <c r="ES1054" s="15"/>
      <c r="ET1054" s="15"/>
      <c r="EU1054" s="15"/>
      <c r="EV1054" s="15"/>
      <c r="EW1054" s="15"/>
      <c r="EX1054" s="15"/>
      <c r="EY1054" s="15"/>
      <c r="EZ1054" s="15"/>
      <c r="FA1054" s="15"/>
      <c r="FB1054" s="15"/>
      <c r="FC1054" s="15"/>
      <c r="FD1054" s="15"/>
      <c r="FE1054" s="15"/>
      <c r="FF1054" s="15"/>
      <c r="FG1054" s="15"/>
      <c r="FH1054" s="15"/>
      <c r="FI1054" s="15"/>
      <c r="FJ1054" s="15"/>
      <c r="FK1054" s="15"/>
      <c r="FL1054" s="15"/>
      <c r="FM1054" s="15"/>
      <c r="FN1054" s="15"/>
      <c r="FO1054" s="15"/>
      <c r="FP1054" s="15"/>
      <c r="FQ1054" s="15"/>
      <c r="FR1054" s="15"/>
      <c r="FS1054" s="15"/>
      <c r="FT1054" s="15"/>
      <c r="FU1054" s="15"/>
      <c r="FV1054" s="15"/>
      <c r="FW1054" s="15"/>
      <c r="FX1054" s="15"/>
      <c r="FY1054" s="15"/>
      <c r="FZ1054" s="15"/>
      <c r="GA1054" s="15"/>
      <c r="GB1054" s="15"/>
      <c r="GC1054" s="15"/>
      <c r="GD1054" s="15"/>
      <c r="GE1054" s="15"/>
      <c r="GF1054" s="15"/>
      <c r="GG1054" s="15"/>
      <c r="GH1054" s="15"/>
      <c r="GI1054" s="15"/>
      <c r="GJ1054" s="15"/>
      <c r="GK1054" s="15"/>
      <c r="GL1054" s="15"/>
      <c r="GM1054" s="15"/>
      <c r="GN1054" s="15"/>
      <c r="GO1054" s="15"/>
      <c r="GP1054" s="15"/>
      <c r="GQ1054" s="15"/>
      <c r="GR1054" s="15"/>
      <c r="GS1054" s="15"/>
      <c r="GT1054" s="15"/>
      <c r="GU1054" s="15"/>
      <c r="GV1054" s="15"/>
      <c r="GW1054" s="15"/>
      <c r="GX1054" s="15"/>
      <c r="GY1054" s="15"/>
      <c r="GZ1054" s="15"/>
      <c r="HA1054" s="15"/>
      <c r="HB1054" s="15"/>
      <c r="HC1054" s="15"/>
      <c r="HD1054" s="15"/>
      <c r="HE1054" s="15"/>
      <c r="HF1054" s="15"/>
      <c r="HG1054" s="15"/>
      <c r="HH1054" s="15"/>
      <c r="HI1054" s="15"/>
      <c r="HJ1054" s="15"/>
      <c r="HK1054" s="15"/>
      <c r="HL1054" s="15"/>
      <c r="HM1054" s="15"/>
      <c r="HN1054" s="15"/>
      <c r="HO1054" s="15"/>
      <c r="HP1054" s="15"/>
      <c r="HQ1054" s="15"/>
      <c r="HR1054" s="15"/>
      <c r="HS1054" s="15"/>
      <c r="HT1054" s="15"/>
      <c r="HU1054" s="15"/>
      <c r="HV1054" s="15"/>
      <c r="HW1054" s="15"/>
      <c r="HX1054" s="15"/>
      <c r="HY1054" s="15"/>
      <c r="HZ1054" s="15"/>
      <c r="IA1054" s="15"/>
      <c r="IB1054" s="15"/>
      <c r="IC1054" s="15"/>
      <c r="ID1054" s="15"/>
    </row>
    <row r="1055" spans="1:238" s="12" customFormat="1" x14ac:dyDescent="0.2">
      <c r="A1055" s="11">
        <f t="shared" si="18"/>
        <v>1047</v>
      </c>
      <c r="B1055" s="32" t="s">
        <v>1576</v>
      </c>
      <c r="C1055" s="32" t="s">
        <v>761</v>
      </c>
      <c r="D1055" s="38" t="s">
        <v>148</v>
      </c>
      <c r="E1055" s="68" t="s">
        <v>1577</v>
      </c>
      <c r="F1055" s="33" t="s">
        <v>1145</v>
      </c>
      <c r="G1055" s="34">
        <v>745</v>
      </c>
      <c r="H1055" s="34">
        <v>1411</v>
      </c>
      <c r="I1055" s="37" t="s">
        <v>15</v>
      </c>
      <c r="J1055" s="35" t="s">
        <v>17</v>
      </c>
      <c r="K1055" s="36"/>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row>
    <row r="1056" spans="1:238" s="12" customFormat="1" x14ac:dyDescent="0.2">
      <c r="A1056" s="11">
        <f t="shared" si="18"/>
        <v>1048</v>
      </c>
      <c r="B1056" s="32" t="s">
        <v>1703</v>
      </c>
      <c r="C1056" s="38" t="s">
        <v>761</v>
      </c>
      <c r="D1056" s="38" t="s">
        <v>148</v>
      </c>
      <c r="E1056" s="68" t="s">
        <v>1704</v>
      </c>
      <c r="F1056" s="33" t="s">
        <v>155</v>
      </c>
      <c r="G1056" s="34">
        <v>579</v>
      </c>
      <c r="H1056" s="34">
        <v>592</v>
      </c>
      <c r="I1056" s="37" t="s">
        <v>15</v>
      </c>
      <c r="J1056" s="35" t="s">
        <v>17</v>
      </c>
      <c r="K1056" s="36"/>
      <c r="L1056" s="17"/>
      <c r="M1056" s="17"/>
      <c r="N1056" s="17"/>
      <c r="O1056" s="17"/>
      <c r="P1056" s="17"/>
      <c r="Q1056" s="17"/>
      <c r="R1056" s="17"/>
      <c r="S1056" s="17"/>
      <c r="T1056" s="17"/>
      <c r="U1056" s="17"/>
      <c r="V1056" s="17"/>
      <c r="W1056" s="17"/>
      <c r="X1056" s="17"/>
      <c r="Y1056" s="17"/>
      <c r="Z1056" s="17"/>
      <c r="AA1056" s="17"/>
      <c r="AB1056" s="17"/>
      <c r="AC1056" s="17"/>
      <c r="AD1056" s="17"/>
      <c r="AE1056" s="17"/>
      <c r="AF1056" s="17"/>
      <c r="AG1056" s="17"/>
      <c r="AH1056" s="17"/>
      <c r="AI1056" s="17"/>
      <c r="AJ1056" s="17"/>
      <c r="AK1056" s="17"/>
      <c r="AL1056" s="17"/>
      <c r="AM1056" s="17"/>
      <c r="AN1056" s="17"/>
      <c r="AO1056" s="17"/>
      <c r="AP1056" s="17"/>
      <c r="AQ1056" s="17"/>
      <c r="AR1056" s="17"/>
      <c r="AS1056" s="17"/>
      <c r="AT1056" s="17"/>
      <c r="AU1056" s="17"/>
      <c r="AV1056" s="17"/>
      <c r="AW1056" s="17"/>
      <c r="AX1056" s="17"/>
      <c r="AY1056" s="17"/>
      <c r="AZ1056" s="17"/>
      <c r="BA1056" s="17"/>
      <c r="BB1056" s="17"/>
      <c r="BC1056" s="17"/>
      <c r="BD1056" s="17"/>
      <c r="BE1056" s="17"/>
      <c r="BF1056" s="17"/>
      <c r="BG1056" s="17"/>
      <c r="BH1056" s="17"/>
      <c r="BI1056" s="17"/>
      <c r="BJ1056" s="17"/>
      <c r="BK1056" s="17"/>
      <c r="BL1056" s="17"/>
      <c r="BM1056" s="17"/>
      <c r="BN1056" s="17"/>
      <c r="BO1056" s="17"/>
      <c r="BP1056" s="17"/>
      <c r="BQ1056" s="17"/>
      <c r="BR1056" s="17"/>
      <c r="BS1056" s="17"/>
      <c r="BT1056" s="17"/>
      <c r="BU1056" s="17"/>
      <c r="BV1056" s="17"/>
      <c r="BW1056" s="17"/>
      <c r="BX1056" s="17"/>
      <c r="BY1056" s="17"/>
      <c r="BZ1056" s="17"/>
      <c r="CA1056" s="17"/>
      <c r="CB1056" s="17"/>
      <c r="CC1056" s="17"/>
      <c r="CD1056" s="17"/>
      <c r="CE1056" s="17"/>
      <c r="CF1056" s="17"/>
      <c r="CG1056" s="17"/>
      <c r="CH1056" s="17"/>
      <c r="CI1056" s="17"/>
      <c r="CJ1056" s="17"/>
      <c r="CK1056" s="17"/>
      <c r="CL1056" s="17"/>
      <c r="CM1056" s="17"/>
      <c r="CN1056" s="17"/>
      <c r="CO1056" s="17"/>
      <c r="CP1056" s="17"/>
      <c r="CQ1056" s="17"/>
      <c r="CR1056" s="17"/>
      <c r="CS1056" s="17"/>
      <c r="CT1056" s="17"/>
      <c r="CU1056" s="17"/>
      <c r="CV1056" s="17"/>
      <c r="CW1056" s="17"/>
      <c r="CX1056" s="17"/>
      <c r="CY1056" s="17"/>
      <c r="CZ1056" s="17"/>
      <c r="DA1056" s="17"/>
      <c r="DB1056" s="17"/>
      <c r="DC1056" s="17"/>
      <c r="DD1056" s="17"/>
      <c r="DE1056" s="17"/>
      <c r="DF1056" s="17"/>
      <c r="DG1056" s="17"/>
      <c r="DH1056" s="17"/>
      <c r="DI1056" s="17"/>
      <c r="DJ1056" s="17"/>
      <c r="DK1056" s="17"/>
      <c r="DL1056" s="17"/>
      <c r="DM1056" s="17"/>
      <c r="DN1056" s="17"/>
      <c r="DO1056" s="17"/>
      <c r="DP1056" s="17"/>
      <c r="DQ1056" s="17"/>
      <c r="DR1056" s="17"/>
      <c r="DS1056" s="17"/>
      <c r="DT1056" s="17"/>
      <c r="DU1056" s="17"/>
      <c r="DV1056" s="17"/>
      <c r="DW1056" s="17"/>
      <c r="DX1056" s="17"/>
      <c r="DY1056" s="17"/>
      <c r="DZ1056" s="17"/>
      <c r="EA1056" s="17"/>
      <c r="EB1056" s="17" t="s">
        <v>709</v>
      </c>
      <c r="EC1056" s="17"/>
      <c r="ED1056" s="17"/>
      <c r="EE1056" s="17"/>
      <c r="EF1056" s="17"/>
      <c r="EG1056" s="17"/>
      <c r="EH1056" s="17"/>
      <c r="EI1056" s="17"/>
      <c r="EJ1056" s="17"/>
      <c r="EK1056" s="17"/>
      <c r="EL1056" s="17"/>
      <c r="EM1056" s="17"/>
      <c r="EN1056" s="17"/>
      <c r="EO1056" s="17"/>
      <c r="EP1056" s="17"/>
      <c r="EQ1056" s="17"/>
      <c r="ER1056" s="17"/>
      <c r="ES1056" s="17"/>
      <c r="ET1056" s="17"/>
      <c r="EU1056" s="17"/>
      <c r="EV1056" s="17"/>
      <c r="EW1056" s="17"/>
      <c r="EX1056" s="17"/>
      <c r="EY1056" s="17"/>
      <c r="EZ1056" s="17"/>
      <c r="FA1056" s="17"/>
      <c r="FB1056" s="17"/>
      <c r="FC1056" s="17"/>
      <c r="FD1056" s="17"/>
      <c r="FE1056" s="17"/>
      <c r="FF1056" s="17"/>
      <c r="FG1056" s="17"/>
      <c r="FH1056" s="17"/>
      <c r="FI1056" s="17"/>
      <c r="FJ1056" s="17"/>
      <c r="FK1056" s="17"/>
      <c r="FL1056" s="17"/>
      <c r="FM1056" s="17"/>
      <c r="FN1056" s="17"/>
      <c r="FO1056" s="17"/>
      <c r="FP1056" s="17"/>
      <c r="FQ1056" s="17"/>
      <c r="FR1056" s="17"/>
      <c r="FS1056" s="17"/>
      <c r="FT1056" s="17"/>
      <c r="FU1056" s="17"/>
      <c r="FV1056" s="17"/>
      <c r="FW1056" s="17"/>
      <c r="FX1056" s="17"/>
      <c r="FY1056" s="17"/>
      <c r="FZ1056" s="17"/>
      <c r="GA1056" s="17"/>
      <c r="GB1056" s="17"/>
      <c r="GC1056" s="17"/>
      <c r="GD1056" s="17"/>
      <c r="GE1056" s="17"/>
      <c r="GF1056" s="17"/>
      <c r="GG1056" s="17"/>
      <c r="GH1056" s="17"/>
      <c r="GI1056" s="17"/>
      <c r="GJ1056" s="17"/>
      <c r="GK1056" s="17"/>
      <c r="GL1056" s="17"/>
      <c r="GM1056" s="17"/>
      <c r="GN1056" s="17"/>
      <c r="GO1056" s="17"/>
      <c r="GP1056" s="17"/>
      <c r="GQ1056" s="17"/>
      <c r="GR1056" s="17"/>
      <c r="GS1056" s="17"/>
      <c r="GT1056" s="17"/>
      <c r="GU1056" s="17"/>
      <c r="GV1056" s="17"/>
      <c r="GW1056" s="17"/>
      <c r="GX1056" s="17"/>
      <c r="GY1056" s="17"/>
      <c r="GZ1056" s="17"/>
      <c r="HA1056" s="17"/>
      <c r="HB1056" s="17"/>
      <c r="HC1056" s="17"/>
      <c r="HD1056" s="17"/>
      <c r="HE1056" s="17"/>
      <c r="HF1056" s="17"/>
      <c r="HG1056" s="17"/>
      <c r="HH1056" s="17"/>
      <c r="HI1056" s="17"/>
      <c r="HJ1056" s="17"/>
      <c r="HK1056" s="17"/>
      <c r="HL1056" s="17"/>
      <c r="HM1056" s="17"/>
      <c r="HN1056" s="17"/>
      <c r="HO1056" s="17"/>
      <c r="HP1056" s="13"/>
      <c r="HQ1056" s="13"/>
      <c r="HR1056" s="13"/>
      <c r="HS1056" s="13"/>
      <c r="HT1056" s="13"/>
      <c r="HU1056" s="13"/>
      <c r="HV1056" s="13"/>
      <c r="HW1056" s="13"/>
      <c r="HX1056" s="13"/>
      <c r="HY1056" s="13"/>
      <c r="HZ1056" s="13"/>
      <c r="IA1056" s="13"/>
      <c r="IB1056" s="13"/>
      <c r="IC1056" s="13"/>
      <c r="ID1056" s="13"/>
    </row>
    <row r="1057" spans="1:238" s="12" customFormat="1" x14ac:dyDescent="0.2">
      <c r="A1057" s="11">
        <f t="shared" si="18"/>
        <v>1049</v>
      </c>
      <c r="B1057" s="32" t="s">
        <v>1708</v>
      </c>
      <c r="C1057" s="32" t="s">
        <v>761</v>
      </c>
      <c r="D1057" s="38" t="s">
        <v>148</v>
      </c>
      <c r="E1057" s="68" t="s">
        <v>1709</v>
      </c>
      <c r="F1057" s="33" t="s">
        <v>134</v>
      </c>
      <c r="G1057" s="34">
        <v>1260</v>
      </c>
      <c r="H1057" s="34">
        <v>2734</v>
      </c>
      <c r="I1057" s="37" t="s">
        <v>18</v>
      </c>
      <c r="J1057" s="35" t="s">
        <v>17</v>
      </c>
      <c r="K1057" s="36"/>
      <c r="L1057" s="17"/>
      <c r="M1057" s="17"/>
      <c r="N1057" s="17"/>
      <c r="O1057" s="17"/>
      <c r="P1057" s="17"/>
      <c r="Q1057" s="17"/>
      <c r="R1057" s="17"/>
      <c r="S1057" s="17"/>
      <c r="T1057" s="17"/>
      <c r="U1057" s="17"/>
      <c r="V1057" s="17"/>
      <c r="W1057" s="17"/>
      <c r="X1057" s="17"/>
      <c r="Y1057" s="17"/>
      <c r="Z1057" s="17"/>
      <c r="AA1057" s="17"/>
      <c r="AB1057" s="17"/>
      <c r="AC1057" s="17"/>
      <c r="AD1057" s="17"/>
      <c r="AE1057" s="17"/>
      <c r="AF1057" s="17"/>
      <c r="AG1057" s="17"/>
      <c r="AH1057" s="17"/>
      <c r="AI1057" s="17"/>
      <c r="AJ1057" s="17"/>
      <c r="AK1057" s="17"/>
      <c r="AL1057" s="17"/>
      <c r="AM1057" s="17"/>
      <c r="AN1057" s="17"/>
      <c r="AO1057" s="17"/>
      <c r="AP1057" s="17"/>
      <c r="AQ1057" s="17"/>
      <c r="AR1057" s="17"/>
      <c r="AS1057" s="17"/>
      <c r="AT1057" s="17"/>
      <c r="AU1057" s="17"/>
      <c r="AV1057" s="17"/>
      <c r="AW1057" s="17"/>
      <c r="AX1057" s="17"/>
      <c r="AY1057" s="17"/>
      <c r="AZ1057" s="17"/>
      <c r="BA1057" s="17"/>
      <c r="BB1057" s="17"/>
      <c r="BC1057" s="17"/>
      <c r="BD1057" s="17"/>
      <c r="BE1057" s="17"/>
      <c r="BF1057" s="17"/>
      <c r="BG1057" s="17"/>
      <c r="BH1057" s="17"/>
      <c r="BI1057" s="17"/>
      <c r="BJ1057" s="17"/>
      <c r="BK1057" s="17"/>
      <c r="BL1057" s="17"/>
      <c r="BM1057" s="17"/>
      <c r="BN1057" s="17"/>
      <c r="BO1057" s="17"/>
      <c r="BP1057" s="17"/>
      <c r="BQ1057" s="17"/>
      <c r="BR1057" s="17"/>
      <c r="BS1057" s="17"/>
      <c r="BT1057" s="17"/>
      <c r="BU1057" s="17"/>
      <c r="BV1057" s="17"/>
      <c r="BW1057" s="17"/>
      <c r="BX1057" s="17"/>
      <c r="BY1057" s="17"/>
      <c r="BZ1057" s="17"/>
      <c r="CA1057" s="17"/>
      <c r="CB1057" s="17"/>
      <c r="CC1057" s="17"/>
      <c r="CD1057" s="17"/>
      <c r="CE1057" s="17"/>
      <c r="CF1057" s="17"/>
      <c r="CG1057" s="17"/>
      <c r="CH1057" s="17"/>
      <c r="CI1057" s="17"/>
      <c r="CJ1057" s="17"/>
      <c r="CK1057" s="17"/>
      <c r="CL1057" s="17"/>
      <c r="CM1057" s="17"/>
      <c r="CN1057" s="17"/>
      <c r="CO1057" s="17"/>
      <c r="CP1057" s="17"/>
      <c r="CQ1057" s="17"/>
      <c r="CR1057" s="17"/>
      <c r="CS1057" s="17"/>
      <c r="CT1057" s="17"/>
      <c r="CU1057" s="17"/>
      <c r="CV1057" s="17"/>
      <c r="CW1057" s="17"/>
      <c r="CX1057" s="17"/>
      <c r="CY1057" s="17"/>
      <c r="CZ1057" s="17"/>
      <c r="DA1057" s="17"/>
      <c r="DB1057" s="17"/>
      <c r="DC1057" s="17"/>
      <c r="DD1057" s="17"/>
      <c r="DE1057" s="17"/>
      <c r="DF1057" s="17"/>
      <c r="DG1057" s="17"/>
      <c r="DH1057" s="17"/>
      <c r="DI1057" s="17"/>
      <c r="DJ1057" s="17"/>
      <c r="DK1057" s="17"/>
      <c r="DL1057" s="17"/>
      <c r="DM1057" s="17"/>
      <c r="DN1057" s="17"/>
      <c r="DO1057" s="17"/>
      <c r="DP1057" s="17"/>
      <c r="DQ1057" s="17"/>
      <c r="DR1057" s="17"/>
      <c r="DS1057" s="17"/>
      <c r="DT1057" s="17"/>
      <c r="DU1057" s="17"/>
      <c r="DV1057" s="17"/>
      <c r="DW1057" s="17"/>
      <c r="DX1057" s="17"/>
      <c r="DY1057" s="17"/>
      <c r="DZ1057" s="17"/>
      <c r="EA1057" s="17"/>
      <c r="EB1057" s="17"/>
      <c r="EC1057" s="17"/>
      <c r="ED1057" s="17"/>
      <c r="EE1057" s="17"/>
      <c r="EF1057" s="17"/>
      <c r="EG1057" s="17"/>
      <c r="EH1057" s="17"/>
      <c r="EI1057" s="17"/>
      <c r="EJ1057" s="17"/>
      <c r="EK1057" s="17"/>
      <c r="EL1057" s="17"/>
      <c r="EM1057" s="17"/>
      <c r="EN1057" s="17"/>
      <c r="EO1057" s="17"/>
      <c r="EP1057" s="17"/>
      <c r="EQ1057" s="17"/>
      <c r="ER1057" s="17"/>
      <c r="ES1057" s="17"/>
      <c r="ET1057" s="17"/>
      <c r="EU1057" s="17"/>
      <c r="EV1057" s="17"/>
      <c r="EW1057" s="17"/>
      <c r="EX1057" s="17"/>
      <c r="EY1057" s="17"/>
      <c r="EZ1057" s="17"/>
      <c r="FA1057" s="17"/>
      <c r="FB1057" s="17"/>
      <c r="FC1057" s="17"/>
      <c r="FD1057" s="17"/>
      <c r="FE1057" s="17"/>
      <c r="FF1057" s="17"/>
      <c r="FG1057" s="17"/>
      <c r="FH1057" s="17"/>
      <c r="FI1057" s="17"/>
      <c r="FJ1057" s="17"/>
      <c r="FK1057" s="17"/>
      <c r="FL1057" s="17"/>
      <c r="FM1057" s="17"/>
      <c r="FN1057" s="17"/>
      <c r="FO1057" s="17"/>
      <c r="FP1057" s="17"/>
      <c r="FQ1057" s="17"/>
      <c r="FR1057" s="17"/>
      <c r="FS1057" s="17"/>
      <c r="FT1057" s="17"/>
      <c r="FU1057" s="17"/>
      <c r="FV1057" s="17"/>
      <c r="FW1057" s="17"/>
      <c r="FX1057" s="17"/>
      <c r="FY1057" s="17"/>
      <c r="FZ1057" s="17"/>
      <c r="GA1057" s="17"/>
      <c r="GB1057" s="17"/>
      <c r="GC1057" s="17"/>
      <c r="GD1057" s="17"/>
      <c r="GE1057" s="17"/>
      <c r="GF1057" s="17"/>
      <c r="GG1057" s="17"/>
      <c r="GH1057" s="17"/>
      <c r="GI1057" s="17"/>
      <c r="GJ1057" s="17"/>
      <c r="GK1057" s="17"/>
      <c r="GL1057" s="17"/>
      <c r="GM1057" s="17"/>
      <c r="GN1057" s="17"/>
      <c r="GO1057" s="17"/>
      <c r="GP1057" s="17"/>
      <c r="GQ1057" s="17"/>
      <c r="GR1057" s="17"/>
      <c r="GS1057" s="17"/>
      <c r="GT1057" s="17"/>
      <c r="GU1057" s="17"/>
      <c r="GV1057" s="17"/>
      <c r="GW1057" s="17"/>
      <c r="GX1057" s="17"/>
      <c r="GY1057" s="17"/>
      <c r="GZ1057" s="17"/>
      <c r="HA1057" s="17"/>
      <c r="HB1057" s="17"/>
      <c r="HC1057" s="17"/>
      <c r="HD1057" s="17"/>
      <c r="HE1057" s="17"/>
      <c r="HF1057" s="17"/>
      <c r="HG1057" s="17"/>
      <c r="HH1057" s="17"/>
      <c r="HI1057" s="17"/>
      <c r="HJ1057" s="17"/>
      <c r="HK1057" s="17"/>
      <c r="HL1057" s="17"/>
      <c r="HM1057" s="17"/>
      <c r="HN1057" s="17"/>
      <c r="HO1057" s="17"/>
      <c r="HP1057" s="13"/>
      <c r="HQ1057" s="13"/>
      <c r="HR1057" s="13"/>
      <c r="HS1057" s="13"/>
      <c r="HT1057" s="13"/>
      <c r="HU1057" s="13"/>
      <c r="HV1057" s="13"/>
      <c r="HW1057" s="13"/>
      <c r="HX1057" s="13"/>
      <c r="HY1057" s="13"/>
      <c r="HZ1057" s="13"/>
      <c r="IA1057" s="13"/>
      <c r="IB1057" s="13"/>
      <c r="IC1057" s="13"/>
      <c r="ID1057" s="13"/>
    </row>
    <row r="1058" spans="1:238" s="12" customFormat="1" x14ac:dyDescent="0.2">
      <c r="A1058" s="11">
        <f t="shared" si="18"/>
        <v>1050</v>
      </c>
      <c r="B1058" s="32" t="s">
        <v>1710</v>
      </c>
      <c r="C1058" s="32" t="s">
        <v>761</v>
      </c>
      <c r="D1058" s="38" t="s">
        <v>148</v>
      </c>
      <c r="E1058" s="69" t="s">
        <v>1709</v>
      </c>
      <c r="F1058" s="82" t="s">
        <v>104</v>
      </c>
      <c r="G1058" s="83">
        <v>1108</v>
      </c>
      <c r="H1058" s="34">
        <v>2537</v>
      </c>
      <c r="I1058" s="37" t="s">
        <v>18</v>
      </c>
      <c r="J1058" s="35" t="s">
        <v>17</v>
      </c>
      <c r="K1058" s="45"/>
      <c r="L1058" s="17"/>
      <c r="M1058" s="17"/>
      <c r="N1058" s="17"/>
      <c r="O1058" s="17"/>
      <c r="P1058" s="17"/>
      <c r="Q1058" s="17"/>
      <c r="R1058" s="17"/>
      <c r="S1058" s="17"/>
      <c r="T1058" s="17"/>
      <c r="U1058" s="17"/>
      <c r="V1058" s="17"/>
      <c r="W1058" s="17"/>
      <c r="X1058" s="17"/>
      <c r="Y1058" s="17"/>
      <c r="Z1058" s="17"/>
      <c r="AA1058" s="17"/>
      <c r="AB1058" s="17"/>
      <c r="AC1058" s="17"/>
      <c r="AD1058" s="17"/>
      <c r="AE1058" s="17"/>
      <c r="AF1058" s="17"/>
      <c r="AG1058" s="17"/>
      <c r="AH1058" s="17"/>
      <c r="AI1058" s="17"/>
      <c r="AJ1058" s="17"/>
      <c r="AK1058" s="17"/>
      <c r="AL1058" s="17"/>
      <c r="AM1058" s="17"/>
      <c r="AN1058" s="17"/>
      <c r="AO1058" s="17"/>
      <c r="AP1058" s="17"/>
      <c r="AQ1058" s="17"/>
      <c r="AR1058" s="17"/>
      <c r="AS1058" s="17"/>
      <c r="AT1058" s="17"/>
      <c r="AU1058" s="17"/>
      <c r="AV1058" s="17"/>
      <c r="AW1058" s="17"/>
      <c r="AX1058" s="17"/>
      <c r="AY1058" s="17"/>
      <c r="AZ1058" s="17"/>
      <c r="BA1058" s="17"/>
      <c r="BB1058" s="17"/>
      <c r="BC1058" s="17"/>
      <c r="BD1058" s="17"/>
      <c r="BE1058" s="17"/>
      <c r="BF1058" s="17"/>
      <c r="BG1058" s="17"/>
      <c r="BH1058" s="17"/>
      <c r="BI1058" s="17"/>
      <c r="BJ1058" s="17"/>
      <c r="BK1058" s="17"/>
      <c r="BL1058" s="17"/>
      <c r="BM1058" s="17"/>
      <c r="BN1058" s="17"/>
      <c r="BO1058" s="17"/>
      <c r="BP1058" s="17"/>
      <c r="BQ1058" s="17"/>
      <c r="BR1058" s="17"/>
      <c r="BS1058" s="17"/>
      <c r="BT1058" s="17"/>
      <c r="BU1058" s="17"/>
      <c r="BV1058" s="17"/>
      <c r="BW1058" s="17"/>
      <c r="BX1058" s="17"/>
      <c r="BY1058" s="17"/>
      <c r="BZ1058" s="17"/>
      <c r="CA1058" s="17"/>
      <c r="CB1058" s="17"/>
      <c r="CC1058" s="17"/>
      <c r="CD1058" s="17"/>
      <c r="CE1058" s="17"/>
      <c r="CF1058" s="17"/>
      <c r="CG1058" s="17"/>
      <c r="CH1058" s="17"/>
      <c r="CI1058" s="17"/>
      <c r="CJ1058" s="17"/>
      <c r="CK1058" s="17"/>
      <c r="CL1058" s="17"/>
      <c r="CM1058" s="17"/>
      <c r="CN1058" s="17"/>
      <c r="CO1058" s="17"/>
      <c r="CP1058" s="17"/>
      <c r="CQ1058" s="17"/>
      <c r="CR1058" s="17"/>
      <c r="CS1058" s="17"/>
      <c r="CT1058" s="17"/>
      <c r="CU1058" s="17"/>
      <c r="CV1058" s="17"/>
      <c r="CW1058" s="17"/>
      <c r="CX1058" s="17"/>
      <c r="CY1058" s="17"/>
      <c r="CZ1058" s="17"/>
      <c r="DA1058" s="17"/>
      <c r="DB1058" s="17"/>
      <c r="DC1058" s="17"/>
      <c r="DD1058" s="17"/>
      <c r="DE1058" s="17"/>
      <c r="DF1058" s="17"/>
      <c r="DG1058" s="17"/>
      <c r="DH1058" s="17"/>
      <c r="DI1058" s="17"/>
      <c r="DJ1058" s="17"/>
      <c r="DK1058" s="17"/>
      <c r="DL1058" s="17"/>
      <c r="DM1058" s="17"/>
      <c r="DN1058" s="17"/>
      <c r="DO1058" s="17"/>
      <c r="DP1058" s="17"/>
      <c r="DQ1058" s="17"/>
      <c r="DR1058" s="17"/>
      <c r="DS1058" s="17"/>
      <c r="DT1058" s="17"/>
      <c r="DU1058" s="17"/>
      <c r="DV1058" s="17"/>
      <c r="DW1058" s="17"/>
      <c r="DX1058" s="17"/>
      <c r="DY1058" s="17"/>
      <c r="DZ1058" s="17"/>
      <c r="EA1058" s="17"/>
      <c r="EB1058" s="17"/>
      <c r="EC1058" s="17"/>
      <c r="ED1058" s="17"/>
      <c r="EE1058" s="17"/>
      <c r="EF1058" s="17"/>
      <c r="EG1058" s="17"/>
      <c r="EH1058" s="17"/>
      <c r="EI1058" s="17"/>
      <c r="EJ1058" s="17"/>
      <c r="EK1058" s="17"/>
      <c r="EL1058" s="17"/>
      <c r="EM1058" s="17"/>
      <c r="EN1058" s="17"/>
      <c r="EO1058" s="17"/>
      <c r="EP1058" s="17"/>
      <c r="EQ1058" s="17"/>
      <c r="ER1058" s="17"/>
      <c r="ES1058" s="17"/>
      <c r="ET1058" s="17"/>
      <c r="EU1058" s="17"/>
      <c r="EV1058" s="17"/>
      <c r="EW1058" s="17"/>
      <c r="EX1058" s="17"/>
      <c r="EY1058" s="17"/>
      <c r="EZ1058" s="17"/>
      <c r="FA1058" s="17"/>
      <c r="FB1058" s="17"/>
      <c r="FC1058" s="17"/>
      <c r="FD1058" s="17"/>
      <c r="FE1058" s="17"/>
      <c r="FF1058" s="17"/>
      <c r="FG1058" s="17"/>
      <c r="FH1058" s="17"/>
      <c r="FI1058" s="17"/>
      <c r="FJ1058" s="17"/>
      <c r="FK1058" s="17"/>
      <c r="FL1058" s="17"/>
      <c r="FM1058" s="17"/>
      <c r="FN1058" s="17"/>
      <c r="FO1058" s="17"/>
      <c r="FP1058" s="17"/>
      <c r="FQ1058" s="17"/>
      <c r="FR1058" s="17"/>
      <c r="FS1058" s="17"/>
      <c r="FT1058" s="17"/>
      <c r="FU1058" s="17"/>
      <c r="FV1058" s="17"/>
      <c r="FW1058" s="17"/>
      <c r="FX1058" s="17"/>
      <c r="FY1058" s="17"/>
      <c r="FZ1058" s="17"/>
      <c r="GA1058" s="17"/>
      <c r="GB1058" s="17"/>
      <c r="GC1058" s="17"/>
      <c r="GD1058" s="17"/>
      <c r="GE1058" s="17"/>
      <c r="GF1058" s="17"/>
      <c r="GG1058" s="17"/>
      <c r="GH1058" s="17"/>
      <c r="GI1058" s="17"/>
      <c r="GJ1058" s="17"/>
      <c r="GK1058" s="17"/>
      <c r="GL1058" s="17"/>
      <c r="GM1058" s="17"/>
      <c r="GN1058" s="17"/>
      <c r="GO1058" s="17"/>
      <c r="GP1058" s="17"/>
      <c r="GQ1058" s="17"/>
      <c r="GR1058" s="17"/>
      <c r="GS1058" s="17"/>
      <c r="GT1058" s="17"/>
      <c r="GU1058" s="17"/>
      <c r="GV1058" s="17"/>
      <c r="GW1058" s="17"/>
      <c r="GX1058" s="17"/>
      <c r="GY1058" s="17"/>
      <c r="GZ1058" s="17"/>
      <c r="HA1058" s="17"/>
      <c r="HB1058" s="17"/>
      <c r="HC1058" s="17"/>
      <c r="HD1058" s="17"/>
      <c r="HE1058" s="17"/>
      <c r="HF1058" s="17"/>
      <c r="HG1058" s="17"/>
      <c r="HH1058" s="17"/>
      <c r="HI1058" s="17"/>
      <c r="HJ1058" s="17"/>
      <c r="HK1058" s="17"/>
      <c r="HL1058" s="17"/>
      <c r="HM1058" s="17"/>
      <c r="HN1058" s="17"/>
      <c r="HO1058" s="17"/>
      <c r="HP1058" s="13"/>
      <c r="HQ1058" s="13"/>
      <c r="HR1058" s="13"/>
      <c r="HS1058" s="13"/>
      <c r="HT1058" s="13"/>
      <c r="HU1058" s="13"/>
      <c r="HV1058" s="13"/>
      <c r="HW1058" s="13"/>
      <c r="HX1058" s="13"/>
      <c r="HY1058" s="13"/>
      <c r="HZ1058" s="13"/>
      <c r="IA1058" s="13"/>
      <c r="IB1058" s="13"/>
      <c r="IC1058" s="13"/>
      <c r="ID1058" s="13"/>
    </row>
    <row r="1059" spans="1:238" s="12" customFormat="1" x14ac:dyDescent="0.2">
      <c r="A1059" s="11">
        <f t="shared" si="18"/>
        <v>1051</v>
      </c>
      <c r="B1059" s="38" t="s">
        <v>216</v>
      </c>
      <c r="C1059" s="32" t="s">
        <v>761</v>
      </c>
      <c r="D1059" s="38" t="s">
        <v>148</v>
      </c>
      <c r="E1059" s="69" t="s">
        <v>1736</v>
      </c>
      <c r="F1059" s="82" t="s">
        <v>1737</v>
      </c>
      <c r="G1059" s="83">
        <v>1940</v>
      </c>
      <c r="H1059" s="34">
        <v>3727</v>
      </c>
      <c r="I1059" s="37" t="s">
        <v>18</v>
      </c>
      <c r="J1059" s="35" t="s">
        <v>17</v>
      </c>
      <c r="K1059" s="45"/>
      <c r="L1059" s="13"/>
      <c r="M1059" s="13"/>
      <c r="N1059" s="13"/>
      <c r="O1059" s="13"/>
      <c r="P1059" s="13"/>
      <c r="Q1059" s="13"/>
      <c r="R1059" s="13"/>
      <c r="S1059" s="13"/>
      <c r="T1059" s="13"/>
      <c r="U1059" s="13"/>
      <c r="V1059" s="13"/>
      <c r="W1059" s="13"/>
      <c r="X1059" s="13"/>
      <c r="Y1059" s="13"/>
      <c r="Z1059" s="13"/>
      <c r="AA1059" s="13"/>
      <c r="AB1059" s="13"/>
      <c r="AC1059" s="13"/>
      <c r="AD1059" s="13"/>
      <c r="AE1059" s="13"/>
      <c r="AF1059" s="13"/>
      <c r="AG1059" s="13"/>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c r="BE1059" s="13"/>
      <c r="BF1059" s="13"/>
      <c r="BG1059" s="13"/>
      <c r="BH1059" s="13"/>
      <c r="BI1059" s="13"/>
      <c r="BJ1059" s="13"/>
      <c r="BK1059" s="13"/>
      <c r="BL1059" s="13"/>
      <c r="BM1059" s="13"/>
      <c r="BN1059" s="13"/>
      <c r="BO1059" s="13"/>
      <c r="BP1059" s="13"/>
      <c r="BQ1059" s="13"/>
      <c r="BR1059" s="13"/>
      <c r="BS1059" s="13"/>
      <c r="BT1059" s="13"/>
      <c r="BU1059" s="13"/>
      <c r="BV1059" s="13"/>
      <c r="BW1059" s="13"/>
      <c r="BX1059" s="13"/>
      <c r="BY1059" s="13"/>
      <c r="BZ1059" s="13"/>
      <c r="CA1059" s="13"/>
      <c r="CB1059" s="13"/>
      <c r="CC1059" s="13"/>
      <c r="CD1059" s="13"/>
      <c r="CE1059" s="13"/>
      <c r="CF1059" s="13"/>
      <c r="CG1059" s="13"/>
      <c r="CH1059" s="13"/>
      <c r="CI1059" s="13"/>
      <c r="CJ1059" s="13"/>
      <c r="CK1059" s="13"/>
      <c r="CL1059" s="13"/>
      <c r="CM1059" s="13"/>
      <c r="CN1059" s="13"/>
      <c r="CO1059" s="13"/>
      <c r="CP1059" s="13"/>
      <c r="CQ1059" s="13"/>
      <c r="CR1059" s="13"/>
      <c r="CS1059" s="13"/>
      <c r="CT1059" s="13"/>
      <c r="CU1059" s="13"/>
      <c r="CV1059" s="13"/>
      <c r="CW1059" s="13"/>
      <c r="CX1059" s="13"/>
      <c r="CY1059" s="13"/>
      <c r="CZ1059" s="13"/>
      <c r="DA1059" s="13"/>
      <c r="DB1059" s="13"/>
      <c r="DC1059" s="13"/>
      <c r="DD1059" s="13"/>
      <c r="DE1059" s="13"/>
      <c r="DF1059" s="13"/>
      <c r="DG1059" s="13"/>
      <c r="DH1059" s="13"/>
      <c r="DI1059" s="13"/>
      <c r="DJ1059" s="13"/>
      <c r="DK1059" s="13"/>
      <c r="DL1059" s="13"/>
      <c r="DM1059" s="13"/>
      <c r="DN1059" s="13"/>
      <c r="DO1059" s="13"/>
      <c r="DP1059" s="13"/>
      <c r="DQ1059" s="13"/>
      <c r="DR1059" s="13"/>
      <c r="DS1059" s="13"/>
      <c r="DT1059" s="13"/>
      <c r="DU1059" s="13"/>
      <c r="DV1059" s="13"/>
      <c r="DW1059" s="13"/>
      <c r="DX1059" s="13"/>
      <c r="DY1059" s="13"/>
      <c r="DZ1059" s="13"/>
      <c r="EA1059" s="13"/>
      <c r="EB1059" s="13"/>
      <c r="EC1059" s="13"/>
      <c r="ED1059" s="13"/>
      <c r="EE1059" s="13"/>
      <c r="EF1059" s="13"/>
      <c r="EG1059" s="13"/>
      <c r="EH1059" s="13"/>
      <c r="EI1059" s="13"/>
      <c r="EJ1059" s="13"/>
      <c r="EK1059" s="13"/>
      <c r="EL1059" s="13"/>
      <c r="EM1059" s="13"/>
      <c r="EN1059" s="13"/>
      <c r="EO1059" s="13"/>
      <c r="EP1059" s="13"/>
      <c r="EQ1059" s="13"/>
      <c r="ER1059" s="13"/>
      <c r="ES1059" s="13"/>
      <c r="ET1059" s="13"/>
      <c r="EU1059" s="13"/>
      <c r="EV1059" s="13"/>
      <c r="EW1059" s="13"/>
      <c r="EX1059" s="13"/>
      <c r="EY1059" s="13"/>
      <c r="EZ1059" s="13"/>
      <c r="FA1059" s="13"/>
      <c r="FB1059" s="13"/>
      <c r="FC1059" s="13"/>
      <c r="FD1059" s="13"/>
      <c r="FE1059" s="13"/>
      <c r="FF1059" s="13"/>
      <c r="FG1059" s="13"/>
      <c r="FH1059" s="13"/>
      <c r="FI1059" s="13"/>
      <c r="FJ1059" s="13"/>
      <c r="FK1059" s="13"/>
      <c r="FL1059" s="13"/>
      <c r="FM1059" s="13"/>
      <c r="FN1059" s="13"/>
      <c r="FO1059" s="13"/>
      <c r="FP1059" s="13"/>
      <c r="FQ1059" s="13"/>
      <c r="FR1059" s="13"/>
      <c r="FS1059" s="13"/>
      <c r="FT1059" s="13"/>
      <c r="FU1059" s="13"/>
      <c r="FV1059" s="13"/>
      <c r="FW1059" s="13"/>
      <c r="FX1059" s="13"/>
      <c r="FY1059" s="13"/>
      <c r="FZ1059" s="13"/>
      <c r="GA1059" s="13"/>
      <c r="GB1059" s="13"/>
      <c r="GC1059" s="13"/>
      <c r="GD1059" s="13"/>
      <c r="GE1059" s="13"/>
      <c r="GF1059" s="13"/>
      <c r="GG1059" s="13"/>
      <c r="GH1059" s="13"/>
      <c r="GI1059" s="13"/>
      <c r="GJ1059" s="13"/>
      <c r="GK1059" s="13"/>
      <c r="GL1059" s="13"/>
      <c r="GM1059" s="13"/>
      <c r="GN1059" s="13"/>
      <c r="GO1059" s="13"/>
      <c r="GP1059" s="13"/>
      <c r="GQ1059" s="13"/>
      <c r="GR1059" s="13"/>
      <c r="GS1059" s="13"/>
      <c r="GT1059" s="13"/>
      <c r="GU1059" s="13"/>
      <c r="GV1059" s="13"/>
      <c r="GW1059" s="13"/>
      <c r="GX1059" s="13"/>
      <c r="GY1059" s="13"/>
      <c r="GZ1059" s="13"/>
      <c r="HA1059" s="13"/>
      <c r="HB1059" s="13"/>
      <c r="HC1059" s="13"/>
      <c r="HD1059" s="13"/>
      <c r="HE1059" s="13"/>
      <c r="HF1059" s="13"/>
      <c r="HG1059" s="13"/>
      <c r="HH1059" s="13"/>
      <c r="HI1059" s="13"/>
      <c r="HJ1059" s="13"/>
      <c r="HK1059" s="13"/>
      <c r="HL1059" s="13"/>
      <c r="HM1059" s="13"/>
      <c r="HN1059" s="13"/>
      <c r="HO1059" s="13"/>
      <c r="HP1059" s="13"/>
      <c r="HQ1059" s="13"/>
      <c r="HR1059" s="13"/>
      <c r="HS1059" s="13"/>
      <c r="HT1059" s="13"/>
      <c r="HU1059" s="13"/>
      <c r="HV1059" s="13"/>
      <c r="HW1059" s="13"/>
      <c r="HX1059" s="13"/>
      <c r="HY1059" s="13"/>
      <c r="HZ1059" s="13"/>
      <c r="IA1059" s="13"/>
      <c r="IB1059" s="13"/>
      <c r="IC1059" s="13"/>
      <c r="ID1059" s="13"/>
    </row>
    <row r="1060" spans="1:238" s="12" customFormat="1" x14ac:dyDescent="0.2">
      <c r="A1060" s="11">
        <f t="shared" si="18"/>
        <v>1052</v>
      </c>
      <c r="B1060" s="38" t="s">
        <v>1738</v>
      </c>
      <c r="C1060" s="32" t="s">
        <v>761</v>
      </c>
      <c r="D1060" s="38" t="s">
        <v>148</v>
      </c>
      <c r="E1060" s="69" t="s">
        <v>1736</v>
      </c>
      <c r="F1060" s="82" t="s">
        <v>1739</v>
      </c>
      <c r="G1060" s="83">
        <v>1733</v>
      </c>
      <c r="H1060" s="34">
        <v>3455</v>
      </c>
      <c r="I1060" s="37" t="s">
        <v>18</v>
      </c>
      <c r="J1060" s="35" t="s">
        <v>17</v>
      </c>
      <c r="K1060" s="45"/>
      <c r="L1060" s="13"/>
      <c r="M1060" s="13"/>
      <c r="N1060" s="13"/>
      <c r="O1060" s="13"/>
      <c r="P1060" s="13"/>
      <c r="Q1060" s="13"/>
      <c r="R1060" s="13"/>
      <c r="S1060" s="13"/>
      <c r="T1060" s="13"/>
      <c r="U1060" s="13"/>
      <c r="V1060" s="13"/>
      <c r="W1060" s="13"/>
      <c r="X1060" s="13"/>
      <c r="Y1060" s="13"/>
      <c r="Z1060" s="13"/>
      <c r="AA1060" s="13"/>
      <c r="AB1060" s="13"/>
      <c r="AC1060" s="13"/>
      <c r="AD1060" s="13"/>
      <c r="AE1060" s="13"/>
      <c r="AF1060" s="13"/>
      <c r="AG1060" s="13"/>
      <c r="AH1060" s="13"/>
      <c r="AI1060" s="13"/>
      <c r="AJ1060" s="13"/>
      <c r="AK1060" s="13"/>
      <c r="AL1060" s="13"/>
      <c r="AM1060" s="13"/>
      <c r="AN1060" s="13"/>
      <c r="AO1060" s="13"/>
      <c r="AP1060" s="13"/>
      <c r="AQ1060" s="13"/>
      <c r="AR1060" s="13"/>
      <c r="AS1060" s="13"/>
      <c r="AT1060" s="13"/>
      <c r="AU1060" s="13"/>
      <c r="AV1060" s="13"/>
      <c r="AW1060" s="13"/>
      <c r="AX1060" s="13"/>
      <c r="AY1060" s="13"/>
      <c r="AZ1060" s="13"/>
      <c r="BA1060" s="13"/>
      <c r="BB1060" s="13"/>
      <c r="BC1060" s="13"/>
      <c r="BD1060" s="13"/>
      <c r="BE1060" s="13"/>
      <c r="BF1060" s="13"/>
      <c r="BG1060" s="13"/>
      <c r="BH1060" s="13"/>
      <c r="BI1060" s="13"/>
      <c r="BJ1060" s="13"/>
      <c r="BK1060" s="13"/>
      <c r="BL1060" s="13"/>
      <c r="BM1060" s="13"/>
      <c r="BN1060" s="13"/>
      <c r="BO1060" s="13"/>
      <c r="BP1060" s="13"/>
      <c r="BQ1060" s="13"/>
      <c r="BR1060" s="13"/>
      <c r="BS1060" s="13"/>
      <c r="BT1060" s="13"/>
      <c r="BU1060" s="13"/>
      <c r="BV1060" s="13"/>
      <c r="BW1060" s="13"/>
      <c r="BX1060" s="13"/>
      <c r="BY1060" s="13"/>
      <c r="BZ1060" s="13"/>
      <c r="CA1060" s="13"/>
      <c r="CB1060" s="13"/>
      <c r="CC1060" s="13"/>
      <c r="CD1060" s="13"/>
      <c r="CE1060" s="13"/>
      <c r="CF1060" s="13"/>
      <c r="CG1060" s="13"/>
      <c r="CH1060" s="13"/>
      <c r="CI1060" s="13"/>
      <c r="CJ1060" s="13"/>
      <c r="CK1060" s="13"/>
      <c r="CL1060" s="13"/>
      <c r="CM1060" s="13"/>
      <c r="CN1060" s="13"/>
      <c r="CO1060" s="13"/>
      <c r="CP1060" s="13"/>
      <c r="CQ1060" s="13"/>
      <c r="CR1060" s="13"/>
      <c r="CS1060" s="13"/>
      <c r="CT1060" s="13"/>
      <c r="CU1060" s="13"/>
      <c r="CV1060" s="13"/>
      <c r="CW1060" s="13"/>
      <c r="CX1060" s="13"/>
      <c r="CY1060" s="13"/>
      <c r="CZ1060" s="13"/>
      <c r="DA1060" s="13"/>
      <c r="DB1060" s="13"/>
      <c r="DC1060" s="13"/>
      <c r="DD1060" s="13"/>
      <c r="DE1060" s="13"/>
      <c r="DF1060" s="13"/>
      <c r="DG1060" s="13"/>
      <c r="DH1060" s="13"/>
      <c r="DI1060" s="13"/>
      <c r="DJ1060" s="13"/>
      <c r="DK1060" s="13"/>
      <c r="DL1060" s="13"/>
      <c r="DM1060" s="13"/>
      <c r="DN1060" s="13"/>
      <c r="DO1060" s="13"/>
      <c r="DP1060" s="13"/>
      <c r="DQ1060" s="13"/>
      <c r="DR1060" s="13"/>
      <c r="DS1060" s="13"/>
      <c r="DT1060" s="13"/>
      <c r="DU1060" s="13"/>
      <c r="DV1060" s="13"/>
      <c r="DW1060" s="13"/>
      <c r="DX1060" s="13"/>
      <c r="DY1060" s="13"/>
      <c r="DZ1060" s="13"/>
      <c r="EA1060" s="13"/>
      <c r="EB1060" s="13"/>
      <c r="EC1060" s="13"/>
      <c r="ED1060" s="13"/>
      <c r="EE1060" s="13"/>
      <c r="EF1060" s="13"/>
      <c r="EG1060" s="13"/>
      <c r="EH1060" s="13"/>
      <c r="EI1060" s="13"/>
      <c r="EJ1060" s="13"/>
      <c r="EK1060" s="13"/>
      <c r="EL1060" s="13"/>
      <c r="EM1060" s="13"/>
      <c r="EN1060" s="13"/>
      <c r="EO1060" s="13"/>
      <c r="EP1060" s="13"/>
      <c r="EQ1060" s="13"/>
      <c r="ER1060" s="13"/>
      <c r="ES1060" s="13"/>
      <c r="ET1060" s="13"/>
      <c r="EU1060" s="13"/>
      <c r="EV1060" s="13"/>
      <c r="EW1060" s="13"/>
      <c r="EX1060" s="13"/>
      <c r="EY1060" s="13"/>
      <c r="EZ1060" s="13"/>
      <c r="FA1060" s="13"/>
      <c r="FB1060" s="13"/>
      <c r="FC1060" s="13"/>
      <c r="FD1060" s="13"/>
      <c r="FE1060" s="13"/>
      <c r="FF1060" s="13"/>
      <c r="FG1060" s="13"/>
      <c r="FH1060" s="13"/>
      <c r="FI1060" s="13"/>
      <c r="FJ1060" s="13"/>
      <c r="FK1060" s="13"/>
      <c r="FL1060" s="13"/>
      <c r="FM1060" s="13"/>
      <c r="FN1060" s="13"/>
      <c r="FO1060" s="13"/>
      <c r="FP1060" s="13"/>
      <c r="FQ1060" s="13"/>
      <c r="FR1060" s="13"/>
      <c r="FS1060" s="13"/>
      <c r="FT1060" s="13"/>
      <c r="FU1060" s="13"/>
      <c r="FV1060" s="13"/>
      <c r="FW1060" s="13"/>
      <c r="FX1060" s="13"/>
      <c r="FY1060" s="13"/>
      <c r="FZ1060" s="13"/>
      <c r="GA1060" s="13"/>
      <c r="GB1060" s="13"/>
      <c r="GC1060" s="13"/>
      <c r="GD1060" s="13"/>
      <c r="GE1060" s="13"/>
      <c r="GF1060" s="13"/>
      <c r="GG1060" s="13"/>
      <c r="GH1060" s="13"/>
      <c r="GI1060" s="13"/>
      <c r="GJ1060" s="13"/>
      <c r="GK1060" s="13"/>
      <c r="GL1060" s="13"/>
      <c r="GM1060" s="13"/>
      <c r="GN1060" s="13"/>
      <c r="GO1060" s="13"/>
      <c r="GP1060" s="13"/>
      <c r="GQ1060" s="13"/>
      <c r="GR1060" s="13"/>
      <c r="GS1060" s="13"/>
      <c r="GT1060" s="13"/>
      <c r="GU1060" s="13"/>
      <c r="GV1060" s="13"/>
      <c r="GW1060" s="13"/>
      <c r="GX1060" s="13"/>
      <c r="GY1060" s="13"/>
      <c r="GZ1060" s="13"/>
      <c r="HA1060" s="13"/>
      <c r="HB1060" s="13"/>
      <c r="HC1060" s="13"/>
      <c r="HD1060" s="13"/>
      <c r="HE1060" s="13"/>
      <c r="HF1060" s="13"/>
      <c r="HG1060" s="13"/>
      <c r="HH1060" s="13"/>
      <c r="HI1060" s="13"/>
      <c r="HJ1060" s="13"/>
      <c r="HK1060" s="13"/>
      <c r="HL1060" s="13"/>
      <c r="HM1060" s="13"/>
      <c r="HN1060" s="13"/>
      <c r="HO1060" s="13"/>
      <c r="HP1060" s="13"/>
      <c r="HQ1060" s="13"/>
      <c r="HR1060" s="13"/>
      <c r="HS1060" s="13"/>
      <c r="HT1060" s="13"/>
      <c r="HU1060" s="13"/>
      <c r="HV1060" s="13"/>
      <c r="HW1060" s="13"/>
      <c r="HX1060" s="13"/>
      <c r="HY1060" s="13"/>
      <c r="HZ1060" s="13"/>
      <c r="IA1060" s="13"/>
      <c r="IB1060" s="13"/>
      <c r="IC1060" s="13"/>
      <c r="ID1060" s="13"/>
    </row>
    <row r="1061" spans="1:238" s="12" customFormat="1" x14ac:dyDescent="0.2">
      <c r="A1061" s="11">
        <f t="shared" si="18"/>
        <v>1053</v>
      </c>
      <c r="B1061" s="38" t="s">
        <v>1745</v>
      </c>
      <c r="C1061" s="32" t="s">
        <v>761</v>
      </c>
      <c r="D1061" s="38" t="s">
        <v>148</v>
      </c>
      <c r="E1061" s="69" t="s">
        <v>1746</v>
      </c>
      <c r="F1061" s="82" t="s">
        <v>44</v>
      </c>
      <c r="G1061" s="83">
        <v>260</v>
      </c>
      <c r="H1061" s="34">
        <v>636</v>
      </c>
      <c r="I1061" s="37" t="s">
        <v>15</v>
      </c>
      <c r="J1061" s="35" t="s">
        <v>17</v>
      </c>
      <c r="K1061" s="36" t="s">
        <v>180</v>
      </c>
      <c r="L1061" s="13"/>
      <c r="M1061" s="13"/>
      <c r="N1061" s="13"/>
      <c r="O1061" s="13"/>
      <c r="P1061" s="13"/>
      <c r="Q1061" s="13"/>
      <c r="R1061" s="13"/>
      <c r="S1061" s="13"/>
      <c r="T1061" s="13"/>
      <c r="U1061" s="13"/>
      <c r="V1061" s="13"/>
      <c r="W1061" s="13"/>
      <c r="X1061" s="13"/>
      <c r="Y1061" s="13"/>
      <c r="Z1061" s="13"/>
      <c r="AA1061" s="13"/>
      <c r="AB1061" s="13"/>
      <c r="AC1061" s="13"/>
      <c r="AD1061" s="13"/>
      <c r="AE1061" s="13"/>
      <c r="AF1061" s="13"/>
      <c r="AG1061" s="13"/>
      <c r="AH1061" s="13"/>
      <c r="AI1061" s="13"/>
      <c r="AJ1061" s="13"/>
      <c r="AK1061" s="13"/>
      <c r="AL1061" s="13"/>
      <c r="AM1061" s="13"/>
      <c r="AN1061" s="13"/>
      <c r="AO1061" s="13"/>
      <c r="AP1061" s="13"/>
      <c r="AQ1061" s="13"/>
      <c r="AR1061" s="13"/>
      <c r="AS1061" s="13"/>
      <c r="AT1061" s="13"/>
      <c r="AU1061" s="13"/>
      <c r="AV1061" s="13"/>
      <c r="AW1061" s="13"/>
      <c r="AX1061" s="13"/>
      <c r="AY1061" s="13"/>
      <c r="AZ1061" s="13"/>
      <c r="BA1061" s="13"/>
      <c r="BB1061" s="13"/>
      <c r="BC1061" s="13"/>
      <c r="BD1061" s="13"/>
      <c r="BE1061" s="13"/>
      <c r="BF1061" s="13"/>
      <c r="BG1061" s="13"/>
      <c r="BH1061" s="13"/>
      <c r="BI1061" s="13"/>
      <c r="BJ1061" s="13"/>
      <c r="BK1061" s="13"/>
      <c r="BL1061" s="13"/>
      <c r="BM1061" s="13"/>
      <c r="BN1061" s="13"/>
      <c r="BO1061" s="13"/>
      <c r="BP1061" s="13"/>
      <c r="BQ1061" s="13"/>
      <c r="BR1061" s="13"/>
      <c r="BS1061" s="13"/>
      <c r="BT1061" s="13"/>
      <c r="BU1061" s="13"/>
      <c r="BV1061" s="13"/>
      <c r="BW1061" s="13"/>
      <c r="BX1061" s="13"/>
      <c r="BY1061" s="13"/>
      <c r="BZ1061" s="13"/>
      <c r="CA1061" s="13"/>
      <c r="CB1061" s="13"/>
      <c r="CC1061" s="13"/>
      <c r="CD1061" s="13"/>
      <c r="CE1061" s="13"/>
      <c r="CF1061" s="13"/>
      <c r="CG1061" s="13"/>
      <c r="CH1061" s="13"/>
      <c r="CI1061" s="13"/>
      <c r="CJ1061" s="13"/>
      <c r="CK1061" s="13"/>
      <c r="CL1061" s="13"/>
      <c r="CM1061" s="13"/>
      <c r="CN1061" s="13"/>
      <c r="CO1061" s="13"/>
      <c r="CP1061" s="13"/>
      <c r="CQ1061" s="13"/>
      <c r="CR1061" s="13"/>
      <c r="CS1061" s="13"/>
      <c r="CT1061" s="13"/>
      <c r="CU1061" s="13"/>
      <c r="CV1061" s="13"/>
      <c r="CW1061" s="13"/>
      <c r="CX1061" s="13"/>
      <c r="CY1061" s="13"/>
      <c r="CZ1061" s="13"/>
      <c r="DA1061" s="13"/>
      <c r="DB1061" s="13"/>
      <c r="DC1061" s="13"/>
      <c r="DD1061" s="13"/>
      <c r="DE1061" s="13"/>
      <c r="DF1061" s="13"/>
      <c r="DG1061" s="13"/>
      <c r="DH1061" s="13"/>
      <c r="DI1061" s="13"/>
      <c r="DJ1061" s="13"/>
      <c r="DK1061" s="13"/>
      <c r="DL1061" s="13"/>
      <c r="DM1061" s="13"/>
      <c r="DN1061" s="13"/>
      <c r="DO1061" s="13"/>
      <c r="DP1061" s="13"/>
      <c r="DQ1061" s="13"/>
      <c r="DR1061" s="13"/>
      <c r="DS1061" s="13"/>
      <c r="DT1061" s="13"/>
      <c r="DU1061" s="13"/>
      <c r="DV1061" s="13"/>
      <c r="DW1061" s="13"/>
      <c r="DX1061" s="13"/>
      <c r="DY1061" s="13"/>
      <c r="DZ1061" s="13"/>
      <c r="EA1061" s="13"/>
      <c r="EB1061" s="13"/>
      <c r="EC1061" s="13"/>
      <c r="ED1061" s="13"/>
      <c r="EE1061" s="13"/>
      <c r="EF1061" s="13"/>
      <c r="EG1061" s="13"/>
      <c r="EH1061" s="13"/>
      <c r="EI1061" s="13"/>
      <c r="EJ1061" s="13"/>
      <c r="EK1061" s="13"/>
      <c r="EL1061" s="13"/>
      <c r="EM1061" s="13"/>
      <c r="EN1061" s="13"/>
      <c r="EO1061" s="13"/>
      <c r="EP1061" s="13"/>
      <c r="EQ1061" s="13"/>
      <c r="ER1061" s="13"/>
      <c r="ES1061" s="13"/>
      <c r="ET1061" s="13"/>
      <c r="EU1061" s="13"/>
      <c r="EV1061" s="13"/>
      <c r="EW1061" s="13"/>
      <c r="EX1061" s="13"/>
      <c r="EY1061" s="13"/>
      <c r="EZ1061" s="13"/>
      <c r="FA1061" s="13"/>
      <c r="FB1061" s="13"/>
      <c r="FC1061" s="13"/>
      <c r="FD1061" s="13"/>
      <c r="FE1061" s="13"/>
      <c r="FF1061" s="13"/>
      <c r="FG1061" s="13"/>
      <c r="FH1061" s="13"/>
      <c r="FI1061" s="13"/>
      <c r="FJ1061" s="13"/>
      <c r="FK1061" s="13"/>
      <c r="FL1061" s="13"/>
      <c r="FM1061" s="13"/>
      <c r="FN1061" s="13"/>
      <c r="FO1061" s="13"/>
      <c r="FP1061" s="13"/>
      <c r="FQ1061" s="13"/>
      <c r="FR1061" s="13"/>
      <c r="FS1061" s="13"/>
      <c r="FT1061" s="13"/>
      <c r="FU1061" s="13"/>
      <c r="FV1061" s="13"/>
      <c r="FW1061" s="13"/>
      <c r="FX1061" s="13"/>
      <c r="FY1061" s="13"/>
      <c r="FZ1061" s="13"/>
      <c r="GA1061" s="13"/>
      <c r="GB1061" s="13"/>
      <c r="GC1061" s="13"/>
      <c r="GD1061" s="13"/>
      <c r="GE1061" s="13"/>
      <c r="GF1061" s="13"/>
      <c r="GG1061" s="13"/>
      <c r="GH1061" s="13"/>
      <c r="GI1061" s="13"/>
      <c r="GJ1061" s="13"/>
      <c r="GK1061" s="13"/>
      <c r="GL1061" s="13"/>
      <c r="GM1061" s="13"/>
      <c r="GN1061" s="13"/>
      <c r="GO1061" s="13"/>
      <c r="GP1061" s="13"/>
      <c r="GQ1061" s="13"/>
      <c r="GR1061" s="13"/>
      <c r="GS1061" s="13"/>
      <c r="GT1061" s="13"/>
      <c r="GU1061" s="13"/>
      <c r="GV1061" s="13"/>
      <c r="GW1061" s="13"/>
      <c r="GX1061" s="13"/>
      <c r="GY1061" s="13"/>
      <c r="GZ1061" s="13"/>
      <c r="HA1061" s="13"/>
      <c r="HB1061" s="13"/>
      <c r="HC1061" s="13"/>
      <c r="HD1061" s="13"/>
      <c r="HE1061" s="13"/>
      <c r="HF1061" s="13"/>
      <c r="HG1061" s="13"/>
      <c r="HH1061" s="13"/>
      <c r="HI1061" s="13"/>
      <c r="HJ1061" s="13"/>
      <c r="HK1061" s="13"/>
      <c r="HL1061" s="13"/>
      <c r="HM1061" s="13"/>
      <c r="HN1061" s="13"/>
      <c r="HO1061" s="13"/>
      <c r="HP1061" s="13"/>
      <c r="HQ1061" s="13"/>
      <c r="HR1061" s="13"/>
      <c r="HS1061" s="13"/>
      <c r="HT1061" s="13"/>
      <c r="HU1061" s="13"/>
      <c r="HV1061" s="13"/>
      <c r="HW1061" s="13"/>
      <c r="HX1061" s="13"/>
      <c r="HY1061" s="13"/>
      <c r="HZ1061" s="13"/>
      <c r="IA1061" s="13"/>
      <c r="IB1061" s="13"/>
      <c r="IC1061" s="13"/>
      <c r="ID1061" s="13"/>
    </row>
    <row r="1062" spans="1:238" s="12" customFormat="1" x14ac:dyDescent="0.2">
      <c r="A1062" s="11">
        <f t="shared" si="18"/>
        <v>1054</v>
      </c>
      <c r="B1062" s="38" t="s">
        <v>1747</v>
      </c>
      <c r="C1062" s="32" t="s">
        <v>761</v>
      </c>
      <c r="D1062" s="38" t="s">
        <v>148</v>
      </c>
      <c r="E1062" s="69" t="s">
        <v>1746</v>
      </c>
      <c r="F1062" s="82" t="s">
        <v>155</v>
      </c>
      <c r="G1062" s="83">
        <v>2087</v>
      </c>
      <c r="H1062" s="34">
        <v>3970</v>
      </c>
      <c r="I1062" s="37" t="s">
        <v>15</v>
      </c>
      <c r="J1062" s="35" t="s">
        <v>17</v>
      </c>
      <c r="K1062" s="45"/>
      <c r="L1062" s="13"/>
      <c r="M1062" s="13"/>
      <c r="N1062" s="13"/>
      <c r="O1062" s="13"/>
      <c r="P1062" s="13"/>
      <c r="Q1062" s="13"/>
      <c r="R1062" s="13"/>
      <c r="S1062" s="13"/>
      <c r="T1062" s="13"/>
      <c r="U1062" s="13"/>
      <c r="V1062" s="13"/>
      <c r="W1062" s="13"/>
      <c r="X1062" s="13"/>
      <c r="Y1062" s="13"/>
      <c r="Z1062" s="13"/>
      <c r="AA1062" s="13"/>
      <c r="AB1062" s="13"/>
      <c r="AC1062" s="13"/>
      <c r="AD1062" s="13"/>
      <c r="AE1062" s="13"/>
      <c r="AF1062" s="13"/>
      <c r="AG1062" s="13"/>
      <c r="AH1062" s="13"/>
      <c r="AI1062" s="13"/>
      <c r="AJ1062" s="13"/>
      <c r="AK1062" s="13"/>
      <c r="AL1062" s="13"/>
      <c r="AM1062" s="13"/>
      <c r="AN1062" s="13"/>
      <c r="AO1062" s="13"/>
      <c r="AP1062" s="13"/>
      <c r="AQ1062" s="13"/>
      <c r="AR1062" s="13"/>
      <c r="AS1062" s="13"/>
      <c r="AT1062" s="13"/>
      <c r="AU1062" s="13"/>
      <c r="AV1062" s="13"/>
      <c r="AW1062" s="13"/>
      <c r="AX1062" s="13"/>
      <c r="AY1062" s="13"/>
      <c r="AZ1062" s="13"/>
      <c r="BA1062" s="13"/>
      <c r="BB1062" s="13"/>
      <c r="BC1062" s="13"/>
      <c r="BD1062" s="13"/>
      <c r="BE1062" s="13"/>
      <c r="BF1062" s="13"/>
      <c r="BG1062" s="13"/>
      <c r="BH1062" s="13"/>
      <c r="BI1062" s="13"/>
      <c r="BJ1062" s="13"/>
      <c r="BK1062" s="13"/>
      <c r="BL1062" s="13"/>
      <c r="BM1062" s="13"/>
      <c r="BN1062" s="13"/>
      <c r="BO1062" s="13"/>
      <c r="BP1062" s="13"/>
      <c r="BQ1062" s="13"/>
      <c r="BR1062" s="13"/>
      <c r="BS1062" s="13"/>
      <c r="BT1062" s="13"/>
      <c r="BU1062" s="13"/>
      <c r="BV1062" s="13"/>
      <c r="BW1062" s="13"/>
      <c r="BX1062" s="13"/>
      <c r="BY1062" s="13"/>
      <c r="BZ1062" s="13"/>
      <c r="CA1062" s="13"/>
      <c r="CB1062" s="13"/>
      <c r="CC1062" s="13"/>
      <c r="CD1062" s="13"/>
      <c r="CE1062" s="13"/>
      <c r="CF1062" s="13"/>
      <c r="CG1062" s="13"/>
      <c r="CH1062" s="13"/>
      <c r="CI1062" s="13"/>
      <c r="CJ1062" s="13"/>
      <c r="CK1062" s="13"/>
      <c r="CL1062" s="13"/>
      <c r="CM1062" s="13"/>
      <c r="CN1062" s="13"/>
      <c r="CO1062" s="13"/>
      <c r="CP1062" s="13"/>
      <c r="CQ1062" s="13"/>
      <c r="CR1062" s="13"/>
      <c r="CS1062" s="13"/>
      <c r="CT1062" s="13"/>
      <c r="CU1062" s="13"/>
      <c r="CV1062" s="13"/>
      <c r="CW1062" s="13"/>
      <c r="CX1062" s="13"/>
      <c r="CY1062" s="13"/>
      <c r="CZ1062" s="13"/>
      <c r="DA1062" s="13"/>
      <c r="DB1062" s="13"/>
      <c r="DC1062" s="13"/>
      <c r="DD1062" s="13"/>
      <c r="DE1062" s="13"/>
      <c r="DF1062" s="13"/>
      <c r="DG1062" s="13"/>
      <c r="DH1062" s="13"/>
      <c r="DI1062" s="13"/>
      <c r="DJ1062" s="13"/>
      <c r="DK1062" s="13"/>
      <c r="DL1062" s="13"/>
      <c r="DM1062" s="13"/>
      <c r="DN1062" s="13"/>
      <c r="DO1062" s="13"/>
      <c r="DP1062" s="13"/>
      <c r="DQ1062" s="13"/>
      <c r="DR1062" s="13"/>
      <c r="DS1062" s="13"/>
      <c r="DT1062" s="13"/>
      <c r="DU1062" s="13"/>
      <c r="DV1062" s="13"/>
      <c r="DW1062" s="13"/>
      <c r="DX1062" s="13"/>
      <c r="DY1062" s="13"/>
      <c r="DZ1062" s="13"/>
      <c r="EA1062" s="13"/>
      <c r="EB1062" s="13"/>
      <c r="EC1062" s="13"/>
      <c r="ED1062" s="13"/>
      <c r="EE1062" s="13"/>
      <c r="EF1062" s="13"/>
      <c r="EG1062" s="13"/>
      <c r="EH1062" s="13"/>
      <c r="EI1062" s="13"/>
      <c r="EJ1062" s="13"/>
      <c r="EK1062" s="13"/>
      <c r="EL1062" s="13"/>
      <c r="EM1062" s="13"/>
      <c r="EN1062" s="13"/>
      <c r="EO1062" s="13"/>
      <c r="EP1062" s="13"/>
      <c r="EQ1062" s="13"/>
      <c r="ER1062" s="13"/>
      <c r="ES1062" s="13"/>
      <c r="ET1062" s="13"/>
      <c r="EU1062" s="13"/>
      <c r="EV1062" s="13"/>
      <c r="EW1062" s="13"/>
      <c r="EX1062" s="13"/>
      <c r="EY1062" s="13"/>
      <c r="EZ1062" s="13"/>
      <c r="FA1062" s="13"/>
      <c r="FB1062" s="13"/>
      <c r="FC1062" s="13"/>
      <c r="FD1062" s="13"/>
      <c r="FE1062" s="13"/>
      <c r="FF1062" s="13"/>
      <c r="FG1062" s="13"/>
      <c r="FH1062" s="13"/>
      <c r="FI1062" s="13"/>
      <c r="FJ1062" s="13"/>
      <c r="FK1062" s="13"/>
      <c r="FL1062" s="13"/>
      <c r="FM1062" s="13"/>
      <c r="FN1062" s="13"/>
      <c r="FO1062" s="13"/>
      <c r="FP1062" s="13"/>
      <c r="FQ1062" s="13"/>
      <c r="FR1062" s="13"/>
      <c r="FS1062" s="13"/>
      <c r="FT1062" s="13"/>
      <c r="FU1062" s="13"/>
      <c r="FV1062" s="13"/>
      <c r="FW1062" s="13"/>
      <c r="FX1062" s="13"/>
      <c r="FY1062" s="13"/>
      <c r="FZ1062" s="13"/>
      <c r="GA1062" s="13"/>
      <c r="GB1062" s="13"/>
      <c r="GC1062" s="13"/>
      <c r="GD1062" s="13"/>
      <c r="GE1062" s="13"/>
      <c r="GF1062" s="13"/>
      <c r="GG1062" s="13"/>
      <c r="GH1062" s="13"/>
      <c r="GI1062" s="13"/>
      <c r="GJ1062" s="13"/>
      <c r="GK1062" s="13"/>
      <c r="GL1062" s="13"/>
      <c r="GM1062" s="13"/>
      <c r="GN1062" s="13"/>
      <c r="GO1062" s="13"/>
      <c r="GP1062" s="13"/>
      <c r="GQ1062" s="13"/>
      <c r="GR1062" s="13"/>
      <c r="GS1062" s="13"/>
      <c r="GT1062" s="13"/>
      <c r="GU1062" s="13"/>
      <c r="GV1062" s="13"/>
      <c r="GW1062" s="13"/>
      <c r="GX1062" s="13"/>
      <c r="GY1062" s="13"/>
      <c r="GZ1062" s="13"/>
      <c r="HA1062" s="13"/>
      <c r="HB1062" s="13"/>
      <c r="HC1062" s="13"/>
      <c r="HD1062" s="13"/>
      <c r="HE1062" s="13"/>
      <c r="HF1062" s="13"/>
      <c r="HG1062" s="13"/>
      <c r="HH1062" s="13"/>
      <c r="HI1062" s="13"/>
      <c r="HJ1062" s="13"/>
      <c r="HK1062" s="13"/>
      <c r="HL1062" s="13"/>
      <c r="HM1062" s="13"/>
      <c r="HN1062" s="13"/>
      <c r="HO1062" s="13"/>
      <c r="HP1062" s="13"/>
      <c r="HQ1062" s="13"/>
      <c r="HR1062" s="13"/>
      <c r="HS1062" s="13"/>
      <c r="HT1062" s="13"/>
      <c r="HU1062" s="13"/>
      <c r="HV1062" s="13"/>
      <c r="HW1062" s="13"/>
      <c r="HX1062" s="13"/>
      <c r="HY1062" s="13"/>
      <c r="HZ1062" s="13"/>
      <c r="IA1062" s="13"/>
      <c r="IB1062" s="13"/>
      <c r="IC1062" s="13"/>
      <c r="ID1062" s="13"/>
    </row>
    <row r="1063" spans="1:238" s="12" customFormat="1" x14ac:dyDescent="0.2">
      <c r="A1063" s="11">
        <f t="shared" si="18"/>
        <v>1055</v>
      </c>
      <c r="B1063" s="38" t="s">
        <v>1777</v>
      </c>
      <c r="C1063" s="38" t="s">
        <v>761</v>
      </c>
      <c r="D1063" s="38" t="s">
        <v>148</v>
      </c>
      <c r="E1063" s="69" t="s">
        <v>1778</v>
      </c>
      <c r="F1063" s="82" t="s">
        <v>26</v>
      </c>
      <c r="G1063" s="83">
        <v>1459</v>
      </c>
      <c r="H1063" s="34">
        <v>2738</v>
      </c>
      <c r="I1063" s="37" t="s">
        <v>15</v>
      </c>
      <c r="J1063" s="35" t="s">
        <v>17</v>
      </c>
      <c r="K1063" s="45"/>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c r="CF1063" s="2"/>
      <c r="CG1063" s="2"/>
      <c r="CH1063" s="2"/>
      <c r="CI1063" s="2"/>
      <c r="CJ1063" s="2"/>
      <c r="CK1063" s="2"/>
      <c r="CL1063" s="2"/>
      <c r="CM1063" s="2"/>
      <c r="CN1063" s="2"/>
      <c r="CO1063" s="2"/>
      <c r="CP1063" s="2"/>
      <c r="CQ1063" s="2"/>
      <c r="CR1063" s="2"/>
      <c r="CS1063" s="2"/>
      <c r="CT1063" s="2"/>
      <c r="CU1063" s="2"/>
      <c r="CV1063" s="2"/>
      <c r="CW1063" s="2"/>
      <c r="CX1063" s="2"/>
      <c r="CY1063" s="2"/>
      <c r="CZ1063" s="2"/>
      <c r="DA1063" s="2"/>
      <c r="DB1063" s="2"/>
      <c r="DC1063" s="2"/>
      <c r="DD1063" s="2"/>
      <c r="DE1063" s="2"/>
      <c r="DF1063" s="2"/>
      <c r="DG1063" s="2"/>
      <c r="DH1063" s="2"/>
      <c r="DI1063" s="2"/>
      <c r="DJ1063" s="2"/>
      <c r="DK1063" s="2"/>
      <c r="DL1063" s="2"/>
      <c r="DM1063" s="2"/>
      <c r="DN1063" s="2"/>
      <c r="DO1063" s="2"/>
      <c r="DP1063" s="2"/>
      <c r="DQ1063" s="2"/>
      <c r="DR1063" s="2"/>
      <c r="DS1063" s="2"/>
      <c r="DT1063" s="2"/>
      <c r="DU1063" s="2"/>
      <c r="DV1063" s="2"/>
      <c r="DW1063" s="2"/>
      <c r="DX1063" s="2"/>
      <c r="DY1063" s="2"/>
      <c r="DZ1063" s="2"/>
      <c r="EA1063" s="2"/>
      <c r="EB1063" s="2"/>
      <c r="EC1063" s="2"/>
      <c r="ED1063" s="13"/>
      <c r="EE1063" s="13"/>
      <c r="EF1063" s="13"/>
      <c r="EG1063" s="13"/>
      <c r="EH1063" s="13"/>
      <c r="EI1063" s="13"/>
      <c r="EJ1063" s="13"/>
      <c r="EK1063" s="13"/>
      <c r="EL1063" s="13"/>
      <c r="EM1063" s="13"/>
      <c r="EN1063" s="13"/>
      <c r="EO1063" s="13"/>
      <c r="EP1063" s="13"/>
      <c r="EQ1063" s="13"/>
      <c r="ER1063" s="13"/>
      <c r="ES1063" s="13"/>
      <c r="ET1063" s="13"/>
      <c r="EU1063" s="13"/>
      <c r="EV1063" s="13"/>
      <c r="EW1063" s="13"/>
      <c r="EX1063" s="13"/>
      <c r="EY1063" s="13"/>
      <c r="EZ1063" s="13"/>
      <c r="FA1063" s="13"/>
      <c r="FB1063" s="13"/>
      <c r="FC1063" s="13"/>
      <c r="FD1063" s="13"/>
      <c r="FE1063" s="13"/>
      <c r="FF1063" s="13"/>
      <c r="FG1063" s="13"/>
      <c r="FH1063" s="13"/>
      <c r="FI1063" s="13"/>
      <c r="FJ1063" s="13"/>
      <c r="FK1063" s="13"/>
      <c r="FL1063" s="13"/>
      <c r="FM1063" s="13"/>
      <c r="FN1063" s="13"/>
      <c r="FO1063" s="13"/>
      <c r="FP1063" s="13"/>
      <c r="FQ1063" s="13"/>
      <c r="FR1063" s="13"/>
      <c r="FS1063" s="13"/>
      <c r="FT1063" s="13"/>
      <c r="FU1063" s="13"/>
      <c r="FV1063" s="13"/>
      <c r="FW1063" s="13"/>
      <c r="FX1063" s="13"/>
      <c r="FY1063" s="13"/>
      <c r="FZ1063" s="13"/>
      <c r="GA1063" s="13"/>
      <c r="GB1063" s="13"/>
      <c r="GC1063" s="13"/>
      <c r="GD1063" s="13"/>
      <c r="GE1063" s="13"/>
      <c r="GF1063" s="13"/>
      <c r="GG1063" s="13"/>
      <c r="GH1063" s="13"/>
      <c r="GI1063" s="13"/>
      <c r="GJ1063" s="13"/>
      <c r="GK1063" s="13"/>
      <c r="GL1063" s="13"/>
      <c r="GM1063" s="13"/>
      <c r="GN1063" s="13"/>
      <c r="GO1063" s="13"/>
      <c r="GP1063" s="13"/>
      <c r="GQ1063" s="13"/>
      <c r="GR1063" s="13"/>
      <c r="GS1063" s="13"/>
      <c r="GT1063" s="13"/>
      <c r="GU1063" s="13"/>
      <c r="GV1063" s="13"/>
      <c r="GW1063" s="13"/>
      <c r="GX1063" s="13"/>
      <c r="GY1063" s="13"/>
      <c r="GZ1063" s="13"/>
      <c r="HA1063" s="13"/>
      <c r="HB1063" s="13"/>
      <c r="HC1063" s="13"/>
      <c r="HD1063" s="13"/>
      <c r="HE1063" s="13"/>
      <c r="HF1063" s="13"/>
      <c r="HG1063" s="13"/>
      <c r="HH1063" s="13"/>
      <c r="HI1063" s="13"/>
      <c r="HJ1063" s="13"/>
      <c r="HK1063" s="13"/>
      <c r="HL1063" s="13"/>
      <c r="HM1063" s="13"/>
      <c r="HN1063" s="13"/>
      <c r="HO1063" s="13"/>
      <c r="HP1063" s="2"/>
      <c r="HQ1063" s="2"/>
      <c r="HR1063" s="2"/>
      <c r="HS1063" s="2"/>
      <c r="HT1063" s="2"/>
      <c r="HU1063" s="2"/>
      <c r="HV1063" s="2"/>
      <c r="HW1063" s="2"/>
      <c r="HX1063" s="2"/>
      <c r="HY1063" s="2"/>
      <c r="HZ1063" s="2"/>
      <c r="IA1063" s="2"/>
      <c r="IB1063" s="2"/>
      <c r="IC1063" s="2"/>
      <c r="ID1063" s="2"/>
    </row>
    <row r="1064" spans="1:238" s="12" customFormat="1" x14ac:dyDescent="0.2">
      <c r="A1064" s="11">
        <f t="shared" si="18"/>
        <v>1056</v>
      </c>
      <c r="B1064" s="38" t="s">
        <v>1779</v>
      </c>
      <c r="C1064" s="38" t="s">
        <v>761</v>
      </c>
      <c r="D1064" s="38" t="s">
        <v>148</v>
      </c>
      <c r="E1064" s="69" t="s">
        <v>1778</v>
      </c>
      <c r="F1064" s="82" t="s">
        <v>26</v>
      </c>
      <c r="G1064" s="83">
        <v>1809</v>
      </c>
      <c r="H1064" s="34">
        <v>3617</v>
      </c>
      <c r="I1064" s="37" t="s">
        <v>15</v>
      </c>
      <c r="J1064" s="35" t="s">
        <v>17</v>
      </c>
      <c r="K1064" s="45"/>
      <c r="L1064" s="13"/>
      <c r="M1064" s="13"/>
      <c r="N1064" s="13"/>
      <c r="O1064" s="13"/>
      <c r="P1064" s="13"/>
      <c r="Q1064" s="13"/>
      <c r="R1064" s="13"/>
      <c r="S1064" s="13"/>
      <c r="T1064" s="13"/>
      <c r="U1064" s="13"/>
      <c r="V1064" s="13"/>
      <c r="W1064" s="13"/>
      <c r="X1064" s="13"/>
      <c r="Y1064" s="13"/>
      <c r="Z1064" s="13"/>
      <c r="AA1064" s="13"/>
      <c r="AB1064" s="13"/>
      <c r="AC1064" s="13"/>
      <c r="AD1064" s="13"/>
      <c r="AE1064" s="13"/>
      <c r="AF1064" s="13"/>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c r="BH1064" s="13"/>
      <c r="BI1064" s="13"/>
      <c r="BJ1064" s="13"/>
      <c r="BK1064" s="13"/>
      <c r="BL1064" s="13"/>
      <c r="BM1064" s="13"/>
      <c r="BN1064" s="13"/>
      <c r="BO1064" s="13"/>
      <c r="BP1064" s="13"/>
      <c r="BQ1064" s="13"/>
      <c r="BR1064" s="13"/>
      <c r="BS1064" s="13"/>
      <c r="BT1064" s="13"/>
      <c r="BU1064" s="13"/>
      <c r="BV1064" s="13"/>
      <c r="BW1064" s="13"/>
      <c r="BX1064" s="13"/>
      <c r="BY1064" s="13"/>
      <c r="BZ1064" s="13"/>
      <c r="CA1064" s="13"/>
      <c r="CB1064" s="13"/>
      <c r="CC1064" s="13"/>
      <c r="CD1064" s="13"/>
      <c r="CE1064" s="13"/>
      <c r="CF1064" s="13"/>
      <c r="CG1064" s="13"/>
      <c r="CH1064" s="13"/>
      <c r="CI1064" s="13"/>
      <c r="CJ1064" s="13"/>
      <c r="CK1064" s="13"/>
      <c r="CL1064" s="13"/>
      <c r="CM1064" s="13"/>
      <c r="CN1064" s="13"/>
      <c r="CO1064" s="13"/>
      <c r="CP1064" s="13"/>
      <c r="CQ1064" s="13"/>
      <c r="CR1064" s="13"/>
      <c r="CS1064" s="13"/>
      <c r="CT1064" s="13"/>
      <c r="CU1064" s="13"/>
      <c r="CV1064" s="13"/>
      <c r="CW1064" s="13"/>
      <c r="CX1064" s="13"/>
      <c r="CY1064" s="13"/>
      <c r="CZ1064" s="13"/>
      <c r="DA1064" s="13"/>
      <c r="DB1064" s="13"/>
      <c r="DC1064" s="13"/>
      <c r="DD1064" s="13"/>
      <c r="DE1064" s="13"/>
      <c r="DF1064" s="13"/>
      <c r="DG1064" s="13"/>
      <c r="DH1064" s="13"/>
      <c r="DI1064" s="13"/>
      <c r="DJ1064" s="13"/>
      <c r="DK1064" s="13"/>
      <c r="DL1064" s="13"/>
      <c r="DM1064" s="13"/>
      <c r="DN1064" s="13"/>
      <c r="DO1064" s="13"/>
      <c r="DP1064" s="13"/>
      <c r="DQ1064" s="13"/>
      <c r="DR1064" s="13"/>
      <c r="DS1064" s="13"/>
      <c r="DT1064" s="13"/>
      <c r="DU1064" s="13"/>
      <c r="DV1064" s="13"/>
      <c r="DW1064" s="13"/>
      <c r="DX1064" s="13"/>
      <c r="DY1064" s="13"/>
      <c r="DZ1064" s="13"/>
      <c r="EA1064" s="13"/>
      <c r="EB1064" s="13"/>
      <c r="EC1064" s="13"/>
      <c r="ED1064" s="13"/>
      <c r="EE1064" s="13"/>
      <c r="EF1064" s="13"/>
      <c r="EG1064" s="13"/>
      <c r="EH1064" s="13"/>
      <c r="EI1064" s="13"/>
      <c r="EJ1064" s="13"/>
      <c r="EK1064" s="13"/>
      <c r="EL1064" s="13"/>
      <c r="EM1064" s="13"/>
      <c r="EN1064" s="13"/>
      <c r="EO1064" s="13"/>
      <c r="EP1064" s="13"/>
      <c r="EQ1064" s="13"/>
      <c r="ER1064" s="13"/>
      <c r="ES1064" s="13"/>
      <c r="ET1064" s="13"/>
      <c r="EU1064" s="13"/>
      <c r="EV1064" s="13"/>
      <c r="EW1064" s="13"/>
      <c r="EX1064" s="13"/>
      <c r="EY1064" s="13"/>
      <c r="EZ1064" s="13"/>
      <c r="FA1064" s="13"/>
      <c r="FB1064" s="13"/>
      <c r="FC1064" s="13"/>
      <c r="FD1064" s="13"/>
      <c r="FE1064" s="13"/>
      <c r="FF1064" s="13"/>
      <c r="FG1064" s="13"/>
      <c r="FH1064" s="13"/>
      <c r="FI1064" s="13"/>
      <c r="FJ1064" s="13"/>
      <c r="FK1064" s="13"/>
      <c r="FL1064" s="13"/>
      <c r="FM1064" s="13"/>
      <c r="FN1064" s="13"/>
      <c r="FO1064" s="13"/>
      <c r="FP1064" s="13"/>
      <c r="FQ1064" s="13"/>
      <c r="FR1064" s="13"/>
      <c r="FS1064" s="13"/>
      <c r="FT1064" s="13"/>
      <c r="FU1064" s="13"/>
      <c r="FV1064" s="13"/>
      <c r="FW1064" s="13"/>
      <c r="FX1064" s="13"/>
      <c r="FY1064" s="13"/>
      <c r="FZ1064" s="13"/>
      <c r="GA1064" s="13"/>
      <c r="GB1064" s="13"/>
      <c r="GC1064" s="13"/>
      <c r="GD1064" s="13"/>
      <c r="GE1064" s="13"/>
      <c r="GF1064" s="13"/>
      <c r="GG1064" s="13"/>
      <c r="GH1064" s="13"/>
      <c r="GI1064" s="13"/>
      <c r="GJ1064" s="13"/>
      <c r="GK1064" s="13"/>
      <c r="GL1064" s="13"/>
      <c r="GM1064" s="13"/>
      <c r="GN1064" s="13"/>
      <c r="GO1064" s="13"/>
      <c r="GP1064" s="13"/>
      <c r="GQ1064" s="13"/>
      <c r="GR1064" s="13"/>
      <c r="GS1064" s="13"/>
      <c r="GT1064" s="13"/>
      <c r="GU1064" s="13"/>
      <c r="GV1064" s="13"/>
      <c r="GW1064" s="13"/>
      <c r="GX1064" s="13"/>
      <c r="GY1064" s="13"/>
      <c r="GZ1064" s="13"/>
      <c r="HA1064" s="13"/>
      <c r="HB1064" s="13"/>
      <c r="HC1064" s="13"/>
      <c r="HD1064" s="13"/>
      <c r="HE1064" s="13"/>
      <c r="HF1064" s="13"/>
      <c r="HG1064" s="13"/>
      <c r="HH1064" s="13"/>
      <c r="HI1064" s="13"/>
      <c r="HJ1064" s="13"/>
      <c r="HK1064" s="13"/>
      <c r="HL1064" s="13"/>
      <c r="HM1064" s="13"/>
      <c r="HN1064" s="13"/>
      <c r="HO1064" s="13"/>
      <c r="HP1064" s="2"/>
      <c r="HQ1064" s="2"/>
      <c r="HR1064" s="2"/>
      <c r="HS1064" s="2"/>
      <c r="HT1064" s="2"/>
      <c r="HU1064" s="2"/>
      <c r="HV1064" s="2"/>
      <c r="HW1064" s="2"/>
      <c r="HX1064" s="2"/>
      <c r="HY1064" s="2"/>
      <c r="HZ1064" s="2"/>
      <c r="IA1064" s="2"/>
      <c r="IB1064" s="2"/>
      <c r="IC1064" s="2"/>
      <c r="ID1064" s="2"/>
    </row>
    <row r="1065" spans="1:238" s="12" customFormat="1" x14ac:dyDescent="0.2">
      <c r="A1065" s="11">
        <f t="shared" si="18"/>
        <v>1057</v>
      </c>
      <c r="B1065" s="38" t="s">
        <v>1790</v>
      </c>
      <c r="C1065" s="38" t="s">
        <v>761</v>
      </c>
      <c r="D1065" s="38" t="s">
        <v>148</v>
      </c>
      <c r="E1065" s="69" t="s">
        <v>1791</v>
      </c>
      <c r="F1065" s="82" t="s">
        <v>155</v>
      </c>
      <c r="G1065" s="83">
        <v>2406</v>
      </c>
      <c r="H1065" s="34">
        <v>4962</v>
      </c>
      <c r="I1065" s="37" t="s">
        <v>15</v>
      </c>
      <c r="J1065" s="35" t="s">
        <v>17</v>
      </c>
      <c r="K1065" s="45"/>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c r="CF1065" s="2"/>
      <c r="CG1065" s="2"/>
      <c r="CH1065" s="2"/>
      <c r="CI1065" s="2"/>
      <c r="CJ1065" s="2"/>
      <c r="CK1065" s="2"/>
      <c r="CL1065" s="2"/>
      <c r="CM1065" s="2"/>
      <c r="CN1065" s="2"/>
      <c r="CO1065" s="2"/>
      <c r="CP1065" s="2"/>
      <c r="CQ1065" s="2"/>
      <c r="CR1065" s="2"/>
      <c r="CS1065" s="2"/>
      <c r="CT1065" s="2"/>
      <c r="CU1065" s="2"/>
      <c r="CV1065" s="2"/>
      <c r="CW1065" s="2"/>
      <c r="CX1065" s="2"/>
      <c r="CY1065" s="2"/>
      <c r="CZ1065" s="2"/>
      <c r="DA1065" s="2"/>
      <c r="DB1065" s="2"/>
      <c r="DC1065" s="2"/>
      <c r="DD1065" s="2"/>
      <c r="DE1065" s="2"/>
      <c r="DF1065" s="2"/>
      <c r="DG1065" s="2"/>
      <c r="DH1065" s="2"/>
      <c r="DI1065" s="2"/>
      <c r="DJ1065" s="2"/>
      <c r="DK1065" s="2"/>
      <c r="DL1065" s="2"/>
      <c r="DM1065" s="2"/>
      <c r="DN1065" s="2"/>
      <c r="DO1065" s="2"/>
      <c r="DP1065" s="2"/>
      <c r="DQ1065" s="2"/>
      <c r="DR1065" s="2"/>
      <c r="DS1065" s="2"/>
      <c r="DT1065" s="2"/>
      <c r="DU1065" s="2"/>
      <c r="DV1065" s="2"/>
      <c r="DW1065" s="2"/>
      <c r="DX1065" s="2"/>
      <c r="DY1065" s="2"/>
      <c r="DZ1065" s="2"/>
      <c r="EA1065" s="2"/>
      <c r="EB1065" s="2"/>
      <c r="EC1065" s="2"/>
      <c r="ED1065" s="2"/>
      <c r="EE1065" s="2"/>
      <c r="EF1065" s="2"/>
      <c r="EG1065" s="2"/>
      <c r="EH1065" s="2"/>
      <c r="EI1065" s="2"/>
      <c r="EJ1065" s="2"/>
      <c r="EK1065" s="2"/>
      <c r="EL1065" s="2"/>
      <c r="EM1065" s="2"/>
      <c r="EN1065" s="2"/>
      <c r="EO1065" s="2"/>
      <c r="EP1065" s="2"/>
      <c r="EQ1065" s="2"/>
      <c r="ER1065" s="2"/>
      <c r="ES1065" s="2"/>
      <c r="ET1065" s="2"/>
      <c r="EU1065" s="2"/>
      <c r="EV1065" s="2"/>
      <c r="EW1065" s="2"/>
      <c r="EX1065" s="2"/>
      <c r="EY1065" s="2"/>
      <c r="EZ1065" s="2"/>
      <c r="FA1065" s="2"/>
      <c r="FB1065" s="2"/>
      <c r="FC1065" s="2"/>
      <c r="FD1065" s="2"/>
      <c r="FE1065" s="2"/>
      <c r="FF1065" s="2"/>
      <c r="FG1065" s="2"/>
      <c r="FH1065" s="2"/>
      <c r="FI1065" s="2"/>
      <c r="FJ1065" s="2"/>
      <c r="FK1065" s="2"/>
      <c r="FL1065" s="2"/>
      <c r="FM1065" s="2"/>
      <c r="FN1065" s="2"/>
      <c r="FO1065" s="2"/>
      <c r="FP1065" s="2"/>
      <c r="FQ1065" s="2"/>
      <c r="FR1065" s="2"/>
      <c r="FS1065" s="2"/>
      <c r="FT1065" s="2"/>
      <c r="FU1065" s="2"/>
      <c r="FV1065" s="2"/>
      <c r="FW1065" s="2"/>
      <c r="FX1065" s="2"/>
      <c r="FY1065" s="2"/>
      <c r="FZ1065" s="2"/>
      <c r="GA1065" s="2"/>
      <c r="GB1065" s="2"/>
      <c r="GC1065" s="2"/>
      <c r="GD1065" s="2"/>
      <c r="GE1065" s="2"/>
      <c r="GF1065" s="2"/>
      <c r="GG1065" s="2"/>
      <c r="GH1065" s="2"/>
      <c r="GI1065" s="2"/>
      <c r="GJ1065" s="2"/>
      <c r="GK1065" s="2"/>
      <c r="GL1065" s="2"/>
      <c r="GM1065" s="2"/>
      <c r="GN1065" s="2"/>
      <c r="GO1065" s="2"/>
      <c r="GP1065" s="2"/>
      <c r="GQ1065" s="2"/>
      <c r="GR1065" s="2"/>
      <c r="GS1065" s="2"/>
      <c r="GT1065" s="2"/>
      <c r="GU1065" s="2"/>
      <c r="GV1065" s="2"/>
      <c r="GW1065" s="2"/>
      <c r="GX1065" s="2"/>
      <c r="GY1065" s="2"/>
      <c r="GZ1065" s="2"/>
      <c r="HA1065" s="2"/>
      <c r="HB1065" s="2"/>
      <c r="HC1065" s="2"/>
      <c r="HD1065" s="2"/>
      <c r="HE1065" s="2"/>
      <c r="HF1065" s="2"/>
      <c r="HG1065" s="2"/>
      <c r="HH1065" s="2"/>
      <c r="HI1065" s="2"/>
      <c r="HJ1065" s="2"/>
      <c r="HK1065" s="2"/>
      <c r="HL1065" s="2"/>
      <c r="HM1065" s="2"/>
      <c r="HN1065" s="2"/>
      <c r="HO1065" s="2"/>
      <c r="HP1065" s="2"/>
      <c r="HQ1065" s="2"/>
      <c r="HR1065" s="2"/>
      <c r="HS1065" s="2"/>
      <c r="HT1065" s="2"/>
      <c r="HU1065" s="2"/>
      <c r="HV1065" s="2"/>
      <c r="HW1065" s="2"/>
      <c r="HX1065" s="2"/>
      <c r="HY1065" s="2"/>
      <c r="HZ1065" s="2"/>
      <c r="IA1065" s="2"/>
      <c r="IB1065" s="2"/>
      <c r="IC1065" s="2"/>
      <c r="ID1065" s="2"/>
    </row>
    <row r="1066" spans="1:238" s="12" customFormat="1" x14ac:dyDescent="0.2">
      <c r="A1066" s="11">
        <f t="shared" si="18"/>
        <v>1058</v>
      </c>
      <c r="B1066" s="32" t="s">
        <v>1827</v>
      </c>
      <c r="C1066" s="32" t="s">
        <v>761</v>
      </c>
      <c r="D1066" s="32" t="s">
        <v>148</v>
      </c>
      <c r="E1066" s="69" t="s">
        <v>1828</v>
      </c>
      <c r="F1066" s="33" t="s">
        <v>1621</v>
      </c>
      <c r="G1066" s="34">
        <v>1144</v>
      </c>
      <c r="H1066" s="34">
        <v>2060</v>
      </c>
      <c r="I1066" s="37" t="s">
        <v>15</v>
      </c>
      <c r="J1066" s="35" t="s">
        <v>17</v>
      </c>
      <c r="K1066" s="36"/>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c r="CC1066" s="2"/>
      <c r="CD1066" s="2"/>
      <c r="CE1066" s="2"/>
      <c r="CF1066" s="2"/>
      <c r="CG1066" s="2"/>
      <c r="CH1066" s="2"/>
      <c r="CI1066" s="2"/>
      <c r="CJ1066" s="2"/>
      <c r="CK1066" s="2"/>
      <c r="CL1066" s="2"/>
      <c r="CM1066" s="2"/>
      <c r="CN1066" s="2"/>
      <c r="CO1066" s="2"/>
      <c r="CP1066" s="2"/>
      <c r="CQ1066" s="2"/>
      <c r="CR1066" s="2"/>
      <c r="CS1066" s="2"/>
      <c r="CT1066" s="2"/>
      <c r="CU1066" s="2"/>
      <c r="CV1066" s="2"/>
      <c r="CW1066" s="2"/>
      <c r="CX1066" s="2"/>
      <c r="CY1066" s="2"/>
      <c r="CZ1066" s="2"/>
      <c r="DA1066" s="2"/>
      <c r="DB1066" s="2"/>
      <c r="DC1066" s="2"/>
      <c r="DD1066" s="2"/>
      <c r="DE1066" s="2"/>
      <c r="DF1066" s="2"/>
      <c r="DG1066" s="2"/>
      <c r="DH1066" s="2"/>
      <c r="DI1066" s="2"/>
      <c r="DJ1066" s="2"/>
      <c r="DK1066" s="2"/>
      <c r="DL1066" s="2"/>
      <c r="DM1066" s="2"/>
      <c r="DN1066" s="2"/>
      <c r="DO1066" s="2"/>
      <c r="DP1066" s="2"/>
      <c r="DQ1066" s="2"/>
      <c r="DR1066" s="2"/>
      <c r="DS1066" s="2"/>
      <c r="DT1066" s="2"/>
      <c r="DU1066" s="2"/>
      <c r="DV1066" s="2"/>
      <c r="DW1066" s="2"/>
      <c r="DX1066" s="2"/>
      <c r="DY1066" s="2"/>
      <c r="DZ1066" s="2"/>
      <c r="EA1066" s="2"/>
      <c r="EB1066" s="2"/>
      <c r="EC1066" s="2"/>
      <c r="ED1066" s="2"/>
      <c r="EE1066" s="2"/>
      <c r="EF1066" s="2"/>
      <c r="EG1066" s="2"/>
      <c r="EH1066" s="2"/>
      <c r="EI1066" s="2"/>
      <c r="EJ1066" s="2"/>
      <c r="EK1066" s="2"/>
      <c r="EL1066" s="2"/>
      <c r="EM1066" s="2"/>
      <c r="EN1066" s="2"/>
      <c r="EO1066" s="2"/>
      <c r="EP1066" s="2"/>
      <c r="EQ1066" s="2"/>
      <c r="ER1066" s="2"/>
      <c r="ES1066" s="2"/>
      <c r="ET1066" s="2"/>
      <c r="EU1066" s="2"/>
      <c r="EV1066" s="2"/>
      <c r="EW1066" s="2"/>
      <c r="EX1066" s="2"/>
      <c r="EY1066" s="2"/>
      <c r="EZ1066" s="2"/>
      <c r="FA1066" s="2"/>
      <c r="FB1066" s="2"/>
      <c r="FC1066" s="2"/>
      <c r="FD1066" s="2"/>
      <c r="FE1066" s="2"/>
      <c r="FF1066" s="2"/>
      <c r="FG1066" s="2"/>
      <c r="FH1066" s="2"/>
      <c r="FI1066" s="2"/>
      <c r="FJ1066" s="2"/>
      <c r="FK1066" s="2"/>
      <c r="FL1066" s="2"/>
      <c r="FM1066" s="2"/>
      <c r="FN1066" s="2"/>
      <c r="FO1066" s="2"/>
      <c r="FP1066" s="2"/>
      <c r="FQ1066" s="2"/>
      <c r="FR1066" s="2"/>
      <c r="FS1066" s="2"/>
      <c r="FT1066" s="2"/>
      <c r="FU1066" s="2"/>
      <c r="FV1066" s="2"/>
      <c r="FW1066" s="2"/>
      <c r="FX1066" s="2"/>
      <c r="FY1066" s="2"/>
      <c r="FZ1066" s="2"/>
      <c r="GA1066" s="2"/>
      <c r="GB1066" s="2"/>
      <c r="GC1066" s="2"/>
      <c r="GD1066" s="2"/>
      <c r="GE1066" s="2"/>
      <c r="GF1066" s="2"/>
      <c r="GG1066" s="2"/>
      <c r="GH1066" s="2"/>
      <c r="GI1066" s="2"/>
      <c r="GJ1066" s="2"/>
      <c r="GK1066" s="2"/>
      <c r="GL1066" s="2"/>
      <c r="GM1066" s="2"/>
      <c r="GN1066" s="2"/>
      <c r="GO1066" s="2"/>
      <c r="GP1066" s="2"/>
      <c r="GQ1066" s="2"/>
      <c r="GR1066" s="2"/>
      <c r="GS1066" s="2"/>
      <c r="GT1066" s="2"/>
      <c r="GU1066" s="2"/>
      <c r="GV1066" s="2"/>
      <c r="GW1066" s="2"/>
      <c r="GX1066" s="2"/>
      <c r="GY1066" s="2"/>
      <c r="GZ1066" s="2"/>
      <c r="HA1066" s="2"/>
      <c r="HB1066" s="2"/>
      <c r="HC1066" s="2"/>
      <c r="HD1066" s="2"/>
      <c r="HE1066" s="2"/>
      <c r="HF1066" s="2"/>
      <c r="HG1066" s="2"/>
      <c r="HH1066" s="2"/>
      <c r="HI1066" s="2"/>
      <c r="HJ1066" s="2"/>
      <c r="HK1066" s="2"/>
      <c r="HL1066" s="2"/>
      <c r="HM1066" s="2"/>
      <c r="HN1066" s="2"/>
      <c r="HO1066" s="2"/>
      <c r="HP1066" s="2"/>
      <c r="HQ1066" s="2"/>
      <c r="HR1066" s="2"/>
      <c r="HS1066" s="2"/>
      <c r="HT1066" s="2"/>
      <c r="HU1066" s="2"/>
      <c r="HV1066" s="2"/>
      <c r="HW1066" s="2"/>
      <c r="HX1066" s="2"/>
      <c r="HY1066" s="2"/>
      <c r="HZ1066" s="2"/>
      <c r="IA1066" s="2"/>
      <c r="IB1066" s="2"/>
      <c r="IC1066" s="2"/>
      <c r="ID1066" s="2"/>
    </row>
    <row r="1067" spans="1:238" s="12" customFormat="1" x14ac:dyDescent="0.2">
      <c r="A1067" s="11">
        <f t="shared" si="18"/>
        <v>1059</v>
      </c>
      <c r="B1067" s="32" t="s">
        <v>1829</v>
      </c>
      <c r="C1067" s="32" t="s">
        <v>761</v>
      </c>
      <c r="D1067" s="32" t="s">
        <v>148</v>
      </c>
      <c r="E1067" s="69" t="s">
        <v>1828</v>
      </c>
      <c r="F1067" s="33" t="s">
        <v>1830</v>
      </c>
      <c r="G1067" s="34">
        <v>1543</v>
      </c>
      <c r="H1067" s="34">
        <v>3077</v>
      </c>
      <c r="I1067" s="37" t="s">
        <v>15</v>
      </c>
      <c r="J1067" s="35" t="s">
        <v>17</v>
      </c>
      <c r="K1067" s="36"/>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c r="CC1067" s="2"/>
      <c r="CD1067" s="2"/>
      <c r="CE1067" s="2"/>
      <c r="CF1067" s="2"/>
      <c r="CG1067" s="2"/>
      <c r="CH1067" s="2"/>
      <c r="CI1067" s="2"/>
      <c r="CJ1067" s="2"/>
      <c r="CK1067" s="2"/>
      <c r="CL1067" s="2"/>
      <c r="CM1067" s="2"/>
      <c r="CN1067" s="2"/>
      <c r="CO1067" s="2"/>
      <c r="CP1067" s="2"/>
      <c r="CQ1067" s="2"/>
      <c r="CR1067" s="2"/>
      <c r="CS1067" s="2"/>
      <c r="CT1067" s="2"/>
      <c r="CU1067" s="2"/>
      <c r="CV1067" s="2"/>
      <c r="CW1067" s="2"/>
      <c r="CX1067" s="2"/>
      <c r="CY1067" s="2"/>
      <c r="CZ1067" s="2"/>
      <c r="DA1067" s="2"/>
      <c r="DB1067" s="2"/>
      <c r="DC1067" s="2"/>
      <c r="DD1067" s="2"/>
      <c r="DE1067" s="2"/>
      <c r="DF1067" s="2"/>
      <c r="DG1067" s="2"/>
      <c r="DH1067" s="2"/>
      <c r="DI1067" s="2"/>
      <c r="DJ1067" s="2"/>
      <c r="DK1067" s="2"/>
      <c r="DL1067" s="2"/>
      <c r="DM1067" s="2"/>
      <c r="DN1067" s="2"/>
      <c r="DO1067" s="2"/>
      <c r="DP1067" s="2"/>
      <c r="DQ1067" s="2"/>
      <c r="DR1067" s="2"/>
      <c r="DS1067" s="2"/>
      <c r="DT1067" s="2"/>
      <c r="DU1067" s="2"/>
      <c r="DV1067" s="2"/>
      <c r="DW1067" s="2"/>
      <c r="DX1067" s="2"/>
      <c r="DY1067" s="2"/>
      <c r="DZ1067" s="2"/>
      <c r="EA1067" s="2"/>
      <c r="EB1067" s="2"/>
      <c r="EC1067" s="2"/>
      <c r="ED1067" s="2"/>
      <c r="EE1067" s="2"/>
      <c r="EF1067" s="2"/>
      <c r="EG1067" s="2"/>
      <c r="EH1067" s="2"/>
      <c r="EI1067" s="2"/>
      <c r="EJ1067" s="2"/>
      <c r="EK1067" s="2"/>
      <c r="EL1067" s="2"/>
      <c r="EM1067" s="2"/>
      <c r="EN1067" s="2"/>
      <c r="EO1067" s="2"/>
      <c r="EP1067" s="2"/>
      <c r="EQ1067" s="2"/>
      <c r="ER1067" s="2"/>
      <c r="ES1067" s="2"/>
      <c r="ET1067" s="2"/>
      <c r="EU1067" s="2"/>
      <c r="EV1067" s="2"/>
      <c r="EW1067" s="2"/>
      <c r="EX1067" s="2"/>
      <c r="EY1067" s="2"/>
      <c r="EZ1067" s="2"/>
      <c r="FA1067" s="2"/>
      <c r="FB1067" s="2"/>
      <c r="FC1067" s="2"/>
      <c r="FD1067" s="2"/>
      <c r="FE1067" s="2"/>
      <c r="FF1067" s="2"/>
      <c r="FG1067" s="2"/>
      <c r="FH1067" s="2"/>
      <c r="FI1067" s="2"/>
      <c r="FJ1067" s="2"/>
      <c r="FK1067" s="2"/>
      <c r="FL1067" s="2"/>
      <c r="FM1067" s="2"/>
      <c r="FN1067" s="2"/>
      <c r="FO1067" s="2"/>
      <c r="FP1067" s="2"/>
      <c r="FQ1067" s="2"/>
      <c r="FR1067" s="2"/>
      <c r="FS1067" s="2"/>
      <c r="FT1067" s="2"/>
      <c r="FU1067" s="2"/>
      <c r="FV1067" s="2"/>
      <c r="FW1067" s="2"/>
      <c r="FX1067" s="2"/>
      <c r="FY1067" s="2"/>
      <c r="FZ1067" s="2"/>
      <c r="GA1067" s="2"/>
      <c r="GB1067" s="2"/>
      <c r="GC1067" s="2"/>
      <c r="GD1067" s="2"/>
      <c r="GE1067" s="2"/>
      <c r="GF1067" s="2"/>
      <c r="GG1067" s="2"/>
      <c r="GH1067" s="2"/>
      <c r="GI1067" s="2"/>
      <c r="GJ1067" s="2"/>
      <c r="GK1067" s="2"/>
      <c r="GL1067" s="2"/>
      <c r="GM1067" s="2"/>
      <c r="GN1067" s="2"/>
      <c r="GO1067" s="2"/>
      <c r="GP1067" s="2"/>
      <c r="GQ1067" s="2"/>
      <c r="GR1067" s="2"/>
      <c r="GS1067" s="2"/>
      <c r="GT1067" s="2"/>
      <c r="GU1067" s="2"/>
      <c r="GV1067" s="2"/>
      <c r="GW1067" s="2"/>
      <c r="GX1067" s="2"/>
      <c r="GY1067" s="2"/>
      <c r="GZ1067" s="2"/>
      <c r="HA1067" s="2"/>
      <c r="HB1067" s="2"/>
      <c r="HC1067" s="2"/>
      <c r="HD1067" s="2"/>
      <c r="HE1067" s="2"/>
      <c r="HF1067" s="2"/>
      <c r="HG1067" s="2"/>
      <c r="HH1067" s="2"/>
      <c r="HI1067" s="2"/>
      <c r="HJ1067" s="2"/>
      <c r="HK1067" s="2"/>
      <c r="HL1067" s="2"/>
      <c r="HM1067" s="2"/>
      <c r="HN1067" s="2"/>
      <c r="HO1067" s="2"/>
      <c r="HP1067" s="2"/>
      <c r="HQ1067" s="2"/>
      <c r="HR1067" s="2"/>
      <c r="HS1067" s="2"/>
      <c r="HT1067" s="2"/>
      <c r="HU1067" s="2"/>
      <c r="HV1067" s="2"/>
      <c r="HW1067" s="2"/>
      <c r="HX1067" s="2"/>
      <c r="HY1067" s="2"/>
      <c r="HZ1067" s="2"/>
      <c r="IA1067" s="2"/>
      <c r="IB1067" s="2"/>
      <c r="IC1067" s="2"/>
      <c r="ID1067" s="2"/>
    </row>
    <row r="1068" spans="1:238" s="12" customFormat="1" x14ac:dyDescent="0.2">
      <c r="A1068" s="11">
        <f t="shared" si="18"/>
        <v>1060</v>
      </c>
      <c r="B1068" s="32" t="s">
        <v>1855</v>
      </c>
      <c r="C1068" s="32" t="s">
        <v>761</v>
      </c>
      <c r="D1068" s="32" t="s">
        <v>148</v>
      </c>
      <c r="E1068" s="69" t="s">
        <v>1856</v>
      </c>
      <c r="F1068" s="33" t="s">
        <v>1857</v>
      </c>
      <c r="G1068" s="34">
        <v>1161</v>
      </c>
      <c r="H1068" s="34">
        <v>1932</v>
      </c>
      <c r="I1068" s="37" t="s">
        <v>15</v>
      </c>
      <c r="J1068" s="35" t="s">
        <v>17</v>
      </c>
      <c r="K1068" s="36"/>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c r="CA1068" s="2"/>
      <c r="CB1068" s="2"/>
      <c r="CC1068" s="2"/>
      <c r="CD1068" s="2"/>
      <c r="CE1068" s="2"/>
      <c r="CF1068" s="2"/>
      <c r="CG1068" s="2"/>
      <c r="CH1068" s="2"/>
      <c r="CI1068" s="2"/>
      <c r="CJ1068" s="2"/>
      <c r="CK1068" s="2"/>
      <c r="CL1068" s="2"/>
      <c r="CM1068" s="2"/>
      <c r="CN1068" s="2"/>
      <c r="CO1068" s="2"/>
      <c r="CP1068" s="2"/>
      <c r="CQ1068" s="2"/>
      <c r="CR1068" s="2"/>
      <c r="CS1068" s="2"/>
      <c r="CT1068" s="2"/>
      <c r="CU1068" s="2"/>
      <c r="CV1068" s="2"/>
      <c r="CW1068" s="2"/>
      <c r="CX1068" s="2"/>
      <c r="CY1068" s="2"/>
      <c r="CZ1068" s="2"/>
      <c r="DA1068" s="2"/>
      <c r="DB1068" s="2"/>
      <c r="DC1068" s="2"/>
      <c r="DD1068" s="2"/>
      <c r="DE1068" s="2"/>
      <c r="DF1068" s="2"/>
      <c r="DG1068" s="2"/>
      <c r="DH1068" s="2"/>
      <c r="DI1068" s="2"/>
      <c r="DJ1068" s="2"/>
      <c r="DK1068" s="2"/>
      <c r="DL1068" s="2"/>
      <c r="DM1068" s="2"/>
      <c r="DN1068" s="2"/>
      <c r="DO1068" s="2"/>
      <c r="DP1068" s="2"/>
      <c r="DQ1068" s="2"/>
      <c r="DR1068" s="2"/>
      <c r="DS1068" s="2"/>
      <c r="DT1068" s="2"/>
      <c r="DU1068" s="2"/>
      <c r="DV1068" s="2"/>
      <c r="DW1068" s="2"/>
      <c r="DX1068" s="2"/>
      <c r="DY1068" s="2"/>
      <c r="DZ1068" s="2"/>
      <c r="EA1068" s="2"/>
      <c r="EB1068" s="2"/>
      <c r="EC1068" s="2"/>
      <c r="ED1068" s="2"/>
      <c r="EE1068" s="2"/>
      <c r="EF1068" s="2"/>
      <c r="EG1068" s="2"/>
      <c r="EH1068" s="2"/>
      <c r="EI1068" s="2"/>
      <c r="EJ1068" s="2"/>
      <c r="EK1068" s="2"/>
      <c r="EL1068" s="2"/>
      <c r="EM1068" s="2"/>
      <c r="EN1068" s="2"/>
      <c r="EO1068" s="2"/>
      <c r="EP1068" s="2"/>
      <c r="EQ1068" s="2"/>
      <c r="ER1068" s="2"/>
      <c r="ES1068" s="2"/>
      <c r="ET1068" s="2"/>
      <c r="EU1068" s="2"/>
      <c r="EV1068" s="2"/>
      <c r="EW1068" s="2"/>
      <c r="EX1068" s="2"/>
      <c r="EY1068" s="2"/>
      <c r="EZ1068" s="2"/>
      <c r="FA1068" s="2"/>
      <c r="FB1068" s="2"/>
      <c r="FC1068" s="2"/>
      <c r="FD1068" s="2"/>
      <c r="FE1068" s="2"/>
      <c r="FF1068" s="2"/>
      <c r="FG1068" s="2"/>
      <c r="FH1068" s="2"/>
      <c r="FI1068" s="2"/>
      <c r="FJ1068" s="2"/>
      <c r="FK1068" s="2"/>
      <c r="FL1068" s="2"/>
      <c r="FM1068" s="2"/>
      <c r="FN1068" s="2"/>
      <c r="FO1068" s="2"/>
      <c r="FP1068" s="2"/>
      <c r="FQ1068" s="2"/>
      <c r="FR1068" s="2"/>
      <c r="FS1068" s="2"/>
      <c r="FT1068" s="2"/>
      <c r="FU1068" s="2"/>
      <c r="FV1068" s="2"/>
      <c r="FW1068" s="2"/>
      <c r="FX1068" s="2"/>
      <c r="FY1068" s="2"/>
      <c r="FZ1068" s="2"/>
      <c r="GA1068" s="2"/>
      <c r="GB1068" s="2"/>
      <c r="GC1068" s="2"/>
      <c r="GD1068" s="2"/>
      <c r="GE1068" s="2"/>
      <c r="GF1068" s="2"/>
      <c r="GG1068" s="2"/>
      <c r="GH1068" s="2"/>
      <c r="GI1068" s="2"/>
      <c r="GJ1068" s="2"/>
      <c r="GK1068" s="2"/>
      <c r="GL1068" s="2"/>
      <c r="GM1068" s="2"/>
      <c r="GN1068" s="2"/>
      <c r="GO1068" s="2"/>
      <c r="GP1068" s="2"/>
      <c r="GQ1068" s="2"/>
      <c r="GR1068" s="2"/>
      <c r="GS1068" s="2"/>
      <c r="GT1068" s="2"/>
      <c r="GU1068" s="2"/>
      <c r="GV1068" s="2"/>
      <c r="GW1068" s="2"/>
      <c r="GX1068" s="2"/>
      <c r="GY1068" s="2"/>
      <c r="GZ1068" s="2"/>
      <c r="HA1068" s="2"/>
      <c r="HB1068" s="2"/>
      <c r="HC1068" s="2"/>
      <c r="HD1068" s="2"/>
      <c r="HE1068" s="2"/>
      <c r="HF1068" s="2"/>
      <c r="HG1068" s="2"/>
      <c r="HH1068" s="2"/>
      <c r="HI1068" s="2"/>
      <c r="HJ1068" s="2"/>
      <c r="HK1068" s="2"/>
      <c r="HL1068" s="2"/>
      <c r="HM1068" s="2"/>
      <c r="HN1068" s="2"/>
      <c r="HO1068" s="2"/>
      <c r="HP1068" s="2"/>
      <c r="HQ1068" s="2"/>
      <c r="HR1068" s="2"/>
      <c r="HS1068" s="2"/>
      <c r="HT1068" s="2"/>
      <c r="HU1068" s="2"/>
      <c r="HV1068" s="2"/>
      <c r="HW1068" s="2"/>
      <c r="HX1068" s="2"/>
      <c r="HY1068" s="2"/>
      <c r="HZ1068" s="2"/>
      <c r="IA1068" s="2"/>
      <c r="IB1068" s="2"/>
      <c r="IC1068" s="2"/>
      <c r="ID1068" s="2"/>
    </row>
    <row r="1069" spans="1:238" s="12" customFormat="1" x14ac:dyDescent="0.2">
      <c r="A1069" s="11">
        <f t="shared" si="18"/>
        <v>1061</v>
      </c>
      <c r="B1069" s="32" t="s">
        <v>1863</v>
      </c>
      <c r="C1069" s="32" t="s">
        <v>761</v>
      </c>
      <c r="D1069" s="32" t="s">
        <v>148</v>
      </c>
      <c r="E1069" s="69" t="s">
        <v>1864</v>
      </c>
      <c r="F1069" s="33" t="s">
        <v>1223</v>
      </c>
      <c r="G1069" s="34">
        <v>1411</v>
      </c>
      <c r="H1069" s="34">
        <v>2291</v>
      </c>
      <c r="I1069" s="37" t="s">
        <v>15</v>
      </c>
      <c r="J1069" s="35" t="s">
        <v>17</v>
      </c>
      <c r="K1069" s="36"/>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c r="CF1069" s="2"/>
      <c r="CG1069" s="2"/>
      <c r="CH1069" s="2"/>
      <c r="CI1069" s="2"/>
      <c r="CJ1069" s="2"/>
      <c r="CK1069" s="2"/>
      <c r="CL1069" s="2"/>
      <c r="CM1069" s="2"/>
      <c r="CN1069" s="2"/>
      <c r="CO1069" s="2"/>
      <c r="CP1069" s="2"/>
      <c r="CQ1069" s="2"/>
      <c r="CR1069" s="2"/>
      <c r="CS1069" s="2"/>
      <c r="CT1069" s="2"/>
      <c r="CU1069" s="2"/>
      <c r="CV1069" s="2"/>
      <c r="CW1069" s="2"/>
      <c r="CX1069" s="2"/>
      <c r="CY1069" s="2"/>
      <c r="CZ1069" s="2"/>
      <c r="DA1069" s="2"/>
      <c r="DB1069" s="2"/>
      <c r="DC1069" s="2"/>
      <c r="DD1069" s="2"/>
      <c r="DE1069" s="2"/>
      <c r="DF1069" s="2"/>
      <c r="DG1069" s="2"/>
      <c r="DH1069" s="2"/>
      <c r="DI1069" s="2"/>
      <c r="DJ1069" s="2"/>
      <c r="DK1069" s="2"/>
      <c r="DL1069" s="2"/>
      <c r="DM1069" s="2"/>
      <c r="DN1069" s="2"/>
      <c r="DO1069" s="2"/>
      <c r="DP1069" s="2"/>
      <c r="DQ1069" s="2"/>
      <c r="DR1069" s="2"/>
      <c r="DS1069" s="2"/>
      <c r="DT1069" s="2"/>
      <c r="DU1069" s="2"/>
      <c r="DV1069" s="2"/>
      <c r="DW1069" s="2"/>
      <c r="DX1069" s="2"/>
      <c r="DY1069" s="2"/>
      <c r="DZ1069" s="2"/>
      <c r="EA1069" s="2"/>
      <c r="EB1069" s="2"/>
      <c r="EC1069" s="2"/>
      <c r="ED1069" s="2"/>
      <c r="EE1069" s="2"/>
      <c r="EF1069" s="2"/>
      <c r="EG1069" s="2"/>
      <c r="EH1069" s="2"/>
      <c r="EI1069" s="2"/>
      <c r="EJ1069" s="2"/>
      <c r="EK1069" s="2"/>
      <c r="EL1069" s="2"/>
      <c r="EM1069" s="2"/>
      <c r="EN1069" s="2"/>
      <c r="EO1069" s="2"/>
      <c r="EP1069" s="2"/>
      <c r="EQ1069" s="2"/>
      <c r="ER1069" s="2"/>
      <c r="ES1069" s="2"/>
      <c r="ET1069" s="2"/>
      <c r="EU1069" s="2"/>
      <c r="EV1069" s="2"/>
      <c r="EW1069" s="2"/>
      <c r="EX1069" s="2"/>
      <c r="EY1069" s="2"/>
      <c r="EZ1069" s="2"/>
      <c r="FA1069" s="2"/>
      <c r="FB1069" s="2"/>
      <c r="FC1069" s="2"/>
      <c r="FD1069" s="2"/>
      <c r="FE1069" s="2"/>
      <c r="FF1069" s="2"/>
      <c r="FG1069" s="2"/>
      <c r="FH1069" s="2"/>
      <c r="FI1069" s="2"/>
      <c r="FJ1069" s="2"/>
      <c r="FK1069" s="2"/>
      <c r="FL1069" s="2"/>
      <c r="FM1069" s="2"/>
      <c r="FN1069" s="2"/>
      <c r="FO1069" s="2"/>
      <c r="FP1069" s="2"/>
      <c r="FQ1069" s="2"/>
      <c r="FR1069" s="2"/>
      <c r="FS1069" s="2"/>
      <c r="FT1069" s="2"/>
      <c r="FU1069" s="2"/>
      <c r="FV1069" s="2"/>
      <c r="FW1069" s="2"/>
      <c r="FX1069" s="2"/>
      <c r="FY1069" s="2"/>
      <c r="FZ1069" s="2"/>
      <c r="GA1069" s="2"/>
      <c r="GB1069" s="2"/>
      <c r="GC1069" s="2"/>
      <c r="GD1069" s="2"/>
      <c r="GE1069" s="2"/>
      <c r="GF1069" s="2"/>
      <c r="GG1069" s="2"/>
      <c r="GH1069" s="2"/>
      <c r="GI1069" s="2"/>
      <c r="GJ1069" s="2"/>
      <c r="GK1069" s="2"/>
      <c r="GL1069" s="2"/>
      <c r="GM1069" s="2"/>
      <c r="GN1069" s="2"/>
      <c r="GO1069" s="2"/>
      <c r="GP1069" s="2"/>
      <c r="GQ1069" s="2"/>
      <c r="GR1069" s="2"/>
      <c r="GS1069" s="2"/>
      <c r="GT1069" s="2"/>
      <c r="GU1069" s="2"/>
      <c r="GV1069" s="2"/>
      <c r="GW1069" s="2"/>
      <c r="GX1069" s="2"/>
      <c r="GY1069" s="2"/>
      <c r="GZ1069" s="2"/>
      <c r="HA1069" s="2"/>
      <c r="HB1069" s="2"/>
      <c r="HC1069" s="2"/>
      <c r="HD1069" s="2"/>
      <c r="HE1069" s="2"/>
      <c r="HF1069" s="2"/>
      <c r="HG1069" s="2"/>
      <c r="HH1069" s="2"/>
      <c r="HI1069" s="2"/>
      <c r="HJ1069" s="2"/>
      <c r="HK1069" s="2"/>
      <c r="HL1069" s="2"/>
      <c r="HM1069" s="2"/>
      <c r="HN1069" s="2"/>
      <c r="HO1069" s="2"/>
      <c r="HP1069" s="2"/>
      <c r="HQ1069" s="2"/>
      <c r="HR1069" s="2"/>
      <c r="HS1069" s="2"/>
      <c r="HT1069" s="2"/>
      <c r="HU1069" s="2"/>
      <c r="HV1069" s="2"/>
      <c r="HW1069" s="2"/>
      <c r="HX1069" s="2"/>
      <c r="HY1069" s="2"/>
      <c r="HZ1069" s="2"/>
      <c r="IA1069" s="2"/>
      <c r="IB1069" s="2"/>
      <c r="IC1069" s="2"/>
      <c r="ID1069" s="2"/>
    </row>
    <row r="1070" spans="1:238" s="12" customFormat="1" x14ac:dyDescent="0.2">
      <c r="A1070" s="11">
        <f t="shared" si="18"/>
        <v>1062</v>
      </c>
      <c r="B1070" s="32" t="s">
        <v>1865</v>
      </c>
      <c r="C1070" s="32" t="s">
        <v>761</v>
      </c>
      <c r="D1070" s="32" t="s">
        <v>148</v>
      </c>
      <c r="E1070" s="69" t="s">
        <v>1864</v>
      </c>
      <c r="F1070" s="33" t="s">
        <v>1866</v>
      </c>
      <c r="G1070" s="34">
        <v>1036</v>
      </c>
      <c r="H1070" s="34">
        <v>2503</v>
      </c>
      <c r="I1070" s="37" t="s">
        <v>15</v>
      </c>
      <c r="J1070" s="35" t="s">
        <v>17</v>
      </c>
      <c r="K1070" s="36"/>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c r="CF1070" s="2"/>
      <c r="CG1070" s="2"/>
      <c r="CH1070" s="2"/>
      <c r="CI1070" s="2"/>
      <c r="CJ1070" s="2"/>
      <c r="CK1070" s="2"/>
      <c r="CL1070" s="2"/>
      <c r="CM1070" s="2"/>
      <c r="CN1070" s="2"/>
      <c r="CO1070" s="2"/>
      <c r="CP1070" s="2"/>
      <c r="CQ1070" s="2"/>
      <c r="CR1070" s="2"/>
      <c r="CS1070" s="2"/>
      <c r="CT1070" s="2"/>
      <c r="CU1070" s="2"/>
      <c r="CV1070" s="2"/>
      <c r="CW1070" s="2"/>
      <c r="CX1070" s="2"/>
      <c r="CY1070" s="2"/>
      <c r="CZ1070" s="2"/>
      <c r="DA1070" s="2"/>
      <c r="DB1070" s="2"/>
      <c r="DC1070" s="2"/>
      <c r="DD1070" s="2"/>
      <c r="DE1070" s="2"/>
      <c r="DF1070" s="2"/>
      <c r="DG1070" s="2"/>
      <c r="DH1070" s="2"/>
      <c r="DI1070" s="2"/>
      <c r="DJ1070" s="2"/>
      <c r="DK1070" s="2"/>
      <c r="DL1070" s="2"/>
      <c r="DM1070" s="2"/>
      <c r="DN1070" s="2"/>
      <c r="DO1070" s="2"/>
      <c r="DP1070" s="2"/>
      <c r="DQ1070" s="2"/>
      <c r="DR1070" s="2"/>
      <c r="DS1070" s="2"/>
      <c r="DT1070" s="2"/>
      <c r="DU1070" s="2"/>
      <c r="DV1070" s="2"/>
      <c r="DW1070" s="2"/>
      <c r="DX1070" s="2"/>
      <c r="DY1070" s="2"/>
      <c r="DZ1070" s="2"/>
      <c r="EA1070" s="2"/>
      <c r="EB1070" s="2"/>
      <c r="EC1070" s="2"/>
      <c r="ED1070" s="2"/>
      <c r="EE1070" s="2"/>
      <c r="EF1070" s="2"/>
      <c r="EG1070" s="2"/>
      <c r="EH1070" s="2"/>
      <c r="EI1070" s="2"/>
      <c r="EJ1070" s="2"/>
      <c r="EK1070" s="2"/>
      <c r="EL1070" s="2"/>
      <c r="EM1070" s="2"/>
      <c r="EN1070" s="2"/>
      <c r="EO1070" s="2"/>
      <c r="EP1070" s="2"/>
      <c r="EQ1070" s="2"/>
      <c r="ER1070" s="2"/>
      <c r="ES1070" s="2"/>
      <c r="ET1070" s="2"/>
      <c r="EU1070" s="2"/>
      <c r="EV1070" s="2"/>
      <c r="EW1070" s="2"/>
      <c r="EX1070" s="2"/>
      <c r="EY1070" s="2"/>
      <c r="EZ1070" s="2"/>
      <c r="FA1070" s="2"/>
      <c r="FB1070" s="2"/>
      <c r="FC1070" s="2"/>
      <c r="FD1070" s="2"/>
      <c r="FE1070" s="2"/>
      <c r="FF1070" s="2"/>
      <c r="FG1070" s="2"/>
      <c r="FH1070" s="2"/>
      <c r="FI1070" s="2"/>
      <c r="FJ1070" s="2"/>
      <c r="FK1070" s="2"/>
      <c r="FL1070" s="2"/>
      <c r="FM1070" s="2"/>
      <c r="FN1070" s="2"/>
      <c r="FO1070" s="2"/>
      <c r="FP1070" s="2"/>
      <c r="FQ1070" s="2"/>
      <c r="FR1070" s="2"/>
      <c r="FS1070" s="2"/>
      <c r="FT1070" s="2"/>
      <c r="FU1070" s="2"/>
      <c r="FV1070" s="2"/>
      <c r="FW1070" s="2"/>
      <c r="FX1070" s="2"/>
      <c r="FY1070" s="2"/>
      <c r="FZ1070" s="2"/>
      <c r="GA1070" s="2"/>
      <c r="GB1070" s="2"/>
      <c r="GC1070" s="2"/>
      <c r="GD1070" s="2"/>
      <c r="GE1070" s="2"/>
      <c r="GF1070" s="2"/>
      <c r="GG1070" s="2"/>
      <c r="GH1070" s="2"/>
      <c r="GI1070" s="2"/>
      <c r="GJ1070" s="2"/>
      <c r="GK1070" s="2"/>
      <c r="GL1070" s="2"/>
      <c r="GM1070" s="2"/>
      <c r="GN1070" s="2"/>
      <c r="GO1070" s="2"/>
      <c r="GP1070" s="2"/>
      <c r="GQ1070" s="2"/>
      <c r="GR1070" s="2"/>
      <c r="GS1070" s="2"/>
      <c r="GT1070" s="2"/>
      <c r="GU1070" s="2"/>
      <c r="GV1070" s="2"/>
      <c r="GW1070" s="2"/>
      <c r="GX1070" s="2"/>
      <c r="GY1070" s="2"/>
      <c r="GZ1070" s="2"/>
      <c r="HA1070" s="2"/>
      <c r="HB1070" s="2"/>
      <c r="HC1070" s="2"/>
      <c r="HD1070" s="2"/>
      <c r="HE1070" s="2"/>
      <c r="HF1070" s="2"/>
      <c r="HG1070" s="2"/>
      <c r="HH1070" s="2"/>
      <c r="HI1070" s="2"/>
      <c r="HJ1070" s="2"/>
      <c r="HK1070" s="2"/>
      <c r="HL1070" s="2"/>
      <c r="HM1070" s="2"/>
      <c r="HN1070" s="2"/>
      <c r="HO1070" s="2"/>
      <c r="HP1070" s="2"/>
      <c r="HQ1070" s="2"/>
      <c r="HR1070" s="2"/>
      <c r="HS1070" s="2"/>
      <c r="HT1070" s="2"/>
      <c r="HU1070" s="2"/>
      <c r="HV1070" s="2"/>
      <c r="HW1070" s="2"/>
      <c r="HX1070" s="2"/>
      <c r="HY1070" s="2"/>
      <c r="HZ1070" s="2"/>
      <c r="IA1070" s="2"/>
      <c r="IB1070" s="2"/>
      <c r="IC1070" s="2"/>
      <c r="ID1070" s="2"/>
    </row>
    <row r="1071" spans="1:238" s="12" customFormat="1" x14ac:dyDescent="0.2">
      <c r="A1071" s="11">
        <f t="shared" si="18"/>
        <v>1063</v>
      </c>
      <c r="B1071" s="32" t="s">
        <v>217</v>
      </c>
      <c r="C1071" s="32" t="s">
        <v>761</v>
      </c>
      <c r="D1071" s="32" t="s">
        <v>148</v>
      </c>
      <c r="E1071" s="69" t="s">
        <v>1864</v>
      </c>
      <c r="F1071" s="33" t="s">
        <v>155</v>
      </c>
      <c r="G1071" s="34">
        <v>1931</v>
      </c>
      <c r="H1071" s="34">
        <v>3481</v>
      </c>
      <c r="I1071" s="37" t="s">
        <v>15</v>
      </c>
      <c r="J1071" s="35" t="s">
        <v>17</v>
      </c>
      <c r="K1071" s="36"/>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c r="CF1071" s="2"/>
      <c r="CG1071" s="2"/>
      <c r="CH1071" s="2"/>
      <c r="CI1071" s="2"/>
      <c r="CJ1071" s="2"/>
      <c r="CK1071" s="2"/>
      <c r="CL1071" s="2"/>
      <c r="CM1071" s="2"/>
      <c r="CN1071" s="2"/>
      <c r="CO1071" s="2"/>
      <c r="CP1071" s="2"/>
      <c r="CQ1071" s="2"/>
      <c r="CR1071" s="2"/>
      <c r="CS1071" s="2"/>
      <c r="CT1071" s="2"/>
      <c r="CU1071" s="2"/>
      <c r="CV1071" s="2"/>
      <c r="CW1071" s="2"/>
      <c r="CX1071" s="2"/>
      <c r="CY1071" s="2"/>
      <c r="CZ1071" s="2"/>
      <c r="DA1071" s="2"/>
      <c r="DB1071" s="2"/>
      <c r="DC1071" s="2"/>
      <c r="DD1071" s="2"/>
      <c r="DE1071" s="2"/>
      <c r="DF1071" s="2"/>
      <c r="DG1071" s="2"/>
      <c r="DH1071" s="2"/>
      <c r="DI1071" s="2"/>
      <c r="DJ1071" s="2"/>
      <c r="DK1071" s="2"/>
      <c r="DL1071" s="2"/>
      <c r="DM1071" s="2"/>
      <c r="DN1071" s="2"/>
      <c r="DO1071" s="2"/>
      <c r="DP1071" s="2"/>
      <c r="DQ1071" s="2"/>
      <c r="DR1071" s="2"/>
      <c r="DS1071" s="2"/>
      <c r="DT1071" s="2"/>
      <c r="DU1071" s="2"/>
      <c r="DV1071" s="2"/>
      <c r="DW1071" s="2"/>
      <c r="DX1071" s="2"/>
      <c r="DY1071" s="2"/>
      <c r="DZ1071" s="2"/>
      <c r="EA1071" s="2"/>
      <c r="EB1071" s="2"/>
      <c r="EC1071" s="2"/>
      <c r="ED1071" s="2"/>
      <c r="EE1071" s="2"/>
      <c r="EF1071" s="2"/>
      <c r="EG1071" s="2"/>
      <c r="EH1071" s="2"/>
      <c r="EI1071" s="2"/>
      <c r="EJ1071" s="2"/>
      <c r="EK1071" s="2"/>
      <c r="EL1071" s="2"/>
      <c r="EM1071" s="2"/>
      <c r="EN1071" s="2"/>
      <c r="EO1071" s="2"/>
      <c r="EP1071" s="2"/>
      <c r="EQ1071" s="2"/>
      <c r="ER1071" s="2"/>
      <c r="ES1071" s="2"/>
      <c r="ET1071" s="2"/>
      <c r="EU1071" s="2"/>
      <c r="EV1071" s="2"/>
      <c r="EW1071" s="2"/>
      <c r="EX1071" s="2"/>
      <c r="EY1071" s="2"/>
      <c r="EZ1071" s="2"/>
      <c r="FA1071" s="2"/>
      <c r="FB1071" s="2"/>
      <c r="FC1071" s="2"/>
      <c r="FD1071" s="2"/>
      <c r="FE1071" s="2"/>
      <c r="FF1071" s="2"/>
      <c r="FG1071" s="2"/>
      <c r="FH1071" s="2"/>
      <c r="FI1071" s="2"/>
      <c r="FJ1071" s="2"/>
      <c r="FK1071" s="2"/>
      <c r="FL1071" s="2"/>
      <c r="FM1071" s="2"/>
      <c r="FN1071" s="2"/>
      <c r="FO1071" s="2"/>
      <c r="FP1071" s="2"/>
      <c r="FQ1071" s="2"/>
      <c r="FR1071" s="2"/>
      <c r="FS1071" s="2"/>
      <c r="FT1071" s="2"/>
      <c r="FU1071" s="2"/>
      <c r="FV1071" s="2"/>
      <c r="FW1071" s="2"/>
      <c r="FX1071" s="2"/>
      <c r="FY1071" s="2"/>
      <c r="FZ1071" s="2"/>
      <c r="GA1071" s="2"/>
      <c r="GB1071" s="2"/>
      <c r="GC1071" s="2"/>
      <c r="GD1071" s="2"/>
      <c r="GE1071" s="2"/>
      <c r="GF1071" s="2"/>
      <c r="GG1071" s="2"/>
      <c r="GH1071" s="2"/>
      <c r="GI1071" s="2"/>
      <c r="GJ1071" s="2"/>
      <c r="GK1071" s="2"/>
      <c r="GL1071" s="2"/>
      <c r="GM1071" s="2"/>
      <c r="GN1071" s="2"/>
      <c r="GO1071" s="2"/>
      <c r="GP1071" s="2"/>
      <c r="GQ1071" s="2"/>
      <c r="GR1071" s="2"/>
      <c r="GS1071" s="2"/>
      <c r="GT1071" s="2"/>
      <c r="GU1071" s="2"/>
      <c r="GV1071" s="2"/>
      <c r="GW1071" s="2"/>
      <c r="GX1071" s="2"/>
      <c r="GY1071" s="2"/>
      <c r="GZ1071" s="2"/>
      <c r="HA1071" s="2"/>
      <c r="HB1071" s="2"/>
      <c r="HC1071" s="2"/>
      <c r="HD1071" s="2"/>
      <c r="HE1071" s="2"/>
      <c r="HF1071" s="2"/>
      <c r="HG1071" s="2"/>
      <c r="HH1071" s="2"/>
      <c r="HI1071" s="2"/>
      <c r="HJ1071" s="2"/>
      <c r="HK1071" s="2"/>
      <c r="HL1071" s="2"/>
      <c r="HM1071" s="2"/>
      <c r="HN1071" s="2"/>
      <c r="HO1071" s="2"/>
      <c r="HP1071" s="2"/>
      <c r="HQ1071" s="2"/>
      <c r="HR1071" s="2"/>
      <c r="HS1071" s="2"/>
      <c r="HT1071" s="2"/>
      <c r="HU1071" s="2"/>
      <c r="HV1071" s="2"/>
      <c r="HW1071" s="2"/>
      <c r="HX1071" s="2"/>
      <c r="HY1071" s="2"/>
      <c r="HZ1071" s="2"/>
      <c r="IA1071" s="2"/>
      <c r="IB1071" s="2"/>
      <c r="IC1071" s="2"/>
      <c r="ID1071" s="2"/>
    </row>
    <row r="1072" spans="1:238" s="12" customFormat="1" x14ac:dyDescent="0.2">
      <c r="A1072" s="11">
        <f t="shared" si="18"/>
        <v>1064</v>
      </c>
      <c r="B1072" s="38" t="s">
        <v>1883</v>
      </c>
      <c r="C1072" s="32" t="s">
        <v>761</v>
      </c>
      <c r="D1072" s="38" t="s">
        <v>148</v>
      </c>
      <c r="E1072" s="69" t="s">
        <v>1884</v>
      </c>
      <c r="F1072" s="40" t="s">
        <v>41</v>
      </c>
      <c r="G1072" s="39">
        <v>1244</v>
      </c>
      <c r="H1072" s="39">
        <v>2394</v>
      </c>
      <c r="I1072" s="41" t="s">
        <v>15</v>
      </c>
      <c r="J1072" s="43" t="s">
        <v>17</v>
      </c>
      <c r="K1072" s="4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c r="CF1072" s="2"/>
      <c r="CG1072" s="2"/>
      <c r="CH1072" s="2"/>
      <c r="CI1072" s="2"/>
      <c r="CJ1072" s="2"/>
      <c r="CK1072" s="2"/>
      <c r="CL1072" s="2"/>
      <c r="CM1072" s="2"/>
      <c r="CN1072" s="2"/>
      <c r="CO1072" s="2"/>
      <c r="CP1072" s="2"/>
      <c r="CQ1072" s="2"/>
      <c r="CR1072" s="2"/>
      <c r="CS1072" s="2"/>
      <c r="CT1072" s="2"/>
      <c r="CU1072" s="2"/>
      <c r="CV1072" s="2"/>
      <c r="CW1072" s="2"/>
      <c r="CX1072" s="2"/>
      <c r="CY1072" s="2"/>
      <c r="CZ1072" s="2"/>
      <c r="DA1072" s="2"/>
      <c r="DB1072" s="2"/>
      <c r="DC1072" s="2"/>
      <c r="DD1072" s="2"/>
      <c r="DE1072" s="2"/>
      <c r="DF1072" s="2"/>
      <c r="DG1072" s="2"/>
      <c r="DH1072" s="2"/>
      <c r="DI1072" s="2"/>
      <c r="DJ1072" s="2"/>
      <c r="DK1072" s="2"/>
      <c r="DL1072" s="2"/>
      <c r="DM1072" s="2"/>
      <c r="DN1072" s="2"/>
      <c r="DO1072" s="2"/>
      <c r="DP1072" s="2"/>
      <c r="DQ1072" s="2"/>
      <c r="DR1072" s="2"/>
      <c r="DS1072" s="2"/>
      <c r="DT1072" s="2"/>
      <c r="DU1072" s="2"/>
      <c r="DV1072" s="2"/>
      <c r="DW1072" s="2"/>
      <c r="DX1072" s="2"/>
      <c r="DY1072" s="2"/>
      <c r="DZ1072" s="2"/>
      <c r="EA1072" s="2"/>
      <c r="EB1072" s="2"/>
      <c r="EC1072" s="2"/>
      <c r="ED1072" s="2"/>
      <c r="EE1072" s="2"/>
      <c r="EF1072" s="2"/>
      <c r="EG1072" s="2"/>
      <c r="EH1072" s="2"/>
      <c r="EI1072" s="2"/>
      <c r="EJ1072" s="2"/>
      <c r="EK1072" s="2"/>
      <c r="EL1072" s="2"/>
      <c r="EM1072" s="2"/>
      <c r="EN1072" s="2"/>
      <c r="EO1072" s="2"/>
      <c r="EP1072" s="2"/>
      <c r="EQ1072" s="2"/>
      <c r="ER1072" s="2"/>
      <c r="ES1072" s="2"/>
      <c r="ET1072" s="2"/>
      <c r="EU1072" s="2"/>
      <c r="EV1072" s="2"/>
      <c r="EW1072" s="2"/>
      <c r="EX1072" s="2"/>
      <c r="EY1072" s="2"/>
      <c r="EZ1072" s="2"/>
      <c r="FA1072" s="2"/>
      <c r="FB1072" s="2"/>
      <c r="FC1072" s="2"/>
      <c r="FD1072" s="2"/>
      <c r="FE1072" s="2"/>
      <c r="FF1072" s="2"/>
      <c r="FG1072" s="2"/>
      <c r="FH1072" s="2"/>
      <c r="FI1072" s="2"/>
      <c r="FJ1072" s="2"/>
      <c r="FK1072" s="2"/>
      <c r="FL1072" s="2"/>
      <c r="FM1072" s="2"/>
      <c r="FN1072" s="2"/>
      <c r="FO1072" s="2"/>
      <c r="FP1072" s="2"/>
      <c r="FQ1072" s="2"/>
      <c r="FR1072" s="2"/>
      <c r="FS1072" s="2"/>
      <c r="FT1072" s="2"/>
      <c r="FU1072" s="2"/>
      <c r="FV1072" s="2"/>
      <c r="FW1072" s="2"/>
      <c r="FX1072" s="2"/>
      <c r="FY1072" s="2"/>
      <c r="FZ1072" s="2"/>
      <c r="GA1072" s="2"/>
      <c r="GB1072" s="2"/>
      <c r="GC1072" s="2"/>
      <c r="GD1072" s="2"/>
      <c r="GE1072" s="2"/>
      <c r="GF1072" s="2"/>
      <c r="GG1072" s="2"/>
      <c r="GH1072" s="2"/>
      <c r="GI1072" s="2"/>
      <c r="GJ1072" s="2"/>
      <c r="GK1072" s="2"/>
      <c r="GL1072" s="2"/>
      <c r="GM1072" s="2"/>
      <c r="GN1072" s="2"/>
      <c r="GO1072" s="2"/>
      <c r="GP1072" s="2"/>
      <c r="GQ1072" s="2"/>
      <c r="GR1072" s="2"/>
      <c r="GS1072" s="2"/>
      <c r="GT1072" s="2"/>
      <c r="GU1072" s="2"/>
      <c r="GV1072" s="2"/>
      <c r="GW1072" s="2"/>
      <c r="GX1072" s="2"/>
      <c r="GY1072" s="2"/>
      <c r="GZ1072" s="2"/>
      <c r="HA1072" s="2"/>
      <c r="HB1072" s="2"/>
      <c r="HC1072" s="2"/>
      <c r="HD1072" s="2"/>
      <c r="HE1072" s="2"/>
      <c r="HF1072" s="2"/>
      <c r="HG1072" s="2"/>
      <c r="HH1072" s="2"/>
      <c r="HI1072" s="2"/>
      <c r="HJ1072" s="2"/>
      <c r="HK1072" s="2"/>
      <c r="HL1072" s="2"/>
      <c r="HM1072" s="2"/>
      <c r="HN1072" s="2"/>
      <c r="HO1072" s="2"/>
      <c r="HP1072" s="2"/>
      <c r="HQ1072" s="2"/>
      <c r="HR1072" s="2"/>
      <c r="HS1072" s="2"/>
      <c r="HT1072" s="2"/>
      <c r="HU1072" s="2"/>
      <c r="HV1072" s="2"/>
      <c r="HW1072" s="2"/>
      <c r="HX1072" s="2"/>
      <c r="HY1072" s="2"/>
      <c r="HZ1072" s="2"/>
      <c r="IA1072" s="2"/>
      <c r="IB1072" s="2"/>
      <c r="IC1072" s="2"/>
      <c r="ID1072" s="2"/>
    </row>
    <row r="1073" spans="1:238" s="12" customFormat="1" x14ac:dyDescent="0.2">
      <c r="A1073" s="11">
        <f t="shared" si="18"/>
        <v>1065</v>
      </c>
      <c r="B1073" s="38" t="s">
        <v>1907</v>
      </c>
      <c r="C1073" s="38" t="s">
        <v>761</v>
      </c>
      <c r="D1073" s="38" t="s">
        <v>148</v>
      </c>
      <c r="E1073" s="69" t="s">
        <v>1908</v>
      </c>
      <c r="F1073" s="40" t="s">
        <v>1621</v>
      </c>
      <c r="G1073" s="39">
        <v>605</v>
      </c>
      <c r="H1073" s="39">
        <v>1152</v>
      </c>
      <c r="I1073" s="41" t="s">
        <v>15</v>
      </c>
      <c r="J1073" s="43" t="s">
        <v>17</v>
      </c>
      <c r="K1073" s="4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c r="CA1073" s="2"/>
      <c r="CB1073" s="2"/>
      <c r="CC1073" s="2"/>
      <c r="CD1073" s="2"/>
      <c r="CE1073" s="2"/>
      <c r="CF1073" s="2"/>
      <c r="CG1073" s="2"/>
      <c r="CH1073" s="2"/>
      <c r="CI1073" s="2"/>
      <c r="CJ1073" s="2"/>
      <c r="CK1073" s="2"/>
      <c r="CL1073" s="2"/>
      <c r="CM1073" s="2"/>
      <c r="CN1073" s="2"/>
      <c r="CO1073" s="2"/>
      <c r="CP1073" s="2"/>
      <c r="CQ1073" s="2"/>
      <c r="CR1073" s="2"/>
      <c r="CS1073" s="2"/>
      <c r="CT1073" s="2"/>
      <c r="CU1073" s="2"/>
      <c r="CV1073" s="2"/>
      <c r="CW1073" s="2"/>
      <c r="CX1073" s="2"/>
      <c r="CY1073" s="2"/>
      <c r="CZ1073" s="2"/>
      <c r="DA1073" s="2"/>
      <c r="DB1073" s="2"/>
      <c r="DC1073" s="2"/>
      <c r="DD1073" s="2"/>
      <c r="DE1073" s="2"/>
      <c r="DF1073" s="2"/>
      <c r="DG1073" s="2"/>
      <c r="DH1073" s="2"/>
      <c r="DI1073" s="2"/>
      <c r="DJ1073" s="2"/>
      <c r="DK1073" s="2"/>
      <c r="DL1073" s="2"/>
      <c r="DM1073" s="2"/>
      <c r="DN1073" s="2"/>
      <c r="DO1073" s="2"/>
      <c r="DP1073" s="2"/>
      <c r="DQ1073" s="2"/>
      <c r="DR1073" s="2"/>
      <c r="DS1073" s="2"/>
      <c r="DT1073" s="2"/>
      <c r="DU1073" s="2"/>
      <c r="DV1073" s="2"/>
      <c r="DW1073" s="2"/>
      <c r="DX1073" s="2"/>
      <c r="DY1073" s="2"/>
      <c r="DZ1073" s="2"/>
      <c r="EA1073" s="2"/>
      <c r="EB1073" s="2"/>
      <c r="EC1073" s="2"/>
      <c r="ED1073" s="2"/>
      <c r="EE1073" s="2"/>
      <c r="EF1073" s="2"/>
      <c r="EG1073" s="2"/>
      <c r="EH1073" s="2"/>
      <c r="EI1073" s="2"/>
      <c r="EJ1073" s="2"/>
      <c r="EK1073" s="2"/>
      <c r="EL1073" s="2"/>
      <c r="EM1073" s="2"/>
      <c r="EN1073" s="2"/>
      <c r="EO1073" s="2"/>
      <c r="EP1073" s="2"/>
      <c r="EQ1073" s="2"/>
      <c r="ER1073" s="2"/>
      <c r="ES1073" s="2"/>
      <c r="ET1073" s="2"/>
      <c r="EU1073" s="2"/>
      <c r="EV1073" s="2"/>
      <c r="EW1073" s="2"/>
      <c r="EX1073" s="2"/>
      <c r="EY1073" s="2"/>
      <c r="EZ1073" s="2"/>
      <c r="FA1073" s="2"/>
      <c r="FB1073" s="2"/>
      <c r="FC1073" s="2"/>
      <c r="FD1073" s="2"/>
      <c r="FE1073" s="2"/>
      <c r="FF1073" s="2"/>
      <c r="FG1073" s="2"/>
      <c r="FH1073" s="2"/>
      <c r="FI1073" s="2"/>
      <c r="FJ1073" s="2"/>
      <c r="FK1073" s="2"/>
      <c r="FL1073" s="2"/>
      <c r="FM1073" s="2"/>
      <c r="FN1073" s="2"/>
      <c r="FO1073" s="2"/>
      <c r="FP1073" s="2"/>
      <c r="FQ1073" s="2"/>
      <c r="FR1073" s="2"/>
      <c r="FS1073" s="2"/>
      <c r="FT1073" s="2"/>
      <c r="FU1073" s="2"/>
      <c r="FV1073" s="2"/>
      <c r="FW1073" s="2"/>
      <c r="FX1073" s="2"/>
      <c r="FY1073" s="2"/>
      <c r="FZ1073" s="2"/>
      <c r="GA1073" s="2"/>
      <c r="GB1073" s="2"/>
      <c r="GC1073" s="2"/>
      <c r="GD1073" s="2"/>
      <c r="GE1073" s="2"/>
      <c r="GF1073" s="2"/>
      <c r="GG1073" s="2"/>
      <c r="GH1073" s="2"/>
      <c r="GI1073" s="2"/>
      <c r="GJ1073" s="2"/>
      <c r="GK1073" s="2"/>
      <c r="GL1073" s="2"/>
      <c r="GM1073" s="2"/>
      <c r="GN1073" s="2"/>
      <c r="GO1073" s="2"/>
      <c r="GP1073" s="2"/>
      <c r="GQ1073" s="2"/>
      <c r="GR1073" s="2"/>
      <c r="GS1073" s="2"/>
      <c r="GT1073" s="2"/>
      <c r="GU1073" s="2"/>
      <c r="GV1073" s="2"/>
      <c r="GW1073" s="2"/>
      <c r="GX1073" s="2"/>
      <c r="GY1073" s="2"/>
      <c r="GZ1073" s="2"/>
      <c r="HA1073" s="2"/>
      <c r="HB1073" s="2"/>
      <c r="HC1073" s="2"/>
      <c r="HD1073" s="2"/>
      <c r="HE1073" s="2"/>
      <c r="HF1073" s="2"/>
      <c r="HG1073" s="2"/>
      <c r="HH1073" s="2"/>
      <c r="HI1073" s="2"/>
      <c r="HJ1073" s="2"/>
      <c r="HK1073" s="2"/>
      <c r="HL1073" s="2"/>
      <c r="HM1073" s="2"/>
      <c r="HN1073" s="2"/>
      <c r="HO1073" s="2"/>
      <c r="HP1073" s="2"/>
      <c r="HQ1073" s="2"/>
      <c r="HR1073" s="2"/>
      <c r="HS1073" s="2"/>
      <c r="HT1073" s="2"/>
      <c r="HU1073" s="2"/>
      <c r="HV1073" s="2"/>
      <c r="HW1073" s="2"/>
      <c r="HX1073" s="2"/>
      <c r="HY1073" s="2"/>
      <c r="HZ1073" s="2"/>
      <c r="IA1073" s="2"/>
      <c r="IB1073" s="2"/>
      <c r="IC1073" s="2"/>
      <c r="ID1073" s="2"/>
    </row>
    <row r="1074" spans="1:238" s="12" customFormat="1" x14ac:dyDescent="0.2">
      <c r="A1074" s="11">
        <f t="shared" si="18"/>
        <v>1066</v>
      </c>
      <c r="B1074" s="38" t="s">
        <v>1909</v>
      </c>
      <c r="C1074" s="38" t="s">
        <v>761</v>
      </c>
      <c r="D1074" s="38" t="s">
        <v>148</v>
      </c>
      <c r="E1074" s="69" t="s">
        <v>1908</v>
      </c>
      <c r="F1074" s="40" t="s">
        <v>1621</v>
      </c>
      <c r="G1074" s="39">
        <v>464</v>
      </c>
      <c r="H1074" s="39">
        <v>1183</v>
      </c>
      <c r="I1074" s="41" t="s">
        <v>15</v>
      </c>
      <c r="J1074" s="43" t="s">
        <v>17</v>
      </c>
      <c r="K1074" s="4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c r="CF1074" s="2"/>
      <c r="CG1074" s="2"/>
      <c r="CH1074" s="2"/>
      <c r="CI1074" s="2"/>
      <c r="CJ1074" s="2"/>
      <c r="CK1074" s="2"/>
      <c r="CL1074" s="2"/>
      <c r="CM1074" s="2"/>
      <c r="CN1074" s="2"/>
      <c r="CO1074" s="2"/>
      <c r="CP1074" s="2"/>
      <c r="CQ1074" s="2"/>
      <c r="CR1074" s="2"/>
      <c r="CS1074" s="2"/>
      <c r="CT1074" s="2"/>
      <c r="CU1074" s="2"/>
      <c r="CV1074" s="2"/>
      <c r="CW1074" s="2"/>
      <c r="CX1074" s="2"/>
      <c r="CY1074" s="2"/>
      <c r="CZ1074" s="2"/>
      <c r="DA1074" s="2"/>
      <c r="DB1074" s="2"/>
      <c r="DC1074" s="2"/>
      <c r="DD1074" s="2"/>
      <c r="DE1074" s="2"/>
      <c r="DF1074" s="2"/>
      <c r="DG1074" s="2"/>
      <c r="DH1074" s="2"/>
      <c r="DI1074" s="2"/>
      <c r="DJ1074" s="2"/>
      <c r="DK1074" s="2"/>
      <c r="DL1074" s="2"/>
      <c r="DM1074" s="2"/>
      <c r="DN1074" s="2"/>
      <c r="DO1074" s="2"/>
      <c r="DP1074" s="2"/>
      <c r="DQ1074" s="2"/>
      <c r="DR1074" s="2"/>
      <c r="DS1074" s="2"/>
      <c r="DT1074" s="2"/>
      <c r="DU1074" s="2"/>
      <c r="DV1074" s="2"/>
      <c r="DW1074" s="2"/>
      <c r="DX1074" s="2"/>
      <c r="DY1074" s="2"/>
      <c r="DZ1074" s="2"/>
      <c r="EA1074" s="2"/>
      <c r="EB1074" s="2"/>
      <c r="EC1074" s="2"/>
      <c r="ED1074" s="2"/>
      <c r="EE1074" s="2"/>
      <c r="EF1074" s="2"/>
      <c r="EG1074" s="2"/>
      <c r="EH1074" s="2"/>
      <c r="EI1074" s="2"/>
      <c r="EJ1074" s="2"/>
      <c r="EK1074" s="2"/>
      <c r="EL1074" s="2"/>
      <c r="EM1074" s="2"/>
      <c r="EN1074" s="2"/>
      <c r="EO1074" s="2"/>
      <c r="EP1074" s="2"/>
      <c r="EQ1074" s="2"/>
      <c r="ER1074" s="2"/>
      <c r="ES1074" s="2"/>
      <c r="ET1074" s="2"/>
      <c r="EU1074" s="2"/>
      <c r="EV1074" s="2"/>
      <c r="EW1074" s="2"/>
      <c r="EX1074" s="2"/>
      <c r="EY1074" s="2"/>
      <c r="EZ1074" s="2"/>
      <c r="FA1074" s="2"/>
      <c r="FB1074" s="2"/>
      <c r="FC1074" s="2"/>
      <c r="FD1074" s="2"/>
      <c r="FE1074" s="2"/>
      <c r="FF1074" s="2"/>
      <c r="FG1074" s="2"/>
      <c r="FH1074" s="2"/>
      <c r="FI1074" s="2"/>
      <c r="FJ1074" s="2"/>
      <c r="FK1074" s="2"/>
      <c r="FL1074" s="2"/>
      <c r="FM1074" s="2"/>
      <c r="FN1074" s="2"/>
      <c r="FO1074" s="2"/>
      <c r="FP1074" s="2"/>
      <c r="FQ1074" s="2"/>
      <c r="FR1074" s="2"/>
      <c r="FS1074" s="2"/>
      <c r="FT1074" s="2"/>
      <c r="FU1074" s="2"/>
      <c r="FV1074" s="2"/>
      <c r="FW1074" s="2"/>
      <c r="FX1074" s="2"/>
      <c r="FY1074" s="2"/>
      <c r="FZ1074" s="2"/>
      <c r="GA1074" s="2"/>
      <c r="GB1074" s="2"/>
      <c r="GC1074" s="2"/>
      <c r="GD1074" s="2"/>
      <c r="GE1074" s="2"/>
      <c r="GF1074" s="2"/>
      <c r="GG1074" s="2"/>
      <c r="GH1074" s="2"/>
      <c r="GI1074" s="2"/>
      <c r="GJ1074" s="2"/>
      <c r="GK1074" s="2"/>
      <c r="GL1074" s="2"/>
      <c r="GM1074" s="2"/>
      <c r="GN1074" s="2"/>
      <c r="GO1074" s="2"/>
      <c r="GP1074" s="2"/>
      <c r="GQ1074" s="2"/>
      <c r="GR1074" s="2"/>
      <c r="GS1074" s="2"/>
      <c r="GT1074" s="2"/>
      <c r="GU1074" s="2"/>
      <c r="GV1074" s="2"/>
      <c r="GW1074" s="2"/>
      <c r="GX1074" s="2"/>
      <c r="GY1074" s="2"/>
      <c r="GZ1074" s="2"/>
      <c r="HA1074" s="2"/>
      <c r="HB1074" s="2"/>
      <c r="HC1074" s="2"/>
      <c r="HD1074" s="2"/>
      <c r="HE1074" s="2"/>
      <c r="HF1074" s="2"/>
      <c r="HG1074" s="2"/>
      <c r="HH1074" s="2"/>
      <c r="HI1074" s="2"/>
      <c r="HJ1074" s="2"/>
      <c r="HK1074" s="2"/>
      <c r="HL1074" s="2"/>
      <c r="HM1074" s="2"/>
      <c r="HN1074" s="2"/>
      <c r="HO1074" s="2"/>
      <c r="HP1074" s="2"/>
      <c r="HQ1074" s="2"/>
      <c r="HR1074" s="2"/>
      <c r="HS1074" s="2"/>
      <c r="HT1074" s="2"/>
      <c r="HU1074" s="2"/>
      <c r="HV1074" s="2"/>
      <c r="HW1074" s="2"/>
      <c r="HX1074" s="2"/>
      <c r="HY1074" s="2"/>
      <c r="HZ1074" s="2"/>
      <c r="IA1074" s="2"/>
      <c r="IB1074" s="2"/>
      <c r="IC1074" s="2"/>
      <c r="ID1074" s="2"/>
    </row>
    <row r="1075" spans="1:238" s="12" customFormat="1" x14ac:dyDescent="0.2">
      <c r="A1075" s="11">
        <f t="shared" si="18"/>
        <v>1067</v>
      </c>
      <c r="B1075" s="38" t="s">
        <v>1910</v>
      </c>
      <c r="C1075" s="38" t="s">
        <v>761</v>
      </c>
      <c r="D1075" s="38" t="s">
        <v>148</v>
      </c>
      <c r="E1075" s="69" t="s">
        <v>1908</v>
      </c>
      <c r="F1075" s="40" t="s">
        <v>1161</v>
      </c>
      <c r="G1075" s="39">
        <v>2076</v>
      </c>
      <c r="H1075" s="39">
        <v>4012</v>
      </c>
      <c r="I1075" s="41" t="s">
        <v>15</v>
      </c>
      <c r="J1075" s="43" t="s">
        <v>17</v>
      </c>
      <c r="K1075" s="4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c r="CC1075" s="2"/>
      <c r="CD1075" s="2"/>
      <c r="CE1075" s="2"/>
      <c r="CF1075" s="2"/>
      <c r="CG1075" s="2"/>
      <c r="CH1075" s="2"/>
      <c r="CI1075" s="2"/>
      <c r="CJ1075" s="2"/>
      <c r="CK1075" s="2"/>
      <c r="CL1075" s="2"/>
      <c r="CM1075" s="2"/>
      <c r="CN1075" s="2"/>
      <c r="CO1075" s="2"/>
      <c r="CP1075" s="2"/>
      <c r="CQ1075" s="2"/>
      <c r="CR1075" s="2"/>
      <c r="CS1075" s="2"/>
      <c r="CT1075" s="2"/>
      <c r="CU1075" s="2"/>
      <c r="CV1075" s="2"/>
      <c r="CW1075" s="2"/>
      <c r="CX1075" s="2"/>
      <c r="CY1075" s="2"/>
      <c r="CZ1075" s="2"/>
      <c r="DA1075" s="2"/>
      <c r="DB1075" s="2"/>
      <c r="DC1075" s="2"/>
      <c r="DD1075" s="2"/>
      <c r="DE1075" s="2"/>
      <c r="DF1075" s="2"/>
      <c r="DG1075" s="2"/>
      <c r="DH1075" s="2"/>
      <c r="DI1075" s="2"/>
      <c r="DJ1075" s="2"/>
      <c r="DK1075" s="2"/>
      <c r="DL1075" s="2"/>
      <c r="DM1075" s="2"/>
      <c r="DN1075" s="2"/>
      <c r="DO1075" s="2"/>
      <c r="DP1075" s="2"/>
      <c r="DQ1075" s="2"/>
      <c r="DR1075" s="2"/>
      <c r="DS1075" s="2"/>
      <c r="DT1075" s="2"/>
      <c r="DU1075" s="2"/>
      <c r="DV1075" s="2"/>
      <c r="DW1075" s="2"/>
      <c r="DX1075" s="2"/>
      <c r="DY1075" s="2"/>
      <c r="DZ1075" s="2"/>
      <c r="EA1075" s="2"/>
      <c r="EB1075" s="2"/>
      <c r="EC1075" s="2"/>
      <c r="ED1075" s="2"/>
      <c r="EE1075" s="2"/>
      <c r="EF1075" s="2"/>
      <c r="EG1075" s="2"/>
      <c r="EH1075" s="2"/>
      <c r="EI1075" s="2"/>
      <c r="EJ1075" s="2"/>
      <c r="EK1075" s="2"/>
      <c r="EL1075" s="2"/>
      <c r="EM1075" s="2"/>
      <c r="EN1075" s="2"/>
      <c r="EO1075" s="2"/>
      <c r="EP1075" s="2"/>
      <c r="EQ1075" s="2"/>
      <c r="ER1075" s="2"/>
      <c r="ES1075" s="2"/>
      <c r="ET1075" s="2"/>
      <c r="EU1075" s="2"/>
      <c r="EV1075" s="2"/>
      <c r="EW1075" s="2"/>
      <c r="EX1075" s="2"/>
      <c r="EY1075" s="2"/>
      <c r="EZ1075" s="2"/>
      <c r="FA1075" s="2"/>
      <c r="FB1075" s="2"/>
      <c r="FC1075" s="2"/>
      <c r="FD1075" s="2"/>
      <c r="FE1075" s="2"/>
      <c r="FF1075" s="2"/>
      <c r="FG1075" s="2"/>
      <c r="FH1075" s="2"/>
      <c r="FI1075" s="2"/>
      <c r="FJ1075" s="2"/>
      <c r="FK1075" s="2"/>
      <c r="FL1075" s="2"/>
      <c r="FM1075" s="2"/>
      <c r="FN1075" s="2"/>
      <c r="FO1075" s="2"/>
      <c r="FP1075" s="2"/>
      <c r="FQ1075" s="2"/>
      <c r="FR1075" s="2"/>
      <c r="FS1075" s="2"/>
      <c r="FT1075" s="2"/>
      <c r="FU1075" s="2"/>
      <c r="FV1075" s="2"/>
      <c r="FW1075" s="2"/>
      <c r="FX1075" s="2"/>
      <c r="FY1075" s="2"/>
      <c r="FZ1075" s="2"/>
      <c r="GA1075" s="2"/>
      <c r="GB1075" s="2"/>
      <c r="GC1075" s="2"/>
      <c r="GD1075" s="2"/>
      <c r="GE1075" s="2"/>
      <c r="GF1075" s="2"/>
      <c r="GG1075" s="2"/>
      <c r="GH1075" s="2"/>
      <c r="GI1075" s="2"/>
      <c r="GJ1075" s="2"/>
      <c r="GK1075" s="2"/>
      <c r="GL1075" s="2"/>
      <c r="GM1075" s="2"/>
      <c r="GN1075" s="2"/>
      <c r="GO1075" s="2"/>
      <c r="GP1075" s="2"/>
      <c r="GQ1075" s="2"/>
      <c r="GR1075" s="2"/>
      <c r="GS1075" s="2"/>
      <c r="GT1075" s="2"/>
      <c r="GU1075" s="2"/>
      <c r="GV1075" s="2"/>
      <c r="GW1075" s="2"/>
      <c r="GX1075" s="2"/>
      <c r="GY1075" s="2"/>
      <c r="GZ1075" s="2"/>
      <c r="HA1075" s="2"/>
      <c r="HB1075" s="2"/>
      <c r="HC1075" s="2"/>
      <c r="HD1075" s="2"/>
      <c r="HE1075" s="2"/>
      <c r="HF1075" s="2"/>
      <c r="HG1075" s="2"/>
      <c r="HH1075" s="2"/>
      <c r="HI1075" s="2"/>
      <c r="HJ1075" s="2"/>
      <c r="HK1075" s="2"/>
      <c r="HL1075" s="2"/>
      <c r="HM1075" s="2"/>
      <c r="HN1075" s="2"/>
      <c r="HO1075" s="2"/>
      <c r="HP1075" s="2"/>
      <c r="HQ1075" s="2"/>
      <c r="HR1075" s="2"/>
      <c r="HS1075" s="2"/>
      <c r="HT1075" s="2"/>
      <c r="HU1075" s="2"/>
      <c r="HV1075" s="2"/>
      <c r="HW1075" s="2"/>
      <c r="HX1075" s="2"/>
      <c r="HY1075" s="2"/>
      <c r="HZ1075" s="2"/>
      <c r="IA1075" s="2"/>
      <c r="IB1075" s="2"/>
      <c r="IC1075" s="2"/>
      <c r="ID1075" s="2"/>
    </row>
    <row r="1076" spans="1:238" s="12" customFormat="1" x14ac:dyDescent="0.2">
      <c r="A1076" s="11">
        <f t="shared" si="18"/>
        <v>1068</v>
      </c>
      <c r="B1076" s="38" t="s">
        <v>288</v>
      </c>
      <c r="C1076" s="38" t="s">
        <v>761</v>
      </c>
      <c r="D1076" s="38" t="s">
        <v>148</v>
      </c>
      <c r="E1076" s="69" t="s">
        <v>1908</v>
      </c>
      <c r="F1076" s="40" t="s">
        <v>122</v>
      </c>
      <c r="G1076" s="39">
        <v>372</v>
      </c>
      <c r="H1076" s="39">
        <v>830</v>
      </c>
      <c r="I1076" s="41" t="s">
        <v>15</v>
      </c>
      <c r="J1076" s="43" t="s">
        <v>17</v>
      </c>
      <c r="K1076" s="4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c r="CA1076" s="2"/>
      <c r="CB1076" s="2"/>
      <c r="CC1076" s="2"/>
      <c r="CD1076" s="2"/>
      <c r="CE1076" s="2"/>
      <c r="CF1076" s="2"/>
      <c r="CG1076" s="2"/>
      <c r="CH1076" s="2"/>
      <c r="CI1076" s="2"/>
      <c r="CJ1076" s="2"/>
      <c r="CK1076" s="2"/>
      <c r="CL1076" s="2"/>
      <c r="CM1076" s="2"/>
      <c r="CN1076" s="2"/>
      <c r="CO1076" s="2"/>
      <c r="CP1076" s="2"/>
      <c r="CQ1076" s="2"/>
      <c r="CR1076" s="2"/>
      <c r="CS1076" s="2"/>
      <c r="CT1076" s="2"/>
      <c r="CU1076" s="2"/>
      <c r="CV1076" s="2"/>
      <c r="CW1076" s="2"/>
      <c r="CX1076" s="2"/>
      <c r="CY1076" s="2"/>
      <c r="CZ1076" s="2"/>
      <c r="DA1076" s="2"/>
      <c r="DB1076" s="2"/>
      <c r="DC1076" s="2"/>
      <c r="DD1076" s="2"/>
      <c r="DE1076" s="2"/>
      <c r="DF1076" s="2"/>
      <c r="DG1076" s="2"/>
      <c r="DH1076" s="2"/>
      <c r="DI1076" s="2"/>
      <c r="DJ1076" s="2"/>
      <c r="DK1076" s="2"/>
      <c r="DL1076" s="2"/>
      <c r="DM1076" s="2"/>
      <c r="DN1076" s="2"/>
      <c r="DO1076" s="2"/>
      <c r="DP1076" s="2"/>
      <c r="DQ1076" s="2"/>
      <c r="DR1076" s="2"/>
      <c r="DS1076" s="2"/>
      <c r="DT1076" s="2"/>
      <c r="DU1076" s="2"/>
      <c r="DV1076" s="2"/>
      <c r="DW1076" s="2"/>
      <c r="DX1076" s="2"/>
      <c r="DY1076" s="2"/>
      <c r="DZ1076" s="2"/>
      <c r="EA1076" s="2"/>
      <c r="EB1076" s="2"/>
      <c r="EC1076" s="2"/>
      <c r="ED1076" s="2"/>
      <c r="EE1076" s="2"/>
      <c r="EF1076" s="2"/>
      <c r="EG1076" s="2"/>
      <c r="EH1076" s="2"/>
      <c r="EI1076" s="2"/>
      <c r="EJ1076" s="2"/>
      <c r="EK1076" s="2"/>
      <c r="EL1076" s="2"/>
      <c r="EM1076" s="2"/>
      <c r="EN1076" s="2"/>
      <c r="EO1076" s="2"/>
      <c r="EP1076" s="2"/>
      <c r="EQ1076" s="2"/>
      <c r="ER1076" s="2"/>
      <c r="ES1076" s="2"/>
      <c r="ET1076" s="2"/>
      <c r="EU1076" s="2"/>
      <c r="EV1076" s="2"/>
      <c r="EW1076" s="2"/>
      <c r="EX1076" s="2"/>
      <c r="EY1076" s="2"/>
      <c r="EZ1076" s="2"/>
      <c r="FA1076" s="2"/>
      <c r="FB1076" s="2"/>
      <c r="FC1076" s="2"/>
      <c r="FD1076" s="2"/>
      <c r="FE1076" s="2"/>
      <c r="FF1076" s="2"/>
      <c r="FG1076" s="2"/>
      <c r="FH1076" s="2"/>
      <c r="FI1076" s="2"/>
      <c r="FJ1076" s="2"/>
      <c r="FK1076" s="2"/>
      <c r="FL1076" s="2"/>
      <c r="FM1076" s="2"/>
      <c r="FN1076" s="2"/>
      <c r="FO1076" s="2"/>
      <c r="FP1076" s="2"/>
      <c r="FQ1076" s="2"/>
      <c r="FR1076" s="2"/>
      <c r="FS1076" s="2"/>
      <c r="FT1076" s="2"/>
      <c r="FU1076" s="2"/>
      <c r="FV1076" s="2"/>
      <c r="FW1076" s="2"/>
      <c r="FX1076" s="2"/>
      <c r="FY1076" s="2"/>
      <c r="FZ1076" s="2"/>
      <c r="GA1076" s="2"/>
      <c r="GB1076" s="2"/>
      <c r="GC1076" s="2"/>
      <c r="GD1076" s="2"/>
      <c r="GE1076" s="2"/>
      <c r="GF1076" s="2"/>
      <c r="GG1076" s="2"/>
      <c r="GH1076" s="2"/>
      <c r="GI1076" s="2"/>
      <c r="GJ1076" s="2"/>
      <c r="GK1076" s="2"/>
      <c r="GL1076" s="2"/>
      <c r="GM1076" s="2"/>
      <c r="GN1076" s="2"/>
      <c r="GO1076" s="2"/>
      <c r="GP1076" s="2"/>
      <c r="GQ1076" s="2"/>
      <c r="GR1076" s="2"/>
      <c r="GS1076" s="2"/>
      <c r="GT1076" s="2"/>
      <c r="GU1076" s="2"/>
      <c r="GV1076" s="2"/>
      <c r="GW1076" s="2"/>
      <c r="GX1076" s="2"/>
      <c r="GY1076" s="2"/>
      <c r="GZ1076" s="2"/>
      <c r="HA1076" s="2"/>
      <c r="HB1076" s="2"/>
      <c r="HC1076" s="2"/>
      <c r="HD1076" s="2"/>
      <c r="HE1076" s="2"/>
      <c r="HF1076" s="2"/>
      <c r="HG1076" s="2"/>
      <c r="HH1076" s="2"/>
      <c r="HI1076" s="2"/>
      <c r="HJ1076" s="2"/>
      <c r="HK1076" s="2"/>
      <c r="HL1076" s="2"/>
      <c r="HM1076" s="2"/>
      <c r="HN1076" s="2"/>
      <c r="HO1076" s="2"/>
      <c r="HP1076" s="2"/>
      <c r="HQ1076" s="2"/>
      <c r="HR1076" s="2"/>
      <c r="HS1076" s="2"/>
      <c r="HT1076" s="2"/>
      <c r="HU1076" s="2"/>
      <c r="HV1076" s="2"/>
      <c r="HW1076" s="2"/>
      <c r="HX1076" s="2"/>
      <c r="HY1076" s="2"/>
      <c r="HZ1076" s="2"/>
      <c r="IA1076" s="2"/>
      <c r="IB1076" s="2"/>
      <c r="IC1076" s="2"/>
      <c r="ID1076" s="2"/>
    </row>
    <row r="1077" spans="1:238" s="12" customFormat="1" x14ac:dyDescent="0.2">
      <c r="A1077" s="11">
        <f t="shared" si="18"/>
        <v>1069</v>
      </c>
      <c r="B1077" s="38" t="s">
        <v>1916</v>
      </c>
      <c r="C1077" s="38" t="s">
        <v>761</v>
      </c>
      <c r="D1077" s="38" t="s">
        <v>148</v>
      </c>
      <c r="E1077" s="69" t="s">
        <v>1917</v>
      </c>
      <c r="F1077" s="40" t="s">
        <v>119</v>
      </c>
      <c r="G1077" s="39">
        <v>1526</v>
      </c>
      <c r="H1077" s="39">
        <v>3056</v>
      </c>
      <c r="I1077" s="41" t="s">
        <v>18</v>
      </c>
      <c r="J1077" s="43" t="s">
        <v>17</v>
      </c>
      <c r="K1077" s="4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c r="CF1077" s="2"/>
      <c r="CG1077" s="2"/>
      <c r="CH1077" s="2"/>
      <c r="CI1077" s="2"/>
      <c r="CJ1077" s="2"/>
      <c r="CK1077" s="2"/>
      <c r="CL1077" s="2"/>
      <c r="CM1077" s="2"/>
      <c r="CN1077" s="2"/>
      <c r="CO1077" s="2"/>
      <c r="CP1077" s="2"/>
      <c r="CQ1077" s="2"/>
      <c r="CR1077" s="2"/>
      <c r="CS1077" s="2"/>
      <c r="CT1077" s="2"/>
      <c r="CU1077" s="2"/>
      <c r="CV1077" s="2"/>
      <c r="CW1077" s="2"/>
      <c r="CX1077" s="2"/>
      <c r="CY1077" s="2"/>
      <c r="CZ1077" s="2"/>
      <c r="DA1077" s="2"/>
      <c r="DB1077" s="2"/>
      <c r="DC1077" s="2"/>
      <c r="DD1077" s="2"/>
      <c r="DE1077" s="2"/>
      <c r="DF1077" s="2"/>
      <c r="DG1077" s="2"/>
      <c r="DH1077" s="2"/>
      <c r="DI1077" s="2"/>
      <c r="DJ1077" s="2"/>
      <c r="DK1077" s="2"/>
      <c r="DL1077" s="2"/>
      <c r="DM1077" s="2"/>
      <c r="DN1077" s="2"/>
      <c r="DO1077" s="2"/>
      <c r="DP1077" s="2"/>
      <c r="DQ1077" s="2"/>
      <c r="DR1077" s="2"/>
      <c r="DS1077" s="2"/>
      <c r="DT1077" s="2"/>
      <c r="DU1077" s="2"/>
      <c r="DV1077" s="2"/>
      <c r="DW1077" s="2"/>
      <c r="DX1077" s="2"/>
      <c r="DY1077" s="2"/>
      <c r="DZ1077" s="2"/>
      <c r="EA1077" s="2"/>
      <c r="EB1077" s="2"/>
      <c r="EC1077" s="2"/>
      <c r="ED1077" s="2"/>
      <c r="EE1077" s="2"/>
      <c r="EF1077" s="2"/>
      <c r="EG1077" s="2"/>
      <c r="EH1077" s="2"/>
      <c r="EI1077" s="2"/>
      <c r="EJ1077" s="2"/>
      <c r="EK1077" s="2"/>
      <c r="EL1077" s="2"/>
      <c r="EM1077" s="2"/>
      <c r="EN1077" s="2"/>
      <c r="EO1077" s="2"/>
      <c r="EP1077" s="2"/>
      <c r="EQ1077" s="2"/>
      <c r="ER1077" s="2"/>
      <c r="ES1077" s="2"/>
      <c r="ET1077" s="2"/>
      <c r="EU1077" s="2"/>
      <c r="EV1077" s="2"/>
      <c r="EW1077" s="2"/>
      <c r="EX1077" s="2"/>
      <c r="EY1077" s="2"/>
      <c r="EZ1077" s="2"/>
      <c r="FA1077" s="2"/>
      <c r="FB1077" s="2"/>
      <c r="FC1077" s="2"/>
      <c r="FD1077" s="2"/>
      <c r="FE1077" s="2"/>
      <c r="FF1077" s="2"/>
      <c r="FG1077" s="2"/>
      <c r="FH1077" s="2"/>
      <c r="FI1077" s="2"/>
      <c r="FJ1077" s="2"/>
      <c r="FK1077" s="2"/>
      <c r="FL1077" s="2"/>
      <c r="FM1077" s="2"/>
      <c r="FN1077" s="2"/>
      <c r="FO1077" s="2"/>
      <c r="FP1077" s="2"/>
      <c r="FQ1077" s="2"/>
      <c r="FR1077" s="2"/>
      <c r="FS1077" s="2"/>
      <c r="FT1077" s="2"/>
      <c r="FU1077" s="2"/>
      <c r="FV1077" s="2"/>
      <c r="FW1077" s="2"/>
      <c r="FX1077" s="2"/>
      <c r="FY1077" s="2"/>
      <c r="FZ1077" s="2"/>
      <c r="GA1077" s="2"/>
      <c r="GB1077" s="2"/>
      <c r="GC1077" s="2"/>
      <c r="GD1077" s="2"/>
      <c r="GE1077" s="2"/>
      <c r="GF1077" s="2"/>
      <c r="GG1077" s="2"/>
      <c r="GH1077" s="2"/>
      <c r="GI1077" s="2"/>
      <c r="GJ1077" s="2"/>
      <c r="GK1077" s="2"/>
      <c r="GL1077" s="2"/>
      <c r="GM1077" s="2"/>
      <c r="GN1077" s="2"/>
      <c r="GO1077" s="2"/>
      <c r="GP1077" s="2"/>
      <c r="GQ1077" s="2"/>
      <c r="GR1077" s="2"/>
      <c r="GS1077" s="2"/>
      <c r="GT1077" s="2"/>
      <c r="GU1077" s="2"/>
      <c r="GV1077" s="2"/>
      <c r="GW1077" s="2"/>
      <c r="GX1077" s="2"/>
      <c r="GY1077" s="2"/>
      <c r="GZ1077" s="2"/>
      <c r="HA1077" s="2"/>
      <c r="HB1077" s="2"/>
      <c r="HC1077" s="2"/>
      <c r="HD1077" s="2"/>
      <c r="HE1077" s="2"/>
      <c r="HF1077" s="2"/>
      <c r="HG1077" s="2"/>
      <c r="HH1077" s="2"/>
      <c r="HI1077" s="2"/>
      <c r="HJ1077" s="2"/>
      <c r="HK1077" s="2"/>
      <c r="HL1077" s="2"/>
      <c r="HM1077" s="2"/>
      <c r="HN1077" s="2"/>
      <c r="HO1077" s="2"/>
      <c r="HP1077" s="2"/>
      <c r="HQ1077" s="2"/>
      <c r="HR1077" s="2"/>
      <c r="HS1077" s="2"/>
      <c r="HT1077" s="2"/>
      <c r="HU1077" s="2"/>
      <c r="HV1077" s="2"/>
      <c r="HW1077" s="2"/>
      <c r="HX1077" s="2"/>
      <c r="HY1077" s="2"/>
      <c r="HZ1077" s="2"/>
      <c r="IA1077" s="2"/>
      <c r="IB1077" s="2"/>
      <c r="IC1077" s="2"/>
      <c r="ID1077" s="2"/>
    </row>
    <row r="1078" spans="1:238" s="12" customFormat="1" x14ac:dyDescent="0.2">
      <c r="A1078" s="11">
        <f t="shared" si="18"/>
        <v>1070</v>
      </c>
      <c r="B1078" s="38" t="s">
        <v>218</v>
      </c>
      <c r="C1078" s="38" t="s">
        <v>761</v>
      </c>
      <c r="D1078" s="38" t="s">
        <v>148</v>
      </c>
      <c r="E1078" s="69" t="s">
        <v>1933</v>
      </c>
      <c r="F1078" s="40" t="s">
        <v>44</v>
      </c>
      <c r="G1078" s="39">
        <v>1519</v>
      </c>
      <c r="H1078" s="39">
        <v>3546</v>
      </c>
      <c r="I1078" s="41" t="s">
        <v>18</v>
      </c>
      <c r="J1078" s="43" t="s">
        <v>17</v>
      </c>
      <c r="K1078" s="42"/>
    </row>
    <row r="1079" spans="1:238" s="12" customFormat="1" x14ac:dyDescent="0.2">
      <c r="A1079" s="11">
        <f t="shared" si="18"/>
        <v>1071</v>
      </c>
      <c r="B1079" s="38" t="s">
        <v>1948</v>
      </c>
      <c r="C1079" s="38" t="s">
        <v>761</v>
      </c>
      <c r="D1079" s="38" t="s">
        <v>148</v>
      </c>
      <c r="E1079" s="69" t="s">
        <v>1949</v>
      </c>
      <c r="F1079" s="40" t="s">
        <v>1950</v>
      </c>
      <c r="G1079" s="39">
        <v>245</v>
      </c>
      <c r="H1079" s="39">
        <v>472</v>
      </c>
      <c r="I1079" s="41" t="s">
        <v>15</v>
      </c>
      <c r="J1079" s="43" t="s">
        <v>17</v>
      </c>
      <c r="K1079" s="42"/>
    </row>
    <row r="1080" spans="1:238" s="12" customFormat="1" x14ac:dyDescent="0.2">
      <c r="A1080" s="11">
        <f t="shared" si="18"/>
        <v>1072</v>
      </c>
      <c r="B1080" s="38" t="s">
        <v>1951</v>
      </c>
      <c r="C1080" s="38" t="s">
        <v>761</v>
      </c>
      <c r="D1080" s="38" t="s">
        <v>148</v>
      </c>
      <c r="E1080" s="69" t="s">
        <v>1949</v>
      </c>
      <c r="F1080" s="40" t="s">
        <v>1597</v>
      </c>
      <c r="G1080" s="39">
        <v>1724</v>
      </c>
      <c r="H1080" s="39">
        <v>1468</v>
      </c>
      <c r="I1080" s="41" t="s">
        <v>15</v>
      </c>
      <c r="J1080" s="43" t="s">
        <v>17</v>
      </c>
      <c r="K1080" s="42"/>
    </row>
    <row r="1081" spans="1:238" s="12" customFormat="1" x14ac:dyDescent="0.2">
      <c r="A1081" s="11">
        <f t="shared" si="18"/>
        <v>1073</v>
      </c>
      <c r="B1081" s="38" t="s">
        <v>219</v>
      </c>
      <c r="C1081" s="38" t="s">
        <v>761</v>
      </c>
      <c r="D1081" s="38" t="s">
        <v>148</v>
      </c>
      <c r="E1081" s="69" t="s">
        <v>1966</v>
      </c>
      <c r="F1081" s="40" t="s">
        <v>1621</v>
      </c>
      <c r="G1081" s="39">
        <v>437</v>
      </c>
      <c r="H1081" s="39">
        <v>753</v>
      </c>
      <c r="I1081" s="41" t="s">
        <v>15</v>
      </c>
      <c r="J1081" s="43" t="s">
        <v>17</v>
      </c>
      <c r="K1081" s="42"/>
    </row>
    <row r="1082" spans="1:238" s="12" customFormat="1" x14ac:dyDescent="0.2">
      <c r="A1082" s="11">
        <f t="shared" si="18"/>
        <v>1074</v>
      </c>
      <c r="B1082" s="38" t="s">
        <v>1972</v>
      </c>
      <c r="C1082" s="38" t="s">
        <v>761</v>
      </c>
      <c r="D1082" s="38" t="s">
        <v>148</v>
      </c>
      <c r="E1082" s="69" t="s">
        <v>1973</v>
      </c>
      <c r="F1082" s="40" t="s">
        <v>23</v>
      </c>
      <c r="G1082" s="39">
        <v>1437</v>
      </c>
      <c r="H1082" s="39">
        <v>2395</v>
      </c>
      <c r="I1082" s="41" t="s">
        <v>18</v>
      </c>
      <c r="J1082" s="43" t="s">
        <v>17</v>
      </c>
      <c r="K1082" s="4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c r="CF1082" s="2"/>
      <c r="CG1082" s="2"/>
      <c r="CH1082" s="2"/>
      <c r="CI1082" s="2"/>
      <c r="CJ1082" s="2"/>
      <c r="CK1082" s="2"/>
      <c r="CL1082" s="2"/>
      <c r="CM1082" s="2"/>
      <c r="CN1082" s="2"/>
      <c r="CO1082" s="2"/>
      <c r="CP1082" s="2"/>
      <c r="CQ1082" s="2"/>
      <c r="CR1082" s="2"/>
      <c r="CS1082" s="2"/>
      <c r="CT1082" s="2"/>
      <c r="CU1082" s="2"/>
      <c r="CV1082" s="2"/>
      <c r="CW1082" s="2"/>
      <c r="CX1082" s="2"/>
      <c r="CY1082" s="2"/>
      <c r="CZ1082" s="2"/>
      <c r="DA1082" s="2"/>
      <c r="DB1082" s="2"/>
      <c r="DC1082" s="2"/>
      <c r="DD1082" s="2"/>
      <c r="DE1082" s="2"/>
      <c r="DF1082" s="2"/>
      <c r="DG1082" s="2"/>
      <c r="DH1082" s="2"/>
      <c r="DI1082" s="2"/>
      <c r="DJ1082" s="2"/>
      <c r="DK1082" s="2"/>
      <c r="DL1082" s="2"/>
      <c r="DM1082" s="2"/>
      <c r="DN1082" s="2"/>
      <c r="DO1082" s="2"/>
      <c r="DP1082" s="2"/>
      <c r="DQ1082" s="2"/>
      <c r="DR1082" s="2"/>
      <c r="DS1082" s="2"/>
      <c r="DT1082" s="2"/>
      <c r="DU1082" s="2"/>
      <c r="DV1082" s="2"/>
      <c r="DW1082" s="2"/>
      <c r="DX1082" s="2"/>
      <c r="DY1082" s="2"/>
      <c r="DZ1082" s="2"/>
      <c r="EA1082" s="2"/>
      <c r="EB1082" s="2"/>
      <c r="EC1082" s="2"/>
      <c r="ED1082" s="2"/>
      <c r="EE1082" s="2"/>
      <c r="EF1082" s="2"/>
      <c r="EG1082" s="2"/>
      <c r="EH1082" s="2"/>
      <c r="EI1082" s="2"/>
      <c r="EJ1082" s="2"/>
      <c r="EK1082" s="2"/>
      <c r="EL1082" s="2"/>
      <c r="EM1082" s="2"/>
      <c r="EN1082" s="2"/>
      <c r="EO1082" s="2"/>
      <c r="EP1082" s="2"/>
      <c r="EQ1082" s="2"/>
      <c r="ER1082" s="2"/>
      <c r="ES1082" s="2"/>
      <c r="ET1082" s="2"/>
      <c r="EU1082" s="2"/>
      <c r="EV1082" s="2"/>
      <c r="EW1082" s="2"/>
      <c r="EX1082" s="2"/>
      <c r="EY1082" s="2"/>
      <c r="EZ1082" s="2"/>
      <c r="FA1082" s="2"/>
      <c r="FB1082" s="2"/>
      <c r="FC1082" s="2"/>
      <c r="FD1082" s="2"/>
      <c r="FE1082" s="2"/>
      <c r="FF1082" s="2"/>
      <c r="FG1082" s="2"/>
      <c r="FH1082" s="2"/>
      <c r="FI1082" s="2"/>
      <c r="FJ1082" s="2"/>
      <c r="FK1082" s="2"/>
      <c r="FL1082" s="2"/>
      <c r="FM1082" s="2"/>
      <c r="FN1082" s="2"/>
      <c r="FO1082" s="2"/>
      <c r="FP1082" s="2"/>
      <c r="FQ1082" s="2"/>
      <c r="FR1082" s="2"/>
      <c r="FS1082" s="2"/>
      <c r="FT1082" s="2"/>
      <c r="FU1082" s="2"/>
      <c r="FV1082" s="2"/>
      <c r="FW1082" s="2"/>
      <c r="FX1082" s="2"/>
      <c r="FY1082" s="2"/>
      <c r="FZ1082" s="2"/>
      <c r="GA1082" s="2"/>
      <c r="GB1082" s="2"/>
      <c r="GC1082" s="2"/>
      <c r="GD1082" s="2"/>
      <c r="GE1082" s="2"/>
      <c r="GF1082" s="2"/>
      <c r="GG1082" s="2"/>
      <c r="GH1082" s="2"/>
      <c r="GI1082" s="2"/>
      <c r="GJ1082" s="2"/>
      <c r="GK1082" s="2"/>
      <c r="GL1082" s="2"/>
      <c r="GM1082" s="2"/>
      <c r="GN1082" s="2"/>
      <c r="GO1082" s="2"/>
      <c r="GP1082" s="2"/>
      <c r="GQ1082" s="2"/>
      <c r="GR1082" s="2"/>
      <c r="GS1082" s="2"/>
      <c r="GT1082" s="2"/>
      <c r="GU1082" s="2"/>
      <c r="GV1082" s="2"/>
      <c r="GW1082" s="2"/>
      <c r="GX1082" s="2"/>
      <c r="GY1082" s="2"/>
      <c r="GZ1082" s="2"/>
      <c r="HA1082" s="2"/>
      <c r="HB1082" s="2"/>
      <c r="HC1082" s="2"/>
      <c r="HD1082" s="2"/>
      <c r="HE1082" s="2"/>
      <c r="HF1082" s="2"/>
      <c r="HG1082" s="2"/>
      <c r="HH1082" s="2"/>
      <c r="HI1082" s="2"/>
      <c r="HJ1082" s="2"/>
      <c r="HK1082" s="2"/>
      <c r="HL1082" s="2"/>
      <c r="HM1082" s="2"/>
      <c r="HN1082" s="2"/>
      <c r="HO1082" s="2"/>
      <c r="HP1082" s="2"/>
      <c r="HQ1082" s="2"/>
      <c r="HR1082" s="2"/>
      <c r="HS1082" s="2"/>
      <c r="HT1082" s="2"/>
      <c r="HU1082" s="2"/>
      <c r="HV1082" s="2"/>
      <c r="HW1082" s="2"/>
      <c r="HX1082" s="2"/>
      <c r="HY1082" s="2"/>
      <c r="HZ1082" s="2"/>
      <c r="IA1082" s="2"/>
      <c r="IB1082" s="2"/>
      <c r="IC1082" s="2"/>
      <c r="ID1082" s="2"/>
    </row>
    <row r="1083" spans="1:238" s="12" customFormat="1" x14ac:dyDescent="0.2">
      <c r="A1083" s="11">
        <f t="shared" si="18"/>
        <v>1075</v>
      </c>
      <c r="B1083" s="38" t="s">
        <v>1974</v>
      </c>
      <c r="C1083" s="38" t="s">
        <v>761</v>
      </c>
      <c r="D1083" s="38" t="s">
        <v>148</v>
      </c>
      <c r="E1083" s="69" t="s">
        <v>1973</v>
      </c>
      <c r="F1083" s="40" t="s">
        <v>1931</v>
      </c>
      <c r="G1083" s="39">
        <v>1932</v>
      </c>
      <c r="H1083" s="39">
        <v>3200</v>
      </c>
      <c r="I1083" s="41" t="s">
        <v>18</v>
      </c>
      <c r="J1083" s="43" t="s">
        <v>17</v>
      </c>
      <c r="K1083" s="4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c r="CC1083" s="2"/>
      <c r="CD1083" s="2"/>
      <c r="CE1083" s="2"/>
      <c r="CF1083" s="2"/>
      <c r="CG1083" s="2"/>
      <c r="CH1083" s="2"/>
      <c r="CI1083" s="2"/>
      <c r="CJ1083" s="2"/>
      <c r="CK1083" s="2"/>
      <c r="CL1083" s="2"/>
      <c r="CM1083" s="2"/>
      <c r="CN1083" s="2"/>
      <c r="CO1083" s="2"/>
      <c r="CP1083" s="2"/>
      <c r="CQ1083" s="2"/>
      <c r="CR1083" s="2"/>
      <c r="CS1083" s="2"/>
      <c r="CT1083" s="2"/>
      <c r="CU1083" s="2"/>
      <c r="CV1083" s="2"/>
      <c r="CW1083" s="2"/>
      <c r="CX1083" s="2"/>
      <c r="CY1083" s="2"/>
      <c r="CZ1083" s="2"/>
      <c r="DA1083" s="2"/>
      <c r="DB1083" s="2"/>
      <c r="DC1083" s="2"/>
      <c r="DD1083" s="2"/>
      <c r="DE1083" s="2"/>
      <c r="DF1083" s="2"/>
      <c r="DG1083" s="2"/>
      <c r="DH1083" s="2"/>
      <c r="DI1083" s="2"/>
      <c r="DJ1083" s="2"/>
      <c r="DK1083" s="2"/>
      <c r="DL1083" s="2"/>
      <c r="DM1083" s="2"/>
      <c r="DN1083" s="2"/>
      <c r="DO1083" s="2"/>
      <c r="DP1083" s="2"/>
      <c r="DQ1083" s="2"/>
      <c r="DR1083" s="2"/>
      <c r="DS1083" s="2"/>
      <c r="DT1083" s="2"/>
      <c r="DU1083" s="2"/>
      <c r="DV1083" s="2"/>
      <c r="DW1083" s="2"/>
      <c r="DX1083" s="2"/>
      <c r="DY1083" s="2"/>
      <c r="DZ1083" s="2"/>
      <c r="EA1083" s="2"/>
      <c r="EB1083" s="2"/>
      <c r="EC1083" s="2"/>
      <c r="ED1083" s="2"/>
      <c r="EE1083" s="2"/>
      <c r="EF1083" s="2"/>
      <c r="EG1083" s="2"/>
      <c r="EH1083" s="2"/>
      <c r="EI1083" s="2"/>
      <c r="EJ1083" s="2"/>
      <c r="EK1083" s="2"/>
      <c r="EL1083" s="2"/>
      <c r="EM1083" s="2"/>
      <c r="EN1083" s="2"/>
      <c r="EO1083" s="2"/>
      <c r="EP1083" s="2"/>
      <c r="EQ1083" s="2"/>
      <c r="ER1083" s="2"/>
      <c r="ES1083" s="2"/>
      <c r="ET1083" s="2"/>
      <c r="EU1083" s="2"/>
      <c r="EV1083" s="2"/>
      <c r="EW1083" s="2"/>
      <c r="EX1083" s="2"/>
      <c r="EY1083" s="2"/>
      <c r="EZ1083" s="2"/>
      <c r="FA1083" s="2"/>
      <c r="FB1083" s="2"/>
      <c r="FC1083" s="2"/>
      <c r="FD1083" s="2"/>
      <c r="FE1083" s="2"/>
      <c r="FF1083" s="2"/>
      <c r="FG1083" s="2"/>
      <c r="FH1083" s="2"/>
      <c r="FI1083" s="2"/>
      <c r="FJ1083" s="2"/>
      <c r="FK1083" s="2"/>
      <c r="FL1083" s="2"/>
      <c r="FM1083" s="2"/>
      <c r="FN1083" s="2"/>
      <c r="FO1083" s="2"/>
      <c r="FP1083" s="2"/>
      <c r="FQ1083" s="2"/>
      <c r="FR1083" s="2"/>
      <c r="FS1083" s="2"/>
      <c r="FT1083" s="2"/>
      <c r="FU1083" s="2"/>
      <c r="FV1083" s="2"/>
      <c r="FW1083" s="2"/>
      <c r="FX1083" s="2"/>
      <c r="FY1083" s="2"/>
      <c r="FZ1083" s="2"/>
      <c r="GA1083" s="2"/>
      <c r="GB1083" s="2"/>
      <c r="GC1083" s="2"/>
      <c r="GD1083" s="2"/>
      <c r="GE1083" s="2"/>
      <c r="GF1083" s="2"/>
      <c r="GG1083" s="2"/>
      <c r="GH1083" s="2"/>
      <c r="GI1083" s="2"/>
      <c r="GJ1083" s="2"/>
      <c r="GK1083" s="2"/>
      <c r="GL1083" s="2"/>
      <c r="GM1083" s="2"/>
      <c r="GN1083" s="2"/>
      <c r="GO1083" s="2"/>
      <c r="GP1083" s="2"/>
      <c r="GQ1083" s="2"/>
      <c r="GR1083" s="2"/>
      <c r="GS1083" s="2"/>
      <c r="GT1083" s="2"/>
      <c r="GU1083" s="2"/>
      <c r="GV1083" s="2"/>
      <c r="GW1083" s="2"/>
      <c r="GX1083" s="2"/>
      <c r="GY1083" s="2"/>
      <c r="GZ1083" s="2"/>
      <c r="HA1083" s="2"/>
      <c r="HB1083" s="2"/>
      <c r="HC1083" s="2"/>
      <c r="HD1083" s="2"/>
      <c r="HE1083" s="2"/>
      <c r="HF1083" s="2"/>
      <c r="HG1083" s="2"/>
      <c r="HH1083" s="2"/>
      <c r="HI1083" s="2"/>
      <c r="HJ1083" s="2"/>
      <c r="HK1083" s="2"/>
      <c r="HL1083" s="2"/>
      <c r="HM1083" s="2"/>
      <c r="HN1083" s="2"/>
      <c r="HO1083" s="2"/>
      <c r="HP1083" s="2"/>
      <c r="HQ1083" s="2"/>
      <c r="HR1083" s="2"/>
      <c r="HS1083" s="2"/>
      <c r="HT1083" s="2"/>
      <c r="HU1083" s="2"/>
      <c r="HV1083" s="2"/>
      <c r="HW1083" s="2"/>
      <c r="HX1083" s="2"/>
      <c r="HY1083" s="2"/>
      <c r="HZ1083" s="2"/>
      <c r="IA1083" s="2"/>
      <c r="IB1083" s="2"/>
      <c r="IC1083" s="2"/>
      <c r="ID1083" s="2"/>
    </row>
    <row r="1084" spans="1:238" s="12" customFormat="1" x14ac:dyDescent="0.2">
      <c r="A1084" s="11">
        <f t="shared" si="18"/>
        <v>1076</v>
      </c>
      <c r="B1084" s="38" t="s">
        <v>1975</v>
      </c>
      <c r="C1084" s="38" t="s">
        <v>761</v>
      </c>
      <c r="D1084" s="38" t="s">
        <v>148</v>
      </c>
      <c r="E1084" s="69" t="s">
        <v>1973</v>
      </c>
      <c r="F1084" s="40" t="s">
        <v>1976</v>
      </c>
      <c r="G1084" s="39">
        <v>883</v>
      </c>
      <c r="H1084" s="39">
        <v>1767</v>
      </c>
      <c r="I1084" s="41" t="s">
        <v>18</v>
      </c>
      <c r="J1084" s="43" t="s">
        <v>17</v>
      </c>
      <c r="K1084" s="4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c r="CC1084" s="2"/>
      <c r="CD1084" s="2"/>
      <c r="CE1084" s="2"/>
      <c r="CF1084" s="2"/>
      <c r="CG1084" s="2"/>
      <c r="CH1084" s="2"/>
      <c r="CI1084" s="2"/>
      <c r="CJ1084" s="2"/>
      <c r="CK1084" s="2"/>
      <c r="CL1084" s="2"/>
      <c r="CM1084" s="2"/>
      <c r="CN1084" s="2"/>
      <c r="CO1084" s="2"/>
      <c r="CP1084" s="2"/>
      <c r="CQ1084" s="2"/>
      <c r="CR1084" s="2"/>
      <c r="CS1084" s="2"/>
      <c r="CT1084" s="2"/>
      <c r="CU1084" s="2"/>
      <c r="CV1084" s="2"/>
      <c r="CW1084" s="2"/>
      <c r="CX1084" s="2"/>
      <c r="CY1084" s="2"/>
      <c r="CZ1084" s="2"/>
      <c r="DA1084" s="2"/>
      <c r="DB1084" s="2"/>
      <c r="DC1084" s="2"/>
      <c r="DD1084" s="2"/>
      <c r="DE1084" s="2"/>
      <c r="DF1084" s="2"/>
      <c r="DG1084" s="2"/>
      <c r="DH1084" s="2"/>
      <c r="DI1084" s="2"/>
      <c r="DJ1084" s="2"/>
      <c r="DK1084" s="2"/>
      <c r="DL1084" s="2"/>
      <c r="DM1084" s="2"/>
      <c r="DN1084" s="2"/>
      <c r="DO1084" s="2"/>
      <c r="DP1084" s="2"/>
      <c r="DQ1084" s="2"/>
      <c r="DR1084" s="2"/>
      <c r="DS1084" s="2"/>
      <c r="DT1084" s="2"/>
      <c r="DU1084" s="2"/>
      <c r="DV1084" s="2"/>
      <c r="DW1084" s="2"/>
      <c r="DX1084" s="2"/>
      <c r="DY1084" s="2"/>
      <c r="DZ1084" s="2"/>
      <c r="EA1084" s="2"/>
      <c r="EB1084" s="2"/>
      <c r="EC1084" s="2"/>
      <c r="ED1084" s="2"/>
      <c r="EE1084" s="2"/>
      <c r="EF1084" s="2"/>
      <c r="EG1084" s="2"/>
      <c r="EH1084" s="2"/>
      <c r="EI1084" s="2"/>
      <c r="EJ1084" s="2"/>
      <c r="EK1084" s="2"/>
      <c r="EL1084" s="2"/>
      <c r="EM1084" s="2"/>
      <c r="EN1084" s="2"/>
      <c r="EO1084" s="2"/>
      <c r="EP1084" s="2"/>
      <c r="EQ1084" s="2"/>
      <c r="ER1084" s="2"/>
      <c r="ES1084" s="2"/>
      <c r="ET1084" s="2"/>
      <c r="EU1084" s="2"/>
      <c r="EV1084" s="2"/>
      <c r="EW1084" s="2"/>
      <c r="EX1084" s="2"/>
      <c r="EY1084" s="2"/>
      <c r="EZ1084" s="2"/>
      <c r="FA1084" s="2"/>
      <c r="FB1084" s="2"/>
      <c r="FC1084" s="2"/>
      <c r="FD1084" s="2"/>
      <c r="FE1084" s="2"/>
      <c r="FF1084" s="2"/>
      <c r="FG1084" s="2"/>
      <c r="FH1084" s="2"/>
      <c r="FI1084" s="2"/>
      <c r="FJ1084" s="2"/>
      <c r="FK1084" s="2"/>
      <c r="FL1084" s="2"/>
      <c r="FM1084" s="2"/>
      <c r="FN1084" s="2"/>
      <c r="FO1084" s="2"/>
      <c r="FP1084" s="2"/>
      <c r="FQ1084" s="2"/>
      <c r="FR1084" s="2"/>
      <c r="FS1084" s="2"/>
      <c r="FT1084" s="2"/>
      <c r="FU1084" s="2"/>
      <c r="FV1084" s="2"/>
      <c r="FW1084" s="2"/>
      <c r="FX1084" s="2"/>
      <c r="FY1084" s="2"/>
      <c r="FZ1084" s="2"/>
      <c r="GA1084" s="2"/>
      <c r="GB1084" s="2"/>
      <c r="GC1084" s="2"/>
      <c r="GD1084" s="2"/>
      <c r="GE1084" s="2"/>
      <c r="GF1084" s="2"/>
      <c r="GG1084" s="2"/>
      <c r="GH1084" s="2"/>
      <c r="GI1084" s="2"/>
      <c r="GJ1084" s="2"/>
      <c r="GK1084" s="2"/>
      <c r="GL1084" s="2"/>
      <c r="GM1084" s="2"/>
      <c r="GN1084" s="2"/>
      <c r="GO1084" s="2"/>
      <c r="GP1084" s="2"/>
      <c r="GQ1084" s="2"/>
      <c r="GR1084" s="2"/>
      <c r="GS1084" s="2"/>
      <c r="GT1084" s="2"/>
      <c r="GU1084" s="2"/>
      <c r="GV1084" s="2"/>
      <c r="GW1084" s="2"/>
      <c r="GX1084" s="2"/>
      <c r="GY1084" s="2"/>
      <c r="GZ1084" s="2"/>
      <c r="HA1084" s="2"/>
      <c r="HB1084" s="2"/>
      <c r="HC1084" s="2"/>
      <c r="HD1084" s="2"/>
      <c r="HE1084" s="2"/>
      <c r="HF1084" s="2"/>
      <c r="HG1084" s="2"/>
      <c r="HH1084" s="2"/>
      <c r="HI1084" s="2"/>
      <c r="HJ1084" s="2"/>
      <c r="HK1084" s="2"/>
      <c r="HL1084" s="2"/>
      <c r="HM1084" s="2"/>
      <c r="HN1084" s="2"/>
      <c r="HO1084" s="2"/>
      <c r="HP1084" s="2"/>
      <c r="HQ1084" s="2"/>
      <c r="HR1084" s="2"/>
      <c r="HS1084" s="2"/>
      <c r="HT1084" s="2"/>
      <c r="HU1084" s="2"/>
      <c r="HV1084" s="2"/>
      <c r="HW1084" s="2"/>
      <c r="HX1084" s="2"/>
      <c r="HY1084" s="2"/>
      <c r="HZ1084" s="2"/>
      <c r="IA1084" s="2"/>
      <c r="IB1084" s="2"/>
      <c r="IC1084" s="2"/>
      <c r="ID1084" s="2"/>
    </row>
    <row r="1085" spans="1:238" s="12" customFormat="1" x14ac:dyDescent="0.2">
      <c r="A1085" s="11">
        <f t="shared" si="18"/>
        <v>1077</v>
      </c>
      <c r="B1085" s="38" t="s">
        <v>1985</v>
      </c>
      <c r="C1085" s="38" t="s">
        <v>761</v>
      </c>
      <c r="D1085" s="38" t="s">
        <v>148</v>
      </c>
      <c r="E1085" s="69" t="s">
        <v>1983</v>
      </c>
      <c r="F1085" s="40" t="s">
        <v>1976</v>
      </c>
      <c r="G1085" s="39">
        <v>18</v>
      </c>
      <c r="H1085" s="39">
        <v>18</v>
      </c>
      <c r="I1085" s="41" t="s">
        <v>18</v>
      </c>
      <c r="J1085" s="43" t="s">
        <v>17</v>
      </c>
      <c r="K1085" s="4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c r="DH1085" s="2"/>
      <c r="DI1085" s="2"/>
      <c r="DJ1085" s="2"/>
      <c r="DK1085" s="2"/>
      <c r="DL1085" s="2"/>
      <c r="DM1085" s="2"/>
      <c r="DN1085" s="2"/>
      <c r="DO1085" s="2"/>
      <c r="DP1085" s="2"/>
      <c r="DQ1085" s="2"/>
      <c r="DR1085" s="2"/>
      <c r="DS1085" s="2"/>
      <c r="DT1085" s="2"/>
      <c r="DU1085" s="2"/>
      <c r="DV1085" s="2"/>
      <c r="DW1085" s="2"/>
      <c r="DX1085" s="2"/>
      <c r="DY1085" s="2"/>
      <c r="DZ1085" s="2"/>
      <c r="EA1085" s="2"/>
      <c r="EB1085" s="2"/>
      <c r="EC1085" s="2"/>
      <c r="ED1085" s="2"/>
      <c r="EE1085" s="2"/>
      <c r="EF1085" s="2"/>
      <c r="EG1085" s="2"/>
      <c r="EH1085" s="2"/>
      <c r="EI1085" s="2"/>
      <c r="EJ1085" s="2"/>
      <c r="EK1085" s="2"/>
      <c r="EL1085" s="2"/>
      <c r="EM1085" s="2"/>
      <c r="EN1085" s="2"/>
      <c r="EO1085" s="2"/>
      <c r="EP1085" s="2"/>
      <c r="EQ1085" s="2"/>
      <c r="ER1085" s="2"/>
      <c r="ES1085" s="2"/>
      <c r="ET1085" s="2"/>
      <c r="EU1085" s="2"/>
      <c r="EV1085" s="2"/>
      <c r="EW1085" s="2"/>
      <c r="EX1085" s="2"/>
      <c r="EY1085" s="2"/>
      <c r="EZ1085" s="2"/>
      <c r="FA1085" s="2"/>
      <c r="FB1085" s="2"/>
      <c r="FC1085" s="2"/>
      <c r="FD1085" s="2"/>
      <c r="FE1085" s="2"/>
      <c r="FF1085" s="2"/>
      <c r="FG1085" s="2"/>
      <c r="FH1085" s="2"/>
      <c r="FI1085" s="2"/>
      <c r="FJ1085" s="2"/>
      <c r="FK1085" s="2"/>
      <c r="FL1085" s="2"/>
      <c r="FM1085" s="2"/>
      <c r="FN1085" s="2"/>
      <c r="FO1085" s="2"/>
      <c r="FP1085" s="2"/>
      <c r="FQ1085" s="2"/>
      <c r="FR1085" s="2"/>
      <c r="FS1085" s="2"/>
      <c r="FT1085" s="2"/>
      <c r="FU1085" s="2"/>
      <c r="FV1085" s="2"/>
      <c r="FW1085" s="2"/>
      <c r="FX1085" s="2"/>
      <c r="FY1085" s="2"/>
      <c r="FZ1085" s="2"/>
      <c r="GA1085" s="2"/>
      <c r="GB1085" s="2"/>
      <c r="GC1085" s="2"/>
      <c r="GD1085" s="2"/>
      <c r="GE1085" s="2"/>
      <c r="GF1085" s="2"/>
      <c r="GG1085" s="2"/>
      <c r="GH1085" s="2"/>
      <c r="GI1085" s="2"/>
      <c r="GJ1085" s="2"/>
      <c r="GK1085" s="2"/>
      <c r="GL1085" s="2"/>
      <c r="GM1085" s="2"/>
      <c r="GN1085" s="2"/>
      <c r="GO1085" s="2"/>
      <c r="GP1085" s="2"/>
      <c r="GQ1085" s="2"/>
      <c r="GR1085" s="2"/>
      <c r="GS1085" s="2"/>
      <c r="GT1085" s="2"/>
      <c r="GU1085" s="2"/>
      <c r="GV1085" s="2"/>
      <c r="GW1085" s="2"/>
      <c r="GX1085" s="2"/>
      <c r="GY1085" s="2"/>
      <c r="GZ1085" s="2"/>
      <c r="HA1085" s="2"/>
      <c r="HB1085" s="2"/>
      <c r="HC1085" s="2"/>
      <c r="HD1085" s="2"/>
      <c r="HE1085" s="2"/>
      <c r="HF1085" s="2"/>
      <c r="HG1085" s="2"/>
      <c r="HH1085" s="2"/>
      <c r="HI1085" s="2"/>
      <c r="HJ1085" s="2"/>
      <c r="HK1085" s="2"/>
      <c r="HL1085" s="2"/>
      <c r="HM1085" s="2"/>
      <c r="HN1085" s="2"/>
      <c r="HO1085" s="2"/>
      <c r="HP1085" s="2"/>
      <c r="HQ1085" s="2"/>
      <c r="HR1085" s="2"/>
      <c r="HS1085" s="2"/>
      <c r="HT1085" s="2"/>
      <c r="HU1085" s="2"/>
      <c r="HV1085" s="2"/>
      <c r="HW1085" s="2"/>
      <c r="HX1085" s="2"/>
      <c r="HY1085" s="2"/>
      <c r="HZ1085" s="2"/>
      <c r="IA1085" s="2"/>
      <c r="IB1085" s="2"/>
      <c r="IC1085" s="2"/>
      <c r="ID1085" s="2"/>
    </row>
    <row r="1086" spans="1:238" s="12" customFormat="1" x14ac:dyDescent="0.2">
      <c r="A1086" s="11">
        <f t="shared" si="18"/>
        <v>1078</v>
      </c>
      <c r="B1086" s="38" t="s">
        <v>1986</v>
      </c>
      <c r="C1086" s="38" t="s">
        <v>761</v>
      </c>
      <c r="D1086" s="38" t="s">
        <v>148</v>
      </c>
      <c r="E1086" s="69" t="s">
        <v>1987</v>
      </c>
      <c r="F1086" s="40" t="s">
        <v>1988</v>
      </c>
      <c r="G1086" s="39">
        <v>824</v>
      </c>
      <c r="H1086" s="39">
        <v>1524</v>
      </c>
      <c r="I1086" s="41" t="s">
        <v>15</v>
      </c>
      <c r="J1086" s="43" t="s">
        <v>17</v>
      </c>
      <c r="K1086" s="4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c r="CC1086" s="2"/>
      <c r="CD1086" s="2"/>
      <c r="CE1086" s="2"/>
      <c r="CF1086" s="2"/>
      <c r="CG1086" s="2"/>
      <c r="CH1086" s="2"/>
      <c r="CI1086" s="2"/>
      <c r="CJ1086" s="2"/>
      <c r="CK1086" s="2"/>
      <c r="CL1086" s="2"/>
      <c r="CM1086" s="2"/>
      <c r="CN1086" s="2"/>
      <c r="CO1086" s="2"/>
      <c r="CP1086" s="2"/>
      <c r="CQ1086" s="2"/>
      <c r="CR1086" s="2"/>
      <c r="CS1086" s="2"/>
      <c r="CT1086" s="2"/>
      <c r="CU1086" s="2"/>
      <c r="CV1086" s="2"/>
      <c r="CW1086" s="2"/>
      <c r="CX1086" s="2"/>
      <c r="CY1086" s="2"/>
      <c r="CZ1086" s="2"/>
      <c r="DA1086" s="2"/>
      <c r="DB1086" s="2"/>
      <c r="DC1086" s="2"/>
      <c r="DD1086" s="2"/>
      <c r="DE1086" s="2"/>
      <c r="DF1086" s="2"/>
      <c r="DG1086" s="2"/>
      <c r="DH1086" s="2"/>
      <c r="DI1086" s="2"/>
      <c r="DJ1086" s="2"/>
      <c r="DK1086" s="2"/>
      <c r="DL1086" s="2"/>
      <c r="DM1086" s="2"/>
      <c r="DN1086" s="2"/>
      <c r="DO1086" s="2"/>
      <c r="DP1086" s="2"/>
      <c r="DQ1086" s="2"/>
      <c r="DR1086" s="2"/>
      <c r="DS1086" s="2"/>
      <c r="DT1086" s="2"/>
      <c r="DU1086" s="2"/>
      <c r="DV1086" s="2"/>
      <c r="DW1086" s="2"/>
      <c r="DX1086" s="2"/>
      <c r="DY1086" s="2"/>
      <c r="DZ1086" s="2"/>
      <c r="EA1086" s="2"/>
      <c r="EB1086" s="2"/>
      <c r="EC1086" s="2"/>
      <c r="ED1086" s="2"/>
      <c r="EE1086" s="2"/>
      <c r="EF1086" s="2"/>
      <c r="EG1086" s="2"/>
      <c r="EH1086" s="2"/>
      <c r="EI1086" s="2"/>
      <c r="EJ1086" s="2"/>
      <c r="EK1086" s="2"/>
      <c r="EL1086" s="2"/>
      <c r="EM1086" s="2"/>
      <c r="EN1086" s="2"/>
      <c r="EO1086" s="2"/>
      <c r="EP1086" s="2"/>
      <c r="EQ1086" s="2"/>
      <c r="ER1086" s="2"/>
      <c r="ES1086" s="2"/>
      <c r="ET1086" s="2"/>
      <c r="EU1086" s="2"/>
      <c r="EV1086" s="2"/>
      <c r="EW1086" s="2"/>
      <c r="EX1086" s="2"/>
      <c r="EY1086" s="2"/>
      <c r="EZ1086" s="2"/>
      <c r="FA1086" s="2"/>
      <c r="FB1086" s="2"/>
      <c r="FC1086" s="2"/>
      <c r="FD1086" s="2"/>
      <c r="FE1086" s="2"/>
      <c r="FF1086" s="2"/>
      <c r="FG1086" s="2"/>
      <c r="FH1086" s="2"/>
      <c r="FI1086" s="2"/>
      <c r="FJ1086" s="2"/>
      <c r="FK1086" s="2"/>
      <c r="FL1086" s="2"/>
      <c r="FM1086" s="2"/>
      <c r="FN1086" s="2"/>
      <c r="FO1086" s="2"/>
      <c r="FP1086" s="2"/>
      <c r="FQ1086" s="2"/>
      <c r="FR1086" s="2"/>
      <c r="FS1086" s="2"/>
      <c r="FT1086" s="2"/>
      <c r="FU1086" s="2"/>
      <c r="FV1086" s="2"/>
      <c r="FW1086" s="2"/>
      <c r="FX1086" s="2"/>
      <c r="FY1086" s="2"/>
      <c r="FZ1086" s="2"/>
      <c r="GA1086" s="2"/>
      <c r="GB1086" s="2"/>
      <c r="GC1086" s="2"/>
      <c r="GD1086" s="2"/>
      <c r="GE1086" s="2"/>
      <c r="GF1086" s="2"/>
      <c r="GG1086" s="2"/>
      <c r="GH1086" s="2"/>
      <c r="GI1086" s="2"/>
      <c r="GJ1086" s="2"/>
      <c r="GK1086" s="2"/>
      <c r="GL1086" s="2"/>
      <c r="GM1086" s="2"/>
      <c r="GN1086" s="2"/>
      <c r="GO1086" s="2"/>
      <c r="GP1086" s="2"/>
      <c r="GQ1086" s="2"/>
      <c r="GR1086" s="2"/>
      <c r="GS1086" s="2"/>
      <c r="GT1086" s="2"/>
      <c r="GU1086" s="2"/>
      <c r="GV1086" s="2"/>
      <c r="GW1086" s="2"/>
      <c r="GX1086" s="2"/>
      <c r="GY1086" s="2"/>
      <c r="GZ1086" s="2"/>
      <c r="HA1086" s="2"/>
      <c r="HB1086" s="2"/>
      <c r="HC1086" s="2"/>
      <c r="HD1086" s="2"/>
      <c r="HE1086" s="2"/>
      <c r="HF1086" s="2"/>
      <c r="HG1086" s="2"/>
      <c r="HH1086" s="2"/>
      <c r="HI1086" s="2"/>
      <c r="HJ1086" s="2"/>
      <c r="HK1086" s="2"/>
      <c r="HL1086" s="2"/>
      <c r="HM1086" s="2"/>
      <c r="HN1086" s="2"/>
      <c r="HO1086" s="2"/>
      <c r="HP1086" s="2"/>
      <c r="HQ1086" s="2"/>
      <c r="HR1086" s="2"/>
      <c r="HS1086" s="2"/>
      <c r="HT1086" s="2"/>
      <c r="HU1086" s="2"/>
      <c r="HV1086" s="2"/>
      <c r="HW1086" s="2"/>
      <c r="HX1086" s="2"/>
      <c r="HY1086" s="2"/>
      <c r="HZ1086" s="2"/>
      <c r="IA1086" s="2"/>
      <c r="IB1086" s="2"/>
      <c r="IC1086" s="2"/>
      <c r="ID1086" s="2"/>
    </row>
    <row r="1087" spans="1:238" s="12" customFormat="1" x14ac:dyDescent="0.2">
      <c r="A1087" s="11">
        <f t="shared" si="18"/>
        <v>1079</v>
      </c>
      <c r="B1087" s="38" t="s">
        <v>1994</v>
      </c>
      <c r="C1087" s="38" t="s">
        <v>761</v>
      </c>
      <c r="D1087" s="38" t="s">
        <v>148</v>
      </c>
      <c r="E1087" s="69" t="s">
        <v>1995</v>
      </c>
      <c r="F1087" s="40" t="s">
        <v>93</v>
      </c>
      <c r="G1087" s="39">
        <v>350</v>
      </c>
      <c r="H1087" s="39">
        <v>843</v>
      </c>
      <c r="I1087" s="41" t="s">
        <v>15</v>
      </c>
      <c r="J1087" s="43" t="s">
        <v>17</v>
      </c>
      <c r="K1087" s="42"/>
    </row>
    <row r="1088" spans="1:238" s="12" customFormat="1" x14ac:dyDescent="0.2">
      <c r="A1088" s="11">
        <f t="shared" si="18"/>
        <v>1080</v>
      </c>
      <c r="B1088" s="38" t="s">
        <v>220</v>
      </c>
      <c r="C1088" s="38" t="s">
        <v>761</v>
      </c>
      <c r="D1088" s="38" t="s">
        <v>148</v>
      </c>
      <c r="E1088" s="69" t="s">
        <v>2000</v>
      </c>
      <c r="F1088" s="40" t="s">
        <v>1621</v>
      </c>
      <c r="G1088" s="39">
        <v>611</v>
      </c>
      <c r="H1088" s="39">
        <v>1007</v>
      </c>
      <c r="I1088" s="41" t="s">
        <v>15</v>
      </c>
      <c r="J1088" s="43" t="s">
        <v>17</v>
      </c>
      <c r="K1088" s="42"/>
    </row>
    <row r="1089" spans="1:238" x14ac:dyDescent="0.2">
      <c r="A1089" s="11">
        <f t="shared" si="18"/>
        <v>1081</v>
      </c>
      <c r="B1089" s="38" t="s">
        <v>221</v>
      </c>
      <c r="C1089" s="38" t="s">
        <v>761</v>
      </c>
      <c r="D1089" s="38" t="s">
        <v>148</v>
      </c>
      <c r="E1089" s="69" t="s">
        <v>2000</v>
      </c>
      <c r="F1089" s="40" t="s">
        <v>134</v>
      </c>
      <c r="G1089" s="39">
        <v>1347</v>
      </c>
      <c r="H1089" s="39">
        <v>2156</v>
      </c>
      <c r="I1089" s="41" t="s">
        <v>15</v>
      </c>
      <c r="J1089" s="43" t="s">
        <v>17</v>
      </c>
      <c r="K1089" s="4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c r="BR1089" s="12"/>
      <c r="BS1089" s="12"/>
      <c r="BT1089" s="12"/>
      <c r="BU1089" s="12"/>
      <c r="BV1089" s="12"/>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c r="DO1089" s="12"/>
      <c r="DP1089" s="12"/>
      <c r="DQ1089" s="12"/>
      <c r="DR1089" s="12"/>
      <c r="DS1089" s="12"/>
      <c r="DT1089" s="12"/>
      <c r="DU1089" s="12"/>
      <c r="DV1089" s="12"/>
      <c r="DW1089" s="12"/>
      <c r="DX1089" s="12"/>
      <c r="DY1089" s="12"/>
      <c r="DZ1089" s="12"/>
      <c r="EA1089" s="12"/>
      <c r="EB1089" s="12"/>
      <c r="EC1089" s="12"/>
      <c r="ED1089" s="12"/>
      <c r="EE1089" s="12"/>
      <c r="EF1089" s="12"/>
      <c r="EG1089" s="12"/>
      <c r="EH1089" s="12"/>
      <c r="EI1089" s="12"/>
      <c r="EJ1089" s="12"/>
      <c r="EK1089" s="12"/>
      <c r="EL1089" s="12"/>
      <c r="EM1089" s="12"/>
      <c r="EN1089" s="12"/>
      <c r="EO1089" s="12"/>
      <c r="EP1089" s="12"/>
      <c r="EQ1089" s="12"/>
      <c r="ER1089" s="12"/>
      <c r="ES1089" s="12"/>
      <c r="ET1089" s="12"/>
      <c r="EU1089" s="12"/>
      <c r="EV1089" s="12"/>
      <c r="EW1089" s="12"/>
      <c r="EX1089" s="12"/>
      <c r="EY1089" s="12"/>
      <c r="EZ1089" s="12"/>
      <c r="FA1089" s="12"/>
      <c r="FB1089" s="12"/>
      <c r="FC1089" s="12"/>
      <c r="FD1089" s="12"/>
      <c r="FE1089" s="12"/>
      <c r="FF1089" s="12"/>
      <c r="FG1089" s="12"/>
      <c r="FH1089" s="12"/>
      <c r="FI1089" s="12"/>
      <c r="FJ1089" s="12"/>
      <c r="FK1089" s="12"/>
      <c r="FL1089" s="12"/>
      <c r="FM1089" s="12"/>
      <c r="FN1089" s="12"/>
      <c r="FO1089" s="12"/>
      <c r="FP1089" s="12"/>
      <c r="FQ1089" s="12"/>
      <c r="FR1089" s="12"/>
      <c r="FS1089" s="12"/>
      <c r="FT1089" s="12"/>
      <c r="FU1089" s="12"/>
      <c r="FV1089" s="12"/>
      <c r="FW1089" s="12"/>
      <c r="FX1089" s="12"/>
      <c r="FY1089" s="12"/>
      <c r="FZ1089" s="12"/>
      <c r="GA1089" s="12"/>
      <c r="GB1089" s="12"/>
      <c r="GC1089" s="12"/>
      <c r="GD1089" s="12"/>
      <c r="GE1089" s="12"/>
      <c r="GF1089" s="12"/>
      <c r="GG1089" s="12"/>
      <c r="GH1089" s="12"/>
      <c r="GI1089" s="12"/>
      <c r="GJ1089" s="12"/>
      <c r="GK1089" s="12"/>
      <c r="GL1089" s="12"/>
      <c r="GM1089" s="12"/>
      <c r="GN1089" s="12"/>
      <c r="GO1089" s="12"/>
      <c r="GP1089" s="12"/>
      <c r="GQ1089" s="12"/>
      <c r="GR1089" s="12"/>
      <c r="GS1089" s="12"/>
      <c r="GT1089" s="12"/>
      <c r="GU1089" s="12"/>
      <c r="GV1089" s="12"/>
      <c r="GW1089" s="12"/>
      <c r="GX1089" s="12"/>
      <c r="GY1089" s="12"/>
      <c r="GZ1089" s="12"/>
      <c r="HA1089" s="12"/>
      <c r="HB1089" s="12"/>
      <c r="HC1089" s="12"/>
      <c r="HD1089" s="12"/>
      <c r="HE1089" s="12"/>
      <c r="HF1089" s="12"/>
      <c r="HG1089" s="12"/>
      <c r="HH1089" s="12"/>
      <c r="HI1089" s="12"/>
      <c r="HJ1089" s="12"/>
      <c r="HK1089" s="12"/>
      <c r="HL1089" s="12"/>
      <c r="HM1089" s="12"/>
      <c r="HN1089" s="12"/>
      <c r="HO1089" s="12"/>
      <c r="HP1089" s="12"/>
      <c r="HQ1089" s="12"/>
      <c r="HR1089" s="12"/>
      <c r="HS1089" s="12"/>
      <c r="HT1089" s="12"/>
      <c r="HU1089" s="12"/>
      <c r="HV1089" s="12"/>
      <c r="HW1089" s="12"/>
      <c r="HX1089" s="12"/>
      <c r="HY1089" s="12"/>
      <c r="HZ1089" s="12"/>
      <c r="IA1089" s="12"/>
      <c r="IB1089" s="12"/>
      <c r="IC1089" s="12"/>
      <c r="ID1089" s="12"/>
    </row>
    <row r="1090" spans="1:238" x14ac:dyDescent="0.2">
      <c r="A1090" s="11">
        <f t="shared" si="18"/>
        <v>1082</v>
      </c>
      <c r="B1090" s="38" t="s">
        <v>2031</v>
      </c>
      <c r="C1090" s="38" t="s">
        <v>761</v>
      </c>
      <c r="D1090" s="38" t="s">
        <v>148</v>
      </c>
      <c r="E1090" s="69" t="s">
        <v>2032</v>
      </c>
      <c r="F1090" s="40" t="s">
        <v>27</v>
      </c>
      <c r="G1090" s="39">
        <v>347</v>
      </c>
      <c r="H1090" s="39">
        <v>645</v>
      </c>
      <c r="I1090" s="41" t="s">
        <v>15</v>
      </c>
      <c r="J1090" s="43" t="s">
        <v>17</v>
      </c>
      <c r="K1090" s="45"/>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c r="DO1090" s="12"/>
      <c r="DP1090" s="12"/>
      <c r="DQ1090" s="12"/>
      <c r="DR1090" s="12"/>
      <c r="DS1090" s="12"/>
      <c r="DT1090" s="12"/>
      <c r="DU1090" s="12"/>
      <c r="DV1090" s="12"/>
      <c r="DW1090" s="12"/>
      <c r="DX1090" s="12"/>
      <c r="DY1090" s="12"/>
      <c r="DZ1090" s="12"/>
      <c r="EA1090" s="12"/>
      <c r="EB1090" s="12"/>
      <c r="EC1090" s="12"/>
      <c r="ED1090" s="12"/>
      <c r="EE1090" s="12"/>
      <c r="EF1090" s="12"/>
      <c r="EG1090" s="12"/>
      <c r="EH1090" s="12"/>
      <c r="EI1090" s="12"/>
      <c r="EJ1090" s="12"/>
      <c r="EK1090" s="12"/>
      <c r="EL1090" s="12"/>
      <c r="EM1090" s="12"/>
      <c r="EN1090" s="12"/>
      <c r="EO1090" s="12"/>
      <c r="EP1090" s="12"/>
      <c r="EQ1090" s="12"/>
      <c r="ER1090" s="12"/>
      <c r="ES1090" s="12"/>
      <c r="ET1090" s="12"/>
      <c r="EU1090" s="12"/>
      <c r="EV1090" s="12"/>
      <c r="EW1090" s="12"/>
      <c r="EX1090" s="12"/>
      <c r="EY1090" s="12"/>
      <c r="EZ1090" s="12"/>
      <c r="FA1090" s="12"/>
      <c r="FB1090" s="12"/>
      <c r="FC1090" s="12"/>
      <c r="FD1090" s="12"/>
      <c r="FE1090" s="12"/>
      <c r="FF1090" s="12"/>
      <c r="FG1090" s="12"/>
      <c r="FH1090" s="12"/>
      <c r="FI1090" s="12"/>
      <c r="FJ1090" s="12"/>
      <c r="FK1090" s="12"/>
      <c r="FL1090" s="12"/>
      <c r="FM1090" s="12"/>
      <c r="FN1090" s="12"/>
      <c r="FO1090" s="12"/>
      <c r="FP1090" s="12"/>
      <c r="FQ1090" s="12"/>
      <c r="FR1090" s="12"/>
      <c r="FS1090" s="12"/>
      <c r="FT1090" s="12"/>
      <c r="FU1090" s="12"/>
      <c r="FV1090" s="12"/>
      <c r="FW1090" s="12"/>
      <c r="FX1090" s="12"/>
      <c r="FY1090" s="12"/>
      <c r="FZ1090" s="12"/>
      <c r="GA1090" s="12"/>
      <c r="GB1090" s="12"/>
      <c r="GC1090" s="12"/>
      <c r="GD1090" s="12"/>
      <c r="GE1090" s="12"/>
      <c r="GF1090" s="12"/>
      <c r="GG1090" s="12"/>
      <c r="GH1090" s="12"/>
      <c r="GI1090" s="12"/>
      <c r="GJ1090" s="12"/>
      <c r="GK1090" s="12"/>
      <c r="GL1090" s="12"/>
      <c r="GM1090" s="12"/>
      <c r="GN1090" s="12"/>
      <c r="GO1090" s="12"/>
      <c r="GP1090" s="12"/>
      <c r="GQ1090" s="12"/>
      <c r="GR1090" s="12"/>
      <c r="GS1090" s="12"/>
      <c r="GT1090" s="12"/>
      <c r="GU1090" s="12"/>
      <c r="GV1090" s="12"/>
      <c r="GW1090" s="12"/>
      <c r="GX1090" s="12"/>
      <c r="GY1090" s="12"/>
      <c r="GZ1090" s="12"/>
      <c r="HA1090" s="12"/>
      <c r="HB1090" s="12"/>
      <c r="HC1090" s="12"/>
      <c r="HD1090" s="12"/>
      <c r="HE1090" s="12"/>
      <c r="HF1090" s="12"/>
      <c r="HG1090" s="12"/>
      <c r="HH1090" s="12"/>
      <c r="HI1090" s="12"/>
      <c r="HJ1090" s="12"/>
      <c r="HK1090" s="12"/>
      <c r="HL1090" s="12"/>
      <c r="HM1090" s="12"/>
      <c r="HN1090" s="12"/>
      <c r="HO1090" s="12"/>
      <c r="HP1090" s="12"/>
      <c r="HQ1090" s="12"/>
      <c r="HR1090" s="12"/>
      <c r="HS1090" s="12"/>
      <c r="HT1090" s="12"/>
      <c r="HU1090" s="12"/>
      <c r="HV1090" s="12"/>
      <c r="HW1090" s="12"/>
      <c r="HX1090" s="12"/>
      <c r="HY1090" s="12"/>
      <c r="HZ1090" s="12"/>
      <c r="IA1090" s="12"/>
      <c r="IB1090" s="12"/>
      <c r="IC1090" s="12"/>
      <c r="ID1090" s="12"/>
    </row>
    <row r="1091" spans="1:238" x14ac:dyDescent="0.2">
      <c r="A1091" s="11">
        <f t="shared" si="18"/>
        <v>1083</v>
      </c>
      <c r="B1091" s="38" t="s">
        <v>222</v>
      </c>
      <c r="C1091" s="38" t="s">
        <v>761</v>
      </c>
      <c r="D1091" s="38" t="s">
        <v>148</v>
      </c>
      <c r="E1091" s="69" t="s">
        <v>2032</v>
      </c>
      <c r="F1091" s="40" t="s">
        <v>168</v>
      </c>
      <c r="G1091" s="39">
        <v>1609</v>
      </c>
      <c r="H1091" s="39">
        <v>2212</v>
      </c>
      <c r="I1091" s="41" t="s">
        <v>15</v>
      </c>
      <c r="J1091" s="43" t="s">
        <v>17</v>
      </c>
      <c r="K1091" s="45"/>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c r="DO1091" s="12"/>
      <c r="DP1091" s="12"/>
      <c r="DQ1091" s="12"/>
      <c r="DR1091" s="12"/>
      <c r="DS1091" s="12"/>
      <c r="DT1091" s="12"/>
      <c r="DU1091" s="12"/>
      <c r="DV1091" s="12"/>
      <c r="DW1091" s="12"/>
      <c r="DX1091" s="12"/>
      <c r="DY1091" s="12"/>
      <c r="DZ1091" s="12"/>
      <c r="EA1091" s="12"/>
      <c r="EB1091" s="12"/>
      <c r="EC1091" s="12"/>
      <c r="ED1091" s="12"/>
      <c r="EE1091" s="12"/>
      <c r="EF1091" s="12"/>
      <c r="EG1091" s="12"/>
      <c r="EH1091" s="12"/>
      <c r="EI1091" s="12"/>
      <c r="EJ1091" s="12"/>
      <c r="EK1091" s="12"/>
      <c r="EL1091" s="12"/>
      <c r="EM1091" s="12"/>
      <c r="EN1091" s="12"/>
      <c r="EO1091" s="12"/>
      <c r="EP1091" s="12"/>
      <c r="EQ1091" s="12"/>
      <c r="ER1091" s="12"/>
      <c r="ES1091" s="12"/>
      <c r="ET1091" s="12"/>
      <c r="EU1091" s="12"/>
      <c r="EV1091" s="12"/>
      <c r="EW1091" s="12"/>
      <c r="EX1091" s="12"/>
      <c r="EY1091" s="12"/>
      <c r="EZ1091" s="12"/>
      <c r="FA1091" s="12"/>
      <c r="FB1091" s="12"/>
      <c r="FC1091" s="12"/>
      <c r="FD1091" s="12"/>
      <c r="FE1091" s="12"/>
      <c r="FF1091" s="12"/>
      <c r="FG1091" s="12"/>
      <c r="FH1091" s="12"/>
      <c r="FI1091" s="12"/>
      <c r="FJ1091" s="12"/>
      <c r="FK1091" s="12"/>
      <c r="FL1091" s="12"/>
      <c r="FM1091" s="12"/>
      <c r="FN1091" s="12"/>
      <c r="FO1091" s="12"/>
      <c r="FP1091" s="12"/>
      <c r="FQ1091" s="12"/>
      <c r="FR1091" s="12"/>
      <c r="FS1091" s="12"/>
      <c r="FT1091" s="12"/>
      <c r="FU1091" s="12"/>
      <c r="FV1091" s="12"/>
      <c r="FW1091" s="12"/>
      <c r="FX1091" s="12"/>
      <c r="FY1091" s="12"/>
      <c r="FZ1091" s="12"/>
      <c r="GA1091" s="12"/>
      <c r="GB1091" s="12"/>
      <c r="GC1091" s="12"/>
      <c r="GD1091" s="12"/>
      <c r="GE1091" s="12"/>
      <c r="GF1091" s="12"/>
      <c r="GG1091" s="12"/>
      <c r="GH1091" s="12"/>
      <c r="GI1091" s="12"/>
      <c r="GJ1091" s="12"/>
      <c r="GK1091" s="12"/>
      <c r="GL1091" s="12"/>
      <c r="GM1091" s="12"/>
      <c r="GN1091" s="12"/>
      <c r="GO1091" s="12"/>
      <c r="GP1091" s="12"/>
      <c r="GQ1091" s="12"/>
      <c r="GR1091" s="12"/>
      <c r="GS1091" s="12"/>
      <c r="GT1091" s="12"/>
      <c r="GU1091" s="12"/>
      <c r="GV1091" s="12"/>
      <c r="GW1091" s="12"/>
      <c r="GX1091" s="12"/>
      <c r="GY1091" s="12"/>
      <c r="GZ1091" s="12"/>
      <c r="HA1091" s="12"/>
      <c r="HB1091" s="12"/>
      <c r="HC1091" s="12"/>
      <c r="HD1091" s="12"/>
      <c r="HE1091" s="12"/>
      <c r="HF1091" s="12"/>
      <c r="HG1091" s="12"/>
      <c r="HH1091" s="12"/>
      <c r="HI1091" s="12"/>
      <c r="HJ1091" s="12"/>
      <c r="HK1091" s="12"/>
      <c r="HL1091" s="12"/>
      <c r="HM1091" s="12"/>
      <c r="HN1091" s="12"/>
      <c r="HO1091" s="12"/>
      <c r="HP1091" s="12"/>
      <c r="HQ1091" s="12"/>
      <c r="HR1091" s="12"/>
      <c r="HS1091" s="12"/>
      <c r="HT1091" s="12"/>
      <c r="HU1091" s="12"/>
      <c r="HV1091" s="12"/>
      <c r="HW1091" s="12"/>
      <c r="HX1091" s="12"/>
      <c r="HY1091" s="12"/>
      <c r="HZ1091" s="12"/>
      <c r="IA1091" s="12"/>
      <c r="IB1091" s="12"/>
      <c r="IC1091" s="12"/>
      <c r="ID1091" s="12"/>
    </row>
    <row r="1092" spans="1:238" x14ac:dyDescent="0.2">
      <c r="A1092" s="11">
        <f t="shared" si="18"/>
        <v>1084</v>
      </c>
      <c r="B1092" s="38" t="s">
        <v>2033</v>
      </c>
      <c r="C1092" s="38" t="s">
        <v>761</v>
      </c>
      <c r="D1092" s="38" t="s">
        <v>148</v>
      </c>
      <c r="E1092" s="69" t="s">
        <v>2032</v>
      </c>
      <c r="F1092" s="40" t="s">
        <v>2034</v>
      </c>
      <c r="G1092" s="39">
        <v>658</v>
      </c>
      <c r="H1092" s="39">
        <v>1082</v>
      </c>
      <c r="I1092" s="41" t="s">
        <v>15</v>
      </c>
      <c r="J1092" s="43" t="s">
        <v>17</v>
      </c>
      <c r="K1092" s="45"/>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c r="BR1092" s="12"/>
      <c r="BS1092" s="12"/>
      <c r="BT1092" s="12"/>
      <c r="BU1092" s="12"/>
      <c r="BV1092" s="12"/>
      <c r="BW1092" s="12"/>
      <c r="BX1092" s="12"/>
      <c r="BY1092" s="12"/>
      <c r="BZ1092" s="12"/>
      <c r="CA1092" s="12"/>
      <c r="CB1092" s="12"/>
      <c r="CC1092" s="12"/>
      <c r="CD1092" s="12"/>
      <c r="CE1092" s="12"/>
      <c r="CF1092" s="12"/>
      <c r="CG1092" s="12"/>
      <c r="CH1092" s="12"/>
      <c r="CI1092" s="12"/>
      <c r="CJ1092" s="12"/>
      <c r="CK1092" s="12"/>
      <c r="CL1092" s="12"/>
      <c r="CM1092" s="12"/>
      <c r="CN1092" s="12"/>
      <c r="CO1092" s="12"/>
      <c r="CP1092" s="12"/>
      <c r="CQ1092" s="12"/>
      <c r="CR1092" s="12"/>
      <c r="CS1092" s="12"/>
      <c r="CT1092" s="12"/>
      <c r="CU1092" s="12"/>
      <c r="CV1092" s="12"/>
      <c r="CW1092" s="12"/>
      <c r="CX1092" s="12"/>
      <c r="CY1092" s="12"/>
      <c r="CZ1092" s="12"/>
      <c r="DA1092" s="12"/>
      <c r="DB1092" s="12"/>
      <c r="DC1092" s="12"/>
      <c r="DD1092" s="12"/>
      <c r="DE1092" s="12"/>
      <c r="DF1092" s="12"/>
      <c r="DG1092" s="12"/>
      <c r="DH1092" s="12"/>
      <c r="DI1092" s="12"/>
      <c r="DJ1092" s="12"/>
      <c r="DK1092" s="12"/>
      <c r="DL1092" s="12"/>
      <c r="DM1092" s="12"/>
      <c r="DN1092" s="12"/>
      <c r="DO1092" s="12"/>
      <c r="DP1092" s="12"/>
      <c r="DQ1092" s="12"/>
      <c r="DR1092" s="12"/>
      <c r="DS1092" s="12"/>
      <c r="DT1092" s="12"/>
      <c r="DU1092" s="12"/>
      <c r="DV1092" s="12"/>
      <c r="DW1092" s="12"/>
      <c r="DX1092" s="12"/>
      <c r="DY1092" s="12"/>
      <c r="DZ1092" s="12"/>
      <c r="EA1092" s="12"/>
      <c r="EB1092" s="12"/>
      <c r="EC1092" s="12"/>
      <c r="ED1092" s="12"/>
      <c r="EE1092" s="12"/>
      <c r="EF1092" s="12"/>
      <c r="EG1092" s="12"/>
      <c r="EH1092" s="12"/>
      <c r="EI1092" s="12"/>
      <c r="EJ1092" s="12"/>
      <c r="EK1092" s="12"/>
      <c r="EL1092" s="12"/>
      <c r="EM1092" s="12"/>
      <c r="EN1092" s="12"/>
      <c r="EO1092" s="12"/>
      <c r="EP1092" s="12"/>
      <c r="EQ1092" s="12"/>
      <c r="ER1092" s="12"/>
      <c r="ES1092" s="12"/>
      <c r="ET1092" s="12"/>
      <c r="EU1092" s="12"/>
      <c r="EV1092" s="12"/>
      <c r="EW1092" s="12"/>
      <c r="EX1092" s="12"/>
      <c r="EY1092" s="12"/>
      <c r="EZ1092" s="12"/>
      <c r="FA1092" s="12"/>
      <c r="FB1092" s="12"/>
      <c r="FC1092" s="12"/>
      <c r="FD1092" s="12"/>
      <c r="FE1092" s="12"/>
      <c r="FF1092" s="12"/>
      <c r="FG1092" s="12"/>
      <c r="FH1092" s="12"/>
      <c r="FI1092" s="12"/>
      <c r="FJ1092" s="12"/>
      <c r="FK1092" s="12"/>
      <c r="FL1092" s="12"/>
      <c r="FM1092" s="12"/>
      <c r="FN1092" s="12"/>
      <c r="FO1092" s="12"/>
      <c r="FP1092" s="12"/>
      <c r="FQ1092" s="12"/>
      <c r="FR1092" s="12"/>
      <c r="FS1092" s="12"/>
      <c r="FT1092" s="12"/>
      <c r="FU1092" s="12"/>
      <c r="FV1092" s="12"/>
      <c r="FW1092" s="12"/>
      <c r="FX1092" s="12"/>
      <c r="FY1092" s="12"/>
      <c r="FZ1092" s="12"/>
      <c r="GA1092" s="12"/>
      <c r="GB1092" s="12"/>
      <c r="GC1092" s="12"/>
      <c r="GD1092" s="12"/>
      <c r="GE1092" s="12"/>
      <c r="GF1092" s="12"/>
      <c r="GG1092" s="12"/>
      <c r="GH1092" s="12"/>
      <c r="GI1092" s="12"/>
      <c r="GJ1092" s="12"/>
      <c r="GK1092" s="12"/>
      <c r="GL1092" s="12"/>
      <c r="GM1092" s="12"/>
      <c r="GN1092" s="12"/>
      <c r="GO1092" s="12"/>
      <c r="GP1092" s="12"/>
      <c r="GQ1092" s="12"/>
      <c r="GR1092" s="12"/>
      <c r="GS1092" s="12"/>
      <c r="GT1092" s="12"/>
      <c r="GU1092" s="12"/>
      <c r="GV1092" s="12"/>
      <c r="GW1092" s="12"/>
      <c r="GX1092" s="12"/>
      <c r="GY1092" s="12"/>
      <c r="GZ1092" s="12"/>
      <c r="HA1092" s="12"/>
      <c r="HB1092" s="12"/>
      <c r="HC1092" s="12"/>
      <c r="HD1092" s="12"/>
      <c r="HE1092" s="12"/>
      <c r="HF1092" s="12"/>
      <c r="HG1092" s="12"/>
      <c r="HH1092" s="12"/>
      <c r="HI1092" s="12"/>
      <c r="HJ1092" s="12"/>
      <c r="HK1092" s="12"/>
      <c r="HL1092" s="12"/>
      <c r="HM1092" s="12"/>
      <c r="HN1092" s="12"/>
      <c r="HO1092" s="12"/>
      <c r="HP1092" s="12"/>
      <c r="HQ1092" s="12"/>
      <c r="HR1092" s="12"/>
      <c r="HS1092" s="12"/>
      <c r="HT1092" s="12"/>
      <c r="HU1092" s="12"/>
      <c r="HV1092" s="12"/>
      <c r="HW1092" s="12"/>
      <c r="HX1092" s="12"/>
      <c r="HY1092" s="12"/>
      <c r="HZ1092" s="12"/>
      <c r="IA1092" s="12"/>
      <c r="IB1092" s="12"/>
      <c r="IC1092" s="12"/>
      <c r="ID1092" s="12"/>
    </row>
    <row r="1093" spans="1:238" x14ac:dyDescent="0.2">
      <c r="A1093" s="11">
        <f t="shared" si="18"/>
        <v>1085</v>
      </c>
      <c r="B1093" s="38" t="s">
        <v>1703</v>
      </c>
      <c r="C1093" s="38" t="s">
        <v>761</v>
      </c>
      <c r="D1093" s="38" t="s">
        <v>148</v>
      </c>
      <c r="E1093" s="69" t="s">
        <v>2032</v>
      </c>
      <c r="F1093" s="40" t="s">
        <v>155</v>
      </c>
      <c r="G1093" s="39">
        <v>280</v>
      </c>
      <c r="H1093" s="39">
        <v>298</v>
      </c>
      <c r="I1093" s="41" t="s">
        <v>18</v>
      </c>
      <c r="J1093" s="43" t="s">
        <v>17</v>
      </c>
      <c r="K1093" s="4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BQ1093" s="12"/>
      <c r="BR1093" s="12"/>
      <c r="BS1093" s="12"/>
      <c r="BT1093" s="12"/>
      <c r="BU1093" s="12"/>
      <c r="BV1093" s="12"/>
      <c r="BW1093" s="12"/>
      <c r="BX1093" s="12"/>
      <c r="BY1093" s="12"/>
      <c r="BZ1093" s="12"/>
      <c r="CA1093" s="12"/>
      <c r="CB1093" s="12"/>
      <c r="CC1093" s="12"/>
      <c r="CD1093" s="12"/>
      <c r="CE1093" s="12"/>
      <c r="CF1093" s="12"/>
      <c r="CG1093" s="12"/>
      <c r="CH1093" s="12"/>
      <c r="CI1093" s="12"/>
      <c r="CJ1093" s="12"/>
      <c r="CK1093" s="12"/>
      <c r="CL1093" s="12"/>
      <c r="CM1093" s="12"/>
      <c r="CN1093" s="12"/>
      <c r="CO1093" s="12"/>
      <c r="CP1093" s="12"/>
      <c r="CQ1093" s="12"/>
      <c r="CR1093" s="12"/>
      <c r="CS1093" s="12"/>
      <c r="CT1093" s="12"/>
      <c r="CU1093" s="12"/>
      <c r="CV1093" s="12"/>
      <c r="CW1093" s="12"/>
      <c r="CX1093" s="12"/>
      <c r="CY1093" s="12"/>
      <c r="CZ1093" s="12"/>
      <c r="DA1093" s="12"/>
      <c r="DB1093" s="12"/>
      <c r="DC1093" s="12"/>
      <c r="DD1093" s="12"/>
      <c r="DE1093" s="12"/>
      <c r="DF1093" s="12"/>
      <c r="DG1093" s="12"/>
      <c r="DH1093" s="12"/>
      <c r="DI1093" s="12"/>
      <c r="DJ1093" s="12"/>
      <c r="DK1093" s="12"/>
      <c r="DL1093" s="12"/>
      <c r="DM1093" s="12"/>
      <c r="DN1093" s="12"/>
      <c r="DO1093" s="12"/>
      <c r="DP1093" s="12"/>
      <c r="DQ1093" s="12"/>
      <c r="DR1093" s="12"/>
      <c r="DS1093" s="12"/>
      <c r="DT1093" s="12"/>
      <c r="DU1093" s="12"/>
      <c r="DV1093" s="12"/>
      <c r="DW1093" s="12"/>
      <c r="DX1093" s="12"/>
      <c r="DY1093" s="12"/>
      <c r="DZ1093" s="12"/>
      <c r="EA1093" s="12"/>
      <c r="EB1093" s="12"/>
      <c r="EC1093" s="12"/>
      <c r="ED1093" s="12"/>
      <c r="EE1093" s="12"/>
      <c r="EF1093" s="12"/>
      <c r="EG1093" s="12"/>
      <c r="EH1093" s="12"/>
      <c r="EI1093" s="12"/>
      <c r="EJ1093" s="12"/>
      <c r="EK1093" s="12"/>
      <c r="EL1093" s="12"/>
      <c r="EM1093" s="12"/>
      <c r="EN1093" s="12"/>
      <c r="EO1093" s="12"/>
      <c r="EP1093" s="12"/>
      <c r="EQ1093" s="12"/>
      <c r="ER1093" s="12"/>
      <c r="ES1093" s="12"/>
      <c r="ET1093" s="12"/>
      <c r="EU1093" s="12"/>
      <c r="EV1093" s="12"/>
      <c r="EW1093" s="12"/>
      <c r="EX1093" s="12"/>
      <c r="EY1093" s="12"/>
      <c r="EZ1093" s="12"/>
      <c r="FA1093" s="12"/>
      <c r="FB1093" s="12"/>
      <c r="FC1093" s="12"/>
      <c r="FD1093" s="12"/>
      <c r="FE1093" s="12"/>
      <c r="FF1093" s="12"/>
      <c r="FG1093" s="12"/>
      <c r="FH1093" s="12"/>
      <c r="FI1093" s="12"/>
      <c r="FJ1093" s="12"/>
      <c r="FK1093" s="12"/>
      <c r="FL1093" s="12"/>
      <c r="FM1093" s="12"/>
      <c r="FN1093" s="12"/>
      <c r="FO1093" s="12"/>
      <c r="FP1093" s="12"/>
      <c r="FQ1093" s="12"/>
      <c r="FR1093" s="12"/>
      <c r="FS1093" s="12"/>
      <c r="FT1093" s="12"/>
      <c r="FU1093" s="12"/>
      <c r="FV1093" s="12"/>
      <c r="FW1093" s="12"/>
      <c r="FX1093" s="12"/>
      <c r="FY1093" s="12"/>
      <c r="FZ1093" s="12"/>
      <c r="GA1093" s="12"/>
      <c r="GB1093" s="12"/>
      <c r="GC1093" s="12"/>
      <c r="GD1093" s="12"/>
      <c r="GE1093" s="12"/>
      <c r="GF1093" s="12"/>
      <c r="GG1093" s="12"/>
      <c r="GH1093" s="12"/>
      <c r="GI1093" s="12"/>
      <c r="GJ1093" s="12"/>
      <c r="GK1093" s="12"/>
      <c r="GL1093" s="12"/>
      <c r="GM1093" s="12"/>
      <c r="GN1093" s="12"/>
      <c r="GO1093" s="12"/>
      <c r="GP1093" s="12"/>
      <c r="GQ1093" s="12"/>
      <c r="GR1093" s="12"/>
      <c r="GS1093" s="12"/>
      <c r="GT1093" s="12"/>
      <c r="GU1093" s="12"/>
      <c r="GV1093" s="12"/>
      <c r="GW1093" s="12"/>
      <c r="GX1093" s="12"/>
      <c r="GY1093" s="12"/>
      <c r="GZ1093" s="12"/>
      <c r="HA1093" s="12"/>
      <c r="HB1093" s="12"/>
      <c r="HC1093" s="12"/>
      <c r="HD1093" s="12"/>
      <c r="HE1093" s="12"/>
      <c r="HF1093" s="12"/>
      <c r="HG1093" s="12"/>
      <c r="HH1093" s="12"/>
      <c r="HI1093" s="12"/>
      <c r="HJ1093" s="12"/>
      <c r="HK1093" s="12"/>
      <c r="HL1093" s="12"/>
      <c r="HM1093" s="12"/>
      <c r="HN1093" s="12"/>
      <c r="HO1093" s="12"/>
      <c r="HP1093" s="12"/>
      <c r="HQ1093" s="12"/>
      <c r="HR1093" s="12"/>
      <c r="HS1093" s="12"/>
      <c r="HT1093" s="12"/>
      <c r="HU1093" s="12"/>
      <c r="HV1093" s="12"/>
      <c r="HW1093" s="12"/>
      <c r="HX1093" s="12"/>
      <c r="HY1093" s="12"/>
      <c r="HZ1093" s="12"/>
      <c r="IA1093" s="12"/>
      <c r="IB1093" s="12"/>
      <c r="IC1093" s="12"/>
      <c r="ID1093" s="12"/>
    </row>
    <row r="1094" spans="1:238" x14ac:dyDescent="0.2">
      <c r="A1094" s="11">
        <f t="shared" ref="A1094:A1157" si="19">ROW()-8</f>
        <v>1086</v>
      </c>
      <c r="B1094" s="38" t="s">
        <v>223</v>
      </c>
      <c r="C1094" s="38" t="s">
        <v>761</v>
      </c>
      <c r="D1094" s="38" t="s">
        <v>148</v>
      </c>
      <c r="E1094" s="69" t="s">
        <v>2032</v>
      </c>
      <c r="F1094" s="40" t="s">
        <v>168</v>
      </c>
      <c r="G1094" s="39">
        <v>1229</v>
      </c>
      <c r="H1094" s="39">
        <v>2595</v>
      </c>
      <c r="I1094" s="41" t="s">
        <v>15</v>
      </c>
      <c r="J1094" s="43" t="s">
        <v>17</v>
      </c>
      <c r="K1094" s="4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c r="BR1094" s="12"/>
      <c r="BS1094" s="12"/>
      <c r="BT1094" s="12"/>
      <c r="BU1094" s="12"/>
      <c r="BV1094" s="12"/>
      <c r="BW1094" s="12"/>
      <c r="BX1094" s="12"/>
      <c r="BY1094" s="12"/>
      <c r="BZ1094" s="12"/>
      <c r="CA1094" s="12"/>
      <c r="CB1094" s="12"/>
      <c r="CC1094" s="12"/>
      <c r="CD1094" s="12"/>
      <c r="CE1094" s="12"/>
      <c r="CF1094" s="12"/>
      <c r="CG1094" s="12"/>
      <c r="CH1094" s="12"/>
      <c r="CI1094" s="12"/>
      <c r="CJ1094" s="12"/>
      <c r="CK1094" s="12"/>
      <c r="CL1094" s="12"/>
      <c r="CM1094" s="12"/>
      <c r="CN1094" s="12"/>
      <c r="CO1094" s="12"/>
      <c r="CP1094" s="12"/>
      <c r="CQ1094" s="12"/>
      <c r="CR1094" s="12"/>
      <c r="CS1094" s="12"/>
      <c r="CT1094" s="12"/>
      <c r="CU1094" s="12"/>
      <c r="CV1094" s="12"/>
      <c r="CW1094" s="12"/>
      <c r="CX1094" s="12"/>
      <c r="CY1094" s="12"/>
      <c r="CZ1094" s="12"/>
      <c r="DA1094" s="12"/>
      <c r="DB1094" s="12"/>
      <c r="DC1094" s="12"/>
      <c r="DD1094" s="12"/>
      <c r="DE1094" s="12"/>
      <c r="DF1094" s="12"/>
      <c r="DG1094" s="12"/>
      <c r="DH1094" s="12"/>
      <c r="DI1094" s="12"/>
      <c r="DJ1094" s="12"/>
      <c r="DK1094" s="12"/>
      <c r="DL1094" s="12"/>
      <c r="DM1094" s="12"/>
      <c r="DN1094" s="12"/>
      <c r="DO1094" s="12"/>
      <c r="DP1094" s="12"/>
      <c r="DQ1094" s="12"/>
      <c r="DR1094" s="12"/>
      <c r="DS1094" s="12"/>
      <c r="DT1094" s="12"/>
      <c r="DU1094" s="12"/>
      <c r="DV1094" s="12"/>
      <c r="DW1094" s="12"/>
      <c r="DX1094" s="12"/>
      <c r="DY1094" s="12"/>
      <c r="DZ1094" s="12"/>
      <c r="EA1094" s="12"/>
      <c r="EB1094" s="12"/>
      <c r="EC1094" s="12"/>
      <c r="ED1094" s="12"/>
      <c r="EE1094" s="12"/>
      <c r="EF1094" s="12"/>
      <c r="EG1094" s="12"/>
      <c r="EH1094" s="12"/>
      <c r="EI1094" s="12"/>
      <c r="EJ1094" s="12"/>
      <c r="EK1094" s="12"/>
      <c r="EL1094" s="12"/>
      <c r="EM1094" s="12"/>
      <c r="EN1094" s="12"/>
      <c r="EO1094" s="12"/>
      <c r="EP1094" s="12"/>
      <c r="EQ1094" s="12"/>
      <c r="ER1094" s="12"/>
      <c r="ES1094" s="12"/>
      <c r="ET1094" s="12"/>
      <c r="EU1094" s="12"/>
      <c r="EV1094" s="12"/>
      <c r="EW1094" s="12"/>
      <c r="EX1094" s="12"/>
      <c r="EY1094" s="12"/>
      <c r="EZ1094" s="12"/>
      <c r="FA1094" s="12"/>
      <c r="FB1094" s="12"/>
      <c r="FC1094" s="12"/>
      <c r="FD1094" s="12"/>
      <c r="FE1094" s="12"/>
      <c r="FF1094" s="12"/>
      <c r="FG1094" s="12"/>
      <c r="FH1094" s="12"/>
      <c r="FI1094" s="12"/>
      <c r="FJ1094" s="12"/>
      <c r="FK1094" s="12"/>
      <c r="FL1094" s="12"/>
      <c r="FM1094" s="12"/>
      <c r="FN1094" s="12"/>
      <c r="FO1094" s="12"/>
      <c r="FP1094" s="12"/>
      <c r="FQ1094" s="12"/>
      <c r="FR1094" s="12"/>
      <c r="FS1094" s="12"/>
      <c r="FT1094" s="12"/>
      <c r="FU1094" s="12"/>
      <c r="FV1094" s="12"/>
      <c r="FW1094" s="12"/>
      <c r="FX1094" s="12"/>
      <c r="FY1094" s="12"/>
      <c r="FZ1094" s="12"/>
      <c r="GA1094" s="12"/>
      <c r="GB1094" s="12"/>
      <c r="GC1094" s="12"/>
      <c r="GD1094" s="12"/>
      <c r="GE1094" s="12"/>
      <c r="GF1094" s="12"/>
      <c r="GG1094" s="12"/>
      <c r="GH1094" s="12"/>
      <c r="GI1094" s="12"/>
      <c r="GJ1094" s="12"/>
      <c r="GK1094" s="12"/>
      <c r="GL1094" s="12"/>
      <c r="GM1094" s="12"/>
      <c r="GN1094" s="12"/>
      <c r="GO1094" s="12"/>
      <c r="GP1094" s="12"/>
      <c r="GQ1094" s="12"/>
      <c r="GR1094" s="12"/>
      <c r="GS1094" s="12"/>
      <c r="GT1094" s="12"/>
      <c r="GU1094" s="12"/>
      <c r="GV1094" s="12"/>
      <c r="GW1094" s="12"/>
      <c r="GX1094" s="12"/>
      <c r="GY1094" s="12"/>
      <c r="GZ1094" s="12"/>
      <c r="HA1094" s="12"/>
      <c r="HB1094" s="12"/>
      <c r="HC1094" s="12"/>
      <c r="HD1094" s="12"/>
      <c r="HE1094" s="12"/>
      <c r="HF1094" s="12"/>
      <c r="HG1094" s="12"/>
      <c r="HH1094" s="12"/>
      <c r="HI1094" s="12"/>
      <c r="HJ1094" s="12"/>
      <c r="HK1094" s="12"/>
      <c r="HL1094" s="12"/>
      <c r="HM1094" s="12"/>
      <c r="HN1094" s="12"/>
      <c r="HO1094" s="12"/>
      <c r="HP1094" s="12"/>
      <c r="HQ1094" s="12"/>
      <c r="HR1094" s="12"/>
      <c r="HS1094" s="12"/>
      <c r="HT1094" s="12"/>
      <c r="HU1094" s="12"/>
      <c r="HV1094" s="12"/>
      <c r="HW1094" s="12"/>
      <c r="HX1094" s="12"/>
      <c r="HY1094" s="12"/>
      <c r="HZ1094" s="12"/>
      <c r="IA1094" s="12"/>
      <c r="IB1094" s="12"/>
      <c r="IC1094" s="12"/>
      <c r="ID1094" s="12"/>
    </row>
    <row r="1095" spans="1:238" x14ac:dyDescent="0.2">
      <c r="A1095" s="11">
        <f t="shared" si="19"/>
        <v>1087</v>
      </c>
      <c r="B1095" s="38" t="s">
        <v>2071</v>
      </c>
      <c r="C1095" s="38" t="s">
        <v>761</v>
      </c>
      <c r="D1095" s="38" t="s">
        <v>148</v>
      </c>
      <c r="E1095" s="69" t="s">
        <v>224</v>
      </c>
      <c r="F1095" s="40" t="s">
        <v>23</v>
      </c>
      <c r="G1095" s="39">
        <v>1308</v>
      </c>
      <c r="H1095" s="39">
        <v>2772</v>
      </c>
      <c r="I1095" s="41" t="s">
        <v>15</v>
      </c>
      <c r="J1095" s="43" t="s">
        <v>17</v>
      </c>
      <c r="K1095" s="4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BQ1095" s="12"/>
      <c r="BR1095" s="12"/>
      <c r="BS1095" s="12"/>
      <c r="BT1095" s="12"/>
      <c r="BU1095" s="12"/>
      <c r="BV1095" s="12"/>
      <c r="BW1095" s="12"/>
      <c r="BX1095" s="12"/>
      <c r="BY1095" s="12"/>
      <c r="BZ1095" s="12"/>
      <c r="CA1095" s="12"/>
      <c r="CB1095" s="12"/>
      <c r="CC1095" s="12"/>
      <c r="CD1095" s="12"/>
      <c r="CE1095" s="12"/>
      <c r="CF1095" s="12"/>
      <c r="CG1095" s="12"/>
      <c r="CH1095" s="12"/>
      <c r="CI1095" s="12"/>
      <c r="CJ1095" s="12"/>
      <c r="CK1095" s="12"/>
      <c r="CL1095" s="12"/>
      <c r="CM1095" s="12"/>
      <c r="CN1095" s="12"/>
      <c r="CO1095" s="12"/>
      <c r="CP1095" s="12"/>
      <c r="CQ1095" s="12"/>
      <c r="CR1095" s="12"/>
      <c r="CS1095" s="12"/>
      <c r="CT1095" s="12"/>
      <c r="CU1095" s="12"/>
      <c r="CV1095" s="12"/>
      <c r="CW1095" s="12"/>
      <c r="CX1095" s="12"/>
      <c r="CY1095" s="12"/>
      <c r="CZ1095" s="12"/>
      <c r="DA1095" s="12"/>
      <c r="DB1095" s="12"/>
      <c r="DC1095" s="12"/>
      <c r="DD1095" s="12"/>
      <c r="DE1095" s="12"/>
      <c r="DF1095" s="12"/>
      <c r="DG1095" s="12"/>
      <c r="DH1095" s="12"/>
      <c r="DI1095" s="12"/>
      <c r="DJ1095" s="12"/>
      <c r="DK1095" s="12"/>
      <c r="DL1095" s="12"/>
      <c r="DM1095" s="12"/>
      <c r="DN1095" s="12"/>
      <c r="DO1095" s="12"/>
      <c r="DP1095" s="12"/>
      <c r="DQ1095" s="12"/>
      <c r="DR1095" s="12"/>
      <c r="DS1095" s="12"/>
      <c r="DT1095" s="12"/>
      <c r="DU1095" s="12"/>
      <c r="DV1095" s="12"/>
      <c r="DW1095" s="12"/>
      <c r="DX1095" s="12"/>
      <c r="DY1095" s="12"/>
      <c r="DZ1095" s="12"/>
      <c r="EA1095" s="12"/>
      <c r="EB1095" s="12"/>
      <c r="EC1095" s="12"/>
      <c r="ED1095" s="12"/>
      <c r="EE1095" s="12"/>
      <c r="EF1095" s="12"/>
      <c r="EG1095" s="12"/>
      <c r="EH1095" s="12"/>
      <c r="EI1095" s="12"/>
      <c r="EJ1095" s="12"/>
      <c r="EK1095" s="12"/>
      <c r="EL1095" s="12"/>
      <c r="EM1095" s="12"/>
      <c r="EN1095" s="12"/>
      <c r="EO1095" s="12"/>
      <c r="EP1095" s="12"/>
      <c r="EQ1095" s="12"/>
      <c r="ER1095" s="12"/>
      <c r="ES1095" s="12"/>
      <c r="ET1095" s="12"/>
      <c r="EU1095" s="12"/>
      <c r="EV1095" s="12"/>
      <c r="EW1095" s="12"/>
      <c r="EX1095" s="12"/>
      <c r="EY1095" s="12"/>
      <c r="EZ1095" s="12"/>
      <c r="FA1095" s="12"/>
      <c r="FB1095" s="12"/>
      <c r="FC1095" s="12"/>
      <c r="FD1095" s="12"/>
      <c r="FE1095" s="12"/>
      <c r="FF1095" s="12"/>
      <c r="FG1095" s="12"/>
      <c r="FH1095" s="12"/>
      <c r="FI1095" s="12"/>
      <c r="FJ1095" s="12"/>
      <c r="FK1095" s="12"/>
      <c r="FL1095" s="12"/>
      <c r="FM1095" s="12"/>
      <c r="FN1095" s="12"/>
      <c r="FO1095" s="12"/>
      <c r="FP1095" s="12"/>
      <c r="FQ1095" s="12"/>
      <c r="FR1095" s="12"/>
      <c r="FS1095" s="12"/>
      <c r="FT1095" s="12"/>
      <c r="FU1095" s="12"/>
      <c r="FV1095" s="12"/>
      <c r="FW1095" s="12"/>
      <c r="FX1095" s="12"/>
      <c r="FY1095" s="12"/>
      <c r="FZ1095" s="12"/>
      <c r="GA1095" s="12"/>
      <c r="GB1095" s="12"/>
      <c r="GC1095" s="12"/>
      <c r="GD1095" s="12"/>
      <c r="GE1095" s="12"/>
      <c r="GF1095" s="12"/>
      <c r="GG1095" s="12"/>
      <c r="GH1095" s="12"/>
      <c r="GI1095" s="12"/>
      <c r="GJ1095" s="12"/>
      <c r="GK1095" s="12"/>
      <c r="GL1095" s="12"/>
      <c r="GM1095" s="12"/>
      <c r="GN1095" s="12"/>
      <c r="GO1095" s="12"/>
      <c r="GP1095" s="12"/>
      <c r="GQ1095" s="12"/>
      <c r="GR1095" s="12"/>
      <c r="GS1095" s="12"/>
      <c r="GT1095" s="12"/>
      <c r="GU1095" s="12"/>
      <c r="GV1095" s="12"/>
      <c r="GW1095" s="12"/>
      <c r="GX1095" s="12"/>
      <c r="GY1095" s="12"/>
      <c r="GZ1095" s="12"/>
      <c r="HA1095" s="12"/>
      <c r="HB1095" s="12"/>
      <c r="HC1095" s="12"/>
      <c r="HD1095" s="12"/>
      <c r="HE1095" s="12"/>
      <c r="HF1095" s="12"/>
      <c r="HG1095" s="12"/>
      <c r="HH1095" s="12"/>
      <c r="HI1095" s="12"/>
      <c r="HJ1095" s="12"/>
      <c r="HK1095" s="12"/>
      <c r="HL1095" s="12"/>
      <c r="HM1095" s="12"/>
      <c r="HN1095" s="12"/>
      <c r="HO1095" s="12"/>
      <c r="HP1095" s="12"/>
      <c r="HQ1095" s="12"/>
      <c r="HR1095" s="12"/>
      <c r="HS1095" s="12"/>
      <c r="HT1095" s="12"/>
      <c r="HU1095" s="12"/>
      <c r="HV1095" s="12"/>
      <c r="HW1095" s="12"/>
      <c r="HX1095" s="12"/>
      <c r="HY1095" s="12"/>
      <c r="HZ1095" s="12"/>
      <c r="IA1095" s="12"/>
      <c r="IB1095" s="12"/>
      <c r="IC1095" s="12"/>
      <c r="ID1095" s="12"/>
    </row>
    <row r="1096" spans="1:238" x14ac:dyDescent="0.2">
      <c r="A1096" s="11">
        <f t="shared" si="19"/>
        <v>1088</v>
      </c>
      <c r="B1096" s="38" t="s">
        <v>2072</v>
      </c>
      <c r="C1096" s="38" t="s">
        <v>761</v>
      </c>
      <c r="D1096" s="38" t="s">
        <v>148</v>
      </c>
      <c r="E1096" s="69" t="s">
        <v>224</v>
      </c>
      <c r="F1096" s="40" t="s">
        <v>23</v>
      </c>
      <c r="G1096" s="39">
        <v>214</v>
      </c>
      <c r="H1096" s="39">
        <v>326</v>
      </c>
      <c r="I1096" s="41" t="s">
        <v>15</v>
      </c>
      <c r="J1096" s="43" t="s">
        <v>17</v>
      </c>
      <c r="K1096" s="4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c r="BR1096" s="12"/>
      <c r="BS1096" s="12"/>
      <c r="BT1096" s="12"/>
      <c r="BU1096" s="12"/>
      <c r="BV1096" s="12"/>
      <c r="BW1096" s="12"/>
      <c r="BX1096" s="12"/>
      <c r="BY1096" s="12"/>
      <c r="BZ1096" s="12"/>
      <c r="CA1096" s="12"/>
      <c r="CB1096" s="12"/>
      <c r="CC1096" s="12"/>
      <c r="CD1096" s="12"/>
      <c r="CE1096" s="12"/>
      <c r="CF1096" s="12"/>
      <c r="CG1096" s="12"/>
      <c r="CH1096" s="12"/>
      <c r="CI1096" s="12"/>
      <c r="CJ1096" s="12"/>
      <c r="CK1096" s="12"/>
      <c r="CL1096" s="12"/>
      <c r="CM1096" s="12"/>
      <c r="CN1096" s="12"/>
      <c r="CO1096" s="12"/>
      <c r="CP1096" s="12"/>
      <c r="CQ1096" s="12"/>
      <c r="CR1096" s="12"/>
      <c r="CS1096" s="12"/>
      <c r="CT1096" s="12"/>
      <c r="CU1096" s="12"/>
      <c r="CV1096" s="12"/>
      <c r="CW1096" s="12"/>
      <c r="CX1096" s="12"/>
      <c r="CY1096" s="12"/>
      <c r="CZ1096" s="12"/>
      <c r="DA1096" s="12"/>
      <c r="DB1096" s="12"/>
      <c r="DC1096" s="12"/>
      <c r="DD1096" s="12"/>
      <c r="DE1096" s="12"/>
      <c r="DF1096" s="12"/>
      <c r="DG1096" s="12"/>
      <c r="DH1096" s="12"/>
      <c r="DI1096" s="12"/>
      <c r="DJ1096" s="12"/>
      <c r="DK1096" s="12"/>
      <c r="DL1096" s="12"/>
      <c r="DM1096" s="12"/>
      <c r="DN1096" s="12"/>
      <c r="DO1096" s="12"/>
      <c r="DP1096" s="12"/>
      <c r="DQ1096" s="12"/>
      <c r="DR1096" s="12"/>
      <c r="DS1096" s="12"/>
      <c r="DT1096" s="12"/>
      <c r="DU1096" s="12"/>
      <c r="DV1096" s="12"/>
      <c r="DW1096" s="12"/>
      <c r="DX1096" s="12"/>
      <c r="DY1096" s="12"/>
      <c r="DZ1096" s="12"/>
      <c r="EA1096" s="12"/>
      <c r="EB1096" s="12"/>
      <c r="EC1096" s="12"/>
      <c r="ED1096" s="12"/>
      <c r="EE1096" s="12"/>
      <c r="EF1096" s="12"/>
      <c r="EG1096" s="12"/>
      <c r="EH1096" s="12"/>
      <c r="EI1096" s="12"/>
      <c r="EJ1096" s="12"/>
      <c r="EK1096" s="12"/>
      <c r="EL1096" s="12"/>
      <c r="EM1096" s="12"/>
      <c r="EN1096" s="12"/>
      <c r="EO1096" s="12"/>
      <c r="EP1096" s="12"/>
      <c r="EQ1096" s="12"/>
      <c r="ER1096" s="12"/>
      <c r="ES1096" s="12"/>
      <c r="ET1096" s="12"/>
      <c r="EU1096" s="12"/>
      <c r="EV1096" s="12"/>
      <c r="EW1096" s="12"/>
      <c r="EX1096" s="12"/>
      <c r="EY1096" s="12"/>
      <c r="EZ1096" s="12"/>
      <c r="FA1096" s="12"/>
      <c r="FB1096" s="12"/>
      <c r="FC1096" s="12"/>
      <c r="FD1096" s="12"/>
      <c r="FE1096" s="12"/>
      <c r="FF1096" s="12"/>
      <c r="FG1096" s="12"/>
      <c r="FH1096" s="12"/>
      <c r="FI1096" s="12"/>
      <c r="FJ1096" s="12"/>
      <c r="FK1096" s="12"/>
      <c r="FL1096" s="12"/>
      <c r="FM1096" s="12"/>
      <c r="FN1096" s="12"/>
      <c r="FO1096" s="12"/>
      <c r="FP1096" s="12"/>
      <c r="FQ1096" s="12"/>
      <c r="FR1096" s="12"/>
      <c r="FS1096" s="12"/>
      <c r="FT1096" s="12"/>
      <c r="FU1096" s="12"/>
      <c r="FV1096" s="12"/>
      <c r="FW1096" s="12"/>
      <c r="FX1096" s="12"/>
      <c r="FY1096" s="12"/>
      <c r="FZ1096" s="12"/>
      <c r="GA1096" s="12"/>
      <c r="GB1096" s="12"/>
      <c r="GC1096" s="12"/>
      <c r="GD1096" s="12"/>
      <c r="GE1096" s="12"/>
      <c r="GF1096" s="12"/>
      <c r="GG1096" s="12"/>
      <c r="GH1096" s="12"/>
      <c r="GI1096" s="12"/>
      <c r="GJ1096" s="12"/>
      <c r="GK1096" s="12"/>
      <c r="GL1096" s="12"/>
      <c r="GM1096" s="12"/>
      <c r="GN1096" s="12"/>
      <c r="GO1096" s="12"/>
      <c r="GP1096" s="12"/>
      <c r="GQ1096" s="12"/>
      <c r="GR1096" s="12"/>
      <c r="GS1096" s="12"/>
      <c r="GT1096" s="12"/>
      <c r="GU1096" s="12"/>
      <c r="GV1096" s="12"/>
      <c r="GW1096" s="12"/>
      <c r="GX1096" s="12"/>
      <c r="GY1096" s="12"/>
      <c r="GZ1096" s="12"/>
      <c r="HA1096" s="12"/>
      <c r="HB1096" s="12"/>
      <c r="HC1096" s="12"/>
      <c r="HD1096" s="12"/>
      <c r="HE1096" s="12"/>
      <c r="HF1096" s="12"/>
      <c r="HG1096" s="12"/>
      <c r="HH1096" s="12"/>
      <c r="HI1096" s="12"/>
      <c r="HJ1096" s="12"/>
      <c r="HK1096" s="12"/>
      <c r="HL1096" s="12"/>
      <c r="HM1096" s="12"/>
      <c r="HN1096" s="12"/>
      <c r="HO1096" s="12"/>
      <c r="HP1096" s="12"/>
      <c r="HQ1096" s="12"/>
      <c r="HR1096" s="12"/>
      <c r="HS1096" s="12"/>
      <c r="HT1096" s="12"/>
      <c r="HU1096" s="12"/>
      <c r="HV1096" s="12"/>
      <c r="HW1096" s="12"/>
      <c r="HX1096" s="12"/>
      <c r="HY1096" s="12"/>
      <c r="HZ1096" s="12"/>
      <c r="IA1096" s="12"/>
      <c r="IB1096" s="12"/>
      <c r="IC1096" s="12"/>
      <c r="ID1096" s="12"/>
    </row>
    <row r="1097" spans="1:238" x14ac:dyDescent="0.2">
      <c r="A1097" s="11">
        <f t="shared" si="19"/>
        <v>1089</v>
      </c>
      <c r="B1097" s="38" t="s">
        <v>1090</v>
      </c>
      <c r="C1097" s="38" t="s">
        <v>761</v>
      </c>
      <c r="D1097" s="40" t="s">
        <v>148</v>
      </c>
      <c r="E1097" s="69" t="s">
        <v>2079</v>
      </c>
      <c r="F1097" s="40" t="s">
        <v>956</v>
      </c>
      <c r="G1097" s="85">
        <v>16519</v>
      </c>
      <c r="H1097" s="85">
        <v>34374</v>
      </c>
      <c r="I1097" s="41" t="s">
        <v>18</v>
      </c>
      <c r="J1097" s="86" t="s">
        <v>17</v>
      </c>
      <c r="K1097" s="42"/>
      <c r="L1097" s="18"/>
      <c r="M1097" s="18"/>
      <c r="N1097" s="18"/>
      <c r="O1097" s="18"/>
      <c r="P1097" s="18"/>
      <c r="Q1097" s="18"/>
      <c r="R1097" s="18"/>
      <c r="S1097" s="18"/>
      <c r="T1097" s="18"/>
      <c r="U1097" s="18"/>
      <c r="V1097" s="18"/>
      <c r="W1097" s="18"/>
      <c r="X1097" s="18"/>
      <c r="Y1097" s="18"/>
      <c r="Z1097" s="18"/>
      <c r="AA1097" s="18"/>
      <c r="AB1097" s="18"/>
      <c r="AC1097" s="18"/>
      <c r="AD1097" s="18"/>
      <c r="AE1097" s="18"/>
      <c r="AF1097" s="18"/>
      <c r="AG1097" s="18"/>
      <c r="AH1097" s="18"/>
      <c r="AI1097" s="18"/>
      <c r="AJ1097" s="18"/>
      <c r="AK1097" s="18"/>
      <c r="AL1097" s="18"/>
      <c r="AM1097" s="18"/>
      <c r="AN1097" s="18"/>
      <c r="AO1097" s="18"/>
      <c r="AP1097" s="18"/>
      <c r="AQ1097" s="18"/>
      <c r="AR1097" s="18"/>
      <c r="AS1097" s="18"/>
      <c r="AT1097" s="18"/>
      <c r="AU1097" s="18"/>
      <c r="AV1097" s="18"/>
      <c r="AW1097" s="18"/>
      <c r="AX1097" s="18"/>
      <c r="AY1097" s="18"/>
      <c r="AZ1097" s="18"/>
      <c r="BA1097" s="18"/>
      <c r="BB1097" s="18"/>
      <c r="BC1097" s="18"/>
      <c r="BD1097" s="18"/>
      <c r="BE1097" s="18"/>
      <c r="BF1097" s="18"/>
      <c r="BG1097" s="18"/>
      <c r="BH1097" s="18"/>
      <c r="BI1097" s="18"/>
      <c r="BJ1097" s="18"/>
      <c r="BK1097" s="18"/>
      <c r="BL1097" s="18"/>
      <c r="BM1097" s="18"/>
      <c r="BN1097" s="18"/>
      <c r="BO1097" s="18"/>
      <c r="BP1097" s="18"/>
      <c r="BQ1097" s="18"/>
      <c r="BR1097" s="18"/>
      <c r="BS1097" s="18"/>
      <c r="BT1097" s="18"/>
      <c r="BU1097" s="18"/>
      <c r="BV1097" s="18"/>
      <c r="BW1097" s="18"/>
      <c r="BX1097" s="18"/>
      <c r="BY1097" s="18"/>
      <c r="BZ1097" s="18"/>
      <c r="CA1097" s="18"/>
      <c r="CB1097" s="18"/>
      <c r="CC1097" s="18"/>
      <c r="CD1097" s="18"/>
      <c r="CE1097" s="18"/>
      <c r="CF1097" s="18"/>
      <c r="CG1097" s="18"/>
      <c r="CH1097" s="18"/>
      <c r="CI1097" s="18"/>
      <c r="CJ1097" s="18"/>
      <c r="CK1097" s="18"/>
      <c r="CL1097" s="18"/>
      <c r="CM1097" s="18"/>
      <c r="CN1097" s="18"/>
      <c r="CO1097" s="18"/>
      <c r="CP1097" s="18"/>
      <c r="CQ1097" s="18"/>
      <c r="CR1097" s="18"/>
      <c r="CS1097" s="18"/>
      <c r="CT1097" s="18"/>
      <c r="CU1097" s="18"/>
      <c r="CV1097" s="18"/>
      <c r="CW1097" s="18"/>
      <c r="CX1097" s="18"/>
      <c r="CY1097" s="18"/>
      <c r="CZ1097" s="18"/>
      <c r="DA1097" s="18"/>
      <c r="DB1097" s="18"/>
      <c r="DC1097" s="18"/>
      <c r="DD1097" s="18"/>
      <c r="DE1097" s="18"/>
      <c r="DF1097" s="18"/>
      <c r="DG1097" s="18"/>
      <c r="DH1097" s="18"/>
      <c r="DI1097" s="18"/>
      <c r="DJ1097" s="18"/>
      <c r="DK1097" s="18"/>
      <c r="DL1097" s="18"/>
      <c r="DM1097" s="18"/>
      <c r="DN1097" s="18"/>
      <c r="DO1097" s="18"/>
      <c r="DP1097" s="18"/>
      <c r="DQ1097" s="18"/>
      <c r="DR1097" s="18"/>
      <c r="DS1097" s="18"/>
      <c r="DT1097" s="18"/>
      <c r="DU1097" s="18"/>
      <c r="DV1097" s="18"/>
      <c r="DW1097" s="18"/>
      <c r="DX1097" s="18"/>
      <c r="DY1097" s="18"/>
      <c r="DZ1097" s="18"/>
      <c r="EA1097" s="18"/>
      <c r="EB1097" s="18"/>
      <c r="EC1097" s="18"/>
      <c r="ED1097" s="18"/>
      <c r="EE1097" s="18"/>
      <c r="EF1097" s="18"/>
      <c r="EG1097" s="18"/>
      <c r="EH1097" s="18"/>
      <c r="EI1097" s="18"/>
      <c r="EJ1097" s="18"/>
      <c r="EK1097" s="18"/>
      <c r="EL1097" s="18"/>
      <c r="EM1097" s="18"/>
      <c r="EN1097" s="18"/>
      <c r="EO1097" s="18"/>
      <c r="EP1097" s="18"/>
      <c r="EQ1097" s="18"/>
      <c r="ER1097" s="18"/>
      <c r="ES1097" s="18"/>
      <c r="ET1097" s="18"/>
      <c r="EU1097" s="18"/>
      <c r="EV1097" s="18"/>
      <c r="EW1097" s="18"/>
      <c r="EX1097" s="18"/>
      <c r="EY1097" s="18"/>
      <c r="EZ1097" s="18"/>
      <c r="FA1097" s="18"/>
      <c r="FB1097" s="18"/>
      <c r="FC1097" s="18"/>
      <c r="FD1097" s="18"/>
      <c r="FE1097" s="18"/>
      <c r="FF1097" s="18"/>
      <c r="FG1097" s="18"/>
      <c r="FH1097" s="18"/>
      <c r="FI1097" s="18"/>
      <c r="FJ1097" s="18"/>
      <c r="FK1097" s="18"/>
      <c r="FL1097" s="18"/>
      <c r="FM1097" s="18"/>
      <c r="FN1097" s="18"/>
      <c r="FO1097" s="18"/>
      <c r="FP1097" s="18"/>
      <c r="FQ1097" s="18"/>
      <c r="FR1097" s="18"/>
      <c r="FS1097" s="18"/>
      <c r="FT1097" s="18"/>
      <c r="FU1097" s="18"/>
      <c r="FV1097" s="18"/>
      <c r="FW1097" s="18"/>
      <c r="FX1097" s="18"/>
      <c r="FY1097" s="18"/>
      <c r="FZ1097" s="18"/>
      <c r="GA1097" s="18"/>
      <c r="GB1097" s="18"/>
      <c r="GC1097" s="18"/>
      <c r="GD1097" s="18"/>
      <c r="GE1097" s="18"/>
      <c r="GF1097" s="18"/>
      <c r="GG1097" s="18"/>
      <c r="GH1097" s="18"/>
      <c r="GI1097" s="18"/>
      <c r="GJ1097" s="18"/>
      <c r="GK1097" s="18"/>
      <c r="GL1097" s="18"/>
      <c r="GM1097" s="18"/>
      <c r="GN1097" s="18"/>
      <c r="GO1097" s="18"/>
      <c r="GP1097" s="18"/>
      <c r="GQ1097" s="18"/>
      <c r="GR1097" s="18"/>
      <c r="GS1097" s="18"/>
      <c r="GT1097" s="18"/>
      <c r="GU1097" s="18"/>
      <c r="GV1097" s="18"/>
      <c r="GW1097" s="18"/>
      <c r="GX1097" s="18"/>
      <c r="GY1097" s="18"/>
      <c r="GZ1097" s="18"/>
      <c r="HA1097" s="18"/>
      <c r="HB1097" s="18"/>
      <c r="HC1097" s="18"/>
      <c r="HD1097" s="18"/>
      <c r="HE1097" s="18"/>
      <c r="HF1097" s="18"/>
      <c r="HG1097" s="18"/>
      <c r="HH1097" s="18"/>
      <c r="HI1097" s="18"/>
      <c r="HJ1097" s="18"/>
      <c r="HK1097" s="18"/>
      <c r="HL1097" s="18"/>
      <c r="HM1097" s="18"/>
      <c r="HN1097" s="18"/>
      <c r="HO1097" s="18"/>
      <c r="HP1097" s="18"/>
      <c r="HQ1097" s="18"/>
      <c r="HR1097" s="18"/>
      <c r="HS1097" s="18"/>
      <c r="HT1097" s="18"/>
      <c r="HU1097" s="18"/>
      <c r="HV1097" s="18"/>
      <c r="HW1097" s="18"/>
      <c r="HX1097" s="18"/>
      <c r="HY1097" s="18"/>
      <c r="HZ1097" s="18"/>
      <c r="IA1097" s="18"/>
      <c r="IB1097" s="18"/>
      <c r="IC1097" s="18"/>
      <c r="ID1097" s="18"/>
    </row>
    <row r="1098" spans="1:238" x14ac:dyDescent="0.2">
      <c r="A1098" s="11">
        <f t="shared" si="19"/>
        <v>1090</v>
      </c>
      <c r="B1098" s="38" t="s">
        <v>2088</v>
      </c>
      <c r="C1098" s="38" t="s">
        <v>761</v>
      </c>
      <c r="D1098" s="38" t="s">
        <v>148</v>
      </c>
      <c r="E1098" s="69" t="s">
        <v>2089</v>
      </c>
      <c r="F1098" s="40" t="s">
        <v>2034</v>
      </c>
      <c r="G1098" s="39">
        <v>201</v>
      </c>
      <c r="H1098" s="39">
        <v>340</v>
      </c>
      <c r="I1098" s="41" t="s">
        <v>15</v>
      </c>
      <c r="J1098" s="86" t="s">
        <v>17</v>
      </c>
      <c r="K1098" s="42"/>
      <c r="L1098" s="18"/>
      <c r="M1098" s="18"/>
      <c r="N1098" s="18"/>
      <c r="O1098" s="18"/>
      <c r="P1098" s="18"/>
      <c r="Q1098" s="18"/>
      <c r="R1098" s="18"/>
      <c r="S1098" s="18"/>
      <c r="T1098" s="18"/>
      <c r="U1098" s="18"/>
      <c r="V1098" s="18"/>
      <c r="W1098" s="18"/>
      <c r="X1098" s="18"/>
      <c r="Y1098" s="18"/>
      <c r="Z1098" s="18"/>
      <c r="AA1098" s="18"/>
      <c r="AB1098" s="18"/>
      <c r="AC1098" s="18"/>
      <c r="AD1098" s="18"/>
      <c r="AE1098" s="18"/>
      <c r="AF1098" s="18"/>
      <c r="AG1098" s="18"/>
      <c r="AH1098" s="18"/>
      <c r="AI1098" s="18"/>
      <c r="AJ1098" s="18"/>
      <c r="AK1098" s="18"/>
      <c r="AL1098" s="18"/>
      <c r="AM1098" s="18"/>
      <c r="AN1098" s="18"/>
      <c r="AO1098" s="18"/>
      <c r="AP1098" s="18"/>
      <c r="AQ1098" s="18"/>
      <c r="AR1098" s="18"/>
      <c r="AS1098" s="18"/>
      <c r="AT1098" s="18"/>
      <c r="AU1098" s="18"/>
      <c r="AV1098" s="18"/>
      <c r="AW1098" s="18"/>
      <c r="AX1098" s="18"/>
      <c r="AY1098" s="18"/>
      <c r="AZ1098" s="18"/>
      <c r="BA1098" s="18"/>
      <c r="BB1098" s="18"/>
      <c r="BC1098" s="18"/>
      <c r="BD1098" s="18"/>
      <c r="BE1098" s="18"/>
      <c r="BF1098" s="18"/>
      <c r="BG1098" s="18"/>
      <c r="BH1098" s="18"/>
      <c r="BI1098" s="18"/>
      <c r="BJ1098" s="18"/>
      <c r="BK1098" s="18"/>
      <c r="BL1098" s="18"/>
      <c r="BM1098" s="18"/>
      <c r="BN1098" s="18"/>
      <c r="BO1098" s="18"/>
      <c r="BP1098" s="18"/>
      <c r="BQ1098" s="18"/>
      <c r="BR1098" s="18"/>
      <c r="BS1098" s="18"/>
      <c r="BT1098" s="18"/>
      <c r="BU1098" s="18"/>
      <c r="BV1098" s="18"/>
      <c r="BW1098" s="18"/>
      <c r="BX1098" s="18"/>
      <c r="BY1098" s="18"/>
      <c r="BZ1098" s="18"/>
      <c r="CA1098" s="18"/>
      <c r="CB1098" s="18"/>
      <c r="CC1098" s="18"/>
      <c r="CD1098" s="18"/>
      <c r="CE1098" s="18"/>
      <c r="CF1098" s="18"/>
      <c r="CG1098" s="18"/>
      <c r="CH1098" s="18"/>
      <c r="CI1098" s="18"/>
      <c r="CJ1098" s="18"/>
      <c r="CK1098" s="18"/>
      <c r="CL1098" s="18"/>
      <c r="CM1098" s="18"/>
      <c r="CN1098" s="18"/>
      <c r="CO1098" s="18"/>
      <c r="CP1098" s="18"/>
      <c r="CQ1098" s="18"/>
      <c r="CR1098" s="18"/>
      <c r="CS1098" s="18"/>
      <c r="CT1098" s="18"/>
      <c r="CU1098" s="18"/>
      <c r="CV1098" s="18"/>
      <c r="CW1098" s="18"/>
      <c r="CX1098" s="18"/>
      <c r="CY1098" s="18"/>
      <c r="CZ1098" s="18"/>
      <c r="DA1098" s="18"/>
      <c r="DB1098" s="18"/>
      <c r="DC1098" s="18"/>
      <c r="DD1098" s="18"/>
      <c r="DE1098" s="18"/>
      <c r="DF1098" s="18"/>
      <c r="DG1098" s="18"/>
      <c r="DH1098" s="18"/>
      <c r="DI1098" s="18"/>
      <c r="DJ1098" s="18"/>
      <c r="DK1098" s="18"/>
      <c r="DL1098" s="18"/>
      <c r="DM1098" s="18"/>
      <c r="DN1098" s="18"/>
      <c r="DO1098" s="18"/>
      <c r="DP1098" s="18"/>
      <c r="DQ1098" s="18"/>
      <c r="DR1098" s="18"/>
      <c r="DS1098" s="18"/>
      <c r="DT1098" s="18"/>
      <c r="DU1098" s="18"/>
      <c r="DV1098" s="18"/>
      <c r="DW1098" s="18"/>
      <c r="DX1098" s="18"/>
      <c r="DY1098" s="18"/>
      <c r="DZ1098" s="18"/>
      <c r="EA1098" s="18"/>
      <c r="EB1098" s="18"/>
      <c r="EC1098" s="18"/>
      <c r="ED1098" s="18"/>
      <c r="EE1098" s="18"/>
      <c r="EF1098" s="18"/>
      <c r="EG1098" s="18"/>
      <c r="EH1098" s="18"/>
      <c r="EI1098" s="18"/>
      <c r="EJ1098" s="18"/>
      <c r="EK1098" s="18"/>
      <c r="EL1098" s="18"/>
      <c r="EM1098" s="18"/>
      <c r="EN1098" s="18"/>
      <c r="EO1098" s="18"/>
      <c r="EP1098" s="18"/>
      <c r="EQ1098" s="18"/>
      <c r="ER1098" s="18"/>
      <c r="ES1098" s="18"/>
      <c r="ET1098" s="18"/>
      <c r="EU1098" s="18"/>
      <c r="EV1098" s="18"/>
      <c r="EW1098" s="18"/>
      <c r="EX1098" s="18"/>
      <c r="EY1098" s="18"/>
      <c r="EZ1098" s="18"/>
      <c r="FA1098" s="18"/>
      <c r="FB1098" s="18"/>
      <c r="FC1098" s="18"/>
      <c r="FD1098" s="18"/>
      <c r="FE1098" s="18"/>
      <c r="FF1098" s="18"/>
      <c r="FG1098" s="18"/>
      <c r="FH1098" s="18"/>
      <c r="FI1098" s="18"/>
      <c r="FJ1098" s="18"/>
      <c r="FK1098" s="18"/>
      <c r="FL1098" s="18"/>
      <c r="FM1098" s="18"/>
      <c r="FN1098" s="18"/>
      <c r="FO1098" s="18"/>
      <c r="FP1098" s="18"/>
      <c r="FQ1098" s="18"/>
      <c r="FR1098" s="18"/>
      <c r="FS1098" s="18"/>
      <c r="FT1098" s="18"/>
      <c r="FU1098" s="18"/>
      <c r="FV1098" s="18"/>
      <c r="FW1098" s="18"/>
      <c r="FX1098" s="18"/>
      <c r="FY1098" s="18"/>
      <c r="FZ1098" s="18"/>
      <c r="GA1098" s="18"/>
      <c r="GB1098" s="18"/>
      <c r="GC1098" s="18"/>
      <c r="GD1098" s="18"/>
      <c r="GE1098" s="18"/>
      <c r="GF1098" s="18"/>
      <c r="GG1098" s="18"/>
      <c r="GH1098" s="18"/>
      <c r="GI1098" s="18"/>
      <c r="GJ1098" s="18"/>
      <c r="GK1098" s="18"/>
      <c r="GL1098" s="18"/>
      <c r="GM1098" s="18"/>
      <c r="GN1098" s="18"/>
      <c r="GO1098" s="18"/>
      <c r="GP1098" s="18"/>
      <c r="GQ1098" s="18"/>
      <c r="GR1098" s="18"/>
      <c r="GS1098" s="18"/>
      <c r="GT1098" s="18"/>
      <c r="GU1098" s="18"/>
      <c r="GV1098" s="18"/>
      <c r="GW1098" s="18"/>
      <c r="GX1098" s="18"/>
      <c r="GY1098" s="18"/>
      <c r="GZ1098" s="18"/>
      <c r="HA1098" s="18"/>
      <c r="HB1098" s="18"/>
      <c r="HC1098" s="18"/>
      <c r="HD1098" s="18"/>
      <c r="HE1098" s="18"/>
      <c r="HF1098" s="18"/>
      <c r="HG1098" s="18"/>
      <c r="HH1098" s="18"/>
      <c r="HI1098" s="18"/>
      <c r="HJ1098" s="18"/>
      <c r="HK1098" s="18"/>
      <c r="HL1098" s="18"/>
      <c r="HM1098" s="18"/>
      <c r="HN1098" s="18"/>
      <c r="HO1098" s="18"/>
      <c r="HP1098" s="18"/>
      <c r="HQ1098" s="18"/>
      <c r="HR1098" s="18"/>
      <c r="HS1098" s="18"/>
      <c r="HT1098" s="18"/>
      <c r="HU1098" s="18"/>
      <c r="HV1098" s="18"/>
      <c r="HW1098" s="18"/>
      <c r="HX1098" s="18"/>
      <c r="HY1098" s="18"/>
      <c r="HZ1098" s="18"/>
      <c r="IA1098" s="18"/>
      <c r="IB1098" s="18"/>
      <c r="IC1098" s="18"/>
      <c r="ID1098" s="18"/>
    </row>
    <row r="1099" spans="1:238" x14ac:dyDescent="0.2">
      <c r="A1099" s="11">
        <f t="shared" si="19"/>
        <v>1091</v>
      </c>
      <c r="B1099" s="38" t="s">
        <v>2102</v>
      </c>
      <c r="C1099" s="38" t="s">
        <v>761</v>
      </c>
      <c r="D1099" s="38" t="s">
        <v>148</v>
      </c>
      <c r="E1099" s="69" t="s">
        <v>2101</v>
      </c>
      <c r="F1099" s="40" t="s">
        <v>947</v>
      </c>
      <c r="G1099" s="85">
        <v>1116</v>
      </c>
      <c r="H1099" s="39">
        <v>2605</v>
      </c>
      <c r="I1099" s="86" t="s">
        <v>15</v>
      </c>
      <c r="J1099" s="86" t="s">
        <v>17</v>
      </c>
      <c r="K1099" s="42"/>
      <c r="L1099" s="18"/>
      <c r="M1099" s="18"/>
      <c r="N1099" s="18"/>
      <c r="O1099" s="18"/>
      <c r="P1099" s="18"/>
      <c r="Q1099" s="18"/>
      <c r="R1099" s="18"/>
      <c r="S1099" s="18"/>
      <c r="T1099" s="18"/>
      <c r="U1099" s="18"/>
      <c r="V1099" s="18"/>
      <c r="W1099" s="18"/>
      <c r="X1099" s="18"/>
      <c r="Y1099" s="18"/>
      <c r="Z1099" s="18"/>
      <c r="AA1099" s="18"/>
      <c r="AB1099" s="18"/>
      <c r="AC1099" s="18"/>
      <c r="AD1099" s="18"/>
      <c r="AE1099" s="18"/>
      <c r="AF1099" s="18"/>
      <c r="AG1099" s="18"/>
      <c r="AH1099" s="18"/>
      <c r="AI1099" s="18"/>
      <c r="AJ1099" s="18"/>
      <c r="AK1099" s="18"/>
      <c r="AL1099" s="18"/>
      <c r="AM1099" s="18"/>
      <c r="AN1099" s="18"/>
      <c r="AO1099" s="18"/>
      <c r="AP1099" s="18"/>
      <c r="AQ1099" s="18"/>
      <c r="AR1099" s="18"/>
      <c r="AS1099" s="18"/>
      <c r="AT1099" s="18"/>
      <c r="AU1099" s="18"/>
      <c r="AV1099" s="18"/>
      <c r="AW1099" s="18"/>
      <c r="AX1099" s="18"/>
      <c r="AY1099" s="18"/>
      <c r="AZ1099" s="18"/>
      <c r="BA1099" s="18"/>
      <c r="BB1099" s="18"/>
      <c r="BC1099" s="18"/>
      <c r="BD1099" s="18"/>
      <c r="BE1099" s="18"/>
      <c r="BF1099" s="18"/>
      <c r="BG1099" s="18"/>
      <c r="BH1099" s="18"/>
      <c r="BI1099" s="18"/>
      <c r="BJ1099" s="18"/>
      <c r="BK1099" s="18"/>
      <c r="BL1099" s="18"/>
      <c r="BM1099" s="18"/>
      <c r="BN1099" s="18"/>
      <c r="BO1099" s="18"/>
      <c r="BP1099" s="18"/>
      <c r="BQ1099" s="18"/>
      <c r="BR1099" s="18"/>
      <c r="BS1099" s="18"/>
      <c r="BT1099" s="18"/>
      <c r="BU1099" s="18"/>
      <c r="BV1099" s="18"/>
      <c r="BW1099" s="18"/>
      <c r="BX1099" s="18"/>
      <c r="BY1099" s="18"/>
      <c r="BZ1099" s="18"/>
      <c r="CA1099" s="18"/>
      <c r="CB1099" s="18"/>
      <c r="CC1099" s="18"/>
      <c r="CD1099" s="18"/>
      <c r="CE1099" s="18"/>
      <c r="CF1099" s="18"/>
      <c r="CG1099" s="18"/>
      <c r="CH1099" s="18"/>
      <c r="CI1099" s="18"/>
      <c r="CJ1099" s="18"/>
      <c r="CK1099" s="18"/>
      <c r="CL1099" s="18"/>
      <c r="CM1099" s="18"/>
      <c r="CN1099" s="18"/>
      <c r="CO1099" s="18"/>
      <c r="CP1099" s="18"/>
      <c r="CQ1099" s="18"/>
      <c r="CR1099" s="18"/>
      <c r="CS1099" s="18"/>
      <c r="CT1099" s="18"/>
      <c r="CU1099" s="18"/>
      <c r="CV1099" s="18"/>
      <c r="CW1099" s="18"/>
      <c r="CX1099" s="18"/>
      <c r="CY1099" s="18"/>
      <c r="CZ1099" s="18"/>
      <c r="DA1099" s="18"/>
      <c r="DB1099" s="18"/>
      <c r="DC1099" s="18"/>
      <c r="DD1099" s="18"/>
      <c r="DE1099" s="18"/>
      <c r="DF1099" s="18"/>
      <c r="DG1099" s="18"/>
      <c r="DH1099" s="18"/>
      <c r="DI1099" s="18"/>
      <c r="DJ1099" s="18"/>
      <c r="DK1099" s="18"/>
      <c r="DL1099" s="18"/>
      <c r="DM1099" s="18"/>
      <c r="DN1099" s="18"/>
      <c r="DO1099" s="18"/>
      <c r="DP1099" s="18"/>
      <c r="DQ1099" s="18"/>
      <c r="DR1099" s="18"/>
      <c r="DS1099" s="18"/>
      <c r="DT1099" s="18"/>
      <c r="DU1099" s="18"/>
      <c r="DV1099" s="18"/>
      <c r="DW1099" s="18"/>
      <c r="DX1099" s="18"/>
      <c r="DY1099" s="18"/>
      <c r="DZ1099" s="18"/>
      <c r="EA1099" s="18"/>
      <c r="EB1099" s="18"/>
      <c r="EC1099" s="18"/>
      <c r="ED1099" s="18"/>
      <c r="EE1099" s="18"/>
      <c r="EF1099" s="18"/>
      <c r="EG1099" s="18"/>
      <c r="EH1099" s="18"/>
      <c r="EI1099" s="18"/>
      <c r="EJ1099" s="18"/>
      <c r="EK1099" s="18"/>
      <c r="EL1099" s="18"/>
      <c r="EM1099" s="18"/>
      <c r="EN1099" s="18"/>
      <c r="EO1099" s="18"/>
      <c r="EP1099" s="18"/>
      <c r="EQ1099" s="18"/>
      <c r="ER1099" s="18"/>
      <c r="ES1099" s="18"/>
      <c r="ET1099" s="18"/>
      <c r="EU1099" s="18"/>
      <c r="EV1099" s="18"/>
      <c r="EW1099" s="18"/>
      <c r="EX1099" s="18"/>
      <c r="EY1099" s="18"/>
      <c r="EZ1099" s="18"/>
      <c r="FA1099" s="18"/>
      <c r="FB1099" s="18"/>
      <c r="FC1099" s="18"/>
      <c r="FD1099" s="18"/>
      <c r="FE1099" s="18"/>
      <c r="FF1099" s="18"/>
      <c r="FG1099" s="18"/>
      <c r="FH1099" s="18"/>
      <c r="FI1099" s="18"/>
      <c r="FJ1099" s="18"/>
      <c r="FK1099" s="18"/>
      <c r="FL1099" s="18"/>
      <c r="FM1099" s="18"/>
      <c r="FN1099" s="18"/>
      <c r="FO1099" s="18"/>
      <c r="FP1099" s="18"/>
      <c r="FQ1099" s="18"/>
      <c r="FR1099" s="18"/>
      <c r="FS1099" s="18"/>
      <c r="FT1099" s="18"/>
      <c r="FU1099" s="18"/>
      <c r="FV1099" s="18"/>
      <c r="FW1099" s="18"/>
      <c r="FX1099" s="18"/>
      <c r="FY1099" s="18"/>
      <c r="FZ1099" s="18"/>
      <c r="GA1099" s="18"/>
      <c r="GB1099" s="18"/>
      <c r="GC1099" s="18"/>
      <c r="GD1099" s="18"/>
      <c r="GE1099" s="18"/>
      <c r="GF1099" s="18"/>
      <c r="GG1099" s="18"/>
      <c r="GH1099" s="18"/>
      <c r="GI1099" s="18"/>
      <c r="GJ1099" s="18"/>
      <c r="GK1099" s="18"/>
      <c r="GL1099" s="18"/>
      <c r="GM1099" s="18"/>
      <c r="GN1099" s="18"/>
      <c r="GO1099" s="18"/>
      <c r="GP1099" s="18"/>
      <c r="GQ1099" s="18"/>
      <c r="GR1099" s="18"/>
      <c r="GS1099" s="18"/>
      <c r="GT1099" s="18"/>
      <c r="GU1099" s="18"/>
      <c r="GV1099" s="18"/>
      <c r="GW1099" s="18"/>
      <c r="GX1099" s="18"/>
      <c r="GY1099" s="18"/>
      <c r="GZ1099" s="18"/>
      <c r="HA1099" s="18"/>
      <c r="HB1099" s="18"/>
      <c r="HC1099" s="18"/>
      <c r="HD1099" s="18"/>
      <c r="HE1099" s="18"/>
      <c r="HF1099" s="18"/>
      <c r="HG1099" s="18"/>
      <c r="HH1099" s="18"/>
      <c r="HI1099" s="18"/>
      <c r="HJ1099" s="18"/>
      <c r="HK1099" s="18"/>
      <c r="HL1099" s="18"/>
      <c r="HM1099" s="18"/>
      <c r="HN1099" s="18"/>
      <c r="HO1099" s="18"/>
      <c r="HP1099" s="18"/>
      <c r="HQ1099" s="18"/>
      <c r="HR1099" s="18"/>
      <c r="HS1099" s="18"/>
      <c r="HT1099" s="18"/>
      <c r="HU1099" s="18"/>
      <c r="HV1099" s="18"/>
      <c r="HW1099" s="18"/>
      <c r="HX1099" s="18"/>
      <c r="HY1099" s="18"/>
      <c r="HZ1099" s="18"/>
      <c r="IA1099" s="18"/>
      <c r="IB1099" s="18"/>
      <c r="IC1099" s="18"/>
      <c r="ID1099" s="18"/>
    </row>
    <row r="1100" spans="1:238" x14ac:dyDescent="0.2">
      <c r="A1100" s="11">
        <f t="shared" si="19"/>
        <v>1092</v>
      </c>
      <c r="B1100" s="38" t="s">
        <v>2103</v>
      </c>
      <c r="C1100" s="38" t="s">
        <v>761</v>
      </c>
      <c r="D1100" s="38" t="s">
        <v>148</v>
      </c>
      <c r="E1100" s="69" t="s">
        <v>2101</v>
      </c>
      <c r="F1100" s="40" t="s">
        <v>947</v>
      </c>
      <c r="G1100" s="85">
        <v>1113</v>
      </c>
      <c r="H1100" s="39">
        <v>2450</v>
      </c>
      <c r="I1100" s="41" t="s">
        <v>18</v>
      </c>
      <c r="J1100" s="86" t="s">
        <v>17</v>
      </c>
      <c r="K1100" s="42"/>
      <c r="L1100" s="18"/>
      <c r="M1100" s="18"/>
      <c r="N1100" s="18"/>
      <c r="O1100" s="18"/>
      <c r="P1100" s="18"/>
      <c r="Q1100" s="18"/>
      <c r="R1100" s="18"/>
      <c r="S1100" s="18"/>
      <c r="T1100" s="18"/>
      <c r="U1100" s="18"/>
      <c r="V1100" s="18"/>
      <c r="W1100" s="18"/>
      <c r="X1100" s="18"/>
      <c r="Y1100" s="18"/>
      <c r="Z1100" s="18"/>
      <c r="AA1100" s="18"/>
      <c r="AB1100" s="18"/>
      <c r="AC1100" s="18"/>
      <c r="AD1100" s="18"/>
      <c r="AE1100" s="18"/>
      <c r="AF1100" s="18"/>
      <c r="AG1100" s="18"/>
      <c r="AH1100" s="18"/>
      <c r="AI1100" s="18"/>
      <c r="AJ1100" s="18"/>
      <c r="AK1100" s="18"/>
      <c r="AL1100" s="18"/>
      <c r="AM1100" s="18"/>
      <c r="AN1100" s="18"/>
      <c r="AO1100" s="18"/>
      <c r="AP1100" s="18"/>
      <c r="AQ1100" s="18"/>
      <c r="AR1100" s="18"/>
      <c r="AS1100" s="18"/>
      <c r="AT1100" s="18"/>
      <c r="AU1100" s="18"/>
      <c r="AV1100" s="18"/>
      <c r="AW1100" s="18"/>
      <c r="AX1100" s="18"/>
      <c r="AY1100" s="18"/>
      <c r="AZ1100" s="18"/>
      <c r="BA1100" s="18"/>
      <c r="BB1100" s="18"/>
      <c r="BC1100" s="18"/>
      <c r="BD1100" s="18"/>
      <c r="BE1100" s="18"/>
      <c r="BF1100" s="18"/>
      <c r="BG1100" s="18"/>
      <c r="BH1100" s="18"/>
      <c r="BI1100" s="18"/>
      <c r="BJ1100" s="18"/>
      <c r="BK1100" s="18"/>
      <c r="BL1100" s="18"/>
      <c r="BM1100" s="18"/>
      <c r="BN1100" s="18"/>
      <c r="BO1100" s="18"/>
      <c r="BP1100" s="18"/>
      <c r="BQ1100" s="18"/>
      <c r="BR1100" s="18"/>
      <c r="BS1100" s="18"/>
      <c r="BT1100" s="18"/>
      <c r="BU1100" s="18"/>
      <c r="BV1100" s="18"/>
      <c r="BW1100" s="18"/>
      <c r="BX1100" s="18"/>
      <c r="BY1100" s="18"/>
      <c r="BZ1100" s="18"/>
      <c r="CA1100" s="18"/>
      <c r="CB1100" s="18"/>
      <c r="CC1100" s="18"/>
      <c r="CD1100" s="18"/>
      <c r="CE1100" s="18"/>
      <c r="CF1100" s="18"/>
      <c r="CG1100" s="18"/>
      <c r="CH1100" s="18"/>
      <c r="CI1100" s="18"/>
      <c r="CJ1100" s="18"/>
      <c r="CK1100" s="18"/>
      <c r="CL1100" s="18"/>
      <c r="CM1100" s="18"/>
      <c r="CN1100" s="18"/>
      <c r="CO1100" s="18"/>
      <c r="CP1100" s="18"/>
      <c r="CQ1100" s="18"/>
      <c r="CR1100" s="18"/>
      <c r="CS1100" s="18"/>
      <c r="CT1100" s="18"/>
      <c r="CU1100" s="18"/>
      <c r="CV1100" s="18"/>
      <c r="CW1100" s="18"/>
      <c r="CX1100" s="18"/>
      <c r="CY1100" s="18"/>
      <c r="CZ1100" s="18"/>
      <c r="DA1100" s="18"/>
      <c r="DB1100" s="18"/>
      <c r="DC1100" s="18"/>
      <c r="DD1100" s="18"/>
      <c r="DE1100" s="18"/>
      <c r="DF1100" s="18"/>
      <c r="DG1100" s="18"/>
      <c r="DH1100" s="18"/>
      <c r="DI1100" s="18"/>
      <c r="DJ1100" s="18"/>
      <c r="DK1100" s="18"/>
      <c r="DL1100" s="18"/>
      <c r="DM1100" s="18"/>
      <c r="DN1100" s="18"/>
      <c r="DO1100" s="18"/>
      <c r="DP1100" s="18"/>
      <c r="DQ1100" s="18"/>
      <c r="DR1100" s="18"/>
      <c r="DS1100" s="18"/>
      <c r="DT1100" s="18"/>
      <c r="DU1100" s="18"/>
      <c r="DV1100" s="18"/>
      <c r="DW1100" s="18"/>
      <c r="DX1100" s="18"/>
      <c r="DY1100" s="18"/>
      <c r="DZ1100" s="18"/>
      <c r="EA1100" s="18"/>
      <c r="EB1100" s="18"/>
      <c r="EC1100" s="18"/>
      <c r="ED1100" s="18"/>
      <c r="EE1100" s="18"/>
      <c r="EF1100" s="18"/>
      <c r="EG1100" s="18"/>
      <c r="EH1100" s="18"/>
      <c r="EI1100" s="18"/>
      <c r="EJ1100" s="18"/>
      <c r="EK1100" s="18"/>
      <c r="EL1100" s="18"/>
      <c r="EM1100" s="18"/>
      <c r="EN1100" s="18"/>
      <c r="EO1100" s="18"/>
      <c r="EP1100" s="18"/>
      <c r="EQ1100" s="18"/>
      <c r="ER1100" s="18"/>
      <c r="ES1100" s="18"/>
      <c r="ET1100" s="18"/>
      <c r="EU1100" s="18"/>
      <c r="EV1100" s="18"/>
      <c r="EW1100" s="18"/>
      <c r="EX1100" s="18"/>
      <c r="EY1100" s="18"/>
      <c r="EZ1100" s="18"/>
      <c r="FA1100" s="18"/>
      <c r="FB1100" s="18"/>
      <c r="FC1100" s="18"/>
      <c r="FD1100" s="18"/>
      <c r="FE1100" s="18"/>
      <c r="FF1100" s="18"/>
      <c r="FG1100" s="18"/>
      <c r="FH1100" s="18"/>
      <c r="FI1100" s="18"/>
      <c r="FJ1100" s="18"/>
      <c r="FK1100" s="18"/>
      <c r="FL1100" s="18"/>
      <c r="FM1100" s="18"/>
      <c r="FN1100" s="18"/>
      <c r="FO1100" s="18"/>
      <c r="FP1100" s="18"/>
      <c r="FQ1100" s="18"/>
      <c r="FR1100" s="18"/>
      <c r="FS1100" s="18"/>
      <c r="FT1100" s="18"/>
      <c r="FU1100" s="18"/>
      <c r="FV1100" s="18"/>
      <c r="FW1100" s="18"/>
      <c r="FX1100" s="18"/>
      <c r="FY1100" s="18"/>
      <c r="FZ1100" s="18"/>
      <c r="GA1100" s="18"/>
      <c r="GB1100" s="18"/>
      <c r="GC1100" s="18"/>
      <c r="GD1100" s="18"/>
      <c r="GE1100" s="18"/>
      <c r="GF1100" s="18"/>
      <c r="GG1100" s="18"/>
      <c r="GH1100" s="18"/>
      <c r="GI1100" s="18"/>
      <c r="GJ1100" s="18"/>
      <c r="GK1100" s="18"/>
      <c r="GL1100" s="18"/>
      <c r="GM1100" s="18"/>
      <c r="GN1100" s="18"/>
      <c r="GO1100" s="18"/>
      <c r="GP1100" s="18"/>
      <c r="GQ1100" s="18"/>
      <c r="GR1100" s="18"/>
      <c r="GS1100" s="18"/>
      <c r="GT1100" s="18"/>
      <c r="GU1100" s="18"/>
      <c r="GV1100" s="18"/>
      <c r="GW1100" s="18"/>
      <c r="GX1100" s="18"/>
      <c r="GY1100" s="18"/>
      <c r="GZ1100" s="18"/>
      <c r="HA1100" s="18"/>
      <c r="HB1100" s="18"/>
      <c r="HC1100" s="18"/>
      <c r="HD1100" s="18"/>
      <c r="HE1100" s="18"/>
      <c r="HF1100" s="18"/>
      <c r="HG1100" s="18"/>
      <c r="HH1100" s="18"/>
      <c r="HI1100" s="18"/>
      <c r="HJ1100" s="18"/>
      <c r="HK1100" s="18"/>
      <c r="HL1100" s="18"/>
      <c r="HM1100" s="18"/>
      <c r="HN1100" s="18"/>
      <c r="HO1100" s="18"/>
      <c r="HP1100" s="18"/>
      <c r="HQ1100" s="18"/>
      <c r="HR1100" s="18"/>
      <c r="HS1100" s="18"/>
      <c r="HT1100" s="18"/>
      <c r="HU1100" s="18"/>
      <c r="HV1100" s="18"/>
      <c r="HW1100" s="18"/>
      <c r="HX1100" s="18"/>
      <c r="HY1100" s="18"/>
      <c r="HZ1100" s="18"/>
      <c r="IA1100" s="18"/>
      <c r="IB1100" s="18"/>
      <c r="IC1100" s="18"/>
      <c r="ID1100" s="18"/>
    </row>
    <row r="1101" spans="1:238" x14ac:dyDescent="0.2">
      <c r="A1101" s="11">
        <f t="shared" si="19"/>
        <v>1093</v>
      </c>
      <c r="B1101" s="38" t="s">
        <v>2104</v>
      </c>
      <c r="C1101" s="38" t="s">
        <v>761</v>
      </c>
      <c r="D1101" s="38" t="s">
        <v>148</v>
      </c>
      <c r="E1101" s="69" t="s">
        <v>2101</v>
      </c>
      <c r="F1101" s="40" t="s">
        <v>947</v>
      </c>
      <c r="G1101" s="85">
        <v>155</v>
      </c>
      <c r="H1101" s="39">
        <v>340</v>
      </c>
      <c r="I1101" s="86" t="s">
        <v>15</v>
      </c>
      <c r="J1101" s="86" t="s">
        <v>17</v>
      </c>
      <c r="K1101" s="42"/>
      <c r="L1101" s="18"/>
      <c r="M1101" s="18"/>
      <c r="N1101" s="18"/>
      <c r="O1101" s="18"/>
      <c r="P1101" s="18"/>
      <c r="Q1101" s="18"/>
      <c r="R1101" s="18"/>
      <c r="S1101" s="18"/>
      <c r="T1101" s="18"/>
      <c r="U1101" s="18"/>
      <c r="V1101" s="18"/>
      <c r="W1101" s="18"/>
      <c r="X1101" s="18"/>
      <c r="Y1101" s="18"/>
      <c r="Z1101" s="18"/>
      <c r="AA1101" s="18"/>
      <c r="AB1101" s="18"/>
      <c r="AC1101" s="18"/>
      <c r="AD1101" s="18"/>
      <c r="AE1101" s="18"/>
      <c r="AF1101" s="18"/>
      <c r="AG1101" s="18"/>
      <c r="AH1101" s="18"/>
      <c r="AI1101" s="18"/>
      <c r="AJ1101" s="18"/>
      <c r="AK1101" s="18"/>
      <c r="AL1101" s="18"/>
      <c r="AM1101" s="18"/>
      <c r="AN1101" s="18"/>
      <c r="AO1101" s="18"/>
      <c r="AP1101" s="18"/>
      <c r="AQ1101" s="18"/>
      <c r="AR1101" s="18"/>
      <c r="AS1101" s="18"/>
      <c r="AT1101" s="18"/>
      <c r="AU1101" s="18"/>
      <c r="AV1101" s="18"/>
      <c r="AW1101" s="18"/>
      <c r="AX1101" s="18"/>
      <c r="AY1101" s="18"/>
      <c r="AZ1101" s="18"/>
      <c r="BA1101" s="18"/>
      <c r="BB1101" s="18"/>
      <c r="BC1101" s="18"/>
      <c r="BD1101" s="18"/>
      <c r="BE1101" s="18"/>
      <c r="BF1101" s="18"/>
      <c r="BG1101" s="18"/>
      <c r="BH1101" s="18"/>
      <c r="BI1101" s="18"/>
      <c r="BJ1101" s="18"/>
      <c r="BK1101" s="18"/>
      <c r="BL1101" s="18"/>
      <c r="BM1101" s="18"/>
      <c r="BN1101" s="18"/>
      <c r="BO1101" s="18"/>
      <c r="BP1101" s="18"/>
      <c r="BQ1101" s="18"/>
      <c r="BR1101" s="18"/>
      <c r="BS1101" s="18"/>
      <c r="BT1101" s="18"/>
      <c r="BU1101" s="18"/>
      <c r="BV1101" s="18"/>
      <c r="BW1101" s="18"/>
      <c r="BX1101" s="18"/>
      <c r="BY1101" s="18"/>
      <c r="BZ1101" s="18"/>
      <c r="CA1101" s="18"/>
      <c r="CB1101" s="18"/>
      <c r="CC1101" s="18"/>
      <c r="CD1101" s="18"/>
      <c r="CE1101" s="18"/>
      <c r="CF1101" s="18"/>
      <c r="CG1101" s="18"/>
      <c r="CH1101" s="18"/>
      <c r="CI1101" s="18"/>
      <c r="CJ1101" s="18"/>
      <c r="CK1101" s="18"/>
      <c r="CL1101" s="18"/>
      <c r="CM1101" s="18"/>
      <c r="CN1101" s="18"/>
      <c r="CO1101" s="18"/>
      <c r="CP1101" s="18"/>
      <c r="CQ1101" s="18"/>
      <c r="CR1101" s="18"/>
      <c r="CS1101" s="18"/>
      <c r="CT1101" s="18"/>
      <c r="CU1101" s="18"/>
      <c r="CV1101" s="18"/>
      <c r="CW1101" s="18"/>
      <c r="CX1101" s="18"/>
      <c r="CY1101" s="18"/>
      <c r="CZ1101" s="18"/>
      <c r="DA1101" s="18"/>
      <c r="DB1101" s="18"/>
      <c r="DC1101" s="18"/>
      <c r="DD1101" s="18"/>
      <c r="DE1101" s="18"/>
      <c r="DF1101" s="18"/>
      <c r="DG1101" s="18"/>
      <c r="DH1101" s="18"/>
      <c r="DI1101" s="18"/>
      <c r="DJ1101" s="18"/>
      <c r="DK1101" s="18"/>
      <c r="DL1101" s="18"/>
      <c r="DM1101" s="18"/>
      <c r="DN1101" s="18"/>
      <c r="DO1101" s="18"/>
      <c r="DP1101" s="18"/>
      <c r="DQ1101" s="18"/>
      <c r="DR1101" s="18"/>
      <c r="DS1101" s="18"/>
      <c r="DT1101" s="18"/>
      <c r="DU1101" s="18"/>
      <c r="DV1101" s="18"/>
      <c r="DW1101" s="18"/>
      <c r="DX1101" s="18"/>
      <c r="DY1101" s="18"/>
      <c r="DZ1101" s="18"/>
      <c r="EA1101" s="18"/>
      <c r="EB1101" s="18"/>
      <c r="EC1101" s="18"/>
      <c r="ED1101" s="18"/>
      <c r="EE1101" s="18"/>
      <c r="EF1101" s="18"/>
      <c r="EG1101" s="18"/>
      <c r="EH1101" s="18"/>
      <c r="EI1101" s="18"/>
      <c r="EJ1101" s="18"/>
      <c r="EK1101" s="18"/>
      <c r="EL1101" s="18"/>
      <c r="EM1101" s="18"/>
      <c r="EN1101" s="18"/>
      <c r="EO1101" s="18"/>
      <c r="EP1101" s="18"/>
      <c r="EQ1101" s="18"/>
      <c r="ER1101" s="18"/>
      <c r="ES1101" s="18"/>
      <c r="ET1101" s="18"/>
      <c r="EU1101" s="18"/>
      <c r="EV1101" s="18"/>
      <c r="EW1101" s="18"/>
      <c r="EX1101" s="18"/>
      <c r="EY1101" s="18"/>
      <c r="EZ1101" s="18"/>
      <c r="FA1101" s="18"/>
      <c r="FB1101" s="18"/>
      <c r="FC1101" s="18"/>
      <c r="FD1101" s="18"/>
      <c r="FE1101" s="18"/>
      <c r="FF1101" s="18"/>
      <c r="FG1101" s="18"/>
      <c r="FH1101" s="18"/>
      <c r="FI1101" s="18"/>
      <c r="FJ1101" s="18"/>
      <c r="FK1101" s="18"/>
      <c r="FL1101" s="18"/>
      <c r="FM1101" s="18"/>
      <c r="FN1101" s="18"/>
      <c r="FO1101" s="18"/>
      <c r="FP1101" s="18"/>
      <c r="FQ1101" s="18"/>
      <c r="FR1101" s="18"/>
      <c r="FS1101" s="18"/>
      <c r="FT1101" s="18"/>
      <c r="FU1101" s="18"/>
      <c r="FV1101" s="18"/>
      <c r="FW1101" s="18"/>
      <c r="FX1101" s="18"/>
      <c r="FY1101" s="18"/>
      <c r="FZ1101" s="18"/>
      <c r="GA1101" s="18"/>
      <c r="GB1101" s="18"/>
      <c r="GC1101" s="18"/>
      <c r="GD1101" s="18"/>
      <c r="GE1101" s="18"/>
      <c r="GF1101" s="18"/>
      <c r="GG1101" s="18"/>
      <c r="GH1101" s="18"/>
      <c r="GI1101" s="18"/>
      <c r="GJ1101" s="18"/>
      <c r="GK1101" s="18"/>
      <c r="GL1101" s="18"/>
      <c r="GM1101" s="18"/>
      <c r="GN1101" s="18"/>
      <c r="GO1101" s="18"/>
      <c r="GP1101" s="18"/>
      <c r="GQ1101" s="18"/>
      <c r="GR1101" s="18"/>
      <c r="GS1101" s="18"/>
      <c r="GT1101" s="18"/>
      <c r="GU1101" s="18"/>
      <c r="GV1101" s="18"/>
      <c r="GW1101" s="18"/>
      <c r="GX1101" s="18"/>
      <c r="GY1101" s="18"/>
      <c r="GZ1101" s="18"/>
      <c r="HA1101" s="18"/>
      <c r="HB1101" s="18"/>
      <c r="HC1101" s="18"/>
      <c r="HD1101" s="18"/>
      <c r="HE1101" s="18"/>
      <c r="HF1101" s="18"/>
      <c r="HG1101" s="18"/>
      <c r="HH1101" s="18"/>
      <c r="HI1101" s="18"/>
      <c r="HJ1101" s="18"/>
      <c r="HK1101" s="18"/>
      <c r="HL1101" s="18"/>
      <c r="HM1101" s="18"/>
      <c r="HN1101" s="18"/>
      <c r="HO1101" s="18"/>
      <c r="HP1101" s="18"/>
      <c r="HQ1101" s="18"/>
      <c r="HR1101" s="18"/>
      <c r="HS1101" s="18"/>
      <c r="HT1101" s="18"/>
      <c r="HU1101" s="18"/>
      <c r="HV1101" s="18"/>
      <c r="HW1101" s="18"/>
      <c r="HX1101" s="18"/>
      <c r="HY1101" s="18"/>
      <c r="HZ1101" s="18"/>
      <c r="IA1101" s="18"/>
      <c r="IB1101" s="18"/>
      <c r="IC1101" s="18"/>
      <c r="ID1101" s="18"/>
    </row>
    <row r="1102" spans="1:238" x14ac:dyDescent="0.2">
      <c r="A1102" s="11">
        <f t="shared" si="19"/>
        <v>1094</v>
      </c>
      <c r="B1102" s="38" t="s">
        <v>2109</v>
      </c>
      <c r="C1102" s="38" t="s">
        <v>761</v>
      </c>
      <c r="D1102" s="38" t="s">
        <v>148</v>
      </c>
      <c r="E1102" s="69" t="s">
        <v>2110</v>
      </c>
      <c r="F1102" s="40" t="s">
        <v>2048</v>
      </c>
      <c r="G1102" s="39">
        <v>405</v>
      </c>
      <c r="H1102" s="39">
        <v>1022</v>
      </c>
      <c r="I1102" s="86" t="s">
        <v>15</v>
      </c>
      <c r="J1102" s="86" t="s">
        <v>17</v>
      </c>
      <c r="K1102" s="4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c r="FS1102" s="12"/>
      <c r="FT1102" s="12"/>
      <c r="FU1102" s="12"/>
      <c r="FV1102" s="12"/>
      <c r="FW1102" s="12"/>
      <c r="FX1102" s="12"/>
      <c r="FY1102" s="12"/>
      <c r="FZ1102" s="12"/>
      <c r="GA1102" s="12"/>
      <c r="GB1102" s="12"/>
      <c r="GC1102" s="12"/>
      <c r="GD1102" s="12"/>
      <c r="GE1102" s="12"/>
      <c r="GF1102" s="12"/>
      <c r="GG1102" s="12"/>
      <c r="GH1102" s="12"/>
      <c r="GI1102" s="12"/>
      <c r="GJ1102" s="12"/>
      <c r="GK1102" s="12"/>
      <c r="GL1102" s="12"/>
      <c r="GM1102" s="12"/>
      <c r="GN1102" s="12"/>
      <c r="GO1102" s="12"/>
      <c r="GP1102" s="12"/>
      <c r="GQ1102" s="12"/>
      <c r="GR1102" s="12"/>
      <c r="GS1102" s="12"/>
      <c r="GT1102" s="12"/>
      <c r="GU1102" s="12"/>
      <c r="GV1102" s="12"/>
      <c r="GW1102" s="12"/>
      <c r="GX1102" s="12"/>
      <c r="GY1102" s="12"/>
      <c r="GZ1102" s="12"/>
      <c r="HA1102" s="12"/>
      <c r="HB1102" s="12"/>
      <c r="HC1102" s="12"/>
      <c r="HD1102" s="12"/>
      <c r="HE1102" s="12"/>
      <c r="HF1102" s="12"/>
      <c r="HG1102" s="12"/>
      <c r="HH1102" s="12"/>
      <c r="HI1102" s="12"/>
      <c r="HJ1102" s="12"/>
      <c r="HK1102" s="12"/>
      <c r="HL1102" s="12"/>
      <c r="HM1102" s="12"/>
      <c r="HN1102" s="12"/>
      <c r="HO1102" s="12"/>
      <c r="HP1102" s="12"/>
      <c r="HQ1102" s="12"/>
      <c r="HR1102" s="12"/>
      <c r="HS1102" s="12"/>
      <c r="HT1102" s="12"/>
      <c r="HU1102" s="12"/>
      <c r="HV1102" s="12"/>
      <c r="HW1102" s="12"/>
      <c r="HX1102" s="12"/>
      <c r="HY1102" s="12"/>
      <c r="HZ1102" s="12"/>
      <c r="IA1102" s="12"/>
      <c r="IB1102" s="12"/>
      <c r="IC1102" s="12"/>
      <c r="ID1102" s="12"/>
    </row>
    <row r="1103" spans="1:238" x14ac:dyDescent="0.2">
      <c r="A1103" s="11">
        <f t="shared" si="19"/>
        <v>1095</v>
      </c>
      <c r="B1103" s="38" t="s">
        <v>2111</v>
      </c>
      <c r="C1103" s="38" t="s">
        <v>761</v>
      </c>
      <c r="D1103" s="38" t="s">
        <v>148</v>
      </c>
      <c r="E1103" s="69" t="s">
        <v>2110</v>
      </c>
      <c r="F1103" s="40" t="s">
        <v>2048</v>
      </c>
      <c r="G1103" s="39">
        <v>1464</v>
      </c>
      <c r="H1103" s="39">
        <v>5155</v>
      </c>
      <c r="I1103" s="86" t="s">
        <v>19</v>
      </c>
      <c r="J1103" s="86" t="s">
        <v>17</v>
      </c>
      <c r="K1103" s="4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12"/>
      <c r="ED1103" s="12"/>
      <c r="EE1103" s="12"/>
      <c r="EF1103" s="12"/>
      <c r="EG1103" s="12"/>
      <c r="EH1103" s="12"/>
      <c r="EI1103" s="12"/>
      <c r="EJ1103" s="12"/>
      <c r="EK1103" s="12"/>
      <c r="EL1103" s="12"/>
      <c r="EM1103" s="12"/>
      <c r="EN1103" s="12"/>
      <c r="EO1103" s="12"/>
      <c r="EP1103" s="12"/>
      <c r="EQ1103" s="12"/>
      <c r="ER1103" s="12"/>
      <c r="ES1103" s="12"/>
      <c r="ET1103" s="12"/>
      <c r="EU1103" s="12"/>
      <c r="EV1103" s="12"/>
      <c r="EW1103" s="12"/>
      <c r="EX1103" s="12"/>
      <c r="EY1103" s="12"/>
      <c r="EZ1103" s="12"/>
      <c r="FA1103" s="12"/>
      <c r="FB1103" s="12"/>
      <c r="FC1103" s="12"/>
      <c r="FD1103" s="12"/>
      <c r="FE1103" s="12"/>
      <c r="FF1103" s="12"/>
      <c r="FG1103" s="12"/>
      <c r="FH1103" s="12"/>
      <c r="FI1103" s="12"/>
      <c r="FJ1103" s="12"/>
      <c r="FK1103" s="12"/>
      <c r="FL1103" s="12"/>
      <c r="FM1103" s="12"/>
      <c r="FN1103" s="12"/>
      <c r="FO1103" s="12"/>
      <c r="FP1103" s="12"/>
      <c r="FQ1103" s="12"/>
      <c r="FR1103" s="12"/>
      <c r="FS1103" s="12"/>
      <c r="FT1103" s="12"/>
      <c r="FU1103" s="12"/>
      <c r="FV1103" s="12"/>
      <c r="FW1103" s="12"/>
      <c r="FX1103" s="12"/>
      <c r="FY1103" s="12"/>
      <c r="FZ1103" s="12"/>
      <c r="GA1103" s="12"/>
      <c r="GB1103" s="12"/>
      <c r="GC1103" s="12"/>
      <c r="GD1103" s="12"/>
      <c r="GE1103" s="12"/>
      <c r="GF1103" s="12"/>
      <c r="GG1103" s="12"/>
      <c r="GH1103" s="12"/>
      <c r="GI1103" s="12"/>
      <c r="GJ1103" s="12"/>
      <c r="GK1103" s="12"/>
      <c r="GL1103" s="12"/>
      <c r="GM1103" s="12"/>
      <c r="GN1103" s="12"/>
      <c r="GO1103" s="12"/>
      <c r="GP1103" s="12"/>
      <c r="GQ1103" s="12"/>
      <c r="GR1103" s="12"/>
      <c r="GS1103" s="12"/>
      <c r="GT1103" s="12"/>
      <c r="GU1103" s="12"/>
      <c r="GV1103" s="12"/>
      <c r="GW1103" s="12"/>
      <c r="GX1103" s="12"/>
      <c r="GY1103" s="12"/>
      <c r="GZ1103" s="12"/>
      <c r="HA1103" s="12"/>
      <c r="HB1103" s="12"/>
      <c r="HC1103" s="12"/>
      <c r="HD1103" s="12"/>
      <c r="HE1103" s="12"/>
      <c r="HF1103" s="12"/>
      <c r="HG1103" s="12"/>
      <c r="HH1103" s="12"/>
      <c r="HI1103" s="12"/>
      <c r="HJ1103" s="12"/>
      <c r="HK1103" s="12"/>
      <c r="HL1103" s="12"/>
      <c r="HM1103" s="12"/>
      <c r="HN1103" s="12"/>
      <c r="HO1103" s="12"/>
      <c r="HP1103" s="12"/>
      <c r="HQ1103" s="12"/>
      <c r="HR1103" s="12"/>
      <c r="HS1103" s="12"/>
      <c r="HT1103" s="12"/>
      <c r="HU1103" s="12"/>
      <c r="HV1103" s="12"/>
      <c r="HW1103" s="12"/>
      <c r="HX1103" s="12"/>
      <c r="HY1103" s="12"/>
      <c r="HZ1103" s="12"/>
      <c r="IA1103" s="12"/>
      <c r="IB1103" s="12"/>
      <c r="IC1103" s="12"/>
      <c r="ID1103" s="12"/>
    </row>
    <row r="1104" spans="1:238" x14ac:dyDescent="0.2">
      <c r="A1104" s="11">
        <f t="shared" si="19"/>
        <v>1096</v>
      </c>
      <c r="B1104" s="38" t="s">
        <v>2112</v>
      </c>
      <c r="C1104" s="38" t="s">
        <v>761</v>
      </c>
      <c r="D1104" s="38" t="s">
        <v>148</v>
      </c>
      <c r="E1104" s="69" t="s">
        <v>2110</v>
      </c>
      <c r="F1104" s="40" t="s">
        <v>73</v>
      </c>
      <c r="G1104" s="39">
        <v>429</v>
      </c>
      <c r="H1104" s="39">
        <v>849</v>
      </c>
      <c r="I1104" s="86" t="s">
        <v>15</v>
      </c>
      <c r="J1104" s="86" t="s">
        <v>17</v>
      </c>
      <c r="K1104" s="4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c r="DO1104" s="12"/>
      <c r="DP1104" s="12"/>
      <c r="DQ1104" s="12"/>
      <c r="DR1104" s="12"/>
      <c r="DS1104" s="12"/>
      <c r="DT1104" s="12"/>
      <c r="DU1104" s="12"/>
      <c r="DV1104" s="12"/>
      <c r="DW1104" s="12"/>
      <c r="DX1104" s="12"/>
      <c r="DY1104" s="12"/>
      <c r="DZ1104" s="12"/>
      <c r="EA1104" s="12"/>
      <c r="EB1104" s="12"/>
      <c r="EC1104" s="12"/>
      <c r="ED1104" s="12"/>
      <c r="EE1104" s="12"/>
      <c r="EF1104" s="12"/>
      <c r="EG1104" s="12"/>
      <c r="EH1104" s="12"/>
      <c r="EI1104" s="12"/>
      <c r="EJ1104" s="12"/>
      <c r="EK1104" s="12"/>
      <c r="EL1104" s="12"/>
      <c r="EM1104" s="12"/>
      <c r="EN1104" s="12"/>
      <c r="EO1104" s="12"/>
      <c r="EP1104" s="12"/>
      <c r="EQ1104" s="12"/>
      <c r="ER1104" s="12"/>
      <c r="ES1104" s="12"/>
      <c r="ET1104" s="12"/>
      <c r="EU1104" s="12"/>
      <c r="EV1104" s="12"/>
      <c r="EW1104" s="12"/>
      <c r="EX1104" s="12"/>
      <c r="EY1104" s="12"/>
      <c r="EZ1104" s="12"/>
      <c r="FA1104" s="12"/>
      <c r="FB1104" s="12"/>
      <c r="FC1104" s="12"/>
      <c r="FD1104" s="12"/>
      <c r="FE1104" s="12"/>
      <c r="FF1104" s="12"/>
      <c r="FG1104" s="12"/>
      <c r="FH1104" s="12"/>
      <c r="FI1104" s="12"/>
      <c r="FJ1104" s="12"/>
      <c r="FK1104" s="12"/>
      <c r="FL1104" s="12"/>
      <c r="FM1104" s="12"/>
      <c r="FN1104" s="12"/>
      <c r="FO1104" s="12"/>
      <c r="FP1104" s="12"/>
      <c r="FQ1104" s="12"/>
      <c r="FR1104" s="12"/>
      <c r="FS1104" s="12"/>
      <c r="FT1104" s="12"/>
      <c r="FU1104" s="12"/>
      <c r="FV1104" s="12"/>
      <c r="FW1104" s="12"/>
      <c r="FX1104" s="12"/>
      <c r="FY1104" s="12"/>
      <c r="FZ1104" s="12"/>
      <c r="GA1104" s="12"/>
      <c r="GB1104" s="12"/>
      <c r="GC1104" s="12"/>
      <c r="GD1104" s="12"/>
      <c r="GE1104" s="12"/>
      <c r="GF1104" s="12"/>
      <c r="GG1104" s="12"/>
      <c r="GH1104" s="12"/>
      <c r="GI1104" s="12"/>
      <c r="GJ1104" s="12"/>
      <c r="GK1104" s="12"/>
      <c r="GL1104" s="12"/>
      <c r="GM1104" s="12"/>
      <c r="GN1104" s="12"/>
      <c r="GO1104" s="12"/>
      <c r="GP1104" s="12"/>
      <c r="GQ1104" s="12"/>
      <c r="GR1104" s="12"/>
      <c r="GS1104" s="12"/>
      <c r="GT1104" s="12"/>
      <c r="GU1104" s="12"/>
      <c r="GV1104" s="12"/>
      <c r="GW1104" s="12"/>
      <c r="GX1104" s="12"/>
      <c r="GY1104" s="12"/>
      <c r="GZ1104" s="12"/>
      <c r="HA1104" s="12"/>
      <c r="HB1104" s="12"/>
      <c r="HC1104" s="12"/>
      <c r="HD1104" s="12"/>
      <c r="HE1104" s="12"/>
      <c r="HF1104" s="12"/>
      <c r="HG1104" s="12"/>
      <c r="HH1104" s="12"/>
      <c r="HI1104" s="12"/>
      <c r="HJ1104" s="12"/>
      <c r="HK1104" s="12"/>
      <c r="HL1104" s="12"/>
      <c r="HM1104" s="12"/>
      <c r="HN1104" s="12"/>
      <c r="HO1104" s="12"/>
      <c r="HP1104" s="12"/>
      <c r="HQ1104" s="12"/>
      <c r="HR1104" s="12"/>
      <c r="HS1104" s="12"/>
      <c r="HT1104" s="12"/>
      <c r="HU1104" s="12"/>
      <c r="HV1104" s="12"/>
      <c r="HW1104" s="12"/>
      <c r="HX1104" s="12"/>
      <c r="HY1104" s="12"/>
      <c r="HZ1104" s="12"/>
      <c r="IA1104" s="12"/>
      <c r="IB1104" s="12"/>
      <c r="IC1104" s="12"/>
      <c r="ID1104" s="12"/>
    </row>
    <row r="1105" spans="1:238" x14ac:dyDescent="0.2">
      <c r="A1105" s="11">
        <f t="shared" si="19"/>
        <v>1097</v>
      </c>
      <c r="B1105" s="38" t="s">
        <v>1115</v>
      </c>
      <c r="C1105" s="46" t="s">
        <v>761</v>
      </c>
      <c r="D1105" s="38" t="s">
        <v>148</v>
      </c>
      <c r="E1105" s="69" t="s">
        <v>2118</v>
      </c>
      <c r="F1105" s="40" t="s">
        <v>25</v>
      </c>
      <c r="G1105" s="39">
        <v>545</v>
      </c>
      <c r="H1105" s="39">
        <v>1079</v>
      </c>
      <c r="I1105" s="41" t="s">
        <v>18</v>
      </c>
      <c r="J1105" s="86" t="s">
        <v>17</v>
      </c>
      <c r="K1105" s="42"/>
    </row>
    <row r="1106" spans="1:238" x14ac:dyDescent="0.2">
      <c r="A1106" s="11">
        <f t="shared" si="19"/>
        <v>1098</v>
      </c>
      <c r="B1106" s="46" t="s">
        <v>225</v>
      </c>
      <c r="C1106" s="46" t="s">
        <v>761</v>
      </c>
      <c r="D1106" s="38" t="s">
        <v>148</v>
      </c>
      <c r="E1106" s="69" t="s">
        <v>2132</v>
      </c>
      <c r="F1106" s="40" t="s">
        <v>2133</v>
      </c>
      <c r="G1106" s="39">
        <v>841</v>
      </c>
      <c r="H1106" s="39">
        <v>1898</v>
      </c>
      <c r="I1106" s="41" t="s">
        <v>18</v>
      </c>
      <c r="J1106" s="43" t="s">
        <v>17</v>
      </c>
      <c r="K1106" s="4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12"/>
      <c r="ED1106" s="12"/>
      <c r="EE1106" s="12"/>
      <c r="EF1106" s="12"/>
      <c r="EG1106" s="12"/>
      <c r="EH1106" s="12"/>
      <c r="EI1106" s="12"/>
      <c r="EJ1106" s="12"/>
      <c r="EK1106" s="12"/>
      <c r="EL1106" s="12"/>
      <c r="EM1106" s="12"/>
      <c r="EN1106" s="12"/>
      <c r="EO1106" s="12"/>
      <c r="EP1106" s="12"/>
      <c r="EQ1106" s="12"/>
      <c r="ER1106" s="12"/>
      <c r="ES1106" s="12"/>
      <c r="ET1106" s="12"/>
      <c r="EU1106" s="12"/>
      <c r="EV1106" s="12"/>
      <c r="EW1106" s="12"/>
      <c r="EX1106" s="12"/>
      <c r="EY1106" s="12"/>
      <c r="EZ1106" s="12"/>
      <c r="FA1106" s="12"/>
      <c r="FB1106" s="12"/>
      <c r="FC1106" s="12"/>
      <c r="FD1106" s="12"/>
      <c r="FE1106" s="12"/>
      <c r="FF1106" s="12"/>
      <c r="FG1106" s="12"/>
      <c r="FH1106" s="12"/>
      <c r="FI1106" s="12"/>
      <c r="FJ1106" s="12"/>
      <c r="FK1106" s="12"/>
      <c r="FL1106" s="12"/>
      <c r="FM1106" s="12"/>
      <c r="FN1106" s="12"/>
      <c r="FO1106" s="12"/>
      <c r="FP1106" s="12"/>
      <c r="FQ1106" s="12"/>
      <c r="FR1106" s="12"/>
      <c r="FS1106" s="12"/>
      <c r="FT1106" s="12"/>
      <c r="FU1106" s="12"/>
      <c r="FV1106" s="12"/>
      <c r="FW1106" s="12"/>
      <c r="FX1106" s="12"/>
      <c r="FY1106" s="12"/>
      <c r="FZ1106" s="12"/>
      <c r="GA1106" s="12"/>
      <c r="GB1106" s="12"/>
      <c r="GC1106" s="12"/>
      <c r="GD1106" s="12"/>
      <c r="GE1106" s="12"/>
      <c r="GF1106" s="12"/>
      <c r="GG1106" s="12"/>
      <c r="GH1106" s="12"/>
      <c r="GI1106" s="12"/>
      <c r="GJ1106" s="12"/>
      <c r="GK1106" s="12"/>
      <c r="GL1106" s="12"/>
      <c r="GM1106" s="12"/>
      <c r="GN1106" s="12"/>
      <c r="GO1106" s="12"/>
      <c r="GP1106" s="12"/>
      <c r="GQ1106" s="12"/>
      <c r="GR1106" s="12"/>
      <c r="GS1106" s="12"/>
      <c r="GT1106" s="12"/>
      <c r="GU1106" s="12"/>
      <c r="GV1106" s="12"/>
      <c r="GW1106" s="12"/>
      <c r="GX1106" s="12"/>
      <c r="GY1106" s="12"/>
      <c r="GZ1106" s="12"/>
      <c r="HA1106" s="12"/>
      <c r="HB1106" s="12"/>
      <c r="HC1106" s="12"/>
      <c r="HD1106" s="12"/>
      <c r="HE1106" s="12"/>
      <c r="HF1106" s="12"/>
      <c r="HG1106" s="12"/>
      <c r="HH1106" s="12"/>
      <c r="HI1106" s="12"/>
      <c r="HJ1106" s="12"/>
      <c r="HK1106" s="12"/>
      <c r="HL1106" s="12"/>
      <c r="HM1106" s="12"/>
      <c r="HN1106" s="12"/>
      <c r="HO1106" s="12"/>
      <c r="HP1106" s="12"/>
      <c r="HQ1106" s="12"/>
      <c r="HR1106" s="12"/>
      <c r="HS1106" s="12"/>
      <c r="HT1106" s="12"/>
      <c r="HU1106" s="12"/>
      <c r="HV1106" s="12"/>
      <c r="HW1106" s="12"/>
      <c r="HX1106" s="12"/>
      <c r="HY1106" s="12"/>
      <c r="HZ1106" s="12"/>
      <c r="IA1106" s="12"/>
      <c r="IB1106" s="12"/>
      <c r="IC1106" s="12"/>
      <c r="ID1106" s="12"/>
    </row>
    <row r="1107" spans="1:238" x14ac:dyDescent="0.2">
      <c r="A1107" s="11">
        <f t="shared" si="19"/>
        <v>1099</v>
      </c>
      <c r="B1107" s="46" t="s">
        <v>2134</v>
      </c>
      <c r="C1107" s="46" t="s">
        <v>761</v>
      </c>
      <c r="D1107" s="38" t="s">
        <v>148</v>
      </c>
      <c r="E1107" s="69" t="s">
        <v>2132</v>
      </c>
      <c r="F1107" s="40" t="s">
        <v>2135</v>
      </c>
      <c r="G1107" s="39">
        <v>1731</v>
      </c>
      <c r="H1107" s="39">
        <v>4849</v>
      </c>
      <c r="I1107" s="41" t="s">
        <v>18</v>
      </c>
      <c r="J1107" s="43" t="s">
        <v>17</v>
      </c>
      <c r="K1107" s="4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c r="DO1107" s="12"/>
      <c r="DP1107" s="12"/>
      <c r="DQ1107" s="12"/>
      <c r="DR1107" s="12"/>
      <c r="DS1107" s="12"/>
      <c r="DT1107" s="12"/>
      <c r="DU1107" s="12"/>
      <c r="DV1107" s="12"/>
      <c r="DW1107" s="12"/>
      <c r="DX1107" s="12"/>
      <c r="DY1107" s="12"/>
      <c r="DZ1107" s="12"/>
      <c r="EA1107" s="12"/>
      <c r="EB1107" s="12"/>
      <c r="EC1107" s="12"/>
      <c r="ED1107" s="12"/>
      <c r="EE1107" s="12"/>
      <c r="EF1107" s="12"/>
      <c r="EG1107" s="12"/>
      <c r="EH1107" s="12"/>
      <c r="EI1107" s="12"/>
      <c r="EJ1107" s="12"/>
      <c r="EK1107" s="12"/>
      <c r="EL1107" s="12"/>
      <c r="EM1107" s="12"/>
      <c r="EN1107" s="12"/>
      <c r="EO1107" s="12"/>
      <c r="EP1107" s="12"/>
      <c r="EQ1107" s="12"/>
      <c r="ER1107" s="12"/>
      <c r="ES1107" s="12"/>
      <c r="ET1107" s="12"/>
      <c r="EU1107" s="12"/>
      <c r="EV1107" s="12"/>
      <c r="EW1107" s="12"/>
      <c r="EX1107" s="12"/>
      <c r="EY1107" s="12"/>
      <c r="EZ1107" s="12"/>
      <c r="FA1107" s="12"/>
      <c r="FB1107" s="12"/>
      <c r="FC1107" s="12"/>
      <c r="FD1107" s="12"/>
      <c r="FE1107" s="12"/>
      <c r="FF1107" s="12"/>
      <c r="FG1107" s="12"/>
      <c r="FH1107" s="12"/>
      <c r="FI1107" s="12"/>
      <c r="FJ1107" s="12"/>
      <c r="FK1107" s="12"/>
      <c r="FL1107" s="12"/>
      <c r="FM1107" s="12"/>
      <c r="FN1107" s="12"/>
      <c r="FO1107" s="12"/>
      <c r="FP1107" s="12"/>
      <c r="FQ1107" s="12"/>
      <c r="FR1107" s="12"/>
      <c r="FS1107" s="12"/>
      <c r="FT1107" s="12"/>
      <c r="FU1107" s="12"/>
      <c r="FV1107" s="12"/>
      <c r="FW1107" s="12"/>
      <c r="FX1107" s="12"/>
      <c r="FY1107" s="12"/>
      <c r="FZ1107" s="12"/>
      <c r="GA1107" s="12"/>
      <c r="GB1107" s="12"/>
      <c r="GC1107" s="12"/>
      <c r="GD1107" s="12"/>
      <c r="GE1107" s="12"/>
      <c r="GF1107" s="12"/>
      <c r="GG1107" s="12"/>
      <c r="GH1107" s="12"/>
      <c r="GI1107" s="12"/>
      <c r="GJ1107" s="12"/>
      <c r="GK1107" s="12"/>
      <c r="GL1107" s="12"/>
      <c r="GM1107" s="12"/>
      <c r="GN1107" s="12"/>
      <c r="GO1107" s="12"/>
      <c r="GP1107" s="12"/>
      <c r="GQ1107" s="12"/>
      <c r="GR1107" s="12"/>
      <c r="GS1107" s="12"/>
      <c r="GT1107" s="12"/>
      <c r="GU1107" s="12"/>
      <c r="GV1107" s="12"/>
      <c r="GW1107" s="12"/>
      <c r="GX1107" s="12"/>
      <c r="GY1107" s="12"/>
      <c r="GZ1107" s="12"/>
      <c r="HA1107" s="12"/>
      <c r="HB1107" s="12"/>
      <c r="HC1107" s="12"/>
      <c r="HD1107" s="12"/>
      <c r="HE1107" s="12"/>
      <c r="HF1107" s="12"/>
      <c r="HG1107" s="12"/>
      <c r="HH1107" s="12"/>
      <c r="HI1107" s="12"/>
      <c r="HJ1107" s="12"/>
      <c r="HK1107" s="12"/>
      <c r="HL1107" s="12"/>
      <c r="HM1107" s="12"/>
      <c r="HN1107" s="12"/>
      <c r="HO1107" s="12"/>
      <c r="HP1107" s="12"/>
      <c r="HQ1107" s="12"/>
      <c r="HR1107" s="12"/>
      <c r="HS1107" s="12"/>
      <c r="HT1107" s="12"/>
      <c r="HU1107" s="12"/>
      <c r="HV1107" s="12"/>
      <c r="HW1107" s="12"/>
      <c r="HX1107" s="12"/>
      <c r="HY1107" s="12"/>
      <c r="HZ1107" s="12"/>
      <c r="IA1107" s="12"/>
      <c r="IB1107" s="12"/>
      <c r="IC1107" s="12"/>
      <c r="ID1107" s="12"/>
    </row>
    <row r="1108" spans="1:238" s="20" customFormat="1" x14ac:dyDescent="0.2">
      <c r="A1108" s="11">
        <f t="shared" si="19"/>
        <v>1100</v>
      </c>
      <c r="B1108" s="46" t="s">
        <v>321</v>
      </c>
      <c r="C1108" s="38" t="s">
        <v>761</v>
      </c>
      <c r="D1108" s="38" t="s">
        <v>148</v>
      </c>
      <c r="E1108" s="69" t="s">
        <v>2132</v>
      </c>
      <c r="F1108" s="40" t="s">
        <v>36</v>
      </c>
      <c r="G1108" s="39">
        <v>1410</v>
      </c>
      <c r="H1108" s="39">
        <v>2764</v>
      </c>
      <c r="I1108" s="41" t="s">
        <v>18</v>
      </c>
      <c r="J1108" s="43" t="s">
        <v>17</v>
      </c>
      <c r="K1108" s="4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c r="DO1108" s="12"/>
      <c r="DP1108" s="12"/>
      <c r="DQ1108" s="12"/>
      <c r="DR1108" s="12"/>
      <c r="DS1108" s="12"/>
      <c r="DT1108" s="12"/>
      <c r="DU1108" s="12"/>
      <c r="DV1108" s="12"/>
      <c r="DW1108" s="12"/>
      <c r="DX1108" s="12"/>
      <c r="DY1108" s="12"/>
      <c r="DZ1108" s="12"/>
      <c r="EA1108" s="12"/>
      <c r="EB1108" s="12"/>
      <c r="EC1108" s="12"/>
      <c r="ED1108" s="12"/>
      <c r="EE1108" s="12"/>
      <c r="EF1108" s="12"/>
      <c r="EG1108" s="12"/>
      <c r="EH1108" s="12"/>
      <c r="EI1108" s="12"/>
      <c r="EJ1108" s="12"/>
      <c r="EK1108" s="12"/>
      <c r="EL1108" s="12"/>
      <c r="EM1108" s="12"/>
      <c r="EN1108" s="12"/>
      <c r="EO1108" s="12"/>
      <c r="EP1108" s="12"/>
      <c r="EQ1108" s="12"/>
      <c r="ER1108" s="12"/>
      <c r="ES1108" s="12"/>
      <c r="ET1108" s="12"/>
      <c r="EU1108" s="12"/>
      <c r="EV1108" s="12"/>
      <c r="EW1108" s="12"/>
      <c r="EX1108" s="12"/>
      <c r="EY1108" s="12"/>
      <c r="EZ1108" s="12"/>
      <c r="FA1108" s="12"/>
      <c r="FB1108" s="12"/>
      <c r="FC1108" s="12"/>
      <c r="FD1108" s="12"/>
      <c r="FE1108" s="12"/>
      <c r="FF1108" s="12"/>
      <c r="FG1108" s="12"/>
      <c r="FH1108" s="12"/>
      <c r="FI1108" s="12"/>
      <c r="FJ1108" s="12"/>
      <c r="FK1108" s="12"/>
      <c r="FL1108" s="12"/>
      <c r="FM1108" s="12"/>
      <c r="FN1108" s="12"/>
      <c r="FO1108" s="12"/>
      <c r="FP1108" s="12"/>
      <c r="FQ1108" s="12"/>
      <c r="FR1108" s="12"/>
      <c r="FS1108" s="12"/>
      <c r="FT1108" s="12"/>
      <c r="FU1108" s="12"/>
      <c r="FV1108" s="12"/>
      <c r="FW1108" s="12"/>
      <c r="FX1108" s="12"/>
      <c r="FY1108" s="12"/>
      <c r="FZ1108" s="12"/>
      <c r="GA1108" s="12"/>
      <c r="GB1108" s="12"/>
      <c r="GC1108" s="12"/>
      <c r="GD1108" s="12"/>
      <c r="GE1108" s="12"/>
      <c r="GF1108" s="12"/>
      <c r="GG1108" s="12"/>
      <c r="GH1108" s="12"/>
      <c r="GI1108" s="12"/>
      <c r="GJ1108" s="12"/>
      <c r="GK1108" s="12"/>
      <c r="GL1108" s="12"/>
      <c r="GM1108" s="12"/>
      <c r="GN1108" s="12"/>
      <c r="GO1108" s="12"/>
      <c r="GP1108" s="12"/>
      <c r="GQ1108" s="12"/>
      <c r="GR1108" s="12"/>
      <c r="GS1108" s="12"/>
      <c r="GT1108" s="12"/>
      <c r="GU1108" s="12"/>
      <c r="GV1108" s="12"/>
      <c r="GW1108" s="12"/>
      <c r="GX1108" s="12"/>
      <c r="GY1108" s="12"/>
      <c r="GZ1108" s="12"/>
      <c r="HA1108" s="12"/>
      <c r="HB1108" s="12"/>
      <c r="HC1108" s="12"/>
      <c r="HD1108" s="12"/>
      <c r="HE1108" s="12"/>
      <c r="HF1108" s="12"/>
      <c r="HG1108" s="12"/>
      <c r="HH1108" s="12"/>
      <c r="HI1108" s="12"/>
      <c r="HJ1108" s="12"/>
      <c r="HK1108" s="12"/>
      <c r="HL1108" s="12"/>
      <c r="HM1108" s="12"/>
      <c r="HN1108" s="12"/>
      <c r="HO1108" s="12"/>
      <c r="HP1108" s="12"/>
      <c r="HQ1108" s="12"/>
      <c r="HR1108" s="12"/>
      <c r="HS1108" s="12"/>
      <c r="HT1108" s="12"/>
      <c r="HU1108" s="12"/>
      <c r="HV1108" s="12"/>
      <c r="HW1108" s="12"/>
      <c r="HX1108" s="12"/>
      <c r="HY1108" s="12"/>
      <c r="HZ1108" s="12"/>
      <c r="IA1108" s="12"/>
      <c r="IB1108" s="12"/>
      <c r="IC1108" s="12"/>
      <c r="ID1108" s="12"/>
    </row>
    <row r="1109" spans="1:238" s="20" customFormat="1" x14ac:dyDescent="0.2">
      <c r="A1109" s="11">
        <f t="shared" si="19"/>
        <v>1101</v>
      </c>
      <c r="B1109" s="46" t="s">
        <v>226</v>
      </c>
      <c r="C1109" s="46" t="s">
        <v>761</v>
      </c>
      <c r="D1109" s="38" t="s">
        <v>148</v>
      </c>
      <c r="E1109" s="69" t="s">
        <v>2140</v>
      </c>
      <c r="F1109" s="40" t="s">
        <v>1597</v>
      </c>
      <c r="G1109" s="39">
        <v>381</v>
      </c>
      <c r="H1109" s="39">
        <v>341</v>
      </c>
      <c r="I1109" s="41" t="s">
        <v>15</v>
      </c>
      <c r="J1109" s="43" t="s">
        <v>17</v>
      </c>
      <c r="K1109" s="4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c r="DO1109" s="12"/>
      <c r="DP1109" s="12"/>
      <c r="DQ1109" s="12"/>
      <c r="DR1109" s="12"/>
      <c r="DS1109" s="12"/>
      <c r="DT1109" s="12"/>
      <c r="DU1109" s="12"/>
      <c r="DV1109" s="12"/>
      <c r="DW1109" s="12"/>
      <c r="DX1109" s="12"/>
      <c r="DY1109" s="12"/>
      <c r="DZ1109" s="12"/>
      <c r="EA1109" s="12"/>
      <c r="EB1109" s="12"/>
      <c r="EC1109" s="12"/>
      <c r="ED1109" s="12"/>
      <c r="EE1109" s="12"/>
      <c r="EF1109" s="12"/>
      <c r="EG1109" s="12"/>
      <c r="EH1109" s="12"/>
      <c r="EI1109" s="12"/>
      <c r="EJ1109" s="12"/>
      <c r="EK1109" s="12"/>
      <c r="EL1109" s="12"/>
      <c r="EM1109" s="12"/>
      <c r="EN1109" s="12"/>
      <c r="EO1109" s="12"/>
      <c r="EP1109" s="12"/>
      <c r="EQ1109" s="12"/>
      <c r="ER1109" s="12"/>
      <c r="ES1109" s="12"/>
      <c r="ET1109" s="12"/>
      <c r="EU1109" s="12"/>
      <c r="EV1109" s="12"/>
      <c r="EW1109" s="12"/>
      <c r="EX1109" s="12"/>
      <c r="EY1109" s="12"/>
      <c r="EZ1109" s="12"/>
      <c r="FA1109" s="12"/>
      <c r="FB1109" s="12"/>
      <c r="FC1109" s="12"/>
      <c r="FD1109" s="12"/>
      <c r="FE1109" s="12"/>
      <c r="FF1109" s="12"/>
      <c r="FG1109" s="12"/>
      <c r="FH1109" s="12"/>
      <c r="FI1109" s="12"/>
      <c r="FJ1109" s="12"/>
      <c r="FK1109" s="12"/>
      <c r="FL1109" s="12"/>
      <c r="FM1109" s="12"/>
      <c r="FN1109" s="12"/>
      <c r="FO1109" s="12"/>
      <c r="FP1109" s="12"/>
      <c r="FQ1109" s="12"/>
      <c r="FR1109" s="12"/>
      <c r="FS1109" s="12"/>
      <c r="FT1109" s="12"/>
      <c r="FU1109" s="12"/>
      <c r="FV1109" s="12"/>
      <c r="FW1109" s="12"/>
      <c r="FX1109" s="12"/>
      <c r="FY1109" s="12"/>
      <c r="FZ1109" s="12"/>
      <c r="GA1109" s="12"/>
      <c r="GB1109" s="12"/>
      <c r="GC1109" s="12"/>
      <c r="GD1109" s="12"/>
      <c r="GE1109" s="12"/>
      <c r="GF1109" s="12"/>
      <c r="GG1109" s="12"/>
      <c r="GH1109" s="12"/>
      <c r="GI1109" s="12"/>
      <c r="GJ1109" s="12"/>
      <c r="GK1109" s="12"/>
      <c r="GL1109" s="12"/>
      <c r="GM1109" s="12"/>
      <c r="GN1109" s="12"/>
      <c r="GO1109" s="12"/>
      <c r="GP1109" s="12"/>
      <c r="GQ1109" s="12"/>
      <c r="GR1109" s="12"/>
      <c r="GS1109" s="12"/>
      <c r="GT1109" s="12"/>
      <c r="GU1109" s="12"/>
      <c r="GV1109" s="12"/>
      <c r="GW1109" s="12"/>
      <c r="GX1109" s="12"/>
      <c r="GY1109" s="12"/>
      <c r="GZ1109" s="12"/>
      <c r="HA1109" s="12"/>
      <c r="HB1109" s="12"/>
      <c r="HC1109" s="12"/>
      <c r="HD1109" s="12"/>
      <c r="HE1109" s="12"/>
      <c r="HF1109" s="12"/>
      <c r="HG1109" s="12"/>
      <c r="HH1109" s="12"/>
      <c r="HI1109" s="12"/>
      <c r="HJ1109" s="12"/>
      <c r="HK1109" s="12"/>
      <c r="HL1109" s="12"/>
      <c r="HM1109" s="12"/>
      <c r="HN1109" s="12"/>
      <c r="HO1109" s="12"/>
      <c r="HP1109" s="12"/>
      <c r="HQ1109" s="12"/>
      <c r="HR1109" s="12"/>
      <c r="HS1109" s="12"/>
      <c r="HT1109" s="12"/>
      <c r="HU1109" s="12"/>
      <c r="HV1109" s="12"/>
      <c r="HW1109" s="12"/>
      <c r="HX1109" s="12"/>
      <c r="HY1109" s="12"/>
      <c r="HZ1109" s="12"/>
      <c r="IA1109" s="12"/>
      <c r="IB1109" s="12"/>
      <c r="IC1109" s="12"/>
      <c r="ID1109" s="12"/>
    </row>
    <row r="1110" spans="1:238" s="20" customFormat="1" x14ac:dyDescent="0.2">
      <c r="A1110" s="11">
        <f t="shared" si="19"/>
        <v>1102</v>
      </c>
      <c r="B1110" s="46" t="s">
        <v>2147</v>
      </c>
      <c r="C1110" s="46" t="s">
        <v>761</v>
      </c>
      <c r="D1110" s="38" t="s">
        <v>148</v>
      </c>
      <c r="E1110" s="69" t="s">
        <v>2148</v>
      </c>
      <c r="F1110" s="40" t="s">
        <v>195</v>
      </c>
      <c r="G1110" s="39">
        <v>2149</v>
      </c>
      <c r="H1110" s="39">
        <v>4142</v>
      </c>
      <c r="I1110" s="41" t="s">
        <v>15</v>
      </c>
      <c r="J1110" s="43" t="s">
        <v>17</v>
      </c>
      <c r="K1110" s="4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c r="DO1110" s="12"/>
      <c r="DP1110" s="12"/>
      <c r="DQ1110" s="12"/>
      <c r="DR1110" s="12"/>
      <c r="DS1110" s="12"/>
      <c r="DT1110" s="12"/>
      <c r="DU1110" s="12"/>
      <c r="DV1110" s="12"/>
      <c r="DW1110" s="12"/>
      <c r="DX1110" s="12"/>
      <c r="DY1110" s="12"/>
      <c r="DZ1110" s="12"/>
      <c r="EA1110" s="12"/>
      <c r="EB1110" s="12"/>
      <c r="EC1110" s="12"/>
      <c r="ED1110" s="12"/>
      <c r="EE1110" s="12"/>
      <c r="EF1110" s="12"/>
      <c r="EG1110" s="12"/>
      <c r="EH1110" s="12"/>
      <c r="EI1110" s="12"/>
      <c r="EJ1110" s="12"/>
      <c r="EK1110" s="12"/>
      <c r="EL1110" s="12"/>
      <c r="EM1110" s="12"/>
      <c r="EN1110" s="12"/>
      <c r="EO1110" s="12"/>
      <c r="EP1110" s="12"/>
      <c r="EQ1110" s="12"/>
      <c r="ER1110" s="12"/>
      <c r="ES1110" s="12"/>
      <c r="ET1110" s="12"/>
      <c r="EU1110" s="12"/>
      <c r="EV1110" s="12"/>
      <c r="EW1110" s="12"/>
      <c r="EX1110" s="12"/>
      <c r="EY1110" s="12"/>
      <c r="EZ1110" s="12"/>
      <c r="FA1110" s="12"/>
      <c r="FB1110" s="12"/>
      <c r="FC1110" s="12"/>
      <c r="FD1110" s="12"/>
      <c r="FE1110" s="12"/>
      <c r="FF1110" s="12"/>
      <c r="FG1110" s="12"/>
      <c r="FH1110" s="12"/>
      <c r="FI1110" s="12"/>
      <c r="FJ1110" s="12"/>
      <c r="FK1110" s="12"/>
      <c r="FL1110" s="12"/>
      <c r="FM1110" s="12"/>
      <c r="FN1110" s="12"/>
      <c r="FO1110" s="12"/>
      <c r="FP1110" s="12"/>
      <c r="FQ1110" s="12"/>
      <c r="FR1110" s="12"/>
      <c r="FS1110" s="12"/>
      <c r="FT1110" s="12"/>
      <c r="FU1110" s="12"/>
      <c r="FV1110" s="12"/>
      <c r="FW1110" s="12"/>
      <c r="FX1110" s="12"/>
      <c r="FY1110" s="12"/>
      <c r="FZ1110" s="12"/>
      <c r="GA1110" s="12"/>
      <c r="GB1110" s="12"/>
      <c r="GC1110" s="12"/>
      <c r="GD1110" s="12"/>
      <c r="GE1110" s="12"/>
      <c r="GF1110" s="12"/>
      <c r="GG1110" s="12"/>
      <c r="GH1110" s="12"/>
      <c r="GI1110" s="12"/>
      <c r="GJ1110" s="12"/>
      <c r="GK1110" s="12"/>
      <c r="GL1110" s="12"/>
      <c r="GM1110" s="12"/>
      <c r="GN1110" s="12"/>
      <c r="GO1110" s="12"/>
      <c r="GP1110" s="12"/>
      <c r="GQ1110" s="12"/>
      <c r="GR1110" s="12"/>
      <c r="GS1110" s="12"/>
      <c r="GT1110" s="12"/>
      <c r="GU1110" s="12"/>
      <c r="GV1110" s="12"/>
      <c r="GW1110" s="12"/>
      <c r="GX1110" s="12"/>
      <c r="GY1110" s="12"/>
      <c r="GZ1110" s="12"/>
      <c r="HA1110" s="12"/>
      <c r="HB1110" s="12"/>
      <c r="HC1110" s="12"/>
      <c r="HD1110" s="12"/>
      <c r="HE1110" s="12"/>
      <c r="HF1110" s="12"/>
      <c r="HG1110" s="12"/>
      <c r="HH1110" s="12"/>
      <c r="HI1110" s="12"/>
      <c r="HJ1110" s="12"/>
      <c r="HK1110" s="12"/>
      <c r="HL1110" s="12"/>
      <c r="HM1110" s="12"/>
      <c r="HN1110" s="12"/>
      <c r="HO1110" s="12"/>
      <c r="HP1110" s="12"/>
      <c r="HQ1110" s="12"/>
      <c r="HR1110" s="12"/>
      <c r="HS1110" s="12"/>
      <c r="HT1110" s="12"/>
      <c r="HU1110" s="12"/>
      <c r="HV1110" s="12"/>
      <c r="HW1110" s="12"/>
      <c r="HX1110" s="12"/>
      <c r="HY1110" s="12"/>
      <c r="HZ1110" s="12"/>
      <c r="IA1110" s="12"/>
      <c r="IB1110" s="12"/>
      <c r="IC1110" s="12"/>
      <c r="ID1110" s="12"/>
    </row>
    <row r="1111" spans="1:238" s="20" customFormat="1" x14ac:dyDescent="0.2">
      <c r="A1111" s="11">
        <f t="shared" si="19"/>
        <v>1103</v>
      </c>
      <c r="B1111" s="46" t="s">
        <v>226</v>
      </c>
      <c r="C1111" s="38" t="s">
        <v>761</v>
      </c>
      <c r="D1111" s="38" t="s">
        <v>148</v>
      </c>
      <c r="E1111" s="69" t="s">
        <v>713</v>
      </c>
      <c r="F1111" s="40" t="s">
        <v>1597</v>
      </c>
      <c r="G1111" s="39">
        <v>180</v>
      </c>
      <c r="H1111" s="39">
        <v>1971</v>
      </c>
      <c r="I1111" s="41" t="s">
        <v>15</v>
      </c>
      <c r="J1111" s="43" t="s">
        <v>17</v>
      </c>
      <c r="K1111" s="4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c r="FS1111" s="12"/>
      <c r="FT1111" s="12"/>
      <c r="FU1111" s="12"/>
      <c r="FV1111" s="12"/>
      <c r="FW1111" s="12"/>
      <c r="FX1111" s="12"/>
      <c r="FY1111" s="12"/>
      <c r="FZ1111" s="12"/>
      <c r="GA1111" s="12"/>
      <c r="GB1111" s="12"/>
      <c r="GC1111" s="12"/>
      <c r="GD1111" s="12"/>
      <c r="GE1111" s="12"/>
      <c r="GF1111" s="12"/>
      <c r="GG1111" s="12"/>
      <c r="GH1111" s="12"/>
      <c r="GI1111" s="12"/>
      <c r="GJ1111" s="12"/>
      <c r="GK1111" s="12"/>
      <c r="GL1111" s="12"/>
      <c r="GM1111" s="12"/>
      <c r="GN1111" s="12"/>
      <c r="GO1111" s="12"/>
      <c r="GP1111" s="12"/>
      <c r="GQ1111" s="12"/>
      <c r="GR1111" s="12"/>
      <c r="GS1111" s="12"/>
      <c r="GT1111" s="12"/>
      <c r="GU1111" s="12"/>
      <c r="GV1111" s="12"/>
      <c r="GW1111" s="12"/>
      <c r="GX1111" s="12"/>
      <c r="GY1111" s="12"/>
      <c r="GZ1111" s="12"/>
      <c r="HA1111" s="12"/>
      <c r="HB1111" s="12"/>
      <c r="HC1111" s="12"/>
      <c r="HD1111" s="12"/>
      <c r="HE1111" s="12"/>
      <c r="HF1111" s="12"/>
      <c r="HG1111" s="12"/>
      <c r="HH1111" s="12"/>
      <c r="HI1111" s="12"/>
      <c r="HJ1111" s="12"/>
      <c r="HK1111" s="12"/>
      <c r="HL1111" s="12"/>
      <c r="HM1111" s="12"/>
      <c r="HN1111" s="12"/>
      <c r="HO1111" s="12"/>
      <c r="HP1111" s="12"/>
      <c r="HQ1111" s="12"/>
      <c r="HR1111" s="12"/>
      <c r="HS1111" s="12"/>
      <c r="HT1111" s="12"/>
      <c r="HU1111" s="12"/>
      <c r="HV1111" s="12"/>
      <c r="HW1111" s="12"/>
      <c r="HX1111" s="12"/>
      <c r="HY1111" s="12"/>
      <c r="HZ1111" s="12"/>
      <c r="IA1111" s="12"/>
      <c r="IB1111" s="12"/>
      <c r="IC1111" s="12"/>
      <c r="ID1111" s="12"/>
    </row>
    <row r="1112" spans="1:238" s="20" customFormat="1" x14ac:dyDescent="0.2">
      <c r="A1112" s="11">
        <f t="shared" si="19"/>
        <v>1104</v>
      </c>
      <c r="B1112" s="46" t="s">
        <v>227</v>
      </c>
      <c r="C1112" s="38" t="s">
        <v>761</v>
      </c>
      <c r="D1112" s="38" t="s">
        <v>148</v>
      </c>
      <c r="E1112" s="69" t="s">
        <v>2159</v>
      </c>
      <c r="F1112" s="40" t="s">
        <v>25</v>
      </c>
      <c r="G1112" s="39">
        <v>2049</v>
      </c>
      <c r="H1112" s="39">
        <v>4815</v>
      </c>
      <c r="I1112" s="41" t="s">
        <v>15</v>
      </c>
      <c r="J1112" s="43" t="s">
        <v>17</v>
      </c>
      <c r="K1112" s="4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c r="FS1112" s="12"/>
      <c r="FT1112" s="12"/>
      <c r="FU1112" s="12"/>
      <c r="FV1112" s="12"/>
      <c r="FW1112" s="12"/>
      <c r="FX1112" s="12"/>
      <c r="FY1112" s="12"/>
      <c r="FZ1112" s="12"/>
      <c r="GA1112" s="12"/>
      <c r="GB1112" s="12"/>
      <c r="GC1112" s="12"/>
      <c r="GD1112" s="12"/>
      <c r="GE1112" s="12"/>
      <c r="GF1112" s="12"/>
      <c r="GG1112" s="12"/>
      <c r="GH1112" s="12"/>
      <c r="GI1112" s="12"/>
      <c r="GJ1112" s="12"/>
      <c r="GK1112" s="12"/>
      <c r="GL1112" s="12"/>
      <c r="GM1112" s="12"/>
      <c r="GN1112" s="12"/>
      <c r="GO1112" s="12"/>
      <c r="GP1112" s="12"/>
      <c r="GQ1112" s="12"/>
      <c r="GR1112" s="12"/>
      <c r="GS1112" s="12"/>
      <c r="GT1112" s="12"/>
      <c r="GU1112" s="12"/>
      <c r="GV1112" s="12"/>
      <c r="GW1112" s="12"/>
      <c r="GX1112" s="12"/>
      <c r="GY1112" s="12"/>
      <c r="GZ1112" s="12"/>
      <c r="HA1112" s="12"/>
      <c r="HB1112" s="12"/>
      <c r="HC1112" s="12"/>
      <c r="HD1112" s="12"/>
      <c r="HE1112" s="12"/>
      <c r="HF1112" s="12"/>
      <c r="HG1112" s="12"/>
      <c r="HH1112" s="12"/>
      <c r="HI1112" s="12"/>
      <c r="HJ1112" s="12"/>
      <c r="HK1112" s="12"/>
      <c r="HL1112" s="12"/>
      <c r="HM1112" s="12"/>
      <c r="HN1112" s="12"/>
      <c r="HO1112" s="12"/>
      <c r="HP1112" s="12"/>
      <c r="HQ1112" s="12"/>
      <c r="HR1112" s="12"/>
      <c r="HS1112" s="12"/>
      <c r="HT1112" s="12"/>
      <c r="HU1112" s="12"/>
      <c r="HV1112" s="12"/>
      <c r="HW1112" s="12"/>
      <c r="HX1112" s="12"/>
      <c r="HY1112" s="12"/>
      <c r="HZ1112" s="12"/>
      <c r="IA1112" s="12"/>
      <c r="IB1112" s="12"/>
      <c r="IC1112" s="12"/>
      <c r="ID1112" s="12"/>
    </row>
    <row r="1113" spans="1:238" s="20" customFormat="1" x14ac:dyDescent="0.2">
      <c r="A1113" s="11">
        <f t="shared" si="19"/>
        <v>1105</v>
      </c>
      <c r="B1113" s="46" t="s">
        <v>228</v>
      </c>
      <c r="C1113" s="46" t="s">
        <v>761</v>
      </c>
      <c r="D1113" s="38" t="s">
        <v>148</v>
      </c>
      <c r="E1113" s="69" t="s">
        <v>2169</v>
      </c>
      <c r="F1113" s="47" t="s">
        <v>1132</v>
      </c>
      <c r="G1113" s="39">
        <v>542</v>
      </c>
      <c r="H1113" s="39">
        <v>1482</v>
      </c>
      <c r="I1113" s="41" t="s">
        <v>18</v>
      </c>
      <c r="J1113" s="43" t="s">
        <v>17</v>
      </c>
      <c r="K1113" s="4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c r="BR1113" s="12"/>
      <c r="BS1113" s="12"/>
      <c r="BT1113" s="12"/>
      <c r="BU1113" s="12"/>
      <c r="BV1113" s="12"/>
      <c r="BW1113" s="12"/>
      <c r="BX1113" s="12"/>
      <c r="BY1113" s="12"/>
      <c r="BZ1113" s="12"/>
      <c r="CA1113" s="12"/>
      <c r="CB1113" s="12"/>
      <c r="CC1113" s="12"/>
      <c r="CD1113" s="12"/>
      <c r="CE1113" s="12"/>
      <c r="CF1113" s="12"/>
      <c r="CG1113" s="12"/>
      <c r="CH1113" s="12"/>
      <c r="CI1113" s="12"/>
      <c r="CJ1113" s="12"/>
      <c r="CK1113" s="12"/>
      <c r="CL1113" s="12"/>
      <c r="CM1113" s="12"/>
      <c r="CN1113" s="12"/>
      <c r="CO1113" s="12"/>
      <c r="CP1113" s="12"/>
      <c r="CQ1113" s="12"/>
      <c r="CR1113" s="12"/>
      <c r="CS1113" s="12"/>
      <c r="CT1113" s="12"/>
      <c r="CU1113" s="12"/>
      <c r="CV1113" s="12"/>
      <c r="CW1113" s="12"/>
      <c r="CX1113" s="12"/>
      <c r="CY1113" s="12"/>
      <c r="CZ1113" s="12"/>
      <c r="DA1113" s="12"/>
      <c r="DB1113" s="12"/>
      <c r="DC1113" s="12"/>
      <c r="DD1113" s="12"/>
      <c r="DE1113" s="12"/>
      <c r="DF1113" s="12"/>
      <c r="DG1113" s="12"/>
      <c r="DH1113" s="12"/>
      <c r="DI1113" s="12"/>
      <c r="DJ1113" s="12"/>
      <c r="DK1113" s="12"/>
      <c r="DL1113" s="12"/>
      <c r="DM1113" s="12"/>
      <c r="DN1113" s="12"/>
      <c r="DO1113" s="12"/>
      <c r="DP1113" s="12"/>
      <c r="DQ1113" s="12"/>
      <c r="DR1113" s="12"/>
      <c r="DS1113" s="12"/>
      <c r="DT1113" s="12"/>
      <c r="DU1113" s="12"/>
      <c r="DV1113" s="12"/>
      <c r="DW1113" s="12"/>
      <c r="DX1113" s="12"/>
      <c r="DY1113" s="12"/>
      <c r="DZ1113" s="12"/>
      <c r="EA1113" s="12"/>
      <c r="EB1113" s="12"/>
      <c r="EC1113" s="12"/>
      <c r="ED1113" s="12"/>
      <c r="EE1113" s="12"/>
      <c r="EF1113" s="12"/>
      <c r="EG1113" s="12"/>
      <c r="EH1113" s="12"/>
      <c r="EI1113" s="12"/>
      <c r="EJ1113" s="12"/>
      <c r="EK1113" s="12"/>
      <c r="EL1113" s="12"/>
      <c r="EM1113" s="12"/>
      <c r="EN1113" s="12"/>
      <c r="EO1113" s="12"/>
      <c r="EP1113" s="12"/>
      <c r="EQ1113" s="12"/>
      <c r="ER1113" s="12"/>
      <c r="ES1113" s="12"/>
      <c r="ET1113" s="12"/>
      <c r="EU1113" s="12"/>
      <c r="EV1113" s="12"/>
      <c r="EW1113" s="12"/>
      <c r="EX1113" s="12"/>
      <c r="EY1113" s="12"/>
      <c r="EZ1113" s="12"/>
      <c r="FA1113" s="12"/>
      <c r="FB1113" s="12"/>
      <c r="FC1113" s="12"/>
      <c r="FD1113" s="12"/>
      <c r="FE1113" s="12"/>
      <c r="FF1113" s="12"/>
      <c r="FG1113" s="12"/>
      <c r="FH1113" s="12"/>
      <c r="FI1113" s="12"/>
      <c r="FJ1113" s="12"/>
      <c r="FK1113" s="12"/>
      <c r="FL1113" s="12"/>
      <c r="FM1113" s="12"/>
      <c r="FN1113" s="12"/>
      <c r="FO1113" s="12"/>
      <c r="FP1113" s="12"/>
      <c r="FQ1113" s="12"/>
      <c r="FR1113" s="12"/>
      <c r="FS1113" s="12"/>
      <c r="FT1113" s="12"/>
      <c r="FU1113" s="12"/>
      <c r="FV1113" s="12"/>
      <c r="FW1113" s="12"/>
      <c r="FX1113" s="12"/>
      <c r="FY1113" s="12"/>
      <c r="FZ1113" s="12"/>
      <c r="GA1113" s="12"/>
      <c r="GB1113" s="12"/>
      <c r="GC1113" s="12"/>
      <c r="GD1113" s="12"/>
      <c r="GE1113" s="12"/>
      <c r="GF1113" s="12"/>
      <c r="GG1113" s="12"/>
      <c r="GH1113" s="12"/>
      <c r="GI1113" s="12"/>
      <c r="GJ1113" s="12"/>
      <c r="GK1113" s="12"/>
      <c r="GL1113" s="12"/>
      <c r="GM1113" s="12"/>
      <c r="GN1113" s="12"/>
      <c r="GO1113" s="12"/>
      <c r="GP1113" s="12"/>
      <c r="GQ1113" s="12"/>
      <c r="GR1113" s="12"/>
      <c r="GS1113" s="12"/>
      <c r="GT1113" s="12"/>
      <c r="GU1113" s="12"/>
      <c r="GV1113" s="12"/>
      <c r="GW1113" s="12"/>
      <c r="GX1113" s="12"/>
      <c r="GY1113" s="12"/>
      <c r="GZ1113" s="12"/>
      <c r="HA1113" s="12"/>
      <c r="HB1113" s="12"/>
      <c r="HC1113" s="12"/>
      <c r="HD1113" s="12"/>
      <c r="HE1113" s="12"/>
      <c r="HF1113" s="12"/>
      <c r="HG1113" s="12"/>
      <c r="HH1113" s="12"/>
      <c r="HI1113" s="12"/>
      <c r="HJ1113" s="12"/>
      <c r="HK1113" s="12"/>
      <c r="HL1113" s="12"/>
      <c r="HM1113" s="12"/>
      <c r="HN1113" s="12"/>
      <c r="HO1113" s="12"/>
      <c r="HP1113" s="12"/>
      <c r="HQ1113" s="12"/>
      <c r="HR1113" s="12"/>
      <c r="HS1113" s="12"/>
      <c r="HT1113" s="12"/>
      <c r="HU1113" s="12"/>
      <c r="HV1113" s="12"/>
      <c r="HW1113" s="12"/>
      <c r="HX1113" s="12"/>
      <c r="HY1113" s="12"/>
      <c r="HZ1113" s="12"/>
      <c r="IA1113" s="12"/>
      <c r="IB1113" s="12"/>
      <c r="IC1113" s="12"/>
      <c r="ID1113" s="12"/>
    </row>
    <row r="1114" spans="1:238" s="20" customFormat="1" x14ac:dyDescent="0.2">
      <c r="A1114" s="11">
        <f t="shared" si="19"/>
        <v>1106</v>
      </c>
      <c r="B1114" s="46" t="s">
        <v>229</v>
      </c>
      <c r="C1114" s="46" t="s">
        <v>761</v>
      </c>
      <c r="D1114" s="38" t="s">
        <v>148</v>
      </c>
      <c r="E1114" s="69" t="s">
        <v>2169</v>
      </c>
      <c r="F1114" s="47" t="s">
        <v>1133</v>
      </c>
      <c r="G1114" s="39">
        <v>1384</v>
      </c>
      <c r="H1114" s="39">
        <v>3239</v>
      </c>
      <c r="I1114" s="41" t="s">
        <v>15</v>
      </c>
      <c r="J1114" s="43" t="s">
        <v>17</v>
      </c>
      <c r="K1114" s="4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c r="DO1114" s="12"/>
      <c r="DP1114" s="12"/>
      <c r="DQ1114" s="12"/>
      <c r="DR1114" s="12"/>
      <c r="DS1114" s="12"/>
      <c r="DT1114" s="12"/>
      <c r="DU1114" s="12"/>
      <c r="DV1114" s="12"/>
      <c r="DW1114" s="12"/>
      <c r="DX1114" s="12"/>
      <c r="DY1114" s="12"/>
      <c r="DZ1114" s="12"/>
      <c r="EA1114" s="12"/>
      <c r="EB1114" s="12"/>
      <c r="EC1114" s="12"/>
      <c r="ED1114" s="12"/>
      <c r="EE1114" s="12"/>
      <c r="EF1114" s="12"/>
      <c r="EG1114" s="12"/>
      <c r="EH1114" s="12"/>
      <c r="EI1114" s="12"/>
      <c r="EJ1114" s="12"/>
      <c r="EK1114" s="12"/>
      <c r="EL1114" s="12"/>
      <c r="EM1114" s="12"/>
      <c r="EN1114" s="12"/>
      <c r="EO1114" s="12"/>
      <c r="EP1114" s="12"/>
      <c r="EQ1114" s="12"/>
      <c r="ER1114" s="12"/>
      <c r="ES1114" s="12"/>
      <c r="ET1114" s="12"/>
      <c r="EU1114" s="12"/>
      <c r="EV1114" s="12"/>
      <c r="EW1114" s="12"/>
      <c r="EX1114" s="12"/>
      <c r="EY1114" s="12"/>
      <c r="EZ1114" s="12"/>
      <c r="FA1114" s="12"/>
      <c r="FB1114" s="12"/>
      <c r="FC1114" s="12"/>
      <c r="FD1114" s="12"/>
      <c r="FE1114" s="12"/>
      <c r="FF1114" s="12"/>
      <c r="FG1114" s="12"/>
      <c r="FH1114" s="12"/>
      <c r="FI1114" s="12"/>
      <c r="FJ1114" s="12"/>
      <c r="FK1114" s="12"/>
      <c r="FL1114" s="12"/>
      <c r="FM1114" s="12"/>
      <c r="FN1114" s="12"/>
      <c r="FO1114" s="12"/>
      <c r="FP1114" s="12"/>
      <c r="FQ1114" s="12"/>
      <c r="FR1114" s="12"/>
      <c r="FS1114" s="12"/>
      <c r="FT1114" s="12"/>
      <c r="FU1114" s="12"/>
      <c r="FV1114" s="12"/>
      <c r="FW1114" s="12"/>
      <c r="FX1114" s="12"/>
      <c r="FY1114" s="12"/>
      <c r="FZ1114" s="12"/>
      <c r="GA1114" s="12"/>
      <c r="GB1114" s="12"/>
      <c r="GC1114" s="12"/>
      <c r="GD1114" s="12"/>
      <c r="GE1114" s="12"/>
      <c r="GF1114" s="12"/>
      <c r="GG1114" s="12"/>
      <c r="GH1114" s="12"/>
      <c r="GI1114" s="12"/>
      <c r="GJ1114" s="12"/>
      <c r="GK1114" s="12"/>
      <c r="GL1114" s="12"/>
      <c r="GM1114" s="12"/>
      <c r="GN1114" s="12"/>
      <c r="GO1114" s="12"/>
      <c r="GP1114" s="12"/>
      <c r="GQ1114" s="12"/>
      <c r="GR1114" s="12"/>
      <c r="GS1114" s="12"/>
      <c r="GT1114" s="12"/>
      <c r="GU1114" s="12"/>
      <c r="GV1114" s="12"/>
      <c r="GW1114" s="12"/>
      <c r="GX1114" s="12"/>
      <c r="GY1114" s="12"/>
      <c r="GZ1114" s="12"/>
      <c r="HA1114" s="12"/>
      <c r="HB1114" s="12"/>
      <c r="HC1114" s="12"/>
      <c r="HD1114" s="12"/>
      <c r="HE1114" s="12"/>
      <c r="HF1114" s="12"/>
      <c r="HG1114" s="12"/>
      <c r="HH1114" s="12"/>
      <c r="HI1114" s="12"/>
      <c r="HJ1114" s="12"/>
      <c r="HK1114" s="12"/>
      <c r="HL1114" s="12"/>
      <c r="HM1114" s="12"/>
      <c r="HN1114" s="12"/>
      <c r="HO1114" s="12"/>
      <c r="HP1114" s="12"/>
      <c r="HQ1114" s="12"/>
      <c r="HR1114" s="12"/>
      <c r="HS1114" s="12"/>
      <c r="HT1114" s="12"/>
      <c r="HU1114" s="12"/>
      <c r="HV1114" s="12"/>
      <c r="HW1114" s="12"/>
      <c r="HX1114" s="12"/>
      <c r="HY1114" s="12"/>
      <c r="HZ1114" s="12"/>
      <c r="IA1114" s="12"/>
      <c r="IB1114" s="12"/>
      <c r="IC1114" s="12"/>
      <c r="ID1114" s="12"/>
    </row>
    <row r="1115" spans="1:238" s="20" customFormat="1" x14ac:dyDescent="0.2">
      <c r="A1115" s="11">
        <f t="shared" si="19"/>
        <v>1107</v>
      </c>
      <c r="B1115" s="46" t="s">
        <v>230</v>
      </c>
      <c r="C1115" s="46" t="s">
        <v>761</v>
      </c>
      <c r="D1115" s="38" t="s">
        <v>148</v>
      </c>
      <c r="E1115" s="69" t="s">
        <v>2169</v>
      </c>
      <c r="F1115" s="47" t="s">
        <v>1134</v>
      </c>
      <c r="G1115" s="39">
        <v>739</v>
      </c>
      <c r="H1115" s="39">
        <v>1159</v>
      </c>
      <c r="I1115" s="41" t="s">
        <v>15</v>
      </c>
      <c r="J1115" s="43" t="s">
        <v>17</v>
      </c>
      <c r="K1115" s="4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c r="DO1115" s="12"/>
      <c r="DP1115" s="12"/>
      <c r="DQ1115" s="12"/>
      <c r="DR1115" s="12"/>
      <c r="DS1115" s="12"/>
      <c r="DT1115" s="12"/>
      <c r="DU1115" s="12"/>
      <c r="DV1115" s="12"/>
      <c r="DW1115" s="12"/>
      <c r="DX1115" s="12"/>
      <c r="DY1115" s="12"/>
      <c r="DZ1115" s="12"/>
      <c r="EA1115" s="12"/>
      <c r="EB1115" s="12"/>
      <c r="EC1115" s="12"/>
      <c r="ED1115" s="12"/>
      <c r="EE1115" s="12"/>
      <c r="EF1115" s="12"/>
      <c r="EG1115" s="12"/>
      <c r="EH1115" s="12"/>
      <c r="EI1115" s="12"/>
      <c r="EJ1115" s="12"/>
      <c r="EK1115" s="12"/>
      <c r="EL1115" s="12"/>
      <c r="EM1115" s="12"/>
      <c r="EN1115" s="12"/>
      <c r="EO1115" s="12"/>
      <c r="EP1115" s="12"/>
      <c r="EQ1115" s="12"/>
      <c r="ER1115" s="12"/>
      <c r="ES1115" s="12"/>
      <c r="ET1115" s="12"/>
      <c r="EU1115" s="12"/>
      <c r="EV1115" s="12"/>
      <c r="EW1115" s="12"/>
      <c r="EX1115" s="12"/>
      <c r="EY1115" s="12"/>
      <c r="EZ1115" s="12"/>
      <c r="FA1115" s="12"/>
      <c r="FB1115" s="12"/>
      <c r="FC1115" s="12"/>
      <c r="FD1115" s="12"/>
      <c r="FE1115" s="12"/>
      <c r="FF1115" s="12"/>
      <c r="FG1115" s="12"/>
      <c r="FH1115" s="12"/>
      <c r="FI1115" s="12"/>
      <c r="FJ1115" s="12"/>
      <c r="FK1115" s="12"/>
      <c r="FL1115" s="12"/>
      <c r="FM1115" s="12"/>
      <c r="FN1115" s="12"/>
      <c r="FO1115" s="12"/>
      <c r="FP1115" s="12"/>
      <c r="FQ1115" s="12"/>
      <c r="FR1115" s="12"/>
      <c r="FS1115" s="12"/>
      <c r="FT1115" s="12"/>
      <c r="FU1115" s="12"/>
      <c r="FV1115" s="12"/>
      <c r="FW1115" s="12"/>
      <c r="FX1115" s="12"/>
      <c r="FY1115" s="12"/>
      <c r="FZ1115" s="12"/>
      <c r="GA1115" s="12"/>
      <c r="GB1115" s="12"/>
      <c r="GC1115" s="12"/>
      <c r="GD1115" s="12"/>
      <c r="GE1115" s="12"/>
      <c r="GF1115" s="12"/>
      <c r="GG1115" s="12"/>
      <c r="GH1115" s="12"/>
      <c r="GI1115" s="12"/>
      <c r="GJ1115" s="12"/>
      <c r="GK1115" s="12"/>
      <c r="GL1115" s="12"/>
      <c r="GM1115" s="12"/>
      <c r="GN1115" s="12"/>
      <c r="GO1115" s="12"/>
      <c r="GP1115" s="12"/>
      <c r="GQ1115" s="12"/>
      <c r="GR1115" s="12"/>
      <c r="GS1115" s="12"/>
      <c r="GT1115" s="12"/>
      <c r="GU1115" s="12"/>
      <c r="GV1115" s="12"/>
      <c r="GW1115" s="12"/>
      <c r="GX1115" s="12"/>
      <c r="GY1115" s="12"/>
      <c r="GZ1115" s="12"/>
      <c r="HA1115" s="12"/>
      <c r="HB1115" s="12"/>
      <c r="HC1115" s="12"/>
      <c r="HD1115" s="12"/>
      <c r="HE1115" s="12"/>
      <c r="HF1115" s="12"/>
      <c r="HG1115" s="12"/>
      <c r="HH1115" s="12"/>
      <c r="HI1115" s="12"/>
      <c r="HJ1115" s="12"/>
      <c r="HK1115" s="12"/>
      <c r="HL1115" s="12"/>
      <c r="HM1115" s="12"/>
      <c r="HN1115" s="12"/>
      <c r="HO1115" s="12"/>
      <c r="HP1115" s="12"/>
      <c r="HQ1115" s="12"/>
      <c r="HR1115" s="12"/>
      <c r="HS1115" s="12"/>
      <c r="HT1115" s="12"/>
      <c r="HU1115" s="12"/>
      <c r="HV1115" s="12"/>
      <c r="HW1115" s="12"/>
      <c r="HX1115" s="12"/>
      <c r="HY1115" s="12"/>
      <c r="HZ1115" s="12"/>
      <c r="IA1115" s="12"/>
      <c r="IB1115" s="12"/>
      <c r="IC1115" s="12"/>
      <c r="ID1115" s="12"/>
    </row>
    <row r="1116" spans="1:238" s="20" customFormat="1" x14ac:dyDescent="0.2">
      <c r="A1116" s="11">
        <f t="shared" si="19"/>
        <v>1108</v>
      </c>
      <c r="B1116" s="46" t="s">
        <v>512</v>
      </c>
      <c r="C1116" s="32" t="s">
        <v>761</v>
      </c>
      <c r="D1116" s="40" t="s">
        <v>148</v>
      </c>
      <c r="E1116" s="69" t="s">
        <v>2169</v>
      </c>
      <c r="F1116" s="47" t="s">
        <v>48</v>
      </c>
      <c r="G1116" s="39">
        <v>1441</v>
      </c>
      <c r="H1116" s="39">
        <v>3159</v>
      </c>
      <c r="I1116" s="41" t="s">
        <v>18</v>
      </c>
      <c r="J1116" s="43" t="s">
        <v>17</v>
      </c>
      <c r="K1116" s="42" t="s">
        <v>180</v>
      </c>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c r="BR1116" s="12"/>
      <c r="BS1116" s="12"/>
      <c r="BT1116" s="12"/>
      <c r="BU1116" s="12"/>
      <c r="BV1116" s="12"/>
      <c r="BW1116" s="12"/>
      <c r="BX1116" s="12"/>
      <c r="BY1116" s="12"/>
      <c r="BZ1116" s="12"/>
      <c r="CA1116" s="12"/>
      <c r="CB1116" s="12"/>
      <c r="CC1116" s="12"/>
      <c r="CD1116" s="12"/>
      <c r="CE1116" s="12"/>
      <c r="CF1116" s="12"/>
      <c r="CG1116" s="12"/>
      <c r="CH1116" s="12"/>
      <c r="CI1116" s="12"/>
      <c r="CJ1116" s="12"/>
      <c r="CK1116" s="12"/>
      <c r="CL1116" s="12"/>
      <c r="CM1116" s="12"/>
      <c r="CN1116" s="12"/>
      <c r="CO1116" s="12"/>
      <c r="CP1116" s="12"/>
      <c r="CQ1116" s="12"/>
      <c r="CR1116" s="12"/>
      <c r="CS1116" s="12"/>
      <c r="CT1116" s="12"/>
      <c r="CU1116" s="12"/>
      <c r="CV1116" s="12"/>
      <c r="CW1116" s="12"/>
      <c r="CX1116" s="12"/>
      <c r="CY1116" s="12"/>
      <c r="CZ1116" s="12"/>
      <c r="DA1116" s="12"/>
      <c r="DB1116" s="12"/>
      <c r="DC1116" s="12"/>
      <c r="DD1116" s="12"/>
      <c r="DE1116" s="12"/>
      <c r="DF1116" s="12"/>
      <c r="DG1116" s="12"/>
      <c r="DH1116" s="12"/>
      <c r="DI1116" s="12"/>
      <c r="DJ1116" s="12"/>
      <c r="DK1116" s="12"/>
      <c r="DL1116" s="12"/>
      <c r="DM1116" s="12"/>
      <c r="DN1116" s="12"/>
      <c r="DO1116" s="12"/>
      <c r="DP1116" s="12"/>
      <c r="DQ1116" s="12"/>
      <c r="DR1116" s="12"/>
      <c r="DS1116" s="12"/>
      <c r="DT1116" s="12"/>
      <c r="DU1116" s="12"/>
      <c r="DV1116" s="12"/>
      <c r="DW1116" s="12"/>
      <c r="DX1116" s="12"/>
      <c r="DY1116" s="12"/>
      <c r="DZ1116" s="12"/>
      <c r="EA1116" s="12"/>
      <c r="EB1116" s="12"/>
      <c r="EC1116" s="12"/>
      <c r="ED1116" s="12"/>
      <c r="EE1116" s="12"/>
      <c r="EF1116" s="12"/>
      <c r="EG1116" s="12"/>
      <c r="EH1116" s="12"/>
      <c r="EI1116" s="12"/>
      <c r="EJ1116" s="12"/>
      <c r="EK1116" s="12"/>
      <c r="EL1116" s="12"/>
      <c r="EM1116" s="12"/>
      <c r="EN1116" s="12"/>
      <c r="EO1116" s="12"/>
      <c r="EP1116" s="12"/>
      <c r="EQ1116" s="12"/>
      <c r="ER1116" s="12"/>
      <c r="ES1116" s="12"/>
      <c r="ET1116" s="12"/>
      <c r="EU1116" s="12"/>
      <c r="EV1116" s="12"/>
      <c r="EW1116" s="12"/>
      <c r="EX1116" s="12"/>
      <c r="EY1116" s="12"/>
      <c r="EZ1116" s="12"/>
      <c r="FA1116" s="12"/>
      <c r="FB1116" s="12"/>
      <c r="FC1116" s="12"/>
      <c r="FD1116" s="12"/>
      <c r="FE1116" s="12"/>
      <c r="FF1116" s="12"/>
      <c r="FG1116" s="12"/>
      <c r="FH1116" s="12"/>
      <c r="FI1116" s="12"/>
      <c r="FJ1116" s="12"/>
      <c r="FK1116" s="12"/>
      <c r="FL1116" s="12"/>
      <c r="FM1116" s="12"/>
      <c r="FN1116" s="12"/>
      <c r="FO1116" s="12"/>
      <c r="FP1116" s="12"/>
      <c r="FQ1116" s="12"/>
      <c r="FR1116" s="12"/>
      <c r="FS1116" s="12"/>
      <c r="FT1116" s="12"/>
      <c r="FU1116" s="12"/>
      <c r="FV1116" s="12"/>
      <c r="FW1116" s="12"/>
      <c r="FX1116" s="12"/>
      <c r="FY1116" s="12"/>
      <c r="FZ1116" s="12"/>
      <c r="GA1116" s="12"/>
      <c r="GB1116" s="12"/>
      <c r="GC1116" s="12"/>
      <c r="GD1116" s="12"/>
      <c r="GE1116" s="12"/>
      <c r="GF1116" s="12"/>
      <c r="GG1116" s="12"/>
      <c r="GH1116" s="12"/>
      <c r="GI1116" s="12"/>
      <c r="GJ1116" s="12"/>
      <c r="GK1116" s="12"/>
      <c r="GL1116" s="12"/>
      <c r="GM1116" s="12"/>
      <c r="GN1116" s="12"/>
      <c r="GO1116" s="12"/>
      <c r="GP1116" s="12"/>
      <c r="GQ1116" s="12"/>
      <c r="GR1116" s="12"/>
      <c r="GS1116" s="12"/>
      <c r="GT1116" s="12"/>
      <c r="GU1116" s="12"/>
      <c r="GV1116" s="12"/>
      <c r="GW1116" s="12"/>
      <c r="GX1116" s="12"/>
      <c r="GY1116" s="12"/>
      <c r="GZ1116" s="12"/>
      <c r="HA1116" s="12"/>
      <c r="HB1116" s="12"/>
      <c r="HC1116" s="12"/>
      <c r="HD1116" s="12"/>
      <c r="HE1116" s="12"/>
      <c r="HF1116" s="12"/>
      <c r="HG1116" s="12"/>
      <c r="HH1116" s="12"/>
      <c r="HI1116" s="12"/>
      <c r="HJ1116" s="12"/>
      <c r="HK1116" s="12"/>
      <c r="HL1116" s="12"/>
      <c r="HM1116" s="12"/>
      <c r="HN1116" s="12"/>
      <c r="HO1116" s="12"/>
      <c r="HP1116" s="12"/>
      <c r="HQ1116" s="12"/>
      <c r="HR1116" s="12"/>
      <c r="HS1116" s="12"/>
      <c r="HT1116" s="12"/>
      <c r="HU1116" s="12"/>
      <c r="HV1116" s="12"/>
      <c r="HW1116" s="12"/>
      <c r="HX1116" s="12"/>
      <c r="HY1116" s="12"/>
      <c r="HZ1116" s="12"/>
      <c r="IA1116" s="12"/>
      <c r="IB1116" s="12"/>
      <c r="IC1116" s="12"/>
      <c r="ID1116" s="12"/>
    </row>
    <row r="1117" spans="1:238" s="20" customFormat="1" x14ac:dyDescent="0.2">
      <c r="A1117" s="11">
        <f t="shared" si="19"/>
        <v>1109</v>
      </c>
      <c r="B1117" s="46" t="s">
        <v>231</v>
      </c>
      <c r="C1117" s="46" t="s">
        <v>761</v>
      </c>
      <c r="D1117" s="38" t="s">
        <v>148</v>
      </c>
      <c r="E1117" s="69" t="s">
        <v>2192</v>
      </c>
      <c r="F1117" s="40" t="s">
        <v>25</v>
      </c>
      <c r="G1117" s="39">
        <v>865</v>
      </c>
      <c r="H1117" s="39">
        <v>1920</v>
      </c>
      <c r="I1117" s="41" t="s">
        <v>15</v>
      </c>
      <c r="J1117" s="43" t="s">
        <v>17</v>
      </c>
      <c r="K1117" s="4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c r="BR1117" s="12"/>
      <c r="BS1117" s="12"/>
      <c r="BT1117" s="12"/>
      <c r="BU1117" s="12"/>
      <c r="BV1117" s="12"/>
      <c r="BW1117" s="12"/>
      <c r="BX1117" s="12"/>
      <c r="BY1117" s="12"/>
      <c r="BZ1117" s="12"/>
      <c r="CA1117" s="12"/>
      <c r="CB1117" s="12"/>
      <c r="CC1117" s="12"/>
      <c r="CD1117" s="12"/>
      <c r="CE1117" s="12"/>
      <c r="CF1117" s="12"/>
      <c r="CG1117" s="12"/>
      <c r="CH1117" s="12"/>
      <c r="CI1117" s="12"/>
      <c r="CJ1117" s="12"/>
      <c r="CK1117" s="12"/>
      <c r="CL1117" s="12"/>
      <c r="CM1117" s="12"/>
      <c r="CN1117" s="12"/>
      <c r="CO1117" s="12"/>
      <c r="CP1117" s="12"/>
      <c r="CQ1117" s="12"/>
      <c r="CR1117" s="12"/>
      <c r="CS1117" s="12"/>
      <c r="CT1117" s="12"/>
      <c r="CU1117" s="12"/>
      <c r="CV1117" s="12"/>
      <c r="CW1117" s="12"/>
      <c r="CX1117" s="12"/>
      <c r="CY1117" s="12"/>
      <c r="CZ1117" s="12"/>
      <c r="DA1117" s="12"/>
      <c r="DB1117" s="12"/>
      <c r="DC1117" s="12"/>
      <c r="DD1117" s="12"/>
      <c r="DE1117" s="12"/>
      <c r="DF1117" s="12"/>
      <c r="DG1117" s="12"/>
      <c r="DH1117" s="12"/>
      <c r="DI1117" s="12"/>
      <c r="DJ1117" s="12"/>
      <c r="DK1117" s="12"/>
      <c r="DL1117" s="12"/>
      <c r="DM1117" s="12"/>
      <c r="DN1117" s="12"/>
      <c r="DO1117" s="12"/>
      <c r="DP1117" s="12"/>
      <c r="DQ1117" s="12"/>
      <c r="DR1117" s="12"/>
      <c r="DS1117" s="12"/>
      <c r="DT1117" s="12"/>
      <c r="DU1117" s="12"/>
      <c r="DV1117" s="12"/>
      <c r="DW1117" s="12"/>
      <c r="DX1117" s="12"/>
      <c r="DY1117" s="12"/>
      <c r="DZ1117" s="12"/>
      <c r="EA1117" s="12"/>
      <c r="EB1117" s="12"/>
      <c r="EC1117" s="12"/>
      <c r="ED1117" s="12"/>
      <c r="EE1117" s="12"/>
      <c r="EF1117" s="12"/>
      <c r="EG1117" s="12"/>
      <c r="EH1117" s="12"/>
      <c r="EI1117" s="12"/>
      <c r="EJ1117" s="12"/>
      <c r="EK1117" s="12"/>
      <c r="EL1117" s="12"/>
      <c r="EM1117" s="12"/>
      <c r="EN1117" s="12"/>
      <c r="EO1117" s="12"/>
      <c r="EP1117" s="12"/>
      <c r="EQ1117" s="12"/>
      <c r="ER1117" s="12"/>
      <c r="ES1117" s="12"/>
      <c r="ET1117" s="12"/>
      <c r="EU1117" s="12"/>
      <c r="EV1117" s="12"/>
      <c r="EW1117" s="12"/>
      <c r="EX1117" s="12"/>
      <c r="EY1117" s="12"/>
      <c r="EZ1117" s="12"/>
      <c r="FA1117" s="12"/>
      <c r="FB1117" s="12"/>
      <c r="FC1117" s="12"/>
      <c r="FD1117" s="12"/>
      <c r="FE1117" s="12"/>
      <c r="FF1117" s="12"/>
      <c r="FG1117" s="12"/>
      <c r="FH1117" s="12"/>
      <c r="FI1117" s="12"/>
      <c r="FJ1117" s="12"/>
      <c r="FK1117" s="12"/>
      <c r="FL1117" s="12"/>
      <c r="FM1117" s="12"/>
      <c r="FN1117" s="12"/>
      <c r="FO1117" s="12"/>
      <c r="FP1117" s="12"/>
      <c r="FQ1117" s="12"/>
      <c r="FR1117" s="12"/>
      <c r="FS1117" s="12"/>
      <c r="FT1117" s="12"/>
      <c r="FU1117" s="12"/>
      <c r="FV1117" s="12"/>
      <c r="FW1117" s="12"/>
      <c r="FX1117" s="12"/>
      <c r="FY1117" s="12"/>
      <c r="FZ1117" s="12"/>
      <c r="GA1117" s="12"/>
      <c r="GB1117" s="12"/>
      <c r="GC1117" s="12"/>
      <c r="GD1117" s="12"/>
      <c r="GE1117" s="12"/>
      <c r="GF1117" s="12"/>
      <c r="GG1117" s="12"/>
      <c r="GH1117" s="12"/>
      <c r="GI1117" s="12"/>
      <c r="GJ1117" s="12"/>
      <c r="GK1117" s="12"/>
      <c r="GL1117" s="12"/>
      <c r="GM1117" s="12"/>
      <c r="GN1117" s="12"/>
      <c r="GO1117" s="12"/>
      <c r="GP1117" s="12"/>
      <c r="GQ1117" s="12"/>
      <c r="GR1117" s="12"/>
      <c r="GS1117" s="12"/>
      <c r="GT1117" s="12"/>
      <c r="GU1117" s="12"/>
      <c r="GV1117" s="12"/>
      <c r="GW1117" s="12"/>
      <c r="GX1117" s="12"/>
      <c r="GY1117" s="12"/>
      <c r="GZ1117" s="12"/>
      <c r="HA1117" s="12"/>
      <c r="HB1117" s="12"/>
      <c r="HC1117" s="12"/>
      <c r="HD1117" s="12"/>
      <c r="HE1117" s="12"/>
      <c r="HF1117" s="12"/>
      <c r="HG1117" s="12"/>
      <c r="HH1117" s="12"/>
      <c r="HI1117" s="12"/>
      <c r="HJ1117" s="12"/>
      <c r="HK1117" s="12"/>
      <c r="HL1117" s="12"/>
      <c r="HM1117" s="12"/>
      <c r="HN1117" s="12"/>
      <c r="HO1117" s="12"/>
      <c r="HP1117" s="12"/>
      <c r="HQ1117" s="12"/>
      <c r="HR1117" s="12"/>
      <c r="HS1117" s="12"/>
      <c r="HT1117" s="12"/>
      <c r="HU1117" s="12"/>
      <c r="HV1117" s="12"/>
      <c r="HW1117" s="12"/>
      <c r="HX1117" s="12"/>
      <c r="HY1117" s="12"/>
      <c r="HZ1117" s="12"/>
      <c r="IA1117" s="12"/>
      <c r="IB1117" s="12"/>
      <c r="IC1117" s="12"/>
      <c r="ID1117" s="12"/>
    </row>
    <row r="1118" spans="1:238" s="20" customFormat="1" x14ac:dyDescent="0.2">
      <c r="A1118" s="11">
        <f t="shared" si="19"/>
        <v>1110</v>
      </c>
      <c r="B1118" s="38" t="s">
        <v>2217</v>
      </c>
      <c r="C1118" s="38" t="s">
        <v>761</v>
      </c>
      <c r="D1118" s="38" t="s">
        <v>148</v>
      </c>
      <c r="E1118" s="69" t="s">
        <v>2218</v>
      </c>
      <c r="F1118" s="48" t="s">
        <v>1134</v>
      </c>
      <c r="G1118" s="39">
        <v>5878</v>
      </c>
      <c r="H1118" s="39">
        <v>12043</v>
      </c>
      <c r="I1118" s="41" t="s">
        <v>15</v>
      </c>
      <c r="J1118" s="43" t="s">
        <v>17</v>
      </c>
      <c r="K1118" s="4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c r="DX1118" s="2"/>
      <c r="DY1118" s="2"/>
      <c r="DZ1118" s="2"/>
      <c r="EA1118" s="2"/>
      <c r="EB1118" s="2"/>
      <c r="EC1118" s="2"/>
      <c r="ED1118" s="2"/>
      <c r="EE1118" s="2"/>
      <c r="EF1118" s="2"/>
      <c r="EG1118" s="2"/>
      <c r="EH1118" s="2"/>
      <c r="EI1118" s="2"/>
      <c r="EJ1118" s="2"/>
      <c r="EK1118" s="2"/>
      <c r="EL1118" s="2"/>
      <c r="EM1118" s="2"/>
      <c r="EN1118" s="2"/>
      <c r="EO1118" s="2"/>
      <c r="EP1118" s="2"/>
      <c r="EQ1118" s="2"/>
      <c r="ER1118" s="2"/>
      <c r="ES1118" s="2"/>
      <c r="ET1118" s="2"/>
      <c r="EU1118" s="2"/>
      <c r="EV1118" s="2"/>
      <c r="EW1118" s="2"/>
      <c r="EX1118" s="2"/>
      <c r="EY1118" s="2"/>
      <c r="EZ1118" s="2"/>
      <c r="FA1118" s="2"/>
      <c r="FB1118" s="2"/>
      <c r="FC1118" s="2"/>
      <c r="FD1118" s="2"/>
      <c r="FE1118" s="2"/>
      <c r="FF1118" s="2"/>
      <c r="FG1118" s="2"/>
      <c r="FH1118" s="2"/>
      <c r="FI1118" s="2"/>
      <c r="FJ1118" s="2"/>
      <c r="FK1118" s="2"/>
      <c r="FL1118" s="2"/>
      <c r="FM1118" s="2"/>
      <c r="FN1118" s="2"/>
      <c r="FO1118" s="2"/>
      <c r="FP1118" s="2"/>
      <c r="FQ1118" s="2"/>
      <c r="FR1118" s="2"/>
      <c r="FS1118" s="2"/>
      <c r="FT1118" s="2"/>
      <c r="FU1118" s="2"/>
      <c r="FV1118" s="2"/>
      <c r="FW1118" s="2"/>
      <c r="FX1118" s="2"/>
      <c r="FY1118" s="2"/>
      <c r="FZ1118" s="2"/>
      <c r="GA1118" s="2"/>
      <c r="GB1118" s="2"/>
      <c r="GC1118" s="2"/>
      <c r="GD1118" s="2"/>
      <c r="GE1118" s="2"/>
      <c r="GF1118" s="2"/>
      <c r="GG1118" s="2"/>
      <c r="GH1118" s="2"/>
      <c r="GI1118" s="2"/>
      <c r="GJ1118" s="2"/>
      <c r="GK1118" s="2"/>
      <c r="GL1118" s="2"/>
      <c r="GM1118" s="2"/>
      <c r="GN1118" s="2"/>
      <c r="GO1118" s="2"/>
      <c r="GP1118" s="2"/>
      <c r="GQ1118" s="2"/>
      <c r="GR1118" s="2"/>
      <c r="GS1118" s="2"/>
      <c r="GT1118" s="2"/>
      <c r="GU1118" s="2"/>
      <c r="GV1118" s="2"/>
      <c r="GW1118" s="2"/>
      <c r="GX1118" s="2"/>
      <c r="GY1118" s="2"/>
      <c r="GZ1118" s="2"/>
      <c r="HA1118" s="2"/>
      <c r="HB1118" s="2"/>
      <c r="HC1118" s="2"/>
      <c r="HD1118" s="2"/>
      <c r="HE1118" s="2"/>
      <c r="HF1118" s="2"/>
      <c r="HG1118" s="2"/>
      <c r="HH1118" s="2"/>
      <c r="HI1118" s="2"/>
      <c r="HJ1118" s="2"/>
      <c r="HK1118" s="2"/>
      <c r="HL1118" s="2"/>
      <c r="HM1118" s="2"/>
      <c r="HN1118" s="2"/>
      <c r="HO1118" s="2"/>
      <c r="HP1118" s="2"/>
      <c r="HQ1118" s="2"/>
      <c r="HR1118" s="2"/>
      <c r="HS1118" s="2"/>
      <c r="HT1118" s="2"/>
      <c r="HU1118" s="2"/>
      <c r="HV1118" s="2"/>
      <c r="HW1118" s="2"/>
      <c r="HX1118" s="2"/>
      <c r="HY1118" s="2"/>
      <c r="HZ1118" s="2"/>
      <c r="IA1118" s="2"/>
      <c r="IB1118" s="2"/>
      <c r="IC1118" s="2"/>
      <c r="ID1118" s="2"/>
    </row>
    <row r="1119" spans="1:238" s="20" customFormat="1" x14ac:dyDescent="0.2">
      <c r="A1119" s="11">
        <f t="shared" si="19"/>
        <v>1111</v>
      </c>
      <c r="B1119" s="46" t="s">
        <v>2231</v>
      </c>
      <c r="C1119" s="38" t="s">
        <v>761</v>
      </c>
      <c r="D1119" s="38" t="s">
        <v>148</v>
      </c>
      <c r="E1119" s="69" t="s">
        <v>2232</v>
      </c>
      <c r="F1119" s="40" t="s">
        <v>52</v>
      </c>
      <c r="G1119" s="39">
        <v>2469</v>
      </c>
      <c r="H1119" s="39">
        <v>4999</v>
      </c>
      <c r="I1119" s="41" t="s">
        <v>15</v>
      </c>
      <c r="J1119" s="43" t="s">
        <v>17</v>
      </c>
      <c r="K1119" s="4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c r="CZ1119" s="2"/>
      <c r="DA1119" s="2"/>
      <c r="DB1119" s="2"/>
      <c r="DC1119" s="2"/>
      <c r="DD1119" s="2"/>
      <c r="DE1119" s="2"/>
      <c r="DF1119" s="2"/>
      <c r="DG1119" s="2"/>
      <c r="DH1119" s="2"/>
      <c r="DI1119" s="2"/>
      <c r="DJ1119" s="2"/>
      <c r="DK1119" s="2"/>
      <c r="DL1119" s="2"/>
      <c r="DM1119" s="2"/>
      <c r="DN1119" s="2"/>
      <c r="DO1119" s="2"/>
      <c r="DP1119" s="2"/>
      <c r="DQ1119" s="2"/>
      <c r="DR1119" s="2"/>
      <c r="DS1119" s="2"/>
      <c r="DT1119" s="2"/>
      <c r="DU1119" s="2"/>
      <c r="DV1119" s="2"/>
      <c r="DW1119" s="2"/>
      <c r="DX1119" s="2"/>
      <c r="DY1119" s="2"/>
      <c r="DZ1119" s="2"/>
      <c r="EA1119" s="2"/>
      <c r="EB1119" s="2"/>
      <c r="EC1119" s="2"/>
      <c r="ED1119" s="2"/>
      <c r="EE1119" s="2"/>
      <c r="EF1119" s="2"/>
      <c r="EG1119" s="2"/>
      <c r="EH1119" s="2"/>
      <c r="EI1119" s="2"/>
      <c r="EJ1119" s="2"/>
      <c r="EK1119" s="2"/>
      <c r="EL1119" s="2"/>
      <c r="EM1119" s="2"/>
      <c r="EN1119" s="2"/>
      <c r="EO1119" s="2"/>
      <c r="EP1119" s="2"/>
      <c r="EQ1119" s="2"/>
      <c r="ER1119" s="2"/>
      <c r="ES1119" s="2"/>
      <c r="ET1119" s="2"/>
      <c r="EU1119" s="2"/>
      <c r="EV1119" s="2"/>
      <c r="EW1119" s="2"/>
      <c r="EX1119" s="2"/>
      <c r="EY1119" s="2"/>
      <c r="EZ1119" s="2"/>
      <c r="FA1119" s="2"/>
      <c r="FB1119" s="2"/>
      <c r="FC1119" s="2"/>
      <c r="FD1119" s="2"/>
      <c r="FE1119" s="2"/>
      <c r="FF1119" s="2"/>
      <c r="FG1119" s="2"/>
      <c r="FH1119" s="2"/>
      <c r="FI1119" s="2"/>
      <c r="FJ1119" s="2"/>
      <c r="FK1119" s="2"/>
      <c r="FL1119" s="2"/>
      <c r="FM1119" s="2"/>
      <c r="FN1119" s="2"/>
      <c r="FO1119" s="2"/>
      <c r="FP1119" s="2"/>
      <c r="FQ1119" s="2"/>
      <c r="FR1119" s="2"/>
      <c r="FS1119" s="2"/>
      <c r="FT1119" s="2"/>
      <c r="FU1119" s="2"/>
      <c r="FV1119" s="2"/>
      <c r="FW1119" s="2"/>
      <c r="FX1119" s="2"/>
      <c r="FY1119" s="2"/>
      <c r="FZ1119" s="2"/>
      <c r="GA1119" s="2"/>
      <c r="GB1119" s="2"/>
      <c r="GC1119" s="2"/>
      <c r="GD1119" s="2"/>
      <c r="GE1119" s="2"/>
      <c r="GF1119" s="2"/>
      <c r="GG1119" s="2"/>
      <c r="GH1119" s="2"/>
      <c r="GI1119" s="2"/>
      <c r="GJ1119" s="2"/>
      <c r="GK1119" s="2"/>
      <c r="GL1119" s="2"/>
      <c r="GM1119" s="2"/>
      <c r="GN1119" s="2"/>
      <c r="GO1119" s="2"/>
      <c r="GP1119" s="2"/>
      <c r="GQ1119" s="2"/>
      <c r="GR1119" s="2"/>
      <c r="GS1119" s="2"/>
      <c r="GT1119" s="2"/>
      <c r="GU1119" s="2"/>
      <c r="GV1119" s="2"/>
      <c r="GW1119" s="2"/>
      <c r="GX1119" s="2"/>
      <c r="GY1119" s="2"/>
      <c r="GZ1119" s="2"/>
      <c r="HA1119" s="2"/>
      <c r="HB1119" s="2"/>
      <c r="HC1119" s="2"/>
      <c r="HD1119" s="2"/>
      <c r="HE1119" s="2"/>
      <c r="HF1119" s="2"/>
      <c r="HG1119" s="2"/>
      <c r="HH1119" s="2"/>
      <c r="HI1119" s="2"/>
      <c r="HJ1119" s="2"/>
      <c r="HK1119" s="2"/>
      <c r="HL1119" s="2"/>
      <c r="HM1119" s="2"/>
      <c r="HN1119" s="2"/>
      <c r="HO1119" s="2"/>
      <c r="HP1119" s="2"/>
      <c r="HQ1119" s="2"/>
      <c r="HR1119" s="2"/>
      <c r="HS1119" s="2"/>
      <c r="HT1119" s="2"/>
      <c r="HU1119" s="2"/>
      <c r="HV1119" s="2"/>
      <c r="HW1119" s="2"/>
      <c r="HX1119" s="2"/>
      <c r="HY1119" s="2"/>
      <c r="HZ1119" s="2"/>
      <c r="IA1119" s="2"/>
      <c r="IB1119" s="2"/>
      <c r="IC1119" s="2"/>
      <c r="ID1119" s="2"/>
    </row>
    <row r="1120" spans="1:238" s="20" customFormat="1" x14ac:dyDescent="0.2">
      <c r="A1120" s="11">
        <f t="shared" si="19"/>
        <v>1112</v>
      </c>
      <c r="B1120" s="46" t="s">
        <v>231</v>
      </c>
      <c r="C1120" s="38" t="s">
        <v>761</v>
      </c>
      <c r="D1120" s="38" t="s">
        <v>148</v>
      </c>
      <c r="E1120" s="69" t="s">
        <v>2232</v>
      </c>
      <c r="F1120" s="40" t="s">
        <v>25</v>
      </c>
      <c r="G1120" s="39">
        <v>525</v>
      </c>
      <c r="H1120" s="39">
        <v>940</v>
      </c>
      <c r="I1120" s="41" t="s">
        <v>15</v>
      </c>
      <c r="J1120" s="43" t="s">
        <v>17</v>
      </c>
      <c r="K1120" s="4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c r="DX1120" s="2"/>
      <c r="DY1120" s="2"/>
      <c r="DZ1120" s="2"/>
      <c r="EA1120" s="2"/>
      <c r="EB1120" s="2"/>
      <c r="EC1120" s="2"/>
      <c r="ED1120" s="2"/>
      <c r="EE1120" s="2"/>
      <c r="EF1120" s="2"/>
      <c r="EG1120" s="2"/>
      <c r="EH1120" s="2"/>
      <c r="EI1120" s="2"/>
      <c r="EJ1120" s="2"/>
      <c r="EK1120" s="2"/>
      <c r="EL1120" s="2"/>
      <c r="EM1120" s="2"/>
      <c r="EN1120" s="2"/>
      <c r="EO1120" s="2"/>
      <c r="EP1120" s="2"/>
      <c r="EQ1120" s="2"/>
      <c r="ER1120" s="2"/>
      <c r="ES1120" s="2"/>
      <c r="ET1120" s="2"/>
      <c r="EU1120" s="2"/>
      <c r="EV1120" s="2"/>
      <c r="EW1120" s="2"/>
      <c r="EX1120" s="2"/>
      <c r="EY1120" s="2"/>
      <c r="EZ1120" s="2"/>
      <c r="FA1120" s="2"/>
      <c r="FB1120" s="2"/>
      <c r="FC1120" s="2"/>
      <c r="FD1120" s="2"/>
      <c r="FE1120" s="2"/>
      <c r="FF1120" s="2"/>
      <c r="FG1120" s="2"/>
      <c r="FH1120" s="2"/>
      <c r="FI1120" s="2"/>
      <c r="FJ1120" s="2"/>
      <c r="FK1120" s="2"/>
      <c r="FL1120" s="2"/>
      <c r="FM1120" s="2"/>
      <c r="FN1120" s="2"/>
      <c r="FO1120" s="2"/>
      <c r="FP1120" s="2"/>
      <c r="FQ1120" s="2"/>
      <c r="FR1120" s="2"/>
      <c r="FS1120" s="2"/>
      <c r="FT1120" s="2"/>
      <c r="FU1120" s="2"/>
      <c r="FV1120" s="2"/>
      <c r="FW1120" s="2"/>
      <c r="FX1120" s="2"/>
      <c r="FY1120" s="2"/>
      <c r="FZ1120" s="2"/>
      <c r="GA1120" s="2"/>
      <c r="GB1120" s="2"/>
      <c r="GC1120" s="2"/>
      <c r="GD1120" s="2"/>
      <c r="GE1120" s="2"/>
      <c r="GF1120" s="2"/>
      <c r="GG1120" s="2"/>
      <c r="GH1120" s="2"/>
      <c r="GI1120" s="2"/>
      <c r="GJ1120" s="2"/>
      <c r="GK1120" s="2"/>
      <c r="GL1120" s="2"/>
      <c r="GM1120" s="2"/>
      <c r="GN1120" s="2"/>
      <c r="GO1120" s="2"/>
      <c r="GP1120" s="2"/>
      <c r="GQ1120" s="2"/>
      <c r="GR1120" s="2"/>
      <c r="GS1120" s="2"/>
      <c r="GT1120" s="2"/>
      <c r="GU1120" s="2"/>
      <c r="GV1120" s="2"/>
      <c r="GW1120" s="2"/>
      <c r="GX1120" s="2"/>
      <c r="GY1120" s="2"/>
      <c r="GZ1120" s="2"/>
      <c r="HA1120" s="2"/>
      <c r="HB1120" s="2"/>
      <c r="HC1120" s="2"/>
      <c r="HD1120" s="2"/>
      <c r="HE1120" s="2"/>
      <c r="HF1120" s="2"/>
      <c r="HG1120" s="2"/>
      <c r="HH1120" s="2"/>
      <c r="HI1120" s="2"/>
      <c r="HJ1120" s="2"/>
      <c r="HK1120" s="2"/>
      <c r="HL1120" s="2"/>
      <c r="HM1120" s="2"/>
      <c r="HN1120" s="2"/>
      <c r="HO1120" s="2"/>
      <c r="HP1120" s="2"/>
      <c r="HQ1120" s="2"/>
      <c r="HR1120" s="2"/>
      <c r="HS1120" s="2"/>
      <c r="HT1120" s="2"/>
      <c r="HU1120" s="2"/>
      <c r="HV1120" s="2"/>
      <c r="HW1120" s="2"/>
      <c r="HX1120" s="2"/>
      <c r="HY1120" s="2"/>
      <c r="HZ1120" s="2"/>
      <c r="IA1120" s="2"/>
      <c r="IB1120" s="2"/>
      <c r="IC1120" s="2"/>
      <c r="ID1120" s="2"/>
    </row>
    <row r="1121" spans="1:238" s="12" customFormat="1" x14ac:dyDescent="0.2">
      <c r="A1121" s="11">
        <f t="shared" si="19"/>
        <v>1113</v>
      </c>
      <c r="B1121" s="46" t="s">
        <v>2239</v>
      </c>
      <c r="C1121" s="38" t="s">
        <v>761</v>
      </c>
      <c r="D1121" s="38" t="s">
        <v>148</v>
      </c>
      <c r="E1121" s="69" t="s">
        <v>2240</v>
      </c>
      <c r="F1121" s="40" t="s">
        <v>23</v>
      </c>
      <c r="G1121" s="39">
        <v>1788</v>
      </c>
      <c r="H1121" s="39">
        <v>3954</v>
      </c>
      <c r="I1121" s="41" t="s">
        <v>15</v>
      </c>
      <c r="J1121" s="43" t="s">
        <v>17</v>
      </c>
      <c r="K1121" s="42"/>
    </row>
    <row r="1122" spans="1:238" s="12" customFormat="1" x14ac:dyDescent="0.2">
      <c r="A1122" s="11">
        <f t="shared" si="19"/>
        <v>1114</v>
      </c>
      <c r="B1122" s="38" t="s">
        <v>232</v>
      </c>
      <c r="C1122" s="38" t="s">
        <v>761</v>
      </c>
      <c r="D1122" s="38" t="s">
        <v>148</v>
      </c>
      <c r="E1122" s="69" t="s">
        <v>2240</v>
      </c>
      <c r="F1122" s="40" t="s">
        <v>1161</v>
      </c>
      <c r="G1122" s="39">
        <v>1393</v>
      </c>
      <c r="H1122" s="39">
        <v>1666</v>
      </c>
      <c r="I1122" s="41" t="s">
        <v>18</v>
      </c>
      <c r="J1122" s="43" t="s">
        <v>17</v>
      </c>
      <c r="K1122" s="42"/>
    </row>
    <row r="1123" spans="1:238" s="12" customFormat="1" x14ac:dyDescent="0.2">
      <c r="A1123" s="11">
        <f t="shared" si="19"/>
        <v>1115</v>
      </c>
      <c r="B1123" s="38" t="s">
        <v>233</v>
      </c>
      <c r="C1123" s="49" t="s">
        <v>761</v>
      </c>
      <c r="D1123" s="38" t="s">
        <v>148</v>
      </c>
      <c r="E1123" s="69" t="s">
        <v>2262</v>
      </c>
      <c r="F1123" s="47" t="s">
        <v>26</v>
      </c>
      <c r="G1123" s="39">
        <v>1605</v>
      </c>
      <c r="H1123" s="39">
        <v>3108</v>
      </c>
      <c r="I1123" s="52" t="s">
        <v>18</v>
      </c>
      <c r="J1123" s="43" t="s">
        <v>17</v>
      </c>
      <c r="K1123" s="42"/>
    </row>
    <row r="1124" spans="1:238" s="12" customFormat="1" x14ac:dyDescent="0.2">
      <c r="A1124" s="11">
        <f t="shared" si="19"/>
        <v>1116</v>
      </c>
      <c r="B1124" s="46" t="s">
        <v>234</v>
      </c>
      <c r="C1124" s="38" t="s">
        <v>761</v>
      </c>
      <c r="D1124" s="55" t="s">
        <v>148</v>
      </c>
      <c r="E1124" s="69" t="s">
        <v>29</v>
      </c>
      <c r="F1124" s="40" t="s">
        <v>119</v>
      </c>
      <c r="G1124" s="56">
        <v>1187</v>
      </c>
      <c r="H1124" s="56">
        <v>2157</v>
      </c>
      <c r="I1124" s="57" t="s">
        <v>15</v>
      </c>
      <c r="J1124" s="57" t="s">
        <v>17</v>
      </c>
      <c r="K1124" s="4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c r="GV1124" s="2"/>
      <c r="GW1124" s="2"/>
      <c r="GX1124" s="2"/>
      <c r="GY1124" s="2"/>
      <c r="GZ1124" s="2"/>
      <c r="HA1124" s="2"/>
      <c r="HB1124" s="2"/>
      <c r="HC1124" s="2"/>
      <c r="HD1124" s="2"/>
      <c r="HE1124" s="2"/>
      <c r="HF1124" s="2"/>
      <c r="HG1124" s="2"/>
      <c r="HH1124" s="2"/>
      <c r="HI1124" s="2"/>
      <c r="HJ1124" s="2"/>
      <c r="HK1124" s="2"/>
      <c r="HL1124" s="2"/>
      <c r="HM1124" s="2"/>
      <c r="HN1124" s="2"/>
      <c r="HO1124" s="2"/>
      <c r="HP1124" s="2"/>
      <c r="HQ1124" s="2"/>
      <c r="HR1124" s="2"/>
      <c r="HS1124" s="2"/>
      <c r="HT1124" s="2"/>
      <c r="HU1124" s="2"/>
      <c r="HV1124" s="2"/>
      <c r="HW1124" s="2"/>
      <c r="HX1124" s="2"/>
      <c r="HY1124" s="2"/>
      <c r="HZ1124" s="2"/>
      <c r="IA1124" s="2"/>
      <c r="IB1124" s="2"/>
      <c r="IC1124" s="2"/>
      <c r="ID1124" s="2"/>
    </row>
    <row r="1125" spans="1:238" s="12" customFormat="1" x14ac:dyDescent="0.2">
      <c r="A1125" s="11">
        <f t="shared" si="19"/>
        <v>1117</v>
      </c>
      <c r="B1125" s="46" t="s">
        <v>2278</v>
      </c>
      <c r="C1125" s="38" t="s">
        <v>761</v>
      </c>
      <c r="D1125" s="55" t="s">
        <v>148</v>
      </c>
      <c r="E1125" s="69" t="s">
        <v>29</v>
      </c>
      <c r="F1125" s="40" t="s">
        <v>119</v>
      </c>
      <c r="G1125" s="56">
        <v>763</v>
      </c>
      <c r="H1125" s="56">
        <v>1720</v>
      </c>
      <c r="I1125" s="57" t="s">
        <v>15</v>
      </c>
      <c r="J1125" s="57" t="s">
        <v>17</v>
      </c>
      <c r="K1125" s="4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c r="GV1125" s="2"/>
      <c r="GW1125" s="2"/>
      <c r="GX1125" s="2"/>
      <c r="GY1125" s="2"/>
      <c r="GZ1125" s="2"/>
      <c r="HA1125" s="2"/>
      <c r="HB1125" s="2"/>
      <c r="HC1125" s="2"/>
      <c r="HD1125" s="2"/>
      <c r="HE1125" s="2"/>
      <c r="HF1125" s="2"/>
      <c r="HG1125" s="2"/>
      <c r="HH1125" s="2"/>
      <c r="HI1125" s="2"/>
      <c r="HJ1125" s="2"/>
      <c r="HK1125" s="2"/>
      <c r="HL1125" s="2"/>
      <c r="HM1125" s="2"/>
      <c r="HN1125" s="2"/>
      <c r="HO1125" s="2"/>
      <c r="HP1125" s="2"/>
      <c r="HQ1125" s="2"/>
      <c r="HR1125" s="2"/>
      <c r="HS1125" s="2"/>
      <c r="HT1125" s="2"/>
      <c r="HU1125" s="2"/>
      <c r="HV1125" s="2"/>
      <c r="HW1125" s="2"/>
      <c r="HX1125" s="2"/>
      <c r="HY1125" s="2"/>
      <c r="HZ1125" s="2"/>
      <c r="IA1125" s="2"/>
      <c r="IB1125" s="2"/>
      <c r="IC1125" s="2"/>
      <c r="ID1125" s="2"/>
    </row>
    <row r="1126" spans="1:238" s="12" customFormat="1" x14ac:dyDescent="0.2">
      <c r="A1126" s="11">
        <f t="shared" si="19"/>
        <v>1118</v>
      </c>
      <c r="B1126" s="38" t="s">
        <v>2282</v>
      </c>
      <c r="C1126" s="38" t="s">
        <v>761</v>
      </c>
      <c r="D1126" s="55" t="s">
        <v>148</v>
      </c>
      <c r="E1126" s="69" t="s">
        <v>29</v>
      </c>
      <c r="F1126" s="48" t="s">
        <v>956</v>
      </c>
      <c r="G1126" s="39">
        <v>1508</v>
      </c>
      <c r="H1126" s="39">
        <v>3174</v>
      </c>
      <c r="I1126" s="41" t="s">
        <v>15</v>
      </c>
      <c r="J1126" s="43" t="s">
        <v>17</v>
      </c>
      <c r="K1126" s="42" t="s">
        <v>181</v>
      </c>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c r="CC1126" s="2"/>
      <c r="CD1126" s="2"/>
      <c r="CE1126" s="2"/>
      <c r="CF1126" s="2"/>
      <c r="CG1126" s="2"/>
      <c r="CH1126" s="2"/>
      <c r="CI1126" s="2"/>
      <c r="CJ1126" s="2"/>
      <c r="CK1126" s="2"/>
      <c r="CL1126" s="2"/>
      <c r="CM1126" s="2"/>
      <c r="CN1126" s="2"/>
      <c r="CO1126" s="2"/>
      <c r="CP1126" s="2"/>
      <c r="CQ1126" s="2"/>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c r="FD1126" s="2"/>
      <c r="FE1126" s="2"/>
      <c r="FF1126" s="2"/>
      <c r="FG1126" s="2"/>
      <c r="FH1126" s="2"/>
      <c r="FI1126" s="2"/>
      <c r="FJ1126" s="2"/>
      <c r="FK1126" s="2"/>
      <c r="FL1126" s="2"/>
      <c r="FM1126" s="2"/>
      <c r="FN1126" s="2"/>
      <c r="FO1126" s="2"/>
      <c r="FP1126" s="2"/>
      <c r="FQ1126" s="2"/>
      <c r="FR1126" s="2"/>
      <c r="FS1126" s="2"/>
      <c r="FT1126" s="2"/>
      <c r="FU1126" s="2"/>
      <c r="FV1126" s="2"/>
      <c r="FW1126" s="2"/>
      <c r="FX1126" s="2"/>
      <c r="FY1126" s="2"/>
      <c r="FZ1126" s="2"/>
      <c r="GA1126" s="2"/>
      <c r="GB1126" s="2"/>
      <c r="GC1126" s="2"/>
      <c r="GD1126" s="2"/>
      <c r="GE1126" s="2"/>
      <c r="GF1126" s="2"/>
      <c r="GG1126" s="2"/>
      <c r="GH1126" s="2"/>
      <c r="GI1126" s="2"/>
      <c r="GJ1126" s="2"/>
      <c r="GK1126" s="2"/>
      <c r="GL1126" s="2"/>
      <c r="GM1126" s="2"/>
      <c r="GN1126" s="2"/>
      <c r="GO1126" s="2"/>
      <c r="GP1126" s="2"/>
      <c r="GQ1126" s="2"/>
      <c r="GR1126" s="2"/>
      <c r="GS1126" s="2"/>
      <c r="GT1126" s="2"/>
      <c r="GU1126" s="2"/>
      <c r="GV1126" s="2"/>
      <c r="GW1126" s="2"/>
      <c r="GX1126" s="2"/>
      <c r="GY1126" s="2"/>
      <c r="GZ1126" s="2"/>
      <c r="HA1126" s="2"/>
      <c r="HB1126" s="2"/>
      <c r="HC1126" s="2"/>
      <c r="HD1126" s="2"/>
      <c r="HE1126" s="2"/>
      <c r="HF1126" s="2"/>
      <c r="HG1126" s="2"/>
      <c r="HH1126" s="2"/>
      <c r="HI1126" s="2"/>
      <c r="HJ1126" s="2"/>
      <c r="HK1126" s="2"/>
      <c r="HL1126" s="2"/>
      <c r="HM1126" s="2"/>
      <c r="HN1126" s="2"/>
      <c r="HO1126" s="2"/>
      <c r="HP1126" s="2"/>
      <c r="HQ1126" s="2"/>
      <c r="HR1126" s="2"/>
      <c r="HS1126" s="2"/>
      <c r="HT1126" s="2"/>
      <c r="HU1126" s="2"/>
      <c r="HV1126" s="2"/>
      <c r="HW1126" s="2"/>
      <c r="HX1126" s="2"/>
      <c r="HY1126" s="2"/>
      <c r="HZ1126" s="2"/>
      <c r="IA1126" s="2"/>
      <c r="IB1126" s="2"/>
      <c r="IC1126" s="2"/>
      <c r="ID1126" s="2"/>
    </row>
    <row r="1127" spans="1:238" s="12" customFormat="1" x14ac:dyDescent="0.2">
      <c r="A1127" s="11">
        <f t="shared" si="19"/>
        <v>1119</v>
      </c>
      <c r="B1127" s="38" t="s">
        <v>2283</v>
      </c>
      <c r="C1127" s="38" t="s">
        <v>761</v>
      </c>
      <c r="D1127" s="55" t="s">
        <v>148</v>
      </c>
      <c r="E1127" s="69" t="s">
        <v>29</v>
      </c>
      <c r="F1127" s="47" t="s">
        <v>956</v>
      </c>
      <c r="G1127" s="39">
        <v>1646</v>
      </c>
      <c r="H1127" s="39">
        <v>3043</v>
      </c>
      <c r="I1127" s="41" t="s">
        <v>15</v>
      </c>
      <c r="J1127" s="43" t="s">
        <v>17</v>
      </c>
      <c r="K1127" s="42" t="s">
        <v>181</v>
      </c>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c r="CK1127" s="2"/>
      <c r="CL1127" s="2"/>
      <c r="CM1127" s="2"/>
      <c r="CN1127" s="2"/>
      <c r="CO1127" s="2"/>
      <c r="CP1127" s="2"/>
      <c r="CQ1127" s="2"/>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c r="DX1127" s="2"/>
      <c r="DY1127" s="2"/>
      <c r="DZ1127" s="2"/>
      <c r="EA1127" s="2"/>
      <c r="EB1127" s="2"/>
      <c r="EC1127" s="2"/>
      <c r="ED1127" s="2"/>
      <c r="EE1127" s="2"/>
      <c r="EF1127" s="2"/>
      <c r="EG1127" s="2"/>
      <c r="EH1127" s="2"/>
      <c r="EI1127" s="2"/>
      <c r="EJ1127" s="2"/>
      <c r="EK1127" s="2"/>
      <c r="EL1127" s="2"/>
      <c r="EM1127" s="2"/>
      <c r="EN1127" s="2"/>
      <c r="EO1127" s="2"/>
      <c r="EP1127" s="2"/>
      <c r="EQ1127" s="2"/>
      <c r="ER1127" s="2"/>
      <c r="ES1127" s="2"/>
      <c r="ET1127" s="2"/>
      <c r="EU1127" s="2"/>
      <c r="EV1127" s="2"/>
      <c r="EW1127" s="2"/>
      <c r="EX1127" s="2"/>
      <c r="EY1127" s="2"/>
      <c r="EZ1127" s="2"/>
      <c r="FA1127" s="2"/>
      <c r="FB1127" s="2"/>
      <c r="FC1127" s="2"/>
      <c r="FD1127" s="2"/>
      <c r="FE1127" s="2"/>
      <c r="FF1127" s="2"/>
      <c r="FG1127" s="2"/>
      <c r="FH1127" s="2"/>
      <c r="FI1127" s="2"/>
      <c r="FJ1127" s="2"/>
      <c r="FK1127" s="2"/>
      <c r="FL1127" s="2"/>
      <c r="FM1127" s="2"/>
      <c r="FN1127" s="2"/>
      <c r="FO1127" s="2"/>
      <c r="FP1127" s="2"/>
      <c r="FQ1127" s="2"/>
      <c r="FR1127" s="2"/>
      <c r="FS1127" s="2"/>
      <c r="FT1127" s="2"/>
      <c r="FU1127" s="2"/>
      <c r="FV1127" s="2"/>
      <c r="FW1127" s="2"/>
      <c r="FX1127" s="2"/>
      <c r="FY1127" s="2"/>
      <c r="FZ1127" s="2"/>
      <c r="GA1127" s="2"/>
      <c r="GB1127" s="2"/>
      <c r="GC1127" s="2"/>
      <c r="GD1127" s="2"/>
      <c r="GE1127" s="2"/>
      <c r="GF1127" s="2"/>
      <c r="GG1127" s="2"/>
      <c r="GH1127" s="2"/>
      <c r="GI1127" s="2"/>
      <c r="GJ1127" s="2"/>
      <c r="GK1127" s="2"/>
      <c r="GL1127" s="2"/>
      <c r="GM1127" s="2"/>
      <c r="GN1127" s="2"/>
      <c r="GO1127" s="2"/>
      <c r="GP1127" s="2"/>
      <c r="GQ1127" s="2"/>
      <c r="GR1127" s="2"/>
      <c r="GS1127" s="2"/>
      <c r="GT1127" s="2"/>
      <c r="GU1127" s="2"/>
      <c r="GV1127" s="2"/>
      <c r="GW1127" s="2"/>
      <c r="GX1127" s="2"/>
      <c r="GY1127" s="2"/>
      <c r="GZ1127" s="2"/>
      <c r="HA1127" s="2"/>
      <c r="HB1127" s="2"/>
      <c r="HC1127" s="2"/>
      <c r="HD1127" s="2"/>
      <c r="HE1127" s="2"/>
      <c r="HF1127" s="2"/>
      <c r="HG1127" s="2"/>
      <c r="HH1127" s="2"/>
      <c r="HI1127" s="2"/>
      <c r="HJ1127" s="2"/>
      <c r="HK1127" s="2"/>
      <c r="HL1127" s="2"/>
      <c r="HM1127" s="2"/>
      <c r="HN1127" s="2"/>
      <c r="HO1127" s="2"/>
      <c r="HP1127" s="2"/>
      <c r="HQ1127" s="2"/>
      <c r="HR1127" s="2"/>
      <c r="HS1127" s="2"/>
      <c r="HT1127" s="2"/>
      <c r="HU1127" s="2"/>
      <c r="HV1127" s="2"/>
      <c r="HW1127" s="2"/>
      <c r="HX1127" s="2"/>
      <c r="HY1127" s="2"/>
      <c r="HZ1127" s="2"/>
      <c r="IA1127" s="2"/>
      <c r="IB1127" s="2"/>
      <c r="IC1127" s="2"/>
      <c r="ID1127" s="2"/>
    </row>
    <row r="1128" spans="1:238" s="12" customFormat="1" x14ac:dyDescent="0.2">
      <c r="A1128" s="11">
        <f t="shared" si="19"/>
        <v>1120</v>
      </c>
      <c r="B1128" s="38" t="s">
        <v>2284</v>
      </c>
      <c r="C1128" s="38" t="s">
        <v>761</v>
      </c>
      <c r="D1128" s="55" t="s">
        <v>148</v>
      </c>
      <c r="E1128" s="69" t="s">
        <v>29</v>
      </c>
      <c r="F1128" s="48" t="s">
        <v>956</v>
      </c>
      <c r="G1128" s="39">
        <v>652</v>
      </c>
      <c r="H1128" s="39">
        <v>1288</v>
      </c>
      <c r="I1128" s="41" t="s">
        <v>15</v>
      </c>
      <c r="J1128" s="43" t="s">
        <v>17</v>
      </c>
      <c r="K1128" s="42" t="s">
        <v>181</v>
      </c>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c r="CK1128" s="2"/>
      <c r="CL1128" s="2"/>
      <c r="CM1128" s="2"/>
      <c r="CN1128" s="2"/>
      <c r="CO1128" s="2"/>
      <c r="CP1128" s="2"/>
      <c r="CQ1128" s="2"/>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c r="FD1128" s="2"/>
      <c r="FE1128" s="2"/>
      <c r="FF1128" s="2"/>
      <c r="FG1128" s="2"/>
      <c r="FH1128" s="2"/>
      <c r="FI1128" s="2"/>
      <c r="FJ1128" s="2"/>
      <c r="FK1128" s="2"/>
      <c r="FL1128" s="2"/>
      <c r="FM1128" s="2"/>
      <c r="FN1128" s="2"/>
      <c r="FO1128" s="2"/>
      <c r="FP1128" s="2"/>
      <c r="FQ1128" s="2"/>
      <c r="FR1128" s="2"/>
      <c r="FS1128" s="2"/>
      <c r="FT1128" s="2"/>
      <c r="FU1128" s="2"/>
      <c r="FV1128" s="2"/>
      <c r="FW1128" s="2"/>
      <c r="FX1128" s="2"/>
      <c r="FY1128" s="2"/>
      <c r="FZ1128" s="2"/>
      <c r="GA1128" s="2"/>
      <c r="GB1128" s="2"/>
      <c r="GC1128" s="2"/>
      <c r="GD1128" s="2"/>
      <c r="GE1128" s="2"/>
      <c r="GF1128" s="2"/>
      <c r="GG1128" s="2"/>
      <c r="GH1128" s="2"/>
      <c r="GI1128" s="2"/>
      <c r="GJ1128" s="2"/>
      <c r="GK1128" s="2"/>
      <c r="GL1128" s="2"/>
      <c r="GM1128" s="2"/>
      <c r="GN1128" s="2"/>
      <c r="GO1128" s="2"/>
      <c r="GP1128" s="2"/>
      <c r="GQ1128" s="2"/>
      <c r="GR1128" s="2"/>
      <c r="GS1128" s="2"/>
      <c r="GT1128" s="2"/>
      <c r="GU1128" s="2"/>
      <c r="GV1128" s="2"/>
      <c r="GW1128" s="2"/>
      <c r="GX1128" s="2"/>
      <c r="GY1128" s="2"/>
      <c r="GZ1128" s="2"/>
      <c r="HA1128" s="2"/>
      <c r="HB1128" s="2"/>
      <c r="HC1128" s="2"/>
      <c r="HD1128" s="2"/>
      <c r="HE1128" s="2"/>
      <c r="HF1128" s="2"/>
      <c r="HG1128" s="2"/>
      <c r="HH1128" s="2"/>
      <c r="HI1128" s="2"/>
      <c r="HJ1128" s="2"/>
      <c r="HK1128" s="2"/>
      <c r="HL1128" s="2"/>
      <c r="HM1128" s="2"/>
      <c r="HN1128" s="2"/>
      <c r="HO1128" s="2"/>
      <c r="HP1128" s="2"/>
      <c r="HQ1128" s="2"/>
      <c r="HR1128" s="2"/>
      <c r="HS1128" s="2"/>
      <c r="HT1128" s="2"/>
      <c r="HU1128" s="2"/>
      <c r="HV1128" s="2"/>
      <c r="HW1128" s="2"/>
      <c r="HX1128" s="2"/>
      <c r="HY1128" s="2"/>
      <c r="HZ1128" s="2"/>
      <c r="IA1128" s="2"/>
      <c r="IB1128" s="2"/>
      <c r="IC1128" s="2"/>
      <c r="ID1128" s="2"/>
    </row>
    <row r="1129" spans="1:238" s="12" customFormat="1" x14ac:dyDescent="0.2">
      <c r="A1129" s="11">
        <f t="shared" si="19"/>
        <v>1121</v>
      </c>
      <c r="B1129" s="59" t="s">
        <v>2291</v>
      </c>
      <c r="C1129" s="55" t="s">
        <v>761</v>
      </c>
      <c r="D1129" s="60" t="s">
        <v>148</v>
      </c>
      <c r="E1129" s="69" t="s">
        <v>2290</v>
      </c>
      <c r="F1129" s="40" t="s">
        <v>195</v>
      </c>
      <c r="G1129" s="56">
        <v>490</v>
      </c>
      <c r="H1129" s="56">
        <v>1156</v>
      </c>
      <c r="I1129" s="41" t="s">
        <v>15</v>
      </c>
      <c r="J1129" s="57" t="s">
        <v>17</v>
      </c>
      <c r="K1129" s="42"/>
      <c r="L1129" s="20"/>
      <c r="M1129" s="20"/>
      <c r="N1129" s="20"/>
      <c r="O1129" s="20"/>
      <c r="P1129" s="20"/>
      <c r="Q1129" s="20"/>
      <c r="R1129" s="20"/>
      <c r="S1129" s="20"/>
      <c r="T1129" s="20"/>
      <c r="U1129" s="20"/>
      <c r="V1129" s="20"/>
      <c r="W1129" s="20"/>
      <c r="X1129" s="20"/>
      <c r="Y1129" s="20"/>
      <c r="Z1129" s="20"/>
      <c r="AA1129" s="20"/>
      <c r="AB1129" s="20"/>
      <c r="AC1129" s="20"/>
      <c r="AD1129" s="20"/>
      <c r="AE1129" s="20"/>
      <c r="AF1129" s="20"/>
      <c r="AG1129" s="20"/>
      <c r="AH1129" s="20"/>
      <c r="AI1129" s="20"/>
      <c r="AJ1129" s="20"/>
      <c r="AK1129" s="20"/>
      <c r="AL1129" s="20"/>
      <c r="AM1129" s="20"/>
      <c r="AN1129" s="20"/>
      <c r="AO1129" s="20"/>
      <c r="AP1129" s="20"/>
      <c r="AQ1129" s="20"/>
      <c r="AR1129" s="20"/>
      <c r="AS1129" s="20"/>
      <c r="AT1129" s="20"/>
      <c r="AU1129" s="20"/>
      <c r="AV1129" s="20"/>
      <c r="AW1129" s="20"/>
      <c r="AX1129" s="20"/>
      <c r="AY1129" s="20"/>
      <c r="AZ1129" s="20"/>
      <c r="BA1129" s="20"/>
      <c r="BB1129" s="20"/>
      <c r="BC1129" s="20"/>
      <c r="BD1129" s="20"/>
      <c r="BE1129" s="20"/>
      <c r="BF1129" s="20"/>
      <c r="BG1129" s="20"/>
      <c r="BH1129" s="20"/>
      <c r="BI1129" s="20"/>
      <c r="BJ1129" s="20"/>
      <c r="BK1129" s="20"/>
      <c r="BL1129" s="20"/>
      <c r="BM1129" s="20"/>
      <c r="BN1129" s="20"/>
      <c r="BO1129" s="20"/>
      <c r="BP1129" s="20"/>
      <c r="BQ1129" s="20"/>
      <c r="BR1129" s="20"/>
      <c r="BS1129" s="20"/>
      <c r="BT1129" s="20"/>
      <c r="BU1129" s="20"/>
      <c r="BV1129" s="20"/>
      <c r="BW1129" s="20"/>
      <c r="BX1129" s="20"/>
      <c r="BY1129" s="20"/>
      <c r="BZ1129" s="20"/>
      <c r="CA1129" s="20"/>
      <c r="CB1129" s="20"/>
      <c r="CC1129" s="20"/>
      <c r="CD1129" s="20"/>
      <c r="CE1129" s="20"/>
      <c r="CF1129" s="20"/>
      <c r="CG1129" s="20"/>
      <c r="CH1129" s="20"/>
      <c r="CI1129" s="20"/>
      <c r="CJ1129" s="20"/>
      <c r="CK1129" s="20"/>
      <c r="CL1129" s="20"/>
      <c r="CM1129" s="20"/>
      <c r="CN1129" s="20"/>
      <c r="CO1129" s="20"/>
      <c r="CP1129" s="20"/>
      <c r="CQ1129" s="20"/>
      <c r="CR1129" s="20"/>
      <c r="CS1129" s="20"/>
      <c r="CT1129" s="20"/>
      <c r="CU1129" s="20"/>
      <c r="CV1129" s="20"/>
      <c r="CW1129" s="20"/>
      <c r="CX1129" s="20"/>
      <c r="CY1129" s="20"/>
      <c r="CZ1129" s="20"/>
      <c r="DA1129" s="20"/>
      <c r="DB1129" s="20"/>
      <c r="DC1129" s="20"/>
      <c r="DD1129" s="20"/>
      <c r="DE1129" s="20"/>
      <c r="DF1129" s="20"/>
      <c r="DG1129" s="20"/>
      <c r="DH1129" s="20"/>
      <c r="DI1129" s="20"/>
      <c r="DJ1129" s="20"/>
      <c r="DK1129" s="20"/>
      <c r="DL1129" s="20"/>
      <c r="DM1129" s="20"/>
      <c r="DN1129" s="20"/>
      <c r="DO1129" s="20"/>
      <c r="DP1129" s="20"/>
      <c r="DQ1129" s="20"/>
      <c r="DR1129" s="20"/>
      <c r="DS1129" s="20"/>
      <c r="DT1129" s="20"/>
      <c r="DU1129" s="20"/>
      <c r="DV1129" s="20"/>
      <c r="DW1129" s="20"/>
      <c r="DX1129" s="20"/>
      <c r="DY1129" s="20"/>
      <c r="DZ1129" s="20"/>
      <c r="EA1129" s="20"/>
      <c r="EB1129" s="20"/>
      <c r="EC1129" s="20"/>
      <c r="ED1129" s="20"/>
      <c r="EE1129" s="20"/>
      <c r="EF1129" s="20"/>
      <c r="EG1129" s="20"/>
      <c r="EH1129" s="20"/>
      <c r="EI1129" s="20"/>
      <c r="EJ1129" s="20"/>
      <c r="EK1129" s="20"/>
      <c r="EL1129" s="20"/>
      <c r="EM1129" s="20"/>
      <c r="EN1129" s="20"/>
      <c r="EO1129" s="20"/>
      <c r="EP1129" s="20"/>
      <c r="EQ1129" s="20"/>
      <c r="ER1129" s="20"/>
      <c r="ES1129" s="20"/>
      <c r="ET1129" s="20"/>
      <c r="EU1129" s="20"/>
      <c r="EV1129" s="20"/>
      <c r="EW1129" s="20"/>
      <c r="EX1129" s="20"/>
      <c r="EY1129" s="20"/>
      <c r="EZ1129" s="20"/>
      <c r="FA1129" s="20"/>
      <c r="FB1129" s="20"/>
      <c r="FC1129" s="20"/>
      <c r="FD1129" s="20"/>
      <c r="FE1129" s="20"/>
      <c r="FF1129" s="20"/>
      <c r="FG1129" s="20"/>
      <c r="FH1129" s="20"/>
      <c r="FI1129" s="20"/>
      <c r="FJ1129" s="20"/>
      <c r="FK1129" s="20"/>
      <c r="FL1129" s="20"/>
      <c r="FM1129" s="20"/>
      <c r="FN1129" s="20"/>
      <c r="FO1129" s="20"/>
      <c r="FP1129" s="20"/>
      <c r="FQ1129" s="20"/>
      <c r="FR1129" s="20"/>
      <c r="FS1129" s="20"/>
      <c r="FT1129" s="20"/>
      <c r="FU1129" s="20"/>
      <c r="FV1129" s="20"/>
      <c r="FW1129" s="20"/>
      <c r="FX1129" s="20"/>
      <c r="FY1129" s="20"/>
      <c r="FZ1129" s="20"/>
      <c r="GA1129" s="20"/>
      <c r="GB1129" s="20"/>
      <c r="GC1129" s="20"/>
      <c r="GD1129" s="20"/>
      <c r="GE1129" s="20"/>
      <c r="GF1129" s="20"/>
      <c r="GG1129" s="20"/>
      <c r="GH1129" s="20"/>
      <c r="GI1129" s="20"/>
      <c r="GJ1129" s="20"/>
      <c r="GK1129" s="20"/>
      <c r="GL1129" s="20"/>
      <c r="GM1129" s="20"/>
      <c r="GN1129" s="20"/>
      <c r="GO1129" s="20"/>
      <c r="GP1129" s="20"/>
      <c r="GQ1129" s="20"/>
      <c r="GR1129" s="20"/>
      <c r="GS1129" s="20"/>
      <c r="GT1129" s="20"/>
      <c r="GU1129" s="20"/>
      <c r="GV1129" s="20"/>
      <c r="GW1129" s="20"/>
      <c r="GX1129" s="20"/>
      <c r="GY1129" s="20"/>
      <c r="GZ1129" s="20"/>
      <c r="HA1129" s="20"/>
      <c r="HB1129" s="20"/>
      <c r="HC1129" s="20"/>
      <c r="HD1129" s="20"/>
      <c r="HE1129" s="20"/>
      <c r="HF1129" s="20"/>
      <c r="HG1129" s="20"/>
      <c r="HH1129" s="20"/>
      <c r="HI1129" s="20"/>
      <c r="HJ1129" s="20"/>
      <c r="HK1129" s="20"/>
      <c r="HL1129" s="20"/>
      <c r="HM1129" s="20"/>
      <c r="HN1129" s="20"/>
      <c r="HO1129" s="20"/>
      <c r="HP1129" s="20"/>
      <c r="HQ1129" s="20"/>
      <c r="HR1129" s="20"/>
      <c r="HS1129" s="20"/>
      <c r="HT1129" s="20"/>
      <c r="HU1129" s="20"/>
      <c r="HV1129" s="20"/>
      <c r="HW1129" s="20"/>
      <c r="HX1129" s="20"/>
      <c r="HY1129" s="20"/>
      <c r="HZ1129" s="20"/>
      <c r="IA1129" s="20"/>
      <c r="IB1129" s="20"/>
      <c r="IC1129" s="20"/>
      <c r="ID1129" s="20"/>
    </row>
    <row r="1130" spans="1:238" s="12" customFormat="1" x14ac:dyDescent="0.2">
      <c r="A1130" s="11">
        <f t="shared" si="19"/>
        <v>1122</v>
      </c>
      <c r="B1130" s="38" t="s">
        <v>2292</v>
      </c>
      <c r="C1130" s="55" t="s">
        <v>761</v>
      </c>
      <c r="D1130" s="60" t="s">
        <v>148</v>
      </c>
      <c r="E1130" s="69" t="s">
        <v>2290</v>
      </c>
      <c r="F1130" s="40" t="s">
        <v>195</v>
      </c>
      <c r="G1130" s="56">
        <v>512</v>
      </c>
      <c r="H1130" s="56">
        <v>1170</v>
      </c>
      <c r="I1130" s="57" t="s">
        <v>15</v>
      </c>
      <c r="J1130" s="57" t="s">
        <v>17</v>
      </c>
      <c r="K1130" s="42"/>
      <c r="L1130" s="20"/>
      <c r="M1130" s="20"/>
      <c r="N1130" s="20"/>
      <c r="O1130" s="20"/>
      <c r="P1130" s="20"/>
      <c r="Q1130" s="20"/>
      <c r="R1130" s="20"/>
      <c r="S1130" s="20"/>
      <c r="T1130" s="20"/>
      <c r="U1130" s="20"/>
      <c r="V1130" s="20"/>
      <c r="W1130" s="20"/>
      <c r="X1130" s="20"/>
      <c r="Y1130" s="20"/>
      <c r="Z1130" s="20"/>
      <c r="AA1130" s="20"/>
      <c r="AB1130" s="20"/>
      <c r="AC1130" s="20"/>
      <c r="AD1130" s="20"/>
      <c r="AE1130" s="20"/>
      <c r="AF1130" s="20"/>
      <c r="AG1130" s="20"/>
      <c r="AH1130" s="20"/>
      <c r="AI1130" s="20"/>
      <c r="AJ1130" s="20"/>
      <c r="AK1130" s="20"/>
      <c r="AL1130" s="20"/>
      <c r="AM1130" s="20"/>
      <c r="AN1130" s="20"/>
      <c r="AO1130" s="20"/>
      <c r="AP1130" s="20"/>
      <c r="AQ1130" s="20"/>
      <c r="AR1130" s="20"/>
      <c r="AS1130" s="20"/>
      <c r="AT1130" s="20"/>
      <c r="AU1130" s="20"/>
      <c r="AV1130" s="20"/>
      <c r="AW1130" s="20"/>
      <c r="AX1130" s="20"/>
      <c r="AY1130" s="20"/>
      <c r="AZ1130" s="20"/>
      <c r="BA1130" s="20"/>
      <c r="BB1130" s="20"/>
      <c r="BC1130" s="20"/>
      <c r="BD1130" s="20"/>
      <c r="BE1130" s="20"/>
      <c r="BF1130" s="20"/>
      <c r="BG1130" s="20"/>
      <c r="BH1130" s="20"/>
      <c r="BI1130" s="20"/>
      <c r="BJ1130" s="20"/>
      <c r="BK1130" s="20"/>
      <c r="BL1130" s="20"/>
      <c r="BM1130" s="20"/>
      <c r="BN1130" s="20"/>
      <c r="BO1130" s="20"/>
      <c r="BP1130" s="20"/>
      <c r="BQ1130" s="20"/>
      <c r="BR1130" s="20"/>
      <c r="BS1130" s="20"/>
      <c r="BT1130" s="20"/>
      <c r="BU1130" s="20"/>
      <c r="BV1130" s="20"/>
      <c r="BW1130" s="20"/>
      <c r="BX1130" s="20"/>
      <c r="BY1130" s="20"/>
      <c r="BZ1130" s="20"/>
      <c r="CA1130" s="20"/>
      <c r="CB1130" s="20"/>
      <c r="CC1130" s="20"/>
      <c r="CD1130" s="20"/>
      <c r="CE1130" s="20"/>
      <c r="CF1130" s="20"/>
      <c r="CG1130" s="20"/>
      <c r="CH1130" s="20"/>
      <c r="CI1130" s="20"/>
      <c r="CJ1130" s="20"/>
      <c r="CK1130" s="20"/>
      <c r="CL1130" s="20"/>
      <c r="CM1130" s="20"/>
      <c r="CN1130" s="20"/>
      <c r="CO1130" s="20"/>
      <c r="CP1130" s="20"/>
      <c r="CQ1130" s="20"/>
      <c r="CR1130" s="20"/>
      <c r="CS1130" s="20"/>
      <c r="CT1130" s="20"/>
      <c r="CU1130" s="20"/>
      <c r="CV1130" s="20"/>
      <c r="CW1130" s="20"/>
      <c r="CX1130" s="20"/>
      <c r="CY1130" s="20"/>
      <c r="CZ1130" s="20"/>
      <c r="DA1130" s="20"/>
      <c r="DB1130" s="20"/>
      <c r="DC1130" s="20"/>
      <c r="DD1130" s="20"/>
      <c r="DE1130" s="20"/>
      <c r="DF1130" s="20"/>
      <c r="DG1130" s="20"/>
      <c r="DH1130" s="20"/>
      <c r="DI1130" s="20"/>
      <c r="DJ1130" s="20"/>
      <c r="DK1130" s="20"/>
      <c r="DL1130" s="20"/>
      <c r="DM1130" s="20"/>
      <c r="DN1130" s="20"/>
      <c r="DO1130" s="20"/>
      <c r="DP1130" s="20"/>
      <c r="DQ1130" s="20"/>
      <c r="DR1130" s="20"/>
      <c r="DS1130" s="20"/>
      <c r="DT1130" s="20"/>
      <c r="DU1130" s="20"/>
      <c r="DV1130" s="20"/>
      <c r="DW1130" s="20"/>
      <c r="DX1130" s="20"/>
      <c r="DY1130" s="20"/>
      <c r="DZ1130" s="20"/>
      <c r="EA1130" s="20"/>
      <c r="EB1130" s="20"/>
      <c r="EC1130" s="20"/>
      <c r="ED1130" s="20"/>
      <c r="EE1130" s="20"/>
      <c r="EF1130" s="20"/>
      <c r="EG1130" s="20"/>
      <c r="EH1130" s="20"/>
      <c r="EI1130" s="20"/>
      <c r="EJ1130" s="20"/>
      <c r="EK1130" s="20"/>
      <c r="EL1130" s="20"/>
      <c r="EM1130" s="20"/>
      <c r="EN1130" s="20"/>
      <c r="EO1130" s="20"/>
      <c r="EP1130" s="20"/>
      <c r="EQ1130" s="20"/>
      <c r="ER1130" s="20"/>
      <c r="ES1130" s="20"/>
      <c r="ET1130" s="20"/>
      <c r="EU1130" s="20"/>
      <c r="EV1130" s="20"/>
      <c r="EW1130" s="20"/>
      <c r="EX1130" s="20"/>
      <c r="EY1130" s="20"/>
      <c r="EZ1130" s="20"/>
      <c r="FA1130" s="20"/>
      <c r="FB1130" s="20"/>
      <c r="FC1130" s="20"/>
      <c r="FD1130" s="20"/>
      <c r="FE1130" s="20"/>
      <c r="FF1130" s="20"/>
      <c r="FG1130" s="20"/>
      <c r="FH1130" s="20"/>
      <c r="FI1130" s="20"/>
      <c r="FJ1130" s="20"/>
      <c r="FK1130" s="20"/>
      <c r="FL1130" s="20"/>
      <c r="FM1130" s="20"/>
      <c r="FN1130" s="20"/>
      <c r="FO1130" s="20"/>
      <c r="FP1130" s="20"/>
      <c r="FQ1130" s="20"/>
      <c r="FR1130" s="20"/>
      <c r="FS1130" s="20"/>
      <c r="FT1130" s="20"/>
      <c r="FU1130" s="20"/>
      <c r="FV1130" s="20"/>
      <c r="FW1130" s="20"/>
      <c r="FX1130" s="20"/>
      <c r="FY1130" s="20"/>
      <c r="FZ1130" s="20"/>
      <c r="GA1130" s="20"/>
      <c r="GB1130" s="20"/>
      <c r="GC1130" s="20"/>
      <c r="GD1130" s="20"/>
      <c r="GE1130" s="20"/>
      <c r="GF1130" s="20"/>
      <c r="GG1130" s="20"/>
      <c r="GH1130" s="20"/>
      <c r="GI1130" s="20"/>
      <c r="GJ1130" s="20"/>
      <c r="GK1130" s="20"/>
      <c r="GL1130" s="20"/>
      <c r="GM1130" s="20"/>
      <c r="GN1130" s="20"/>
      <c r="GO1130" s="20"/>
      <c r="GP1130" s="20"/>
      <c r="GQ1130" s="20"/>
      <c r="GR1130" s="20"/>
      <c r="GS1130" s="20"/>
      <c r="GT1130" s="20"/>
      <c r="GU1130" s="20"/>
      <c r="GV1130" s="20"/>
      <c r="GW1130" s="20"/>
      <c r="GX1130" s="20"/>
      <c r="GY1130" s="20"/>
      <c r="GZ1130" s="20"/>
      <c r="HA1130" s="20"/>
      <c r="HB1130" s="20"/>
      <c r="HC1130" s="20"/>
      <c r="HD1130" s="20"/>
      <c r="HE1130" s="20"/>
      <c r="HF1130" s="20"/>
      <c r="HG1130" s="20"/>
      <c r="HH1130" s="20"/>
      <c r="HI1130" s="20"/>
      <c r="HJ1130" s="20"/>
      <c r="HK1130" s="20"/>
      <c r="HL1130" s="20"/>
      <c r="HM1130" s="20"/>
      <c r="HN1130" s="20"/>
      <c r="HO1130" s="20"/>
      <c r="HP1130" s="20"/>
      <c r="HQ1130" s="20"/>
      <c r="HR1130" s="20"/>
      <c r="HS1130" s="20"/>
      <c r="HT1130" s="20"/>
      <c r="HU1130" s="20"/>
      <c r="HV1130" s="20"/>
      <c r="HW1130" s="20"/>
      <c r="HX1130" s="20"/>
      <c r="HY1130" s="20"/>
      <c r="HZ1130" s="20"/>
      <c r="IA1130" s="20"/>
      <c r="IB1130" s="20"/>
      <c r="IC1130" s="20"/>
      <c r="ID1130" s="20"/>
    </row>
    <row r="1131" spans="1:238" s="12" customFormat="1" x14ac:dyDescent="0.2">
      <c r="A1131" s="11">
        <f t="shared" si="19"/>
        <v>1123</v>
      </c>
      <c r="B1131" s="49" t="s">
        <v>2307</v>
      </c>
      <c r="C1131" s="38" t="s">
        <v>761</v>
      </c>
      <c r="D1131" s="72" t="s">
        <v>148</v>
      </c>
      <c r="E1131" s="70" t="s">
        <v>2306</v>
      </c>
      <c r="F1131" s="73" t="s">
        <v>1127</v>
      </c>
      <c r="G1131" s="74">
        <v>2756</v>
      </c>
      <c r="H1131" s="74">
        <v>5993</v>
      </c>
      <c r="I1131" s="75" t="s">
        <v>15</v>
      </c>
      <c r="J1131" s="75" t="s">
        <v>17</v>
      </c>
      <c r="K1131" s="53"/>
    </row>
    <row r="1132" spans="1:238" s="12" customFormat="1" x14ac:dyDescent="0.2">
      <c r="A1132" s="11">
        <f t="shared" si="19"/>
        <v>1124</v>
      </c>
      <c r="B1132" s="38" t="s">
        <v>235</v>
      </c>
      <c r="C1132" s="38" t="s">
        <v>761</v>
      </c>
      <c r="D1132" s="38" t="s">
        <v>148</v>
      </c>
      <c r="E1132" s="69" t="s">
        <v>2354</v>
      </c>
      <c r="F1132" s="58" t="s">
        <v>48</v>
      </c>
      <c r="G1132" s="39">
        <v>325</v>
      </c>
      <c r="H1132" s="39">
        <v>833</v>
      </c>
      <c r="I1132" s="65" t="s">
        <v>18</v>
      </c>
      <c r="J1132" s="57" t="s">
        <v>17</v>
      </c>
      <c r="K1132" s="36"/>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c r="CK1132" s="2"/>
      <c r="CL1132" s="2"/>
      <c r="CM1132" s="2"/>
      <c r="CN1132" s="2"/>
      <c r="CO1132" s="2"/>
      <c r="CP1132" s="2"/>
      <c r="CQ1132" s="2"/>
      <c r="CR1132" s="2"/>
      <c r="CS1132" s="2"/>
      <c r="CT1132" s="2"/>
      <c r="CU1132" s="2"/>
      <c r="CV1132" s="2"/>
      <c r="CW1132" s="2"/>
      <c r="CX1132" s="2"/>
      <c r="CY1132" s="2"/>
      <c r="CZ1132" s="2"/>
      <c r="DA1132" s="2"/>
      <c r="DB1132" s="2"/>
      <c r="DC1132" s="2"/>
      <c r="DD1132" s="2"/>
      <c r="DE1132" s="2"/>
      <c r="DF1132" s="2"/>
      <c r="DG1132" s="2"/>
      <c r="DH1132" s="2"/>
      <c r="DI1132" s="2"/>
      <c r="DJ1132" s="2"/>
      <c r="DK1132" s="2"/>
      <c r="DL1132" s="2"/>
      <c r="DM1132" s="2"/>
      <c r="DN1132" s="2"/>
      <c r="DO1132" s="2"/>
      <c r="DP1132" s="2"/>
      <c r="DQ1132" s="2"/>
      <c r="DR1132" s="2"/>
      <c r="DS1132" s="2"/>
      <c r="DT1132" s="2"/>
      <c r="DU1132" s="2"/>
      <c r="DV1132" s="2"/>
      <c r="DW1132" s="2"/>
      <c r="DX1132" s="2"/>
      <c r="DY1132" s="2"/>
      <c r="DZ1132" s="2"/>
      <c r="EA1132" s="2"/>
      <c r="EB1132" s="2"/>
      <c r="EC1132" s="2"/>
      <c r="ED1132" s="2"/>
      <c r="EE1132" s="2"/>
      <c r="EF1132" s="2"/>
      <c r="EG1132" s="2"/>
      <c r="EH1132" s="2"/>
      <c r="EI1132" s="2"/>
      <c r="EJ1132" s="2"/>
      <c r="EK1132" s="2"/>
      <c r="EL1132" s="2"/>
      <c r="EM1132" s="2"/>
      <c r="EN1132" s="2"/>
      <c r="EO1132" s="2"/>
      <c r="EP1132" s="2"/>
      <c r="EQ1132" s="2"/>
      <c r="ER1132" s="2"/>
      <c r="ES1132" s="2"/>
      <c r="ET1132" s="2"/>
      <c r="EU1132" s="2"/>
      <c r="EV1132" s="2"/>
      <c r="EW1132" s="2"/>
      <c r="EX1132" s="2"/>
      <c r="EY1132" s="2"/>
      <c r="EZ1132" s="2"/>
      <c r="FA1132" s="2"/>
      <c r="FB1132" s="2"/>
      <c r="FC1132" s="2"/>
      <c r="FD1132" s="2"/>
      <c r="FE1132" s="2"/>
      <c r="FF1132" s="2"/>
      <c r="FG1132" s="2"/>
      <c r="FH1132" s="2"/>
      <c r="FI1132" s="2"/>
      <c r="FJ1132" s="2"/>
      <c r="FK1132" s="2"/>
      <c r="FL1132" s="2"/>
      <c r="FM1132" s="2"/>
      <c r="FN1132" s="2"/>
      <c r="FO1132" s="2"/>
      <c r="FP1132" s="2"/>
      <c r="FQ1132" s="2"/>
      <c r="FR1132" s="2"/>
      <c r="FS1132" s="2"/>
      <c r="FT1132" s="2"/>
      <c r="FU1132" s="2"/>
      <c r="FV1132" s="2"/>
      <c r="FW1132" s="2"/>
      <c r="FX1132" s="2"/>
      <c r="FY1132" s="2"/>
      <c r="FZ1132" s="2"/>
      <c r="GA1132" s="2"/>
      <c r="GB1132" s="2"/>
      <c r="GC1132" s="2"/>
      <c r="GD1132" s="2"/>
      <c r="GE1132" s="2"/>
      <c r="GF1132" s="2"/>
      <c r="GG1132" s="2"/>
      <c r="GH1132" s="2"/>
      <c r="GI1132" s="2"/>
      <c r="GJ1132" s="2"/>
      <c r="GK1132" s="2"/>
      <c r="GL1132" s="2"/>
      <c r="GM1132" s="2"/>
      <c r="GN1132" s="2"/>
      <c r="GO1132" s="2"/>
      <c r="GP1132" s="2"/>
      <c r="GQ1132" s="2"/>
      <c r="GR1132" s="2"/>
      <c r="GS1132" s="2"/>
      <c r="GT1132" s="2"/>
      <c r="GU1132" s="2"/>
      <c r="GV1132" s="2"/>
      <c r="GW1132" s="2"/>
      <c r="GX1132" s="2"/>
      <c r="GY1132" s="2"/>
      <c r="GZ1132" s="2"/>
      <c r="HA1132" s="2"/>
      <c r="HB1132" s="2"/>
      <c r="HC1132" s="2"/>
      <c r="HD1132" s="2"/>
      <c r="HE1132" s="2"/>
      <c r="HF1132" s="2"/>
      <c r="HG1132" s="2"/>
      <c r="HH1132" s="2"/>
      <c r="HI1132" s="2"/>
      <c r="HJ1132" s="2"/>
      <c r="HK1132" s="2"/>
      <c r="HL1132" s="2"/>
      <c r="HM1132" s="2"/>
      <c r="HN1132" s="2"/>
      <c r="HO1132" s="2"/>
      <c r="HP1132" s="2"/>
      <c r="HQ1132" s="2"/>
      <c r="HR1132" s="2"/>
      <c r="HS1132" s="2"/>
      <c r="HT1132" s="2"/>
      <c r="HU1132" s="2"/>
      <c r="HV1132" s="2"/>
      <c r="HW1132" s="2"/>
      <c r="HX1132" s="2"/>
      <c r="HY1132" s="2"/>
      <c r="HZ1132" s="2"/>
      <c r="IA1132" s="2"/>
      <c r="IB1132" s="2"/>
      <c r="IC1132" s="2"/>
      <c r="ID1132" s="2"/>
    </row>
    <row r="1133" spans="1:238" s="12" customFormat="1" x14ac:dyDescent="0.2">
      <c r="A1133" s="11">
        <f t="shared" si="19"/>
        <v>1125</v>
      </c>
      <c r="B1133" s="38" t="s">
        <v>2355</v>
      </c>
      <c r="C1133" s="38" t="s">
        <v>761</v>
      </c>
      <c r="D1133" s="55" t="s">
        <v>148</v>
      </c>
      <c r="E1133" s="69" t="s">
        <v>2354</v>
      </c>
      <c r="F1133" s="58" t="s">
        <v>45</v>
      </c>
      <c r="G1133" s="39">
        <v>1735</v>
      </c>
      <c r="H1133" s="39">
        <v>3739</v>
      </c>
      <c r="I1133" s="65" t="s">
        <v>18</v>
      </c>
      <c r="J1133" s="57" t="s">
        <v>17</v>
      </c>
      <c r="K1133" s="36"/>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c r="CC1133" s="2"/>
      <c r="CD1133" s="2"/>
      <c r="CE1133" s="2"/>
      <c r="CF1133" s="2"/>
      <c r="CG1133" s="2"/>
      <c r="CH1133" s="2"/>
      <c r="CI1133" s="2"/>
      <c r="CJ1133" s="2"/>
      <c r="CK1133" s="2"/>
      <c r="CL1133" s="2"/>
      <c r="CM1133" s="2"/>
      <c r="CN1133" s="2"/>
      <c r="CO1133" s="2"/>
      <c r="CP1133" s="2"/>
      <c r="CQ1133" s="2"/>
      <c r="CR1133" s="2"/>
      <c r="CS1133" s="2"/>
      <c r="CT1133" s="2"/>
      <c r="CU1133" s="2"/>
      <c r="CV1133" s="2"/>
      <c r="CW1133" s="2"/>
      <c r="CX1133" s="2"/>
      <c r="CY1133" s="2"/>
      <c r="CZ1133" s="2"/>
      <c r="DA1133" s="2"/>
      <c r="DB1133" s="2"/>
      <c r="DC1133" s="2"/>
      <c r="DD1133" s="2"/>
      <c r="DE1133" s="2"/>
      <c r="DF1133" s="2"/>
      <c r="DG1133" s="2"/>
      <c r="DH1133" s="2"/>
      <c r="DI1133" s="2"/>
      <c r="DJ1133" s="2"/>
      <c r="DK1133" s="2"/>
      <c r="DL1133" s="2"/>
      <c r="DM1133" s="2"/>
      <c r="DN1133" s="2"/>
      <c r="DO1133" s="2"/>
      <c r="DP1133" s="2"/>
      <c r="DQ1133" s="2"/>
      <c r="DR1133" s="2"/>
      <c r="DS1133" s="2"/>
      <c r="DT1133" s="2"/>
      <c r="DU1133" s="2"/>
      <c r="DV1133" s="2"/>
      <c r="DW1133" s="2"/>
      <c r="DX1133" s="2"/>
      <c r="DY1133" s="2"/>
      <c r="DZ1133" s="2"/>
      <c r="EA1133" s="2"/>
      <c r="EB1133" s="2"/>
      <c r="EC1133" s="2"/>
      <c r="ED1133" s="2"/>
      <c r="EE1133" s="2"/>
      <c r="EF1133" s="2"/>
      <c r="EG1133" s="2"/>
      <c r="EH1133" s="2"/>
      <c r="EI1133" s="2"/>
      <c r="EJ1133" s="2"/>
      <c r="EK1133" s="2"/>
      <c r="EL1133" s="2"/>
      <c r="EM1133" s="2"/>
      <c r="EN1133" s="2"/>
      <c r="EO1133" s="2"/>
      <c r="EP1133" s="2"/>
      <c r="EQ1133" s="2"/>
      <c r="ER1133" s="2"/>
      <c r="ES1133" s="2"/>
      <c r="ET1133" s="2"/>
      <c r="EU1133" s="2"/>
      <c r="EV1133" s="2"/>
      <c r="EW1133" s="2"/>
      <c r="EX1133" s="2"/>
      <c r="EY1133" s="2"/>
      <c r="EZ1133" s="2"/>
      <c r="FA1133" s="2"/>
      <c r="FB1133" s="2"/>
      <c r="FC1133" s="2"/>
      <c r="FD1133" s="2"/>
      <c r="FE1133" s="2"/>
      <c r="FF1133" s="2"/>
      <c r="FG1133" s="2"/>
      <c r="FH1133" s="2"/>
      <c r="FI1133" s="2"/>
      <c r="FJ1133" s="2"/>
      <c r="FK1133" s="2"/>
      <c r="FL1133" s="2"/>
      <c r="FM1133" s="2"/>
      <c r="FN1133" s="2"/>
      <c r="FO1133" s="2"/>
      <c r="FP1133" s="2"/>
      <c r="FQ1133" s="2"/>
      <c r="FR1133" s="2"/>
      <c r="FS1133" s="2"/>
      <c r="FT1133" s="2"/>
      <c r="FU1133" s="2"/>
      <c r="FV1133" s="2"/>
      <c r="FW1133" s="2"/>
      <c r="FX1133" s="2"/>
      <c r="FY1133" s="2"/>
      <c r="FZ1133" s="2"/>
      <c r="GA1133" s="2"/>
      <c r="GB1133" s="2"/>
      <c r="GC1133" s="2"/>
      <c r="GD1133" s="2"/>
      <c r="GE1133" s="2"/>
      <c r="GF1133" s="2"/>
      <c r="GG1133" s="2"/>
      <c r="GH1133" s="2"/>
      <c r="GI1133" s="2"/>
      <c r="GJ1133" s="2"/>
      <c r="GK1133" s="2"/>
      <c r="GL1133" s="2"/>
      <c r="GM1133" s="2"/>
      <c r="GN1133" s="2"/>
      <c r="GO1133" s="2"/>
      <c r="GP1133" s="2"/>
      <c r="GQ1133" s="2"/>
      <c r="GR1133" s="2"/>
      <c r="GS1133" s="2"/>
      <c r="GT1133" s="2"/>
      <c r="GU1133" s="2"/>
      <c r="GV1133" s="2"/>
      <c r="GW1133" s="2"/>
      <c r="GX1133" s="2"/>
      <c r="GY1133" s="2"/>
      <c r="GZ1133" s="2"/>
      <c r="HA1133" s="2"/>
      <c r="HB1133" s="2"/>
      <c r="HC1133" s="2"/>
      <c r="HD1133" s="2"/>
      <c r="HE1133" s="2"/>
      <c r="HF1133" s="2"/>
      <c r="HG1133" s="2"/>
      <c r="HH1133" s="2"/>
      <c r="HI1133" s="2"/>
      <c r="HJ1133" s="2"/>
      <c r="HK1133" s="2"/>
      <c r="HL1133" s="2"/>
      <c r="HM1133" s="2"/>
      <c r="HN1133" s="2"/>
      <c r="HO1133" s="2"/>
      <c r="HP1133" s="2"/>
      <c r="HQ1133" s="2"/>
      <c r="HR1133" s="2"/>
      <c r="HS1133" s="2"/>
      <c r="HT1133" s="2"/>
      <c r="HU1133" s="2"/>
      <c r="HV1133" s="2"/>
      <c r="HW1133" s="2"/>
      <c r="HX1133" s="2"/>
      <c r="HY1133" s="2"/>
      <c r="HZ1133" s="2"/>
      <c r="IA1133" s="2"/>
      <c r="IB1133" s="2"/>
      <c r="IC1133" s="2"/>
      <c r="ID1133" s="2"/>
    </row>
    <row r="1134" spans="1:238" s="12" customFormat="1" x14ac:dyDescent="0.2">
      <c r="A1134" s="11">
        <f t="shared" si="19"/>
        <v>1126</v>
      </c>
      <c r="B1134" s="38" t="s">
        <v>58</v>
      </c>
      <c r="C1134" s="38" t="s">
        <v>761</v>
      </c>
      <c r="D1134" s="55" t="s">
        <v>148</v>
      </c>
      <c r="E1134" s="69" t="s">
        <v>2357</v>
      </c>
      <c r="F1134" s="58" t="s">
        <v>23</v>
      </c>
      <c r="G1134" s="39">
        <v>1746</v>
      </c>
      <c r="H1134" s="39">
        <v>3515</v>
      </c>
      <c r="I1134" s="57" t="s">
        <v>15</v>
      </c>
      <c r="J1134" s="57" t="s">
        <v>17</v>
      </c>
      <c r="K1134" s="36"/>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c r="CK1134" s="2"/>
      <c r="CL1134" s="2"/>
      <c r="CM1134" s="2"/>
      <c r="CN1134" s="2"/>
      <c r="CO1134" s="2"/>
      <c r="CP1134" s="2"/>
      <c r="CQ1134" s="2"/>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c r="DX1134" s="2"/>
      <c r="DY1134" s="2"/>
      <c r="DZ1134" s="2"/>
      <c r="EA1134" s="2"/>
      <c r="EB1134" s="2"/>
      <c r="EC1134" s="2"/>
      <c r="ED1134" s="2"/>
      <c r="EE1134" s="2"/>
      <c r="EF1134" s="2"/>
      <c r="EG1134" s="2"/>
      <c r="EH1134" s="2"/>
      <c r="EI1134" s="2"/>
      <c r="EJ1134" s="2"/>
      <c r="EK1134" s="2"/>
      <c r="EL1134" s="2"/>
      <c r="EM1134" s="2"/>
      <c r="EN1134" s="2"/>
      <c r="EO1134" s="2"/>
      <c r="EP1134" s="2"/>
      <c r="EQ1134" s="2"/>
      <c r="ER1134" s="2"/>
      <c r="ES1134" s="2"/>
      <c r="ET1134" s="2"/>
      <c r="EU1134" s="2"/>
      <c r="EV1134" s="2"/>
      <c r="EW1134" s="2"/>
      <c r="EX1134" s="2"/>
      <c r="EY1134" s="2"/>
      <c r="EZ1134" s="2"/>
      <c r="FA1134" s="2"/>
      <c r="FB1134" s="2"/>
      <c r="FC1134" s="2"/>
      <c r="FD1134" s="2"/>
      <c r="FE1134" s="2"/>
      <c r="FF1134" s="2"/>
      <c r="FG1134" s="2"/>
      <c r="FH1134" s="2"/>
      <c r="FI1134" s="2"/>
      <c r="FJ1134" s="2"/>
      <c r="FK1134" s="2"/>
      <c r="FL1134" s="2"/>
      <c r="FM1134" s="2"/>
      <c r="FN1134" s="2"/>
      <c r="FO1134" s="2"/>
      <c r="FP1134" s="2"/>
      <c r="FQ1134" s="2"/>
      <c r="FR1134" s="2"/>
      <c r="FS1134" s="2"/>
      <c r="FT1134" s="2"/>
      <c r="FU1134" s="2"/>
      <c r="FV1134" s="2"/>
      <c r="FW1134" s="2"/>
      <c r="FX1134" s="2"/>
      <c r="FY1134" s="2"/>
      <c r="FZ1134" s="2"/>
      <c r="GA1134" s="2"/>
      <c r="GB1134" s="2"/>
      <c r="GC1134" s="2"/>
      <c r="GD1134" s="2"/>
      <c r="GE1134" s="2"/>
      <c r="GF1134" s="2"/>
      <c r="GG1134" s="2"/>
      <c r="GH1134" s="2"/>
      <c r="GI1134" s="2"/>
      <c r="GJ1134" s="2"/>
      <c r="GK1134" s="2"/>
      <c r="GL1134" s="2"/>
      <c r="GM1134" s="2"/>
      <c r="GN1134" s="2"/>
      <c r="GO1134" s="2"/>
      <c r="GP1134" s="2"/>
      <c r="GQ1134" s="2"/>
      <c r="GR1134" s="2"/>
      <c r="GS1134" s="2"/>
      <c r="GT1134" s="2"/>
      <c r="GU1134" s="2"/>
      <c r="GV1134" s="2"/>
      <c r="GW1134" s="2"/>
      <c r="GX1134" s="2"/>
      <c r="GY1134" s="2"/>
      <c r="GZ1134" s="2"/>
      <c r="HA1134" s="2"/>
      <c r="HB1134" s="2"/>
      <c r="HC1134" s="2"/>
      <c r="HD1134" s="2"/>
      <c r="HE1134" s="2"/>
      <c r="HF1134" s="2"/>
      <c r="HG1134" s="2"/>
      <c r="HH1134" s="2"/>
      <c r="HI1134" s="2"/>
      <c r="HJ1134" s="2"/>
      <c r="HK1134" s="2"/>
      <c r="HL1134" s="2"/>
      <c r="HM1134" s="2"/>
      <c r="HN1134" s="2"/>
      <c r="HO1134" s="2"/>
      <c r="HP1134" s="2"/>
      <c r="HQ1134" s="2"/>
      <c r="HR1134" s="2"/>
      <c r="HS1134" s="2"/>
      <c r="HT1134" s="2"/>
      <c r="HU1134" s="2"/>
      <c r="HV1134" s="2"/>
      <c r="HW1134" s="2"/>
      <c r="HX1134" s="2"/>
      <c r="HY1134" s="2"/>
      <c r="HZ1134" s="2"/>
      <c r="IA1134" s="2"/>
      <c r="IB1134" s="2"/>
      <c r="IC1134" s="2"/>
      <c r="ID1134" s="2"/>
    </row>
    <row r="1135" spans="1:238" s="12" customFormat="1" x14ac:dyDescent="0.2">
      <c r="A1135" s="11">
        <f t="shared" si="19"/>
        <v>1127</v>
      </c>
      <c r="B1135" s="38" t="s">
        <v>2361</v>
      </c>
      <c r="C1135" s="38" t="s">
        <v>761</v>
      </c>
      <c r="D1135" s="55" t="s">
        <v>148</v>
      </c>
      <c r="E1135" s="69" t="s">
        <v>2362</v>
      </c>
      <c r="F1135" s="58" t="s">
        <v>1496</v>
      </c>
      <c r="G1135" s="39">
        <v>2138</v>
      </c>
      <c r="H1135" s="39">
        <v>4539</v>
      </c>
      <c r="I1135" s="65" t="s">
        <v>18</v>
      </c>
      <c r="J1135" s="57" t="s">
        <v>17</v>
      </c>
      <c r="K1135" s="36"/>
    </row>
    <row r="1136" spans="1:238" s="12" customFormat="1" x14ac:dyDescent="0.2">
      <c r="A1136" s="11">
        <f t="shared" si="19"/>
        <v>1128</v>
      </c>
      <c r="B1136" s="38" t="s">
        <v>236</v>
      </c>
      <c r="C1136" s="38" t="s">
        <v>761</v>
      </c>
      <c r="D1136" s="55" t="s">
        <v>148</v>
      </c>
      <c r="E1136" s="69" t="s">
        <v>2362</v>
      </c>
      <c r="F1136" s="58" t="s">
        <v>63</v>
      </c>
      <c r="G1136" s="39">
        <v>3189</v>
      </c>
      <c r="H1136" s="39">
        <v>6160</v>
      </c>
      <c r="I1136" s="65" t="s">
        <v>18</v>
      </c>
      <c r="J1136" s="57" t="s">
        <v>17</v>
      </c>
      <c r="K1136" s="36"/>
    </row>
    <row r="1137" spans="1:238" s="12" customFormat="1" x14ac:dyDescent="0.2">
      <c r="A1137" s="11">
        <f t="shared" si="19"/>
        <v>1129</v>
      </c>
      <c r="B1137" s="38" t="s">
        <v>237</v>
      </c>
      <c r="C1137" s="38" t="s">
        <v>761</v>
      </c>
      <c r="D1137" s="55" t="s">
        <v>148</v>
      </c>
      <c r="E1137" s="69" t="s">
        <v>2362</v>
      </c>
      <c r="F1137" s="58" t="s">
        <v>65</v>
      </c>
      <c r="G1137" s="39">
        <v>1355</v>
      </c>
      <c r="H1137" s="39">
        <v>2847</v>
      </c>
      <c r="I1137" s="57" t="s">
        <v>15</v>
      </c>
      <c r="J1137" s="57" t="s">
        <v>17</v>
      </c>
      <c r="K1137" s="36"/>
    </row>
    <row r="1138" spans="1:238" s="12" customFormat="1" x14ac:dyDescent="0.2">
      <c r="A1138" s="11">
        <f t="shared" si="19"/>
        <v>1130</v>
      </c>
      <c r="B1138" s="38" t="s">
        <v>238</v>
      </c>
      <c r="C1138" s="38" t="s">
        <v>761</v>
      </c>
      <c r="D1138" s="55" t="s">
        <v>148</v>
      </c>
      <c r="E1138" s="69" t="s">
        <v>2363</v>
      </c>
      <c r="F1138" s="58" t="s">
        <v>71</v>
      </c>
      <c r="G1138" s="39">
        <v>1393</v>
      </c>
      <c r="H1138" s="39">
        <v>2961</v>
      </c>
      <c r="I1138" s="65" t="s">
        <v>18</v>
      </c>
      <c r="J1138" s="57" t="s">
        <v>17</v>
      </c>
      <c r="K1138" s="36"/>
    </row>
    <row r="1139" spans="1:238" s="12" customFormat="1" x14ac:dyDescent="0.2">
      <c r="A1139" s="11">
        <f t="shared" si="19"/>
        <v>1131</v>
      </c>
      <c r="B1139" s="38" t="s">
        <v>239</v>
      </c>
      <c r="C1139" s="32" t="s">
        <v>761</v>
      </c>
      <c r="D1139" s="55" t="s">
        <v>148</v>
      </c>
      <c r="E1139" s="69" t="s">
        <v>2368</v>
      </c>
      <c r="F1139" s="58" t="s">
        <v>96</v>
      </c>
      <c r="G1139" s="39">
        <v>429</v>
      </c>
      <c r="H1139" s="39">
        <v>603</v>
      </c>
      <c r="I1139" s="57" t="s">
        <v>15</v>
      </c>
      <c r="J1139" s="57" t="s">
        <v>17</v>
      </c>
      <c r="K1139" s="36"/>
    </row>
    <row r="1140" spans="1:238" s="12" customFormat="1" x14ac:dyDescent="0.2">
      <c r="A1140" s="11">
        <f t="shared" si="19"/>
        <v>1132</v>
      </c>
      <c r="B1140" s="38" t="s">
        <v>235</v>
      </c>
      <c r="C1140" s="32" t="s">
        <v>761</v>
      </c>
      <c r="D1140" s="55" t="s">
        <v>148</v>
      </c>
      <c r="E1140" s="69" t="s">
        <v>2368</v>
      </c>
      <c r="F1140" s="58" t="s">
        <v>48</v>
      </c>
      <c r="G1140" s="39">
        <v>324</v>
      </c>
      <c r="H1140" s="39">
        <v>832</v>
      </c>
      <c r="I1140" s="65" t="s">
        <v>18</v>
      </c>
      <c r="J1140" s="57" t="s">
        <v>17</v>
      </c>
      <c r="K1140" s="36"/>
    </row>
    <row r="1141" spans="1:238" s="12" customFormat="1" x14ac:dyDescent="0.2">
      <c r="A1141" s="11">
        <f t="shared" si="19"/>
        <v>1133</v>
      </c>
      <c r="B1141" s="38" t="s">
        <v>240</v>
      </c>
      <c r="C1141" s="32" t="s">
        <v>761</v>
      </c>
      <c r="D1141" s="55" t="s">
        <v>148</v>
      </c>
      <c r="E1141" s="69" t="s">
        <v>2368</v>
      </c>
      <c r="F1141" s="58" t="s">
        <v>870</v>
      </c>
      <c r="G1141" s="39">
        <v>775</v>
      </c>
      <c r="H1141" s="39">
        <v>2013</v>
      </c>
      <c r="I1141" s="65" t="s">
        <v>18</v>
      </c>
      <c r="J1141" s="57" t="s">
        <v>17</v>
      </c>
      <c r="K1141" s="36"/>
    </row>
    <row r="1142" spans="1:238" s="12" customFormat="1" x14ac:dyDescent="0.2">
      <c r="A1142" s="11">
        <f t="shared" si="19"/>
        <v>1134</v>
      </c>
      <c r="B1142" s="38" t="s">
        <v>241</v>
      </c>
      <c r="C1142" s="38" t="s">
        <v>761</v>
      </c>
      <c r="D1142" s="55" t="s">
        <v>148</v>
      </c>
      <c r="E1142" s="69" t="s">
        <v>242</v>
      </c>
      <c r="F1142" s="58" t="s">
        <v>51</v>
      </c>
      <c r="G1142" s="39">
        <v>1327</v>
      </c>
      <c r="H1142" s="39">
        <v>3119</v>
      </c>
      <c r="I1142" s="57" t="s">
        <v>15</v>
      </c>
      <c r="J1142" s="57" t="s">
        <v>17</v>
      </c>
      <c r="K1142" s="36" t="s">
        <v>180</v>
      </c>
    </row>
    <row r="1143" spans="1:238" x14ac:dyDescent="0.2">
      <c r="A1143" s="11">
        <f t="shared" si="19"/>
        <v>1135</v>
      </c>
      <c r="B1143" s="38" t="s">
        <v>243</v>
      </c>
      <c r="C1143" s="38" t="s">
        <v>761</v>
      </c>
      <c r="D1143" s="55" t="s">
        <v>148</v>
      </c>
      <c r="E1143" s="69" t="s">
        <v>242</v>
      </c>
      <c r="F1143" s="58" t="s">
        <v>1601</v>
      </c>
      <c r="G1143" s="39">
        <v>2027</v>
      </c>
      <c r="H1143" s="39">
        <v>4715</v>
      </c>
      <c r="I1143" s="65" t="s">
        <v>18</v>
      </c>
      <c r="J1143" s="57" t="s">
        <v>17</v>
      </c>
      <c r="K1143" s="36"/>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c r="AT1143" s="12"/>
      <c r="AU1143" s="12"/>
      <c r="AV1143" s="12"/>
      <c r="AW1143" s="12"/>
      <c r="AX1143" s="12"/>
      <c r="AY1143" s="12"/>
      <c r="AZ1143" s="12"/>
      <c r="BA1143" s="12"/>
      <c r="BB1143" s="12"/>
      <c r="BC1143" s="12"/>
      <c r="BD1143" s="12"/>
      <c r="BE1143" s="12"/>
      <c r="BF1143" s="12"/>
      <c r="BG1143" s="12"/>
      <c r="BH1143" s="12"/>
      <c r="BI1143" s="12"/>
      <c r="BJ1143" s="12"/>
      <c r="BK1143" s="12"/>
      <c r="BL1143" s="12"/>
      <c r="BM1143" s="12"/>
      <c r="BN1143" s="12"/>
      <c r="BO1143" s="12"/>
      <c r="BP1143" s="12"/>
      <c r="BQ1143" s="12"/>
      <c r="BR1143" s="12"/>
      <c r="BS1143" s="12"/>
      <c r="BT1143" s="12"/>
      <c r="BU1143" s="12"/>
      <c r="BV1143" s="12"/>
      <c r="BW1143" s="12"/>
      <c r="BX1143" s="12"/>
      <c r="BY1143" s="12"/>
      <c r="BZ1143" s="12"/>
      <c r="CA1143" s="12"/>
      <c r="CB1143" s="12"/>
      <c r="CC1143" s="12"/>
      <c r="CD1143" s="12"/>
      <c r="CE1143" s="12"/>
      <c r="CF1143" s="12"/>
      <c r="CG1143" s="12"/>
      <c r="CH1143" s="12"/>
      <c r="CI1143" s="12"/>
      <c r="CJ1143" s="12"/>
      <c r="CK1143" s="12"/>
      <c r="CL1143" s="12"/>
      <c r="CM1143" s="12"/>
      <c r="CN1143" s="12"/>
      <c r="CO1143" s="12"/>
      <c r="CP1143" s="12"/>
      <c r="CQ1143" s="12"/>
      <c r="CR1143" s="12"/>
      <c r="CS1143" s="12"/>
      <c r="CT1143" s="12"/>
      <c r="CU1143" s="12"/>
      <c r="CV1143" s="12"/>
      <c r="CW1143" s="12"/>
      <c r="CX1143" s="12"/>
      <c r="CY1143" s="12"/>
      <c r="CZ1143" s="12"/>
      <c r="DA1143" s="12"/>
      <c r="DB1143" s="12"/>
      <c r="DC1143" s="12"/>
      <c r="DD1143" s="12"/>
      <c r="DE1143" s="12"/>
      <c r="DF1143" s="12"/>
      <c r="DG1143" s="12"/>
      <c r="DH1143" s="12"/>
      <c r="DI1143" s="12"/>
      <c r="DJ1143" s="12"/>
      <c r="DK1143" s="12"/>
      <c r="DL1143" s="12"/>
      <c r="DM1143" s="12"/>
      <c r="DN1143" s="12"/>
      <c r="DO1143" s="12"/>
      <c r="DP1143" s="12"/>
      <c r="DQ1143" s="12"/>
      <c r="DR1143" s="12"/>
      <c r="DS1143" s="12"/>
      <c r="DT1143" s="12"/>
      <c r="DU1143" s="12"/>
      <c r="DV1143" s="12"/>
      <c r="DW1143" s="12"/>
      <c r="DX1143" s="12"/>
      <c r="DY1143" s="12"/>
      <c r="DZ1143" s="12"/>
      <c r="EA1143" s="12"/>
      <c r="EB1143" s="12"/>
      <c r="EC1143" s="12"/>
      <c r="ED1143" s="12"/>
      <c r="EE1143" s="12"/>
      <c r="EF1143" s="12"/>
      <c r="EG1143" s="12"/>
      <c r="EH1143" s="12"/>
      <c r="EI1143" s="12"/>
      <c r="EJ1143" s="12"/>
      <c r="EK1143" s="12"/>
      <c r="EL1143" s="12"/>
      <c r="EM1143" s="12"/>
      <c r="EN1143" s="12"/>
      <c r="EO1143" s="12"/>
      <c r="EP1143" s="12"/>
      <c r="EQ1143" s="12"/>
      <c r="ER1143" s="12"/>
      <c r="ES1143" s="12"/>
      <c r="ET1143" s="12"/>
      <c r="EU1143" s="12"/>
      <c r="EV1143" s="12"/>
      <c r="EW1143" s="12"/>
      <c r="EX1143" s="12"/>
      <c r="EY1143" s="12"/>
      <c r="EZ1143" s="12"/>
      <c r="FA1143" s="12"/>
      <c r="FB1143" s="12"/>
      <c r="FC1143" s="12"/>
      <c r="FD1143" s="12"/>
      <c r="FE1143" s="12"/>
      <c r="FF1143" s="12"/>
      <c r="FG1143" s="12"/>
      <c r="FH1143" s="12"/>
      <c r="FI1143" s="12"/>
      <c r="FJ1143" s="12"/>
      <c r="FK1143" s="12"/>
      <c r="FL1143" s="12"/>
      <c r="FM1143" s="12"/>
      <c r="FN1143" s="12"/>
      <c r="FO1143" s="12"/>
      <c r="FP1143" s="12"/>
      <c r="FQ1143" s="12"/>
      <c r="FR1143" s="12"/>
      <c r="FS1143" s="12"/>
      <c r="FT1143" s="12"/>
      <c r="FU1143" s="12"/>
      <c r="FV1143" s="12"/>
      <c r="FW1143" s="12"/>
      <c r="FX1143" s="12"/>
      <c r="FY1143" s="12"/>
      <c r="FZ1143" s="12"/>
      <c r="GA1143" s="12"/>
      <c r="GB1143" s="12"/>
      <c r="GC1143" s="12"/>
      <c r="GD1143" s="12"/>
      <c r="GE1143" s="12"/>
      <c r="GF1143" s="12"/>
      <c r="GG1143" s="12"/>
      <c r="GH1143" s="12"/>
      <c r="GI1143" s="12"/>
      <c r="GJ1143" s="12"/>
      <c r="GK1143" s="12"/>
      <c r="GL1143" s="12"/>
      <c r="GM1143" s="12"/>
      <c r="GN1143" s="12"/>
      <c r="GO1143" s="12"/>
      <c r="GP1143" s="12"/>
      <c r="GQ1143" s="12"/>
      <c r="GR1143" s="12"/>
      <c r="GS1143" s="12"/>
      <c r="GT1143" s="12"/>
      <c r="GU1143" s="12"/>
      <c r="GV1143" s="12"/>
      <c r="GW1143" s="12"/>
      <c r="GX1143" s="12"/>
      <c r="GY1143" s="12"/>
      <c r="GZ1143" s="12"/>
      <c r="HA1143" s="12"/>
      <c r="HB1143" s="12"/>
      <c r="HC1143" s="12"/>
      <c r="HD1143" s="12"/>
      <c r="HE1143" s="12"/>
      <c r="HF1143" s="12"/>
      <c r="HG1143" s="12"/>
      <c r="HH1143" s="12"/>
      <c r="HI1143" s="12"/>
      <c r="HJ1143" s="12"/>
      <c r="HK1143" s="12"/>
      <c r="HL1143" s="12"/>
      <c r="HM1143" s="12"/>
      <c r="HN1143" s="12"/>
      <c r="HO1143" s="12"/>
      <c r="HP1143" s="12"/>
      <c r="HQ1143" s="12"/>
      <c r="HR1143" s="12"/>
      <c r="HS1143" s="12"/>
      <c r="HT1143" s="12"/>
      <c r="HU1143" s="12"/>
      <c r="HV1143" s="12"/>
      <c r="HW1143" s="12"/>
      <c r="HX1143" s="12"/>
      <c r="HY1143" s="12"/>
      <c r="HZ1143" s="12"/>
      <c r="IA1143" s="12"/>
      <c r="IB1143" s="12"/>
      <c r="IC1143" s="12"/>
      <c r="ID1143" s="12"/>
    </row>
    <row r="1144" spans="1:238" x14ac:dyDescent="0.2">
      <c r="A1144" s="11">
        <f t="shared" si="19"/>
        <v>1136</v>
      </c>
      <c r="B1144" s="38" t="s">
        <v>244</v>
      </c>
      <c r="C1144" s="55" t="s">
        <v>761</v>
      </c>
      <c r="D1144" s="55" t="s">
        <v>148</v>
      </c>
      <c r="E1144" s="69" t="s">
        <v>2373</v>
      </c>
      <c r="F1144" s="58" t="s">
        <v>108</v>
      </c>
      <c r="G1144" s="39">
        <v>2322</v>
      </c>
      <c r="H1144" s="39">
        <v>4801</v>
      </c>
      <c r="I1144" s="57" t="s">
        <v>15</v>
      </c>
      <c r="J1144" s="57" t="s">
        <v>17</v>
      </c>
      <c r="K1144" s="36"/>
    </row>
    <row r="1145" spans="1:238" x14ac:dyDescent="0.2">
      <c r="A1145" s="11">
        <f t="shared" si="19"/>
        <v>1137</v>
      </c>
      <c r="B1145" s="38" t="s">
        <v>147</v>
      </c>
      <c r="C1145" s="38" t="s">
        <v>761</v>
      </c>
      <c r="D1145" s="55" t="s">
        <v>148</v>
      </c>
      <c r="E1145" s="69" t="s">
        <v>2381</v>
      </c>
      <c r="F1145" s="58" t="s">
        <v>149</v>
      </c>
      <c r="G1145" s="39">
        <v>2622</v>
      </c>
      <c r="H1145" s="39">
        <v>6304</v>
      </c>
      <c r="I1145" s="57" t="s">
        <v>15</v>
      </c>
      <c r="J1145" s="57" t="s">
        <v>17</v>
      </c>
      <c r="K1145" s="36" t="s">
        <v>181</v>
      </c>
    </row>
    <row r="1146" spans="1:238" x14ac:dyDescent="0.2">
      <c r="A1146" s="11">
        <f t="shared" si="19"/>
        <v>1138</v>
      </c>
      <c r="B1146" s="32" t="s">
        <v>245</v>
      </c>
      <c r="C1146" s="32" t="s">
        <v>761</v>
      </c>
      <c r="D1146" s="32" t="s">
        <v>148</v>
      </c>
      <c r="E1146" s="68" t="s">
        <v>2388</v>
      </c>
      <c r="F1146" s="33" t="s">
        <v>74</v>
      </c>
      <c r="G1146" s="34">
        <v>1572</v>
      </c>
      <c r="H1146" s="34">
        <v>3332</v>
      </c>
      <c r="I1146" s="37" t="s">
        <v>15</v>
      </c>
      <c r="J1146" s="35" t="s">
        <v>17</v>
      </c>
      <c r="K1146" s="36" t="s">
        <v>181</v>
      </c>
    </row>
    <row r="1147" spans="1:238" x14ac:dyDescent="0.2">
      <c r="A1147" s="11">
        <f t="shared" si="19"/>
        <v>1139</v>
      </c>
      <c r="B1147" s="32" t="s">
        <v>246</v>
      </c>
      <c r="C1147" s="32" t="s">
        <v>761</v>
      </c>
      <c r="D1147" s="32" t="s">
        <v>148</v>
      </c>
      <c r="E1147" s="68" t="s">
        <v>2388</v>
      </c>
      <c r="F1147" s="33" t="s">
        <v>177</v>
      </c>
      <c r="G1147" s="34">
        <v>1256</v>
      </c>
      <c r="H1147" s="34">
        <v>2336</v>
      </c>
      <c r="I1147" s="57" t="s">
        <v>18</v>
      </c>
      <c r="J1147" s="35" t="s">
        <v>17</v>
      </c>
      <c r="K1147" s="36" t="s">
        <v>181</v>
      </c>
    </row>
    <row r="1148" spans="1:238" x14ac:dyDescent="0.2">
      <c r="A1148" s="11">
        <f t="shared" si="19"/>
        <v>1140</v>
      </c>
      <c r="B1148" s="32" t="s">
        <v>247</v>
      </c>
      <c r="C1148" s="32" t="s">
        <v>761</v>
      </c>
      <c r="D1148" s="32" t="s">
        <v>148</v>
      </c>
      <c r="E1148" s="68" t="s">
        <v>2388</v>
      </c>
      <c r="F1148" s="33" t="s">
        <v>166</v>
      </c>
      <c r="G1148" s="34">
        <v>481</v>
      </c>
      <c r="H1148" s="34">
        <v>934</v>
      </c>
      <c r="I1148" s="57" t="s">
        <v>18</v>
      </c>
      <c r="J1148" s="35" t="s">
        <v>17</v>
      </c>
      <c r="K1148" s="36" t="s">
        <v>182</v>
      </c>
    </row>
    <row r="1149" spans="1:238" x14ac:dyDescent="0.2">
      <c r="A1149" s="11">
        <f t="shared" si="19"/>
        <v>1141</v>
      </c>
      <c r="B1149" s="32" t="s">
        <v>248</v>
      </c>
      <c r="C1149" s="32" t="s">
        <v>761</v>
      </c>
      <c r="D1149" s="32" t="s">
        <v>148</v>
      </c>
      <c r="E1149" s="68" t="s">
        <v>2388</v>
      </c>
      <c r="F1149" s="33" t="s">
        <v>48</v>
      </c>
      <c r="G1149" s="34">
        <v>1501</v>
      </c>
      <c r="H1149" s="34">
        <v>3561</v>
      </c>
      <c r="I1149" s="57" t="s">
        <v>18</v>
      </c>
      <c r="J1149" s="35" t="s">
        <v>17</v>
      </c>
      <c r="K1149" s="36" t="s">
        <v>182</v>
      </c>
    </row>
    <row r="1150" spans="1:238" x14ac:dyDescent="0.2">
      <c r="A1150" s="11">
        <f t="shared" si="19"/>
        <v>1142</v>
      </c>
      <c r="B1150" s="32" t="s">
        <v>187</v>
      </c>
      <c r="C1150" s="32" t="s">
        <v>761</v>
      </c>
      <c r="D1150" s="32" t="s">
        <v>148</v>
      </c>
      <c r="E1150" s="68" t="s">
        <v>2401</v>
      </c>
      <c r="F1150" s="33" t="s">
        <v>83</v>
      </c>
      <c r="G1150" s="34">
        <v>2313</v>
      </c>
      <c r="H1150" s="34">
        <v>5547</v>
      </c>
      <c r="I1150" s="37" t="s">
        <v>15</v>
      </c>
      <c r="J1150" s="35" t="s">
        <v>17</v>
      </c>
      <c r="K1150" s="36" t="s">
        <v>181</v>
      </c>
    </row>
    <row r="1151" spans="1:238" x14ac:dyDescent="0.2">
      <c r="A1151" s="11">
        <f t="shared" si="19"/>
        <v>1143</v>
      </c>
      <c r="B1151" s="32" t="s">
        <v>188</v>
      </c>
      <c r="C1151" s="32" t="s">
        <v>761</v>
      </c>
      <c r="D1151" s="32" t="s">
        <v>148</v>
      </c>
      <c r="E1151" s="68" t="s">
        <v>2401</v>
      </c>
      <c r="F1151" s="33" t="s">
        <v>779</v>
      </c>
      <c r="G1151" s="34">
        <v>3648</v>
      </c>
      <c r="H1151" s="34">
        <v>7341</v>
      </c>
      <c r="I1151" s="57" t="s">
        <v>127</v>
      </c>
      <c r="J1151" s="35" t="s">
        <v>17</v>
      </c>
      <c r="K1151" s="36" t="s">
        <v>181</v>
      </c>
    </row>
    <row r="1152" spans="1:238" x14ac:dyDescent="0.2">
      <c r="A1152" s="11">
        <f t="shared" si="19"/>
        <v>1144</v>
      </c>
      <c r="B1152" s="32" t="s">
        <v>2404</v>
      </c>
      <c r="C1152" s="32" t="s">
        <v>761</v>
      </c>
      <c r="D1152" s="32" t="s">
        <v>148</v>
      </c>
      <c r="E1152" s="68" t="s">
        <v>190</v>
      </c>
      <c r="F1152" s="33" t="s">
        <v>191</v>
      </c>
      <c r="G1152" s="34">
        <v>3013</v>
      </c>
      <c r="H1152" s="34">
        <v>6477</v>
      </c>
      <c r="I1152" s="57" t="s">
        <v>18</v>
      </c>
      <c r="J1152" s="35" t="s">
        <v>17</v>
      </c>
      <c r="K1152" s="36" t="s">
        <v>181</v>
      </c>
    </row>
    <row r="1153" spans="1:238" s="12" customFormat="1" x14ac:dyDescent="0.2">
      <c r="A1153" s="11">
        <f t="shared" si="19"/>
        <v>1145</v>
      </c>
      <c r="B1153" s="32" t="s">
        <v>249</v>
      </c>
      <c r="C1153" s="32" t="s">
        <v>761</v>
      </c>
      <c r="D1153" s="32" t="s">
        <v>148</v>
      </c>
      <c r="E1153" s="68" t="s">
        <v>2407</v>
      </c>
      <c r="F1153" s="33" t="s">
        <v>250</v>
      </c>
      <c r="G1153" s="34">
        <v>1318</v>
      </c>
      <c r="H1153" s="34">
        <v>2534</v>
      </c>
      <c r="I1153" s="37" t="s">
        <v>127</v>
      </c>
      <c r="J1153" s="35" t="s">
        <v>17</v>
      </c>
      <c r="K1153" s="36"/>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c r="BM1153" s="2"/>
      <c r="BN1153" s="2"/>
      <c r="BO1153" s="2"/>
      <c r="BP1153" s="2"/>
      <c r="BQ1153" s="2"/>
      <c r="BR1153" s="2"/>
      <c r="BS1153" s="2"/>
      <c r="BT1153" s="2"/>
      <c r="BU1153" s="2"/>
      <c r="BV1153" s="2"/>
      <c r="BW1153" s="2"/>
      <c r="BX1153" s="2"/>
      <c r="BY1153" s="2"/>
      <c r="BZ1153" s="2"/>
      <c r="CA1153" s="2"/>
      <c r="CB1153" s="2"/>
      <c r="CC1153" s="2"/>
      <c r="CD1153" s="2"/>
      <c r="CE1153" s="2"/>
      <c r="CF1153" s="2"/>
      <c r="CG1153" s="2"/>
      <c r="CH1153" s="2"/>
      <c r="CI1153" s="2"/>
      <c r="CJ1153" s="2"/>
      <c r="CK1153" s="2"/>
      <c r="CL1153" s="2"/>
      <c r="CM1153" s="2"/>
      <c r="CN1153" s="2"/>
      <c r="CO1153" s="2"/>
      <c r="CP1153" s="2"/>
      <c r="CQ1153" s="2"/>
      <c r="CR1153" s="2"/>
      <c r="CS1153" s="2"/>
      <c r="CT1153" s="2"/>
      <c r="CU1153" s="2"/>
      <c r="CV1153" s="2"/>
      <c r="CW1153" s="2"/>
      <c r="CX1153" s="2"/>
      <c r="CY1153" s="2"/>
      <c r="CZ1153" s="2"/>
      <c r="DA1153" s="2"/>
      <c r="DB1153" s="2"/>
      <c r="DC1153" s="2"/>
      <c r="DD1153" s="2"/>
      <c r="DE1153" s="2"/>
      <c r="DF1153" s="2"/>
      <c r="DG1153" s="2"/>
      <c r="DH1153" s="2"/>
      <c r="DI1153" s="2"/>
      <c r="DJ1153" s="2"/>
      <c r="DK1153" s="2"/>
      <c r="DL1153" s="2"/>
      <c r="DM1153" s="2"/>
      <c r="DN1153" s="2"/>
      <c r="DO1153" s="2"/>
      <c r="DP1153" s="2"/>
      <c r="DQ1153" s="2"/>
      <c r="DR1153" s="2"/>
      <c r="DS1153" s="2"/>
      <c r="DT1153" s="2"/>
      <c r="DU1153" s="2"/>
      <c r="DV1153" s="2"/>
      <c r="DW1153" s="2"/>
      <c r="DX1153" s="2"/>
      <c r="DY1153" s="2"/>
      <c r="DZ1153" s="2"/>
      <c r="EA1153" s="2"/>
      <c r="EB1153" s="2"/>
      <c r="EC1153" s="2"/>
      <c r="ED1153" s="2"/>
      <c r="EE1153" s="2"/>
      <c r="EF1153" s="2"/>
      <c r="EG1153" s="2"/>
      <c r="EH1153" s="2"/>
      <c r="EI1153" s="2"/>
      <c r="EJ1153" s="2"/>
      <c r="EK1153" s="2"/>
      <c r="EL1153" s="2"/>
      <c r="EM1153" s="2"/>
      <c r="EN1153" s="2"/>
      <c r="EO1153" s="2"/>
      <c r="EP1153" s="2"/>
      <c r="EQ1153" s="2"/>
      <c r="ER1153" s="2"/>
      <c r="ES1153" s="2"/>
      <c r="ET1153" s="2"/>
      <c r="EU1153" s="2"/>
      <c r="EV1153" s="2"/>
      <c r="EW1153" s="2"/>
      <c r="EX1153" s="2"/>
      <c r="EY1153" s="2"/>
      <c r="EZ1153" s="2"/>
      <c r="FA1153" s="2"/>
      <c r="FB1153" s="2"/>
      <c r="FC1153" s="2"/>
      <c r="FD1153" s="2"/>
      <c r="FE1153" s="2"/>
      <c r="FF1153" s="2"/>
      <c r="FG1153" s="2"/>
      <c r="FH1153" s="2"/>
      <c r="FI1153" s="2"/>
      <c r="FJ1153" s="2"/>
      <c r="FK1153" s="2"/>
      <c r="FL1153" s="2"/>
      <c r="FM1153" s="2"/>
      <c r="FN1153" s="2"/>
      <c r="FO1153" s="2"/>
      <c r="FP1153" s="2"/>
      <c r="FQ1153" s="2"/>
      <c r="FR1153" s="2"/>
      <c r="FS1153" s="2"/>
      <c r="FT1153" s="2"/>
      <c r="FU1153" s="2"/>
      <c r="FV1153" s="2"/>
      <c r="FW1153" s="2"/>
      <c r="FX1153" s="2"/>
      <c r="FY1153" s="2"/>
      <c r="FZ1153" s="2"/>
      <c r="GA1153" s="2"/>
      <c r="GB1153" s="2"/>
      <c r="GC1153" s="2"/>
      <c r="GD1153" s="2"/>
      <c r="GE1153" s="2"/>
      <c r="GF1153" s="2"/>
      <c r="GG1153" s="2"/>
      <c r="GH1153" s="2"/>
      <c r="GI1153" s="2"/>
      <c r="GJ1153" s="2"/>
      <c r="GK1153" s="2"/>
      <c r="GL1153" s="2"/>
      <c r="GM1153" s="2"/>
      <c r="GN1153" s="2"/>
      <c r="GO1153" s="2"/>
      <c r="GP1153" s="2"/>
      <c r="GQ1153" s="2"/>
      <c r="GR1153" s="2"/>
      <c r="GS1153" s="2"/>
      <c r="GT1153" s="2"/>
      <c r="GU1153" s="2"/>
      <c r="GV1153" s="2"/>
      <c r="GW1153" s="2"/>
      <c r="GX1153" s="2"/>
      <c r="GY1153" s="2"/>
      <c r="GZ1153" s="2"/>
      <c r="HA1153" s="2"/>
      <c r="HB1153" s="2"/>
      <c r="HC1153" s="2"/>
      <c r="HD1153" s="2"/>
      <c r="HE1153" s="2"/>
      <c r="HF1153" s="2"/>
      <c r="HG1153" s="2"/>
      <c r="HH1153" s="2"/>
      <c r="HI1153" s="2"/>
      <c r="HJ1153" s="2"/>
      <c r="HK1153" s="2"/>
      <c r="HL1153" s="2"/>
      <c r="HM1153" s="2"/>
      <c r="HN1153" s="2"/>
      <c r="HO1153" s="2"/>
      <c r="HP1153" s="2"/>
      <c r="HQ1153" s="2"/>
      <c r="HR1153" s="2"/>
      <c r="HS1153" s="2"/>
      <c r="HT1153" s="2"/>
      <c r="HU1153" s="2"/>
      <c r="HV1153" s="2"/>
      <c r="HW1153" s="2"/>
      <c r="HX1153" s="2"/>
      <c r="HY1153" s="2"/>
      <c r="HZ1153" s="2"/>
      <c r="IA1153" s="2"/>
      <c r="IB1153" s="2"/>
      <c r="IC1153" s="2"/>
      <c r="ID1153" s="2"/>
    </row>
    <row r="1154" spans="1:238" x14ac:dyDescent="0.2">
      <c r="A1154" s="11">
        <f t="shared" si="19"/>
        <v>1146</v>
      </c>
      <c r="B1154" s="32" t="s">
        <v>1190</v>
      </c>
      <c r="C1154" s="32" t="s">
        <v>761</v>
      </c>
      <c r="D1154" s="32" t="s">
        <v>148</v>
      </c>
      <c r="E1154" s="68" t="s">
        <v>2407</v>
      </c>
      <c r="F1154" s="33" t="s">
        <v>155</v>
      </c>
      <c r="G1154" s="34">
        <v>1776</v>
      </c>
      <c r="H1154" s="34">
        <v>4120</v>
      </c>
      <c r="I1154" s="37" t="s">
        <v>19</v>
      </c>
      <c r="J1154" s="35" t="s">
        <v>17</v>
      </c>
      <c r="K1154" s="36" t="s">
        <v>181</v>
      </c>
    </row>
    <row r="1155" spans="1:238" x14ac:dyDescent="0.2">
      <c r="A1155" s="11">
        <f t="shared" si="19"/>
        <v>1147</v>
      </c>
      <c r="B1155" s="32" t="s">
        <v>251</v>
      </c>
      <c r="C1155" s="32" t="s">
        <v>761</v>
      </c>
      <c r="D1155" s="32" t="s">
        <v>148</v>
      </c>
      <c r="E1155" s="68" t="s">
        <v>2407</v>
      </c>
      <c r="F1155" s="33" t="s">
        <v>83</v>
      </c>
      <c r="G1155" s="34">
        <v>16</v>
      </c>
      <c r="H1155" s="34">
        <v>27</v>
      </c>
      <c r="I1155" s="37" t="s">
        <v>904</v>
      </c>
      <c r="J1155" s="35" t="s">
        <v>17</v>
      </c>
      <c r="K1155" s="36"/>
    </row>
    <row r="1156" spans="1:238" x14ac:dyDescent="0.2">
      <c r="A1156" s="11">
        <f t="shared" si="19"/>
        <v>1148</v>
      </c>
      <c r="B1156" s="32" t="s">
        <v>677</v>
      </c>
      <c r="C1156" s="32" t="s">
        <v>761</v>
      </c>
      <c r="D1156" s="32" t="s">
        <v>148</v>
      </c>
      <c r="E1156" s="68" t="s">
        <v>2411</v>
      </c>
      <c r="F1156" s="33" t="s">
        <v>23</v>
      </c>
      <c r="G1156" s="34">
        <v>789</v>
      </c>
      <c r="H1156" s="34">
        <v>2015</v>
      </c>
      <c r="I1156" s="37" t="s">
        <v>18</v>
      </c>
      <c r="J1156" s="35" t="s">
        <v>17</v>
      </c>
      <c r="K1156" s="36" t="s">
        <v>181</v>
      </c>
    </row>
    <row r="1157" spans="1:238" x14ac:dyDescent="0.2">
      <c r="A1157" s="11">
        <f t="shared" si="19"/>
        <v>1149</v>
      </c>
      <c r="B1157" s="32" t="s">
        <v>1193</v>
      </c>
      <c r="C1157" s="32" t="s">
        <v>761</v>
      </c>
      <c r="D1157" s="32" t="s">
        <v>148</v>
      </c>
      <c r="E1157" s="68">
        <v>2021.01</v>
      </c>
      <c r="F1157" s="33" t="s">
        <v>73</v>
      </c>
      <c r="G1157" s="34">
        <v>2394</v>
      </c>
      <c r="H1157" s="34">
        <v>5255</v>
      </c>
      <c r="I1157" s="37" t="s">
        <v>127</v>
      </c>
      <c r="J1157" s="35" t="s">
        <v>17</v>
      </c>
      <c r="K1157" s="36" t="s">
        <v>181</v>
      </c>
    </row>
    <row r="1158" spans="1:238" x14ac:dyDescent="0.2">
      <c r="A1158" s="11">
        <f t="shared" ref="A1158:A1222" si="20">ROW()-8</f>
        <v>1150</v>
      </c>
      <c r="B1158" s="32" t="s">
        <v>685</v>
      </c>
      <c r="C1158" s="32" t="s">
        <v>761</v>
      </c>
      <c r="D1158" s="32" t="s">
        <v>148</v>
      </c>
      <c r="E1158" s="68">
        <v>2021.01</v>
      </c>
      <c r="F1158" s="33" t="s">
        <v>25</v>
      </c>
      <c r="G1158" s="34">
        <v>1173</v>
      </c>
      <c r="H1158" s="34">
        <v>2543</v>
      </c>
      <c r="I1158" s="37" t="s">
        <v>15</v>
      </c>
      <c r="J1158" s="35" t="s">
        <v>17</v>
      </c>
      <c r="K1158" s="36" t="s">
        <v>181</v>
      </c>
    </row>
    <row r="1159" spans="1:238" x14ac:dyDescent="0.2">
      <c r="A1159" s="11">
        <f t="shared" si="20"/>
        <v>1151</v>
      </c>
      <c r="B1159" s="32" t="s">
        <v>686</v>
      </c>
      <c r="C1159" s="32" t="s">
        <v>761</v>
      </c>
      <c r="D1159" s="32" t="s">
        <v>148</v>
      </c>
      <c r="E1159" s="68">
        <v>2021.01</v>
      </c>
      <c r="F1159" s="33" t="s">
        <v>64</v>
      </c>
      <c r="G1159" s="34">
        <v>916</v>
      </c>
      <c r="H1159" s="34">
        <v>1796</v>
      </c>
      <c r="I1159" s="37" t="s">
        <v>15</v>
      </c>
      <c r="J1159" s="35" t="s">
        <v>17</v>
      </c>
      <c r="K1159" s="36" t="s">
        <v>181</v>
      </c>
    </row>
    <row r="1160" spans="1:238" x14ac:dyDescent="0.2">
      <c r="A1160" s="11">
        <f t="shared" si="20"/>
        <v>1152</v>
      </c>
      <c r="B1160" s="32" t="s">
        <v>696</v>
      </c>
      <c r="C1160" s="32" t="s">
        <v>761</v>
      </c>
      <c r="D1160" s="32" t="s">
        <v>148</v>
      </c>
      <c r="E1160" s="68">
        <v>2021.02</v>
      </c>
      <c r="F1160" s="33" t="s">
        <v>149</v>
      </c>
      <c r="G1160" s="34">
        <v>2702</v>
      </c>
      <c r="H1160" s="34">
        <v>4995</v>
      </c>
      <c r="I1160" s="37" t="s">
        <v>15</v>
      </c>
      <c r="J1160" s="35" t="s">
        <v>17</v>
      </c>
      <c r="K1160" s="36" t="s">
        <v>181</v>
      </c>
    </row>
    <row r="1161" spans="1:238" x14ac:dyDescent="0.2">
      <c r="A1161" s="11">
        <f t="shared" si="20"/>
        <v>1153</v>
      </c>
      <c r="B1161" s="32" t="s">
        <v>1194</v>
      </c>
      <c r="C1161" s="32" t="s">
        <v>761</v>
      </c>
      <c r="D1161" s="32" t="s">
        <v>148</v>
      </c>
      <c r="E1161" s="68">
        <v>2021.02</v>
      </c>
      <c r="F1161" s="33" t="s">
        <v>166</v>
      </c>
      <c r="G1161" s="34">
        <v>940</v>
      </c>
      <c r="H1161" s="34">
        <v>1338</v>
      </c>
      <c r="I1161" s="37" t="s">
        <v>15</v>
      </c>
      <c r="J1161" s="35" t="s">
        <v>17</v>
      </c>
      <c r="K1161" s="36" t="s">
        <v>182</v>
      </c>
    </row>
    <row r="1162" spans="1:238" x14ac:dyDescent="0.2">
      <c r="A1162" s="11">
        <f t="shared" si="20"/>
        <v>1154</v>
      </c>
      <c r="B1162" s="32" t="s">
        <v>1195</v>
      </c>
      <c r="C1162" s="32" t="s">
        <v>761</v>
      </c>
      <c r="D1162" s="32" t="s">
        <v>148</v>
      </c>
      <c r="E1162" s="68">
        <v>2021.02</v>
      </c>
      <c r="F1162" s="33" t="s">
        <v>2416</v>
      </c>
      <c r="G1162" s="34">
        <v>483</v>
      </c>
      <c r="H1162" s="34">
        <v>1091</v>
      </c>
      <c r="I1162" s="37" t="s">
        <v>15</v>
      </c>
      <c r="J1162" s="35" t="s">
        <v>17</v>
      </c>
      <c r="K1162" s="36"/>
    </row>
    <row r="1163" spans="1:238" x14ac:dyDescent="0.2">
      <c r="A1163" s="11">
        <f t="shared" si="20"/>
        <v>1155</v>
      </c>
      <c r="B1163" s="32" t="s">
        <v>1197</v>
      </c>
      <c r="C1163" s="32" t="s">
        <v>761</v>
      </c>
      <c r="D1163" s="32" t="s">
        <v>148</v>
      </c>
      <c r="E1163" s="68">
        <v>2021.03</v>
      </c>
      <c r="F1163" s="33" t="s">
        <v>915</v>
      </c>
      <c r="G1163" s="34">
        <v>1445</v>
      </c>
      <c r="H1163" s="34">
        <v>4492</v>
      </c>
      <c r="I1163" s="37" t="s">
        <v>18</v>
      </c>
      <c r="J1163" s="35" t="s">
        <v>17</v>
      </c>
      <c r="K1163" s="36" t="s">
        <v>181</v>
      </c>
    </row>
    <row r="1164" spans="1:238" x14ac:dyDescent="0.2">
      <c r="A1164" s="11">
        <f t="shared" si="20"/>
        <v>1156</v>
      </c>
      <c r="B1164" s="32" t="s">
        <v>1198</v>
      </c>
      <c r="C1164" s="32" t="s">
        <v>761</v>
      </c>
      <c r="D1164" s="32" t="s">
        <v>148</v>
      </c>
      <c r="E1164" s="68">
        <v>2021.03</v>
      </c>
      <c r="F1164" s="33" t="s">
        <v>552</v>
      </c>
      <c r="G1164" s="34">
        <v>598</v>
      </c>
      <c r="H1164" s="34">
        <v>1494</v>
      </c>
      <c r="I1164" s="37" t="s">
        <v>15</v>
      </c>
      <c r="J1164" s="35" t="s">
        <v>17</v>
      </c>
      <c r="K1164" s="36"/>
    </row>
    <row r="1165" spans="1:238" x14ac:dyDescent="0.2">
      <c r="A1165" s="11">
        <f t="shared" si="20"/>
        <v>1157</v>
      </c>
      <c r="B1165" s="32" t="s">
        <v>730</v>
      </c>
      <c r="C1165" s="32" t="s">
        <v>761</v>
      </c>
      <c r="D1165" s="32" t="s">
        <v>148</v>
      </c>
      <c r="E1165" s="68">
        <v>2021.05</v>
      </c>
      <c r="F1165" s="33" t="s">
        <v>71</v>
      </c>
      <c r="G1165" s="34">
        <v>449</v>
      </c>
      <c r="H1165" s="34">
        <v>875</v>
      </c>
      <c r="I1165" s="37" t="s">
        <v>15</v>
      </c>
      <c r="J1165" s="35" t="s">
        <v>17</v>
      </c>
      <c r="K1165" s="36"/>
    </row>
    <row r="1166" spans="1:238" x14ac:dyDescent="0.2">
      <c r="A1166" s="11">
        <f t="shared" si="20"/>
        <v>1158</v>
      </c>
      <c r="B1166" s="32" t="s">
        <v>742</v>
      </c>
      <c r="C1166" s="32" t="s">
        <v>761</v>
      </c>
      <c r="D1166" s="32" t="s">
        <v>148</v>
      </c>
      <c r="E1166" s="68">
        <v>2021.06</v>
      </c>
      <c r="F1166" s="33" t="s">
        <v>32</v>
      </c>
      <c r="G1166" s="34">
        <v>1972</v>
      </c>
      <c r="H1166" s="34">
        <v>3981</v>
      </c>
      <c r="I1166" s="37" t="s">
        <v>127</v>
      </c>
      <c r="J1166" s="35" t="s">
        <v>17</v>
      </c>
      <c r="K1166" s="36" t="s">
        <v>181</v>
      </c>
    </row>
    <row r="1167" spans="1:238" x14ac:dyDescent="0.2">
      <c r="A1167" s="11">
        <f t="shared" si="20"/>
        <v>1159</v>
      </c>
      <c r="B1167" s="32" t="s">
        <v>743</v>
      </c>
      <c r="C1167" s="32" t="s">
        <v>761</v>
      </c>
      <c r="D1167" s="32" t="s">
        <v>148</v>
      </c>
      <c r="E1167" s="68">
        <v>2021.06</v>
      </c>
      <c r="F1167" s="33" t="s">
        <v>919</v>
      </c>
      <c r="G1167" s="34">
        <v>1310</v>
      </c>
      <c r="H1167" s="34">
        <v>3190</v>
      </c>
      <c r="I1167" s="37" t="s">
        <v>19</v>
      </c>
      <c r="J1167" s="35" t="s">
        <v>17</v>
      </c>
      <c r="K1167" s="36"/>
    </row>
    <row r="1168" spans="1:238" x14ac:dyDescent="0.2">
      <c r="A1168" s="11">
        <f t="shared" si="20"/>
        <v>1160</v>
      </c>
      <c r="B1168" s="32" t="s">
        <v>760</v>
      </c>
      <c r="C1168" s="32" t="s">
        <v>761</v>
      </c>
      <c r="D1168" s="32" t="s">
        <v>148</v>
      </c>
      <c r="E1168" s="68">
        <v>2021.07</v>
      </c>
      <c r="F1168" s="33" t="s">
        <v>992</v>
      </c>
      <c r="G1168" s="34">
        <v>2253</v>
      </c>
      <c r="H1168" s="34">
        <v>5616</v>
      </c>
      <c r="I1168" s="37" t="s">
        <v>127</v>
      </c>
      <c r="J1168" s="35" t="s">
        <v>17</v>
      </c>
      <c r="K1168" s="36"/>
    </row>
    <row r="1169" spans="1:238" x14ac:dyDescent="0.2">
      <c r="A1169" s="11">
        <f t="shared" si="20"/>
        <v>1161</v>
      </c>
      <c r="B1169" s="32" t="s">
        <v>775</v>
      </c>
      <c r="C1169" s="32" t="s">
        <v>761</v>
      </c>
      <c r="D1169" s="32" t="s">
        <v>148</v>
      </c>
      <c r="E1169" s="68">
        <v>2021.08</v>
      </c>
      <c r="F1169" s="33" t="s">
        <v>2416</v>
      </c>
      <c r="G1169" s="34">
        <v>706</v>
      </c>
      <c r="H1169" s="34">
        <v>1469</v>
      </c>
      <c r="I1169" s="37" t="s">
        <v>15</v>
      </c>
      <c r="J1169" s="35" t="s">
        <v>17</v>
      </c>
      <c r="K1169" s="36"/>
    </row>
    <row r="1170" spans="1:238" x14ac:dyDescent="0.2">
      <c r="A1170" s="11">
        <f t="shared" si="20"/>
        <v>1162</v>
      </c>
      <c r="B1170" s="32" t="s">
        <v>776</v>
      </c>
      <c r="C1170" s="32" t="s">
        <v>761</v>
      </c>
      <c r="D1170" s="32" t="s">
        <v>148</v>
      </c>
      <c r="E1170" s="68">
        <v>2021.08</v>
      </c>
      <c r="F1170" s="33" t="s">
        <v>2429</v>
      </c>
      <c r="G1170" s="34">
        <v>1053</v>
      </c>
      <c r="H1170" s="34">
        <v>2355</v>
      </c>
      <c r="I1170" s="37" t="s">
        <v>127</v>
      </c>
      <c r="J1170" s="35" t="s">
        <v>17</v>
      </c>
      <c r="K1170" s="36"/>
    </row>
    <row r="1171" spans="1:238" s="12" customFormat="1" x14ac:dyDescent="0.2">
      <c r="A1171" s="11">
        <f t="shared" si="20"/>
        <v>1163</v>
      </c>
      <c r="B1171" s="32" t="s">
        <v>1207</v>
      </c>
      <c r="C1171" s="32" t="s">
        <v>761</v>
      </c>
      <c r="D1171" s="32" t="s">
        <v>148</v>
      </c>
      <c r="E1171" s="68">
        <v>2021.09</v>
      </c>
      <c r="F1171" s="33" t="s">
        <v>258</v>
      </c>
      <c r="G1171" s="34">
        <v>613</v>
      </c>
      <c r="H1171" s="34">
        <v>1342</v>
      </c>
      <c r="I1171" s="37" t="s">
        <v>15</v>
      </c>
      <c r="J1171" s="35" t="s">
        <v>17</v>
      </c>
      <c r="K1171" s="36"/>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c r="BM1171" s="2"/>
      <c r="BN1171" s="2"/>
      <c r="BO1171" s="2"/>
      <c r="BP1171" s="2"/>
      <c r="BQ1171" s="2"/>
      <c r="BR1171" s="2"/>
      <c r="BS1171" s="2"/>
      <c r="BT1171" s="2"/>
      <c r="BU1171" s="2"/>
      <c r="BV1171" s="2"/>
      <c r="BW1171" s="2"/>
      <c r="BX1171" s="2"/>
      <c r="BY1171" s="2"/>
      <c r="BZ1171" s="2"/>
      <c r="CA1171" s="2"/>
      <c r="CB1171" s="2"/>
      <c r="CC1171" s="2"/>
      <c r="CD1171" s="2"/>
      <c r="CE1171" s="2"/>
      <c r="CF1171" s="2"/>
      <c r="CG1171" s="2"/>
      <c r="CH1171" s="2"/>
      <c r="CI1171" s="2"/>
      <c r="CJ1171" s="2"/>
      <c r="CK1171" s="2"/>
      <c r="CL1171" s="2"/>
      <c r="CM1171" s="2"/>
      <c r="CN1171" s="2"/>
      <c r="CO1171" s="2"/>
      <c r="CP1171" s="2"/>
      <c r="CQ1171" s="2"/>
      <c r="CR1171" s="2"/>
      <c r="CS1171" s="2"/>
      <c r="CT1171" s="2"/>
      <c r="CU1171" s="2"/>
      <c r="CV1171" s="2"/>
      <c r="CW1171" s="2"/>
      <c r="CX1171" s="2"/>
      <c r="CY1171" s="2"/>
      <c r="CZ1171" s="2"/>
      <c r="DA1171" s="2"/>
      <c r="DB1171" s="2"/>
      <c r="DC1171" s="2"/>
      <c r="DD1171" s="2"/>
      <c r="DE1171" s="2"/>
      <c r="DF1171" s="2"/>
      <c r="DG1171" s="2"/>
      <c r="DH1171" s="2"/>
      <c r="DI1171" s="2"/>
      <c r="DJ1171" s="2"/>
      <c r="DK1171" s="2"/>
      <c r="DL1171" s="2"/>
      <c r="DM1171" s="2"/>
      <c r="DN1171" s="2"/>
      <c r="DO1171" s="2"/>
      <c r="DP1171" s="2"/>
      <c r="DQ1171" s="2"/>
      <c r="DR1171" s="2"/>
      <c r="DS1171" s="2"/>
      <c r="DT1171" s="2"/>
      <c r="DU1171" s="2"/>
      <c r="DV1171" s="2"/>
      <c r="DW1171" s="2"/>
      <c r="DX1171" s="2"/>
      <c r="DY1171" s="2"/>
      <c r="DZ1171" s="2"/>
      <c r="EA1171" s="2"/>
      <c r="EB1171" s="2"/>
      <c r="EC1171" s="2"/>
      <c r="ED1171" s="2"/>
      <c r="EE1171" s="2"/>
      <c r="EF1171" s="2"/>
      <c r="EG1171" s="2"/>
      <c r="EH1171" s="2"/>
      <c r="EI1171" s="2"/>
      <c r="EJ1171" s="2"/>
      <c r="EK1171" s="2"/>
      <c r="EL1171" s="2"/>
      <c r="EM1171" s="2"/>
      <c r="EN1171" s="2"/>
      <c r="EO1171" s="2"/>
      <c r="EP1171" s="2"/>
      <c r="EQ1171" s="2"/>
      <c r="ER1171" s="2"/>
      <c r="ES1171" s="2"/>
      <c r="ET1171" s="2"/>
      <c r="EU1171" s="2"/>
      <c r="EV1171" s="2"/>
      <c r="EW1171" s="2"/>
      <c r="EX1171" s="2"/>
      <c r="EY1171" s="2"/>
      <c r="EZ1171" s="2"/>
      <c r="FA1171" s="2"/>
      <c r="FB1171" s="2"/>
      <c r="FC1171" s="2"/>
      <c r="FD1171" s="2"/>
      <c r="FE1171" s="2"/>
      <c r="FF1171" s="2"/>
      <c r="FG1171" s="2"/>
      <c r="FH1171" s="2"/>
      <c r="FI1171" s="2"/>
      <c r="FJ1171" s="2"/>
      <c r="FK1171" s="2"/>
      <c r="FL1171" s="2"/>
      <c r="FM1171" s="2"/>
      <c r="FN1171" s="2"/>
      <c r="FO1171" s="2"/>
      <c r="FP1171" s="2"/>
      <c r="FQ1171" s="2"/>
      <c r="FR1171" s="2"/>
      <c r="FS1171" s="2"/>
      <c r="FT1171" s="2"/>
      <c r="FU1171" s="2"/>
      <c r="FV1171" s="2"/>
      <c r="FW1171" s="2"/>
      <c r="FX1171" s="2"/>
      <c r="FY1171" s="2"/>
      <c r="FZ1171" s="2"/>
      <c r="GA1171" s="2"/>
      <c r="GB1171" s="2"/>
      <c r="GC1171" s="2"/>
      <c r="GD1171" s="2"/>
      <c r="GE1171" s="2"/>
      <c r="GF1171" s="2"/>
      <c r="GG1171" s="2"/>
      <c r="GH1171" s="2"/>
      <c r="GI1171" s="2"/>
      <c r="GJ1171" s="2"/>
      <c r="GK1171" s="2"/>
      <c r="GL1171" s="2"/>
      <c r="GM1171" s="2"/>
      <c r="GN1171" s="2"/>
      <c r="GO1171" s="2"/>
      <c r="GP1171" s="2"/>
      <c r="GQ1171" s="2"/>
      <c r="GR1171" s="2"/>
      <c r="GS1171" s="2"/>
      <c r="GT1171" s="2"/>
      <c r="GU1171" s="2"/>
      <c r="GV1171" s="2"/>
      <c r="GW1171" s="2"/>
      <c r="GX1171" s="2"/>
      <c r="GY1171" s="2"/>
      <c r="GZ1171" s="2"/>
      <c r="HA1171" s="2"/>
      <c r="HB1171" s="2"/>
      <c r="HC1171" s="2"/>
      <c r="HD1171" s="2"/>
      <c r="HE1171" s="2"/>
      <c r="HF1171" s="2"/>
      <c r="HG1171" s="2"/>
      <c r="HH1171" s="2"/>
      <c r="HI1171" s="2"/>
      <c r="HJ1171" s="2"/>
      <c r="HK1171" s="2"/>
      <c r="HL1171" s="2"/>
      <c r="HM1171" s="2"/>
      <c r="HN1171" s="2"/>
      <c r="HO1171" s="2"/>
      <c r="HP1171" s="2"/>
      <c r="HQ1171" s="2"/>
      <c r="HR1171" s="2"/>
      <c r="HS1171" s="2"/>
      <c r="HT1171" s="2"/>
      <c r="HU1171" s="2"/>
      <c r="HV1171" s="2"/>
      <c r="HW1171" s="2"/>
      <c r="HX1171" s="2"/>
      <c r="HY1171" s="2"/>
      <c r="HZ1171" s="2"/>
      <c r="IA1171" s="2"/>
      <c r="IB1171" s="2"/>
      <c r="IC1171" s="2"/>
      <c r="ID1171" s="2"/>
    </row>
    <row r="1172" spans="1:238" s="12" customFormat="1" x14ac:dyDescent="0.2">
      <c r="A1172" s="11">
        <f t="shared" si="20"/>
        <v>1164</v>
      </c>
      <c r="B1172" s="32" t="s">
        <v>787</v>
      </c>
      <c r="C1172" s="32" t="s">
        <v>761</v>
      </c>
      <c r="D1172" s="32" t="s">
        <v>148</v>
      </c>
      <c r="E1172" s="68">
        <v>2021.09</v>
      </c>
      <c r="F1172" s="33" t="s">
        <v>966</v>
      </c>
      <c r="G1172" s="34">
        <v>1779</v>
      </c>
      <c r="H1172" s="34">
        <v>3946</v>
      </c>
      <c r="I1172" s="37" t="s">
        <v>15</v>
      </c>
      <c r="J1172" s="35" t="s">
        <v>17</v>
      </c>
      <c r="K1172" s="36"/>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c r="BM1172" s="2"/>
      <c r="BN1172" s="2"/>
      <c r="BO1172" s="2"/>
      <c r="BP1172" s="2"/>
      <c r="BQ1172" s="2"/>
      <c r="BR1172" s="2"/>
      <c r="BS1172" s="2"/>
      <c r="BT1172" s="2"/>
      <c r="BU1172" s="2"/>
      <c r="BV1172" s="2"/>
      <c r="BW1172" s="2"/>
      <c r="BX1172" s="2"/>
      <c r="BY1172" s="2"/>
      <c r="BZ1172" s="2"/>
      <c r="CA1172" s="2"/>
      <c r="CB1172" s="2"/>
      <c r="CC1172" s="2"/>
      <c r="CD1172" s="2"/>
      <c r="CE1172" s="2"/>
      <c r="CF1172" s="2"/>
      <c r="CG1172" s="2"/>
      <c r="CH1172" s="2"/>
      <c r="CI1172" s="2"/>
      <c r="CJ1172" s="2"/>
      <c r="CK1172" s="2"/>
      <c r="CL1172" s="2"/>
      <c r="CM1172" s="2"/>
      <c r="CN1172" s="2"/>
      <c r="CO1172" s="2"/>
      <c r="CP1172" s="2"/>
      <c r="CQ1172" s="2"/>
      <c r="CR1172" s="2"/>
      <c r="CS1172" s="2"/>
      <c r="CT1172" s="2"/>
      <c r="CU1172" s="2"/>
      <c r="CV1172" s="2"/>
      <c r="CW1172" s="2"/>
      <c r="CX1172" s="2"/>
      <c r="CY1172" s="2"/>
      <c r="CZ1172" s="2"/>
      <c r="DA1172" s="2"/>
      <c r="DB1172" s="2"/>
      <c r="DC1172" s="2"/>
      <c r="DD1172" s="2"/>
      <c r="DE1172" s="2"/>
      <c r="DF1172" s="2"/>
      <c r="DG1172" s="2"/>
      <c r="DH1172" s="2"/>
      <c r="DI1172" s="2"/>
      <c r="DJ1172" s="2"/>
      <c r="DK1172" s="2"/>
      <c r="DL1172" s="2"/>
      <c r="DM1172" s="2"/>
      <c r="DN1172" s="2"/>
      <c r="DO1172" s="2"/>
      <c r="DP1172" s="2"/>
      <c r="DQ1172" s="2"/>
      <c r="DR1172" s="2"/>
      <c r="DS1172" s="2"/>
      <c r="DT1172" s="2"/>
      <c r="DU1172" s="2"/>
      <c r="DV1172" s="2"/>
      <c r="DW1172" s="2"/>
      <c r="DX1172" s="2"/>
      <c r="DY1172" s="2"/>
      <c r="DZ1172" s="2"/>
      <c r="EA1172" s="2"/>
      <c r="EB1172" s="2"/>
      <c r="EC1172" s="2"/>
      <c r="ED1172" s="2"/>
      <c r="EE1172" s="2"/>
      <c r="EF1172" s="2"/>
      <c r="EG1172" s="2"/>
      <c r="EH1172" s="2"/>
      <c r="EI1172" s="2"/>
      <c r="EJ1172" s="2"/>
      <c r="EK1172" s="2"/>
      <c r="EL1172" s="2"/>
      <c r="EM1172" s="2"/>
      <c r="EN1172" s="2"/>
      <c r="EO1172" s="2"/>
      <c r="EP1172" s="2"/>
      <c r="EQ1172" s="2"/>
      <c r="ER1172" s="2"/>
      <c r="ES1172" s="2"/>
      <c r="ET1172" s="2"/>
      <c r="EU1172" s="2"/>
      <c r="EV1172" s="2"/>
      <c r="EW1172" s="2"/>
      <c r="EX1172" s="2"/>
      <c r="EY1172" s="2"/>
      <c r="EZ1172" s="2"/>
      <c r="FA1172" s="2"/>
      <c r="FB1172" s="2"/>
      <c r="FC1172" s="2"/>
      <c r="FD1172" s="2"/>
      <c r="FE1172" s="2"/>
      <c r="FF1172" s="2"/>
      <c r="FG1172" s="2"/>
      <c r="FH1172" s="2"/>
      <c r="FI1172" s="2"/>
      <c r="FJ1172" s="2"/>
      <c r="FK1172" s="2"/>
      <c r="FL1172" s="2"/>
      <c r="FM1172" s="2"/>
      <c r="FN1172" s="2"/>
      <c r="FO1172" s="2"/>
      <c r="FP1172" s="2"/>
      <c r="FQ1172" s="2"/>
      <c r="FR1172" s="2"/>
      <c r="FS1172" s="2"/>
      <c r="FT1172" s="2"/>
      <c r="FU1172" s="2"/>
      <c r="FV1172" s="2"/>
      <c r="FW1172" s="2"/>
      <c r="FX1172" s="2"/>
      <c r="FY1172" s="2"/>
      <c r="FZ1172" s="2"/>
      <c r="GA1172" s="2"/>
      <c r="GB1172" s="2"/>
      <c r="GC1172" s="2"/>
      <c r="GD1172" s="2"/>
      <c r="GE1172" s="2"/>
      <c r="GF1172" s="2"/>
      <c r="GG1172" s="2"/>
      <c r="GH1172" s="2"/>
      <c r="GI1172" s="2"/>
      <c r="GJ1172" s="2"/>
      <c r="GK1172" s="2"/>
      <c r="GL1172" s="2"/>
      <c r="GM1172" s="2"/>
      <c r="GN1172" s="2"/>
      <c r="GO1172" s="2"/>
      <c r="GP1172" s="2"/>
      <c r="GQ1172" s="2"/>
      <c r="GR1172" s="2"/>
      <c r="GS1172" s="2"/>
      <c r="GT1172" s="2"/>
      <c r="GU1172" s="2"/>
      <c r="GV1172" s="2"/>
      <c r="GW1172" s="2"/>
      <c r="GX1172" s="2"/>
      <c r="GY1172" s="2"/>
      <c r="GZ1172" s="2"/>
      <c r="HA1172" s="2"/>
      <c r="HB1172" s="2"/>
      <c r="HC1172" s="2"/>
      <c r="HD1172" s="2"/>
      <c r="HE1172" s="2"/>
      <c r="HF1172" s="2"/>
      <c r="HG1172" s="2"/>
      <c r="HH1172" s="2"/>
      <c r="HI1172" s="2"/>
      <c r="HJ1172" s="2"/>
      <c r="HK1172" s="2"/>
      <c r="HL1172" s="2"/>
      <c r="HM1172" s="2"/>
      <c r="HN1172" s="2"/>
      <c r="HO1172" s="2"/>
      <c r="HP1172" s="2"/>
      <c r="HQ1172" s="2"/>
      <c r="HR1172" s="2"/>
      <c r="HS1172" s="2"/>
      <c r="HT1172" s="2"/>
      <c r="HU1172" s="2"/>
      <c r="HV1172" s="2"/>
      <c r="HW1172" s="2"/>
      <c r="HX1172" s="2"/>
      <c r="HY1172" s="2"/>
      <c r="HZ1172" s="2"/>
      <c r="IA1172" s="2"/>
      <c r="IB1172" s="2"/>
      <c r="IC1172" s="2"/>
      <c r="ID1172" s="2"/>
    </row>
    <row r="1173" spans="1:238" s="12" customFormat="1" x14ac:dyDescent="0.2">
      <c r="A1173" s="11">
        <f t="shared" si="20"/>
        <v>1165</v>
      </c>
      <c r="B1173" s="32" t="s">
        <v>807</v>
      </c>
      <c r="C1173" s="32" t="s">
        <v>761</v>
      </c>
      <c r="D1173" s="32" t="s">
        <v>148</v>
      </c>
      <c r="E1173" s="68" t="s">
        <v>2454</v>
      </c>
      <c r="F1173" s="33" t="s">
        <v>1324</v>
      </c>
      <c r="G1173" s="34">
        <v>3813</v>
      </c>
      <c r="H1173" s="34">
        <v>9886</v>
      </c>
      <c r="I1173" s="37" t="s">
        <v>127</v>
      </c>
      <c r="J1173" s="35" t="s">
        <v>17</v>
      </c>
      <c r="K1173" s="36"/>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c r="BM1173" s="2"/>
      <c r="BN1173" s="2"/>
      <c r="BO1173" s="2"/>
      <c r="BP1173" s="2"/>
      <c r="BQ1173" s="2"/>
      <c r="BR1173" s="2"/>
      <c r="BS1173" s="2"/>
      <c r="BT1173" s="2"/>
      <c r="BU1173" s="2"/>
      <c r="BV1173" s="2"/>
      <c r="BW1173" s="2"/>
      <c r="BX1173" s="2"/>
      <c r="BY1173" s="2"/>
      <c r="BZ1173" s="2"/>
      <c r="CA1173" s="2"/>
      <c r="CB1173" s="2"/>
      <c r="CC1173" s="2"/>
      <c r="CD1173" s="2"/>
      <c r="CE1173" s="2"/>
      <c r="CF1173" s="2"/>
      <c r="CG1173" s="2"/>
      <c r="CH1173" s="2"/>
      <c r="CI1173" s="2"/>
      <c r="CJ1173" s="2"/>
      <c r="CK1173" s="2"/>
      <c r="CL1173" s="2"/>
      <c r="CM1173" s="2"/>
      <c r="CN1173" s="2"/>
      <c r="CO1173" s="2"/>
      <c r="CP1173" s="2"/>
      <c r="CQ1173" s="2"/>
      <c r="CR1173" s="2"/>
      <c r="CS1173" s="2"/>
      <c r="CT1173" s="2"/>
      <c r="CU1173" s="2"/>
      <c r="CV1173" s="2"/>
      <c r="CW1173" s="2"/>
      <c r="CX1173" s="2"/>
      <c r="CY1173" s="2"/>
      <c r="CZ1173" s="2"/>
      <c r="DA1173" s="2"/>
      <c r="DB1173" s="2"/>
      <c r="DC1173" s="2"/>
      <c r="DD1173" s="2"/>
      <c r="DE1173" s="2"/>
      <c r="DF1173" s="2"/>
      <c r="DG1173" s="2"/>
      <c r="DH1173" s="2"/>
      <c r="DI1173" s="2"/>
      <c r="DJ1173" s="2"/>
      <c r="DK1173" s="2"/>
      <c r="DL1173" s="2"/>
      <c r="DM1173" s="2"/>
      <c r="DN1173" s="2"/>
      <c r="DO1173" s="2"/>
      <c r="DP1173" s="2"/>
      <c r="DQ1173" s="2"/>
      <c r="DR1173" s="2"/>
      <c r="DS1173" s="2"/>
      <c r="DT1173" s="2"/>
      <c r="DU1173" s="2"/>
      <c r="DV1173" s="2"/>
      <c r="DW1173" s="2"/>
      <c r="DX1173" s="2"/>
      <c r="DY1173" s="2"/>
      <c r="DZ1173" s="2"/>
      <c r="EA1173" s="2"/>
      <c r="EB1173" s="2"/>
      <c r="EC1173" s="2"/>
      <c r="ED1173" s="2"/>
      <c r="EE1173" s="2"/>
      <c r="EF1173" s="2"/>
      <c r="EG1173" s="2"/>
      <c r="EH1173" s="2"/>
      <c r="EI1173" s="2"/>
      <c r="EJ1173" s="2"/>
      <c r="EK1173" s="2"/>
      <c r="EL1173" s="2"/>
      <c r="EM1173" s="2"/>
      <c r="EN1173" s="2"/>
      <c r="EO1173" s="2"/>
      <c r="EP1173" s="2"/>
      <c r="EQ1173" s="2"/>
      <c r="ER1173" s="2"/>
      <c r="ES1173" s="2"/>
      <c r="ET1173" s="2"/>
      <c r="EU1173" s="2"/>
      <c r="EV1173" s="2"/>
      <c r="EW1173" s="2"/>
      <c r="EX1173" s="2"/>
      <c r="EY1173" s="2"/>
      <c r="EZ1173" s="2"/>
      <c r="FA1173" s="2"/>
      <c r="FB1173" s="2"/>
      <c r="FC1173" s="2"/>
      <c r="FD1173" s="2"/>
      <c r="FE1173" s="2"/>
      <c r="FF1173" s="2"/>
      <c r="FG1173" s="2"/>
      <c r="FH1173" s="2"/>
      <c r="FI1173" s="2"/>
      <c r="FJ1173" s="2"/>
      <c r="FK1173" s="2"/>
      <c r="FL1173" s="2"/>
      <c r="FM1173" s="2"/>
      <c r="FN1173" s="2"/>
      <c r="FO1173" s="2"/>
      <c r="FP1173" s="2"/>
      <c r="FQ1173" s="2"/>
      <c r="FR1173" s="2"/>
      <c r="FS1173" s="2"/>
      <c r="FT1173" s="2"/>
      <c r="FU1173" s="2"/>
      <c r="FV1173" s="2"/>
      <c r="FW1173" s="2"/>
      <c r="FX1173" s="2"/>
      <c r="FY1173" s="2"/>
      <c r="FZ1173" s="2"/>
      <c r="GA1173" s="2"/>
      <c r="GB1173" s="2"/>
      <c r="GC1173" s="2"/>
      <c r="GD1173" s="2"/>
      <c r="GE1173" s="2"/>
      <c r="GF1173" s="2"/>
      <c r="GG1173" s="2"/>
      <c r="GH1173" s="2"/>
      <c r="GI1173" s="2"/>
      <c r="GJ1173" s="2"/>
      <c r="GK1173" s="2"/>
      <c r="GL1173" s="2"/>
      <c r="GM1173" s="2"/>
      <c r="GN1173" s="2"/>
      <c r="GO1173" s="2"/>
      <c r="GP1173" s="2"/>
      <c r="GQ1173" s="2"/>
      <c r="GR1173" s="2"/>
      <c r="GS1173" s="2"/>
      <c r="GT1173" s="2"/>
      <c r="GU1173" s="2"/>
      <c r="GV1173" s="2"/>
      <c r="GW1173" s="2"/>
      <c r="GX1173" s="2"/>
      <c r="GY1173" s="2"/>
      <c r="GZ1173" s="2"/>
      <c r="HA1173" s="2"/>
      <c r="HB1173" s="2"/>
      <c r="HC1173" s="2"/>
      <c r="HD1173" s="2"/>
      <c r="HE1173" s="2"/>
      <c r="HF1173" s="2"/>
      <c r="HG1173" s="2"/>
      <c r="HH1173" s="2"/>
      <c r="HI1173" s="2"/>
      <c r="HJ1173" s="2"/>
      <c r="HK1173" s="2"/>
      <c r="HL1173" s="2"/>
      <c r="HM1173" s="2"/>
      <c r="HN1173" s="2"/>
      <c r="HO1173" s="2"/>
      <c r="HP1173" s="2"/>
      <c r="HQ1173" s="2"/>
      <c r="HR1173" s="2"/>
      <c r="HS1173" s="2"/>
      <c r="HT1173" s="2"/>
      <c r="HU1173" s="2"/>
      <c r="HV1173" s="2"/>
      <c r="HW1173" s="2"/>
      <c r="HX1173" s="2"/>
      <c r="HY1173" s="2"/>
      <c r="HZ1173" s="2"/>
      <c r="IA1173" s="2"/>
      <c r="IB1173" s="2"/>
      <c r="IC1173" s="2"/>
      <c r="ID1173" s="2"/>
    </row>
    <row r="1174" spans="1:238" s="12" customFormat="1" x14ac:dyDescent="0.2">
      <c r="A1174" s="11">
        <f t="shared" si="20"/>
        <v>1166</v>
      </c>
      <c r="B1174" s="32" t="s">
        <v>808</v>
      </c>
      <c r="C1174" s="32" t="s">
        <v>761</v>
      </c>
      <c r="D1174" s="32" t="s">
        <v>148</v>
      </c>
      <c r="E1174" s="68" t="s">
        <v>2454</v>
      </c>
      <c r="F1174" s="33" t="s">
        <v>919</v>
      </c>
      <c r="G1174" s="34">
        <v>1421</v>
      </c>
      <c r="H1174" s="34">
        <v>3165</v>
      </c>
      <c r="I1174" s="37" t="s">
        <v>18</v>
      </c>
      <c r="J1174" s="35" t="s">
        <v>17</v>
      </c>
      <c r="K1174" s="36"/>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c r="BM1174" s="2"/>
      <c r="BN1174" s="2"/>
      <c r="BO1174" s="2"/>
      <c r="BP1174" s="2"/>
      <c r="BQ1174" s="2"/>
      <c r="BR1174" s="2"/>
      <c r="BS1174" s="2"/>
      <c r="BT1174" s="2"/>
      <c r="BU1174" s="2"/>
      <c r="BV1174" s="2"/>
      <c r="BW1174" s="2"/>
      <c r="BX1174" s="2"/>
      <c r="BY1174" s="2"/>
      <c r="BZ1174" s="2"/>
      <c r="CA1174" s="2"/>
      <c r="CB1174" s="2"/>
      <c r="CC1174" s="2"/>
      <c r="CD1174" s="2"/>
      <c r="CE1174" s="2"/>
      <c r="CF1174" s="2"/>
      <c r="CG1174" s="2"/>
      <c r="CH1174" s="2"/>
      <c r="CI1174" s="2"/>
      <c r="CJ1174" s="2"/>
      <c r="CK1174" s="2"/>
      <c r="CL1174" s="2"/>
      <c r="CM1174" s="2"/>
      <c r="CN1174" s="2"/>
      <c r="CO1174" s="2"/>
      <c r="CP1174" s="2"/>
      <c r="CQ1174" s="2"/>
      <c r="CR1174" s="2"/>
      <c r="CS1174" s="2"/>
      <c r="CT1174" s="2"/>
      <c r="CU1174" s="2"/>
      <c r="CV1174" s="2"/>
      <c r="CW1174" s="2"/>
      <c r="CX1174" s="2"/>
      <c r="CY1174" s="2"/>
      <c r="CZ1174" s="2"/>
      <c r="DA1174" s="2"/>
      <c r="DB1174" s="2"/>
      <c r="DC1174" s="2"/>
      <c r="DD1174" s="2"/>
      <c r="DE1174" s="2"/>
      <c r="DF1174" s="2"/>
      <c r="DG1174" s="2"/>
      <c r="DH1174" s="2"/>
      <c r="DI1174" s="2"/>
      <c r="DJ1174" s="2"/>
      <c r="DK1174" s="2"/>
      <c r="DL1174" s="2"/>
      <c r="DM1174" s="2"/>
      <c r="DN1174" s="2"/>
      <c r="DO1174" s="2"/>
      <c r="DP1174" s="2"/>
      <c r="DQ1174" s="2"/>
      <c r="DR1174" s="2"/>
      <c r="DS1174" s="2"/>
      <c r="DT1174" s="2"/>
      <c r="DU1174" s="2"/>
      <c r="DV1174" s="2"/>
      <c r="DW1174" s="2"/>
      <c r="DX1174" s="2"/>
      <c r="DY1174" s="2"/>
      <c r="DZ1174" s="2"/>
      <c r="EA1174" s="2"/>
      <c r="EB1174" s="2"/>
      <c r="EC1174" s="2"/>
      <c r="ED1174" s="2"/>
      <c r="EE1174" s="2"/>
      <c r="EF1174" s="2"/>
      <c r="EG1174" s="2"/>
      <c r="EH1174" s="2"/>
      <c r="EI1174" s="2"/>
      <c r="EJ1174" s="2"/>
      <c r="EK1174" s="2"/>
      <c r="EL1174" s="2"/>
      <c r="EM1174" s="2"/>
      <c r="EN1174" s="2"/>
      <c r="EO1174" s="2"/>
      <c r="EP1174" s="2"/>
      <c r="EQ1174" s="2"/>
      <c r="ER1174" s="2"/>
      <c r="ES1174" s="2"/>
      <c r="ET1174" s="2"/>
      <c r="EU1174" s="2"/>
      <c r="EV1174" s="2"/>
      <c r="EW1174" s="2"/>
      <c r="EX1174" s="2"/>
      <c r="EY1174" s="2"/>
      <c r="EZ1174" s="2"/>
      <c r="FA1174" s="2"/>
      <c r="FB1174" s="2"/>
      <c r="FC1174" s="2"/>
      <c r="FD1174" s="2"/>
      <c r="FE1174" s="2"/>
      <c r="FF1174" s="2"/>
      <c r="FG1174" s="2"/>
      <c r="FH1174" s="2"/>
      <c r="FI1174" s="2"/>
      <c r="FJ1174" s="2"/>
      <c r="FK1174" s="2"/>
      <c r="FL1174" s="2"/>
      <c r="FM1174" s="2"/>
      <c r="FN1174" s="2"/>
      <c r="FO1174" s="2"/>
      <c r="FP1174" s="2"/>
      <c r="FQ1174" s="2"/>
      <c r="FR1174" s="2"/>
      <c r="FS1174" s="2"/>
      <c r="FT1174" s="2"/>
      <c r="FU1174" s="2"/>
      <c r="FV1174" s="2"/>
      <c r="FW1174" s="2"/>
      <c r="FX1174" s="2"/>
      <c r="FY1174" s="2"/>
      <c r="FZ1174" s="2"/>
      <c r="GA1174" s="2"/>
      <c r="GB1174" s="2"/>
      <c r="GC1174" s="2"/>
      <c r="GD1174" s="2"/>
      <c r="GE1174" s="2"/>
      <c r="GF1174" s="2"/>
      <c r="GG1174" s="2"/>
      <c r="GH1174" s="2"/>
      <c r="GI1174" s="2"/>
      <c r="GJ1174" s="2"/>
      <c r="GK1174" s="2"/>
      <c r="GL1174" s="2"/>
      <c r="GM1174" s="2"/>
      <c r="GN1174" s="2"/>
      <c r="GO1174" s="2"/>
      <c r="GP1174" s="2"/>
      <c r="GQ1174" s="2"/>
      <c r="GR1174" s="2"/>
      <c r="GS1174" s="2"/>
      <c r="GT1174" s="2"/>
      <c r="GU1174" s="2"/>
      <c r="GV1174" s="2"/>
      <c r="GW1174" s="2"/>
      <c r="GX1174" s="2"/>
      <c r="GY1174" s="2"/>
      <c r="GZ1174" s="2"/>
      <c r="HA1174" s="2"/>
      <c r="HB1174" s="2"/>
      <c r="HC1174" s="2"/>
      <c r="HD1174" s="2"/>
      <c r="HE1174" s="2"/>
      <c r="HF1174" s="2"/>
      <c r="HG1174" s="2"/>
      <c r="HH1174" s="2"/>
      <c r="HI1174" s="2"/>
      <c r="HJ1174" s="2"/>
      <c r="HK1174" s="2"/>
      <c r="HL1174" s="2"/>
      <c r="HM1174" s="2"/>
      <c r="HN1174" s="2"/>
      <c r="HO1174" s="2"/>
      <c r="HP1174" s="2"/>
      <c r="HQ1174" s="2"/>
      <c r="HR1174" s="2"/>
      <c r="HS1174" s="2"/>
      <c r="HT1174" s="2"/>
      <c r="HU1174" s="2"/>
      <c r="HV1174" s="2"/>
      <c r="HW1174" s="2"/>
      <c r="HX1174" s="2"/>
      <c r="HY1174" s="2"/>
      <c r="HZ1174" s="2"/>
      <c r="IA1174" s="2"/>
      <c r="IB1174" s="2"/>
      <c r="IC1174" s="2"/>
      <c r="ID1174" s="2"/>
    </row>
    <row r="1175" spans="1:238" s="12" customFormat="1" x14ac:dyDescent="0.2">
      <c r="A1175" s="11">
        <f t="shared" si="20"/>
        <v>1167</v>
      </c>
      <c r="B1175" s="32" t="s">
        <v>815</v>
      </c>
      <c r="C1175" s="32" t="s">
        <v>761</v>
      </c>
      <c r="D1175" s="32" t="s">
        <v>148</v>
      </c>
      <c r="E1175" s="68">
        <v>2021.11</v>
      </c>
      <c r="F1175" s="33" t="s">
        <v>73</v>
      </c>
      <c r="G1175" s="34">
        <v>12</v>
      </c>
      <c r="H1175" s="34">
        <v>17</v>
      </c>
      <c r="I1175" s="37" t="s">
        <v>904</v>
      </c>
      <c r="J1175" s="35" t="s">
        <v>904</v>
      </c>
      <c r="K1175" s="36"/>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c r="CK1175" s="2"/>
      <c r="CL1175" s="2"/>
      <c r="CM1175" s="2"/>
      <c r="CN1175" s="2"/>
      <c r="CO1175" s="2"/>
      <c r="CP1175" s="2"/>
      <c r="CQ1175" s="2"/>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2"/>
      <c r="EE1175" s="2"/>
      <c r="EF1175" s="2"/>
      <c r="EG1175" s="2"/>
      <c r="EH1175" s="2"/>
      <c r="EI1175" s="2"/>
      <c r="EJ1175" s="2"/>
      <c r="EK1175" s="2"/>
      <c r="EL1175" s="2"/>
      <c r="EM1175" s="2"/>
      <c r="EN1175" s="2"/>
      <c r="EO1175" s="2"/>
      <c r="EP1175" s="2"/>
      <c r="EQ1175" s="2"/>
      <c r="ER1175" s="2"/>
      <c r="ES1175" s="2"/>
      <c r="ET1175" s="2"/>
      <c r="EU1175" s="2"/>
      <c r="EV1175" s="2"/>
      <c r="EW1175" s="2"/>
      <c r="EX1175" s="2"/>
      <c r="EY1175" s="2"/>
      <c r="EZ1175" s="2"/>
      <c r="FA1175" s="2"/>
      <c r="FB1175" s="2"/>
      <c r="FC1175" s="2"/>
      <c r="FD1175" s="2"/>
      <c r="FE1175" s="2"/>
      <c r="FF1175" s="2"/>
      <c r="FG1175" s="2"/>
      <c r="FH1175" s="2"/>
      <c r="FI1175" s="2"/>
      <c r="FJ1175" s="2"/>
      <c r="FK1175" s="2"/>
      <c r="FL1175" s="2"/>
      <c r="FM1175" s="2"/>
      <c r="FN1175" s="2"/>
      <c r="FO1175" s="2"/>
      <c r="FP1175" s="2"/>
      <c r="FQ1175" s="2"/>
      <c r="FR1175" s="2"/>
      <c r="FS1175" s="2"/>
      <c r="FT1175" s="2"/>
      <c r="FU1175" s="2"/>
      <c r="FV1175" s="2"/>
      <c r="FW1175" s="2"/>
      <c r="FX1175" s="2"/>
      <c r="FY1175" s="2"/>
      <c r="FZ1175" s="2"/>
      <c r="GA1175" s="2"/>
      <c r="GB1175" s="2"/>
      <c r="GC1175" s="2"/>
      <c r="GD1175" s="2"/>
      <c r="GE1175" s="2"/>
      <c r="GF1175" s="2"/>
      <c r="GG1175" s="2"/>
      <c r="GH1175" s="2"/>
      <c r="GI1175" s="2"/>
      <c r="GJ1175" s="2"/>
      <c r="GK1175" s="2"/>
      <c r="GL1175" s="2"/>
      <c r="GM1175" s="2"/>
      <c r="GN1175" s="2"/>
      <c r="GO1175" s="2"/>
      <c r="GP1175" s="2"/>
      <c r="GQ1175" s="2"/>
      <c r="GR1175" s="2"/>
      <c r="GS1175" s="2"/>
      <c r="GT1175" s="2"/>
      <c r="GU1175" s="2"/>
      <c r="GV1175" s="2"/>
      <c r="GW1175" s="2"/>
      <c r="GX1175" s="2"/>
      <c r="GY1175" s="2"/>
      <c r="GZ1175" s="2"/>
      <c r="HA1175" s="2"/>
      <c r="HB1175" s="2"/>
      <c r="HC1175" s="2"/>
      <c r="HD1175" s="2"/>
      <c r="HE1175" s="2"/>
      <c r="HF1175" s="2"/>
      <c r="HG1175" s="2"/>
      <c r="HH1175" s="2"/>
      <c r="HI1175" s="2"/>
      <c r="HJ1175" s="2"/>
      <c r="HK1175" s="2"/>
      <c r="HL1175" s="2"/>
      <c r="HM1175" s="2"/>
      <c r="HN1175" s="2"/>
      <c r="HO1175" s="2"/>
      <c r="HP1175" s="2"/>
      <c r="HQ1175" s="2"/>
      <c r="HR1175" s="2"/>
      <c r="HS1175" s="2"/>
      <c r="HT1175" s="2"/>
      <c r="HU1175" s="2"/>
      <c r="HV1175" s="2"/>
      <c r="HW1175" s="2"/>
      <c r="HX1175" s="2"/>
      <c r="HY1175" s="2"/>
      <c r="HZ1175" s="2"/>
      <c r="IA1175" s="2"/>
      <c r="IB1175" s="2"/>
      <c r="IC1175" s="2"/>
      <c r="ID1175" s="2"/>
    </row>
    <row r="1176" spans="1:238" s="12" customFormat="1" x14ac:dyDescent="0.2">
      <c r="A1176" s="11">
        <f t="shared" si="20"/>
        <v>1168</v>
      </c>
      <c r="B1176" s="32" t="s">
        <v>816</v>
      </c>
      <c r="C1176" s="32" t="s">
        <v>761</v>
      </c>
      <c r="D1176" s="32" t="s">
        <v>148</v>
      </c>
      <c r="E1176" s="68">
        <v>2021.12</v>
      </c>
      <c r="F1176" s="33" t="s">
        <v>929</v>
      </c>
      <c r="G1176" s="34">
        <v>2446</v>
      </c>
      <c r="H1176" s="34">
        <v>5788</v>
      </c>
      <c r="I1176" s="37" t="s">
        <v>127</v>
      </c>
      <c r="J1176" s="35" t="s">
        <v>17</v>
      </c>
      <c r="K1176" s="36" t="s">
        <v>181</v>
      </c>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c r="CH1176" s="2"/>
      <c r="CI1176" s="2"/>
      <c r="CJ1176" s="2"/>
      <c r="CK1176" s="2"/>
      <c r="CL1176" s="2"/>
      <c r="CM1176" s="2"/>
      <c r="CN1176" s="2"/>
      <c r="CO1176" s="2"/>
      <c r="CP1176" s="2"/>
      <c r="CQ1176" s="2"/>
      <c r="CR1176" s="2"/>
      <c r="CS1176" s="2"/>
      <c r="CT1176" s="2"/>
      <c r="CU1176" s="2"/>
      <c r="CV1176" s="2"/>
      <c r="CW1176" s="2"/>
      <c r="CX1176" s="2"/>
      <c r="CY1176" s="2"/>
      <c r="CZ1176" s="2"/>
      <c r="DA1176" s="2"/>
      <c r="DB1176" s="2"/>
      <c r="DC1176" s="2"/>
      <c r="DD1176" s="2"/>
      <c r="DE1176" s="2"/>
      <c r="DF1176" s="2"/>
      <c r="DG1176" s="2"/>
      <c r="DH1176" s="2"/>
      <c r="DI1176" s="2"/>
      <c r="DJ1176" s="2"/>
      <c r="DK1176" s="2"/>
      <c r="DL1176" s="2"/>
      <c r="DM1176" s="2"/>
      <c r="DN1176" s="2"/>
      <c r="DO1176" s="2"/>
      <c r="DP1176" s="2"/>
      <c r="DQ1176" s="2"/>
      <c r="DR1176" s="2"/>
      <c r="DS1176" s="2"/>
      <c r="DT1176" s="2"/>
      <c r="DU1176" s="2"/>
      <c r="DV1176" s="2"/>
      <c r="DW1176" s="2"/>
      <c r="DX1176" s="2"/>
      <c r="DY1176" s="2"/>
      <c r="DZ1176" s="2"/>
      <c r="EA1176" s="2"/>
      <c r="EB1176" s="2"/>
      <c r="EC1176" s="2"/>
      <c r="ED1176" s="2"/>
      <c r="EE1176" s="2"/>
      <c r="EF1176" s="2"/>
      <c r="EG1176" s="2"/>
      <c r="EH1176" s="2"/>
      <c r="EI1176" s="2"/>
      <c r="EJ1176" s="2"/>
      <c r="EK1176" s="2"/>
      <c r="EL1176" s="2"/>
      <c r="EM1176" s="2"/>
      <c r="EN1176" s="2"/>
      <c r="EO1176" s="2"/>
      <c r="EP1176" s="2"/>
      <c r="EQ1176" s="2"/>
      <c r="ER1176" s="2"/>
      <c r="ES1176" s="2"/>
      <c r="ET1176" s="2"/>
      <c r="EU1176" s="2"/>
      <c r="EV1176" s="2"/>
      <c r="EW1176" s="2"/>
      <c r="EX1176" s="2"/>
      <c r="EY1176" s="2"/>
      <c r="EZ1176" s="2"/>
      <c r="FA1176" s="2"/>
      <c r="FB1176" s="2"/>
      <c r="FC1176" s="2"/>
      <c r="FD1176" s="2"/>
      <c r="FE1176" s="2"/>
      <c r="FF1176" s="2"/>
      <c r="FG1176" s="2"/>
      <c r="FH1176" s="2"/>
      <c r="FI1176" s="2"/>
      <c r="FJ1176" s="2"/>
      <c r="FK1176" s="2"/>
      <c r="FL1176" s="2"/>
      <c r="FM1176" s="2"/>
      <c r="FN1176" s="2"/>
      <c r="FO1176" s="2"/>
      <c r="FP1176" s="2"/>
      <c r="FQ1176" s="2"/>
      <c r="FR1176" s="2"/>
      <c r="FS1176" s="2"/>
      <c r="FT1176" s="2"/>
      <c r="FU1176" s="2"/>
      <c r="FV1176" s="2"/>
      <c r="FW1176" s="2"/>
      <c r="FX1176" s="2"/>
      <c r="FY1176" s="2"/>
      <c r="FZ1176" s="2"/>
      <c r="GA1176" s="2"/>
      <c r="GB1176" s="2"/>
      <c r="GC1176" s="2"/>
      <c r="GD1176" s="2"/>
      <c r="GE1176" s="2"/>
      <c r="GF1176" s="2"/>
      <c r="GG1176" s="2"/>
      <c r="GH1176" s="2"/>
      <c r="GI1176" s="2"/>
      <c r="GJ1176" s="2"/>
      <c r="GK1176" s="2"/>
      <c r="GL1176" s="2"/>
      <c r="GM1176" s="2"/>
      <c r="GN1176" s="2"/>
      <c r="GO1176" s="2"/>
      <c r="GP1176" s="2"/>
      <c r="GQ1176" s="2"/>
      <c r="GR1176" s="2"/>
      <c r="GS1176" s="2"/>
      <c r="GT1176" s="2"/>
      <c r="GU1176" s="2"/>
      <c r="GV1176" s="2"/>
      <c r="GW1176" s="2"/>
      <c r="GX1176" s="2"/>
      <c r="GY1176" s="2"/>
      <c r="GZ1176" s="2"/>
      <c r="HA1176" s="2"/>
      <c r="HB1176" s="2"/>
      <c r="HC1176" s="2"/>
      <c r="HD1176" s="2"/>
      <c r="HE1176" s="2"/>
      <c r="HF1176" s="2"/>
      <c r="HG1176" s="2"/>
      <c r="HH1176" s="2"/>
      <c r="HI1176" s="2"/>
      <c r="HJ1176" s="2"/>
      <c r="HK1176" s="2"/>
      <c r="HL1176" s="2"/>
      <c r="HM1176" s="2"/>
      <c r="HN1176" s="2"/>
      <c r="HO1176" s="2"/>
      <c r="HP1176" s="2"/>
      <c r="HQ1176" s="2"/>
      <c r="HR1176" s="2"/>
      <c r="HS1176" s="2"/>
      <c r="HT1176" s="2"/>
      <c r="HU1176" s="2"/>
      <c r="HV1176" s="2"/>
      <c r="HW1176" s="2"/>
      <c r="HX1176" s="2"/>
      <c r="HY1176" s="2"/>
      <c r="HZ1176" s="2"/>
      <c r="IA1176" s="2"/>
      <c r="IB1176" s="2"/>
      <c r="IC1176" s="2"/>
      <c r="ID1176" s="2"/>
    </row>
    <row r="1177" spans="1:238" s="12" customFormat="1" x14ac:dyDescent="0.2">
      <c r="A1177" s="11">
        <f t="shared" si="20"/>
        <v>1169</v>
      </c>
      <c r="B1177" s="32" t="s">
        <v>817</v>
      </c>
      <c r="C1177" s="32" t="s">
        <v>761</v>
      </c>
      <c r="D1177" s="32" t="s">
        <v>148</v>
      </c>
      <c r="E1177" s="68">
        <v>2021.12</v>
      </c>
      <c r="F1177" s="33" t="s">
        <v>1835</v>
      </c>
      <c r="G1177" s="34">
        <v>888</v>
      </c>
      <c r="H1177" s="34">
        <v>1812</v>
      </c>
      <c r="I1177" s="37" t="s">
        <v>127</v>
      </c>
      <c r="J1177" s="35" t="s">
        <v>17</v>
      </c>
      <c r="K1177" s="36" t="s">
        <v>181</v>
      </c>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c r="CA1177" s="2"/>
      <c r="CB1177" s="2"/>
      <c r="CC1177" s="2"/>
      <c r="CD1177" s="2"/>
      <c r="CE1177" s="2"/>
      <c r="CF1177" s="2"/>
      <c r="CG1177" s="2"/>
      <c r="CH1177" s="2"/>
      <c r="CI1177" s="2"/>
      <c r="CJ1177" s="2"/>
      <c r="CK1177" s="2"/>
      <c r="CL1177" s="2"/>
      <c r="CM1177" s="2"/>
      <c r="CN1177" s="2"/>
      <c r="CO1177" s="2"/>
      <c r="CP1177" s="2"/>
      <c r="CQ1177" s="2"/>
      <c r="CR1177" s="2"/>
      <c r="CS1177" s="2"/>
      <c r="CT1177" s="2"/>
      <c r="CU1177" s="2"/>
      <c r="CV1177" s="2"/>
      <c r="CW1177" s="2"/>
      <c r="CX1177" s="2"/>
      <c r="CY1177" s="2"/>
      <c r="CZ1177" s="2"/>
      <c r="DA1177" s="2"/>
      <c r="DB1177" s="2"/>
      <c r="DC1177" s="2"/>
      <c r="DD1177" s="2"/>
      <c r="DE1177" s="2"/>
      <c r="DF1177" s="2"/>
      <c r="DG1177" s="2"/>
      <c r="DH1177" s="2"/>
      <c r="DI1177" s="2"/>
      <c r="DJ1177" s="2"/>
      <c r="DK1177" s="2"/>
      <c r="DL1177" s="2"/>
      <c r="DM1177" s="2"/>
      <c r="DN1177" s="2"/>
      <c r="DO1177" s="2"/>
      <c r="DP1177" s="2"/>
      <c r="DQ1177" s="2"/>
      <c r="DR1177" s="2"/>
      <c r="DS1177" s="2"/>
      <c r="DT1177" s="2"/>
      <c r="DU1177" s="2"/>
      <c r="DV1177" s="2"/>
      <c r="DW1177" s="2"/>
      <c r="DX1177" s="2"/>
      <c r="DY1177" s="2"/>
      <c r="DZ1177" s="2"/>
      <c r="EA1177" s="2"/>
      <c r="EB1177" s="2"/>
      <c r="EC1177" s="2"/>
      <c r="ED1177" s="2"/>
      <c r="EE1177" s="2"/>
      <c r="EF1177" s="2"/>
      <c r="EG1177" s="2"/>
      <c r="EH1177" s="2"/>
      <c r="EI1177" s="2"/>
      <c r="EJ1177" s="2"/>
      <c r="EK1177" s="2"/>
      <c r="EL1177" s="2"/>
      <c r="EM1177" s="2"/>
      <c r="EN1177" s="2"/>
      <c r="EO1177" s="2"/>
      <c r="EP1177" s="2"/>
      <c r="EQ1177" s="2"/>
      <c r="ER1177" s="2"/>
      <c r="ES1177" s="2"/>
      <c r="ET1177" s="2"/>
      <c r="EU1177" s="2"/>
      <c r="EV1177" s="2"/>
      <c r="EW1177" s="2"/>
      <c r="EX1177" s="2"/>
      <c r="EY1177" s="2"/>
      <c r="EZ1177" s="2"/>
      <c r="FA1177" s="2"/>
      <c r="FB1177" s="2"/>
      <c r="FC1177" s="2"/>
      <c r="FD1177" s="2"/>
      <c r="FE1177" s="2"/>
      <c r="FF1177" s="2"/>
      <c r="FG1177" s="2"/>
      <c r="FH1177" s="2"/>
      <c r="FI1177" s="2"/>
      <c r="FJ1177" s="2"/>
      <c r="FK1177" s="2"/>
      <c r="FL1177" s="2"/>
      <c r="FM1177" s="2"/>
      <c r="FN1177" s="2"/>
      <c r="FO1177" s="2"/>
      <c r="FP1177" s="2"/>
      <c r="FQ1177" s="2"/>
      <c r="FR1177" s="2"/>
      <c r="FS1177" s="2"/>
      <c r="FT1177" s="2"/>
      <c r="FU1177" s="2"/>
      <c r="FV1177" s="2"/>
      <c r="FW1177" s="2"/>
      <c r="FX1177" s="2"/>
      <c r="FY1177" s="2"/>
      <c r="FZ1177" s="2"/>
      <c r="GA1177" s="2"/>
      <c r="GB1177" s="2"/>
      <c r="GC1177" s="2"/>
      <c r="GD1177" s="2"/>
      <c r="GE1177" s="2"/>
      <c r="GF1177" s="2"/>
      <c r="GG1177" s="2"/>
      <c r="GH1177" s="2"/>
      <c r="GI1177" s="2"/>
      <c r="GJ1177" s="2"/>
      <c r="GK1177" s="2"/>
      <c r="GL1177" s="2"/>
      <c r="GM1177" s="2"/>
      <c r="GN1177" s="2"/>
      <c r="GO1177" s="2"/>
      <c r="GP1177" s="2"/>
      <c r="GQ1177" s="2"/>
      <c r="GR1177" s="2"/>
      <c r="GS1177" s="2"/>
      <c r="GT1177" s="2"/>
      <c r="GU1177" s="2"/>
      <c r="GV1177" s="2"/>
      <c r="GW1177" s="2"/>
      <c r="GX1177" s="2"/>
      <c r="GY1177" s="2"/>
      <c r="GZ1177" s="2"/>
      <c r="HA1177" s="2"/>
      <c r="HB1177" s="2"/>
      <c r="HC1177" s="2"/>
      <c r="HD1177" s="2"/>
      <c r="HE1177" s="2"/>
      <c r="HF1177" s="2"/>
      <c r="HG1177" s="2"/>
      <c r="HH1177" s="2"/>
      <c r="HI1177" s="2"/>
      <c r="HJ1177" s="2"/>
      <c r="HK1177" s="2"/>
      <c r="HL1177" s="2"/>
      <c r="HM1177" s="2"/>
      <c r="HN1177" s="2"/>
      <c r="HO1177" s="2"/>
      <c r="HP1177" s="2"/>
      <c r="HQ1177" s="2"/>
      <c r="HR1177" s="2"/>
      <c r="HS1177" s="2"/>
      <c r="HT1177" s="2"/>
      <c r="HU1177" s="2"/>
      <c r="HV1177" s="2"/>
      <c r="HW1177" s="2"/>
      <c r="HX1177" s="2"/>
      <c r="HY1177" s="2"/>
      <c r="HZ1177" s="2"/>
      <c r="IA1177" s="2"/>
      <c r="IB1177" s="2"/>
      <c r="IC1177" s="2"/>
      <c r="ID1177" s="2"/>
    </row>
    <row r="1178" spans="1:238" s="12" customFormat="1" x14ac:dyDescent="0.2">
      <c r="A1178" s="11">
        <f t="shared" si="20"/>
        <v>1170</v>
      </c>
      <c r="B1178" s="32" t="s">
        <v>817</v>
      </c>
      <c r="C1178" s="32" t="s">
        <v>761</v>
      </c>
      <c r="D1178" s="32" t="s">
        <v>148</v>
      </c>
      <c r="E1178" s="68">
        <v>2022.03</v>
      </c>
      <c r="F1178" s="33" t="s">
        <v>1835</v>
      </c>
      <c r="G1178" s="34">
        <v>1476</v>
      </c>
      <c r="H1178" s="34">
        <v>3342</v>
      </c>
      <c r="I1178" s="37" t="s">
        <v>127</v>
      </c>
      <c r="J1178" s="35" t="s">
        <v>17</v>
      </c>
      <c r="K1178" s="36" t="s">
        <v>181</v>
      </c>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c r="CK1178" s="2"/>
      <c r="CL1178" s="2"/>
      <c r="CM1178" s="2"/>
      <c r="CN1178" s="2"/>
      <c r="CO1178" s="2"/>
      <c r="CP1178" s="2"/>
      <c r="CQ1178" s="2"/>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c r="DX1178" s="2"/>
      <c r="DY1178" s="2"/>
      <c r="DZ1178" s="2"/>
      <c r="EA1178" s="2"/>
      <c r="EB1178" s="2"/>
      <c r="EC1178" s="2"/>
      <c r="ED1178" s="2"/>
      <c r="EE1178" s="2"/>
      <c r="EF1178" s="2"/>
      <c r="EG1178" s="2"/>
      <c r="EH1178" s="2"/>
      <c r="EI1178" s="2"/>
      <c r="EJ1178" s="2"/>
      <c r="EK1178" s="2"/>
      <c r="EL1178" s="2"/>
      <c r="EM1178" s="2"/>
      <c r="EN1178" s="2"/>
      <c r="EO1178" s="2"/>
      <c r="EP1178" s="2"/>
      <c r="EQ1178" s="2"/>
      <c r="ER1178" s="2"/>
      <c r="ES1178" s="2"/>
      <c r="ET1178" s="2"/>
      <c r="EU1178" s="2"/>
      <c r="EV1178" s="2"/>
      <c r="EW1178" s="2"/>
      <c r="EX1178" s="2"/>
      <c r="EY1178" s="2"/>
      <c r="EZ1178" s="2"/>
      <c r="FA1178" s="2"/>
      <c r="FB1178" s="2"/>
      <c r="FC1178" s="2"/>
      <c r="FD1178" s="2"/>
      <c r="FE1178" s="2"/>
      <c r="FF1178" s="2"/>
      <c r="FG1178" s="2"/>
      <c r="FH1178" s="2"/>
      <c r="FI1178" s="2"/>
      <c r="FJ1178" s="2"/>
      <c r="FK1178" s="2"/>
      <c r="FL1178" s="2"/>
      <c r="FM1178" s="2"/>
      <c r="FN1178" s="2"/>
      <c r="FO1178" s="2"/>
      <c r="FP1178" s="2"/>
      <c r="FQ1178" s="2"/>
      <c r="FR1178" s="2"/>
      <c r="FS1178" s="2"/>
      <c r="FT1178" s="2"/>
      <c r="FU1178" s="2"/>
      <c r="FV1178" s="2"/>
      <c r="FW1178" s="2"/>
      <c r="FX1178" s="2"/>
      <c r="FY1178" s="2"/>
      <c r="FZ1178" s="2"/>
      <c r="GA1178" s="2"/>
      <c r="GB1178" s="2"/>
      <c r="GC1178" s="2"/>
      <c r="GD1178" s="2"/>
      <c r="GE1178" s="2"/>
      <c r="GF1178" s="2"/>
      <c r="GG1178" s="2"/>
      <c r="GH1178" s="2"/>
      <c r="GI1178" s="2"/>
      <c r="GJ1178" s="2"/>
      <c r="GK1178" s="2"/>
      <c r="GL1178" s="2"/>
      <c r="GM1178" s="2"/>
      <c r="GN1178" s="2"/>
      <c r="GO1178" s="2"/>
      <c r="GP1178" s="2"/>
      <c r="GQ1178" s="2"/>
      <c r="GR1178" s="2"/>
      <c r="GS1178" s="2"/>
      <c r="GT1178" s="2"/>
      <c r="GU1178" s="2"/>
      <c r="GV1178" s="2"/>
      <c r="GW1178" s="2"/>
      <c r="GX1178" s="2"/>
      <c r="GY1178" s="2"/>
      <c r="GZ1178" s="2"/>
      <c r="HA1178" s="2"/>
      <c r="HB1178" s="2"/>
      <c r="HC1178" s="2"/>
      <c r="HD1178" s="2"/>
      <c r="HE1178" s="2"/>
      <c r="HF1178" s="2"/>
      <c r="HG1178" s="2"/>
      <c r="HH1178" s="2"/>
      <c r="HI1178" s="2"/>
      <c r="HJ1178" s="2"/>
      <c r="HK1178" s="2"/>
      <c r="HL1178" s="2"/>
      <c r="HM1178" s="2"/>
      <c r="HN1178" s="2"/>
      <c r="HO1178" s="2"/>
      <c r="HP1178" s="2"/>
      <c r="HQ1178" s="2"/>
      <c r="HR1178" s="2"/>
      <c r="HS1178" s="2"/>
      <c r="HT1178" s="2"/>
      <c r="HU1178" s="2"/>
      <c r="HV1178" s="2"/>
      <c r="HW1178" s="2"/>
      <c r="HX1178" s="2"/>
      <c r="HY1178" s="2"/>
      <c r="HZ1178" s="2"/>
      <c r="IA1178" s="2"/>
      <c r="IB1178" s="2"/>
      <c r="IC1178" s="2"/>
      <c r="ID1178" s="2"/>
    </row>
    <row r="1179" spans="1:238" s="12" customFormat="1" x14ac:dyDescent="0.2">
      <c r="A1179" s="11">
        <f t="shared" si="20"/>
        <v>1171</v>
      </c>
      <c r="B1179" s="32" t="s">
        <v>863</v>
      </c>
      <c r="C1179" s="32" t="s">
        <v>761</v>
      </c>
      <c r="D1179" s="32" t="s">
        <v>148</v>
      </c>
      <c r="E1179" s="68">
        <v>2022.04</v>
      </c>
      <c r="F1179" s="33" t="s">
        <v>864</v>
      </c>
      <c r="G1179" s="34">
        <v>1299</v>
      </c>
      <c r="H1179" s="34">
        <v>3409</v>
      </c>
      <c r="I1179" s="37" t="s">
        <v>19</v>
      </c>
      <c r="J1179" s="35" t="s">
        <v>17</v>
      </c>
      <c r="K1179" s="36" t="s">
        <v>180</v>
      </c>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c r="BM1179" s="2"/>
      <c r="BN1179" s="2"/>
      <c r="BO1179" s="2"/>
      <c r="BP1179" s="2"/>
      <c r="BQ1179" s="2"/>
      <c r="BR1179" s="2"/>
      <c r="BS1179" s="2"/>
      <c r="BT1179" s="2"/>
      <c r="BU1179" s="2"/>
      <c r="BV1179" s="2"/>
      <c r="BW1179" s="2"/>
      <c r="BX1179" s="2"/>
      <c r="BY1179" s="2"/>
      <c r="BZ1179" s="2"/>
      <c r="CA1179" s="2"/>
      <c r="CB1179" s="2"/>
      <c r="CC1179" s="2"/>
      <c r="CD1179" s="2"/>
      <c r="CE1179" s="2"/>
      <c r="CF1179" s="2"/>
      <c r="CG1179" s="2"/>
      <c r="CH1179" s="2"/>
      <c r="CI1179" s="2"/>
      <c r="CJ1179" s="2"/>
      <c r="CK1179" s="2"/>
      <c r="CL1179" s="2"/>
      <c r="CM1179" s="2"/>
      <c r="CN1179" s="2"/>
      <c r="CO1179" s="2"/>
      <c r="CP1179" s="2"/>
      <c r="CQ1179" s="2"/>
      <c r="CR1179" s="2"/>
      <c r="CS1179" s="2"/>
      <c r="CT1179" s="2"/>
      <c r="CU1179" s="2"/>
      <c r="CV1179" s="2"/>
      <c r="CW1179" s="2"/>
      <c r="CX1179" s="2"/>
      <c r="CY1179" s="2"/>
      <c r="CZ1179" s="2"/>
      <c r="DA1179" s="2"/>
      <c r="DB1179" s="2"/>
      <c r="DC1179" s="2"/>
      <c r="DD1179" s="2"/>
      <c r="DE1179" s="2"/>
      <c r="DF1179" s="2"/>
      <c r="DG1179" s="2"/>
      <c r="DH1179" s="2"/>
      <c r="DI1179" s="2"/>
      <c r="DJ1179" s="2"/>
      <c r="DK1179" s="2"/>
      <c r="DL1179" s="2"/>
      <c r="DM1179" s="2"/>
      <c r="DN1179" s="2"/>
      <c r="DO1179" s="2"/>
      <c r="DP1179" s="2"/>
      <c r="DQ1179" s="2"/>
      <c r="DR1179" s="2"/>
      <c r="DS1179" s="2"/>
      <c r="DT1179" s="2"/>
      <c r="DU1179" s="2"/>
      <c r="DV1179" s="2"/>
      <c r="DW1179" s="2"/>
      <c r="DX1179" s="2"/>
      <c r="DY1179" s="2"/>
      <c r="DZ1179" s="2"/>
      <c r="EA1179" s="2"/>
      <c r="EB1179" s="2"/>
      <c r="EC1179" s="2"/>
      <c r="ED1179" s="2"/>
      <c r="EE1179" s="2"/>
      <c r="EF1179" s="2"/>
      <c r="EG1179" s="2"/>
      <c r="EH1179" s="2"/>
      <c r="EI1179" s="2"/>
      <c r="EJ1179" s="2"/>
      <c r="EK1179" s="2"/>
      <c r="EL1179" s="2"/>
      <c r="EM1179" s="2"/>
      <c r="EN1179" s="2"/>
      <c r="EO1179" s="2"/>
      <c r="EP1179" s="2"/>
      <c r="EQ1179" s="2"/>
      <c r="ER1179" s="2"/>
      <c r="ES1179" s="2"/>
      <c r="ET1179" s="2"/>
      <c r="EU1179" s="2"/>
      <c r="EV1179" s="2"/>
      <c r="EW1179" s="2"/>
      <c r="EX1179" s="2"/>
      <c r="EY1179" s="2"/>
      <c r="EZ1179" s="2"/>
      <c r="FA1179" s="2"/>
      <c r="FB1179" s="2"/>
      <c r="FC1179" s="2"/>
      <c r="FD1179" s="2"/>
      <c r="FE1179" s="2"/>
      <c r="FF1179" s="2"/>
      <c r="FG1179" s="2"/>
      <c r="FH1179" s="2"/>
      <c r="FI1179" s="2"/>
      <c r="FJ1179" s="2"/>
      <c r="FK1179" s="2"/>
      <c r="FL1179" s="2"/>
      <c r="FM1179" s="2"/>
      <c r="FN1179" s="2"/>
      <c r="FO1179" s="2"/>
      <c r="FP1179" s="2"/>
      <c r="FQ1179" s="2"/>
      <c r="FR1179" s="2"/>
      <c r="FS1179" s="2"/>
      <c r="FT1179" s="2"/>
      <c r="FU1179" s="2"/>
      <c r="FV1179" s="2"/>
      <c r="FW1179" s="2"/>
      <c r="FX1179" s="2"/>
      <c r="FY1179" s="2"/>
      <c r="FZ1179" s="2"/>
      <c r="GA1179" s="2"/>
      <c r="GB1179" s="2"/>
      <c r="GC1179" s="2"/>
      <c r="GD1179" s="2"/>
      <c r="GE1179" s="2"/>
      <c r="GF1179" s="2"/>
      <c r="GG1179" s="2"/>
      <c r="GH1179" s="2"/>
      <c r="GI1179" s="2"/>
      <c r="GJ1179" s="2"/>
      <c r="GK1179" s="2"/>
      <c r="GL1179" s="2"/>
      <c r="GM1179" s="2"/>
      <c r="GN1179" s="2"/>
      <c r="GO1179" s="2"/>
      <c r="GP1179" s="2"/>
      <c r="GQ1179" s="2"/>
      <c r="GR1179" s="2"/>
      <c r="GS1179" s="2"/>
      <c r="GT1179" s="2"/>
      <c r="GU1179" s="2"/>
      <c r="GV1179" s="2"/>
      <c r="GW1179" s="2"/>
      <c r="GX1179" s="2"/>
      <c r="GY1179" s="2"/>
      <c r="GZ1179" s="2"/>
      <c r="HA1179" s="2"/>
      <c r="HB1179" s="2"/>
      <c r="HC1179" s="2"/>
      <c r="HD1179" s="2"/>
      <c r="HE1179" s="2"/>
      <c r="HF1179" s="2"/>
      <c r="HG1179" s="2"/>
      <c r="HH1179" s="2"/>
      <c r="HI1179" s="2"/>
      <c r="HJ1179" s="2"/>
      <c r="HK1179" s="2"/>
      <c r="HL1179" s="2"/>
      <c r="HM1179" s="2"/>
      <c r="HN1179" s="2"/>
      <c r="HO1179" s="2"/>
      <c r="HP1179" s="2"/>
      <c r="HQ1179" s="2"/>
      <c r="HR1179" s="2"/>
      <c r="HS1179" s="2"/>
      <c r="HT1179" s="2"/>
      <c r="HU1179" s="2"/>
      <c r="HV1179" s="2"/>
      <c r="HW1179" s="2"/>
      <c r="HX1179" s="2"/>
      <c r="HY1179" s="2"/>
      <c r="HZ1179" s="2"/>
      <c r="IA1179" s="2"/>
      <c r="IB1179" s="2"/>
      <c r="IC1179" s="2"/>
      <c r="ID1179" s="2"/>
    </row>
    <row r="1180" spans="1:238" s="12" customFormat="1" x14ac:dyDescent="0.2">
      <c r="A1180" s="11">
        <f t="shared" si="20"/>
        <v>1172</v>
      </c>
      <c r="B1180" s="32" t="s">
        <v>865</v>
      </c>
      <c r="C1180" s="32" t="s">
        <v>761</v>
      </c>
      <c r="D1180" s="32" t="s">
        <v>148</v>
      </c>
      <c r="E1180" s="68">
        <v>2022.04</v>
      </c>
      <c r="F1180" s="33" t="s">
        <v>95</v>
      </c>
      <c r="G1180" s="34">
        <v>1952</v>
      </c>
      <c r="H1180" s="34">
        <v>4727</v>
      </c>
      <c r="I1180" s="37" t="s">
        <v>18</v>
      </c>
      <c r="J1180" s="35" t="s">
        <v>17</v>
      </c>
      <c r="K1180" s="36"/>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c r="BM1180" s="2"/>
      <c r="BN1180" s="2"/>
      <c r="BO1180" s="2"/>
      <c r="BP1180" s="2"/>
      <c r="BQ1180" s="2"/>
      <c r="BR1180" s="2"/>
      <c r="BS1180" s="2"/>
      <c r="BT1180" s="2"/>
      <c r="BU1180" s="2"/>
      <c r="BV1180" s="2"/>
      <c r="BW1180" s="2"/>
      <c r="BX1180" s="2"/>
      <c r="BY1180" s="2"/>
      <c r="BZ1180" s="2"/>
      <c r="CA1180" s="2"/>
      <c r="CB1180" s="2"/>
      <c r="CC1180" s="2"/>
      <c r="CD1180" s="2"/>
      <c r="CE1180" s="2"/>
      <c r="CF1180" s="2"/>
      <c r="CG1180" s="2"/>
      <c r="CH1180" s="2"/>
      <c r="CI1180" s="2"/>
      <c r="CJ1180" s="2"/>
      <c r="CK1180" s="2"/>
      <c r="CL1180" s="2"/>
      <c r="CM1180" s="2"/>
      <c r="CN1180" s="2"/>
      <c r="CO1180" s="2"/>
      <c r="CP1180" s="2"/>
      <c r="CQ1180" s="2"/>
      <c r="CR1180" s="2"/>
      <c r="CS1180" s="2"/>
      <c r="CT1180" s="2"/>
      <c r="CU1180" s="2"/>
      <c r="CV1180" s="2"/>
      <c r="CW1180" s="2"/>
      <c r="CX1180" s="2"/>
      <c r="CY1180" s="2"/>
      <c r="CZ1180" s="2"/>
      <c r="DA1180" s="2"/>
      <c r="DB1180" s="2"/>
      <c r="DC1180" s="2"/>
      <c r="DD1180" s="2"/>
      <c r="DE1180" s="2"/>
      <c r="DF1180" s="2"/>
      <c r="DG1180" s="2"/>
      <c r="DH1180" s="2"/>
      <c r="DI1180" s="2"/>
      <c r="DJ1180" s="2"/>
      <c r="DK1180" s="2"/>
      <c r="DL1180" s="2"/>
      <c r="DM1180" s="2"/>
      <c r="DN1180" s="2"/>
      <c r="DO1180" s="2"/>
      <c r="DP1180" s="2"/>
      <c r="DQ1180" s="2"/>
      <c r="DR1180" s="2"/>
      <c r="DS1180" s="2"/>
      <c r="DT1180" s="2"/>
      <c r="DU1180" s="2"/>
      <c r="DV1180" s="2"/>
      <c r="DW1180" s="2"/>
      <c r="DX1180" s="2"/>
      <c r="DY1180" s="2"/>
      <c r="DZ1180" s="2"/>
      <c r="EA1180" s="2"/>
      <c r="EB1180" s="2"/>
      <c r="EC1180" s="2"/>
      <c r="ED1180" s="2"/>
      <c r="EE1180" s="2"/>
      <c r="EF1180" s="2"/>
      <c r="EG1180" s="2"/>
      <c r="EH1180" s="2"/>
      <c r="EI1180" s="2"/>
      <c r="EJ1180" s="2"/>
      <c r="EK1180" s="2"/>
      <c r="EL1180" s="2"/>
      <c r="EM1180" s="2"/>
      <c r="EN1180" s="2"/>
      <c r="EO1180" s="2"/>
      <c r="EP1180" s="2"/>
      <c r="EQ1180" s="2"/>
      <c r="ER1180" s="2"/>
      <c r="ES1180" s="2"/>
      <c r="ET1180" s="2"/>
      <c r="EU1180" s="2"/>
      <c r="EV1180" s="2"/>
      <c r="EW1180" s="2"/>
      <c r="EX1180" s="2"/>
      <c r="EY1180" s="2"/>
      <c r="EZ1180" s="2"/>
      <c r="FA1180" s="2"/>
      <c r="FB1180" s="2"/>
      <c r="FC1180" s="2"/>
      <c r="FD1180" s="2"/>
      <c r="FE1180" s="2"/>
      <c r="FF1180" s="2"/>
      <c r="FG1180" s="2"/>
      <c r="FH1180" s="2"/>
      <c r="FI1180" s="2"/>
      <c r="FJ1180" s="2"/>
      <c r="FK1180" s="2"/>
      <c r="FL1180" s="2"/>
      <c r="FM1180" s="2"/>
      <c r="FN1180" s="2"/>
      <c r="FO1180" s="2"/>
      <c r="FP1180" s="2"/>
      <c r="FQ1180" s="2"/>
      <c r="FR1180" s="2"/>
      <c r="FS1180" s="2"/>
      <c r="FT1180" s="2"/>
      <c r="FU1180" s="2"/>
      <c r="FV1180" s="2"/>
      <c r="FW1180" s="2"/>
      <c r="FX1180" s="2"/>
      <c r="FY1180" s="2"/>
      <c r="FZ1180" s="2"/>
      <c r="GA1180" s="2"/>
      <c r="GB1180" s="2"/>
      <c r="GC1180" s="2"/>
      <c r="GD1180" s="2"/>
      <c r="GE1180" s="2"/>
      <c r="GF1180" s="2"/>
      <c r="GG1180" s="2"/>
      <c r="GH1180" s="2"/>
      <c r="GI1180" s="2"/>
      <c r="GJ1180" s="2"/>
      <c r="GK1180" s="2"/>
      <c r="GL1180" s="2"/>
      <c r="GM1180" s="2"/>
      <c r="GN1180" s="2"/>
      <c r="GO1180" s="2"/>
      <c r="GP1180" s="2"/>
      <c r="GQ1180" s="2"/>
      <c r="GR1180" s="2"/>
      <c r="GS1180" s="2"/>
      <c r="GT1180" s="2"/>
      <c r="GU1180" s="2"/>
      <c r="GV1180" s="2"/>
      <c r="GW1180" s="2"/>
      <c r="GX1180" s="2"/>
      <c r="GY1180" s="2"/>
      <c r="GZ1180" s="2"/>
      <c r="HA1180" s="2"/>
      <c r="HB1180" s="2"/>
      <c r="HC1180" s="2"/>
      <c r="HD1180" s="2"/>
      <c r="HE1180" s="2"/>
      <c r="HF1180" s="2"/>
      <c r="HG1180" s="2"/>
      <c r="HH1180" s="2"/>
      <c r="HI1180" s="2"/>
      <c r="HJ1180" s="2"/>
      <c r="HK1180" s="2"/>
      <c r="HL1180" s="2"/>
      <c r="HM1180" s="2"/>
      <c r="HN1180" s="2"/>
      <c r="HO1180" s="2"/>
      <c r="HP1180" s="2"/>
      <c r="HQ1180" s="2"/>
      <c r="HR1180" s="2"/>
      <c r="HS1180" s="2"/>
      <c r="HT1180" s="2"/>
      <c r="HU1180" s="2"/>
      <c r="HV1180" s="2"/>
      <c r="HW1180" s="2"/>
      <c r="HX1180" s="2"/>
      <c r="HY1180" s="2"/>
      <c r="HZ1180" s="2"/>
      <c r="IA1180" s="2"/>
      <c r="IB1180" s="2"/>
      <c r="IC1180" s="2"/>
      <c r="ID1180" s="2"/>
    </row>
    <row r="1181" spans="1:238" s="12" customFormat="1" x14ac:dyDescent="0.2">
      <c r="A1181" s="11">
        <f t="shared" si="20"/>
        <v>1173</v>
      </c>
      <c r="B1181" s="32" t="s">
        <v>871</v>
      </c>
      <c r="C1181" s="32" t="s">
        <v>761</v>
      </c>
      <c r="D1181" s="32" t="s">
        <v>148</v>
      </c>
      <c r="E1181" s="68">
        <v>2022.05</v>
      </c>
      <c r="F1181" s="33" t="s">
        <v>26</v>
      </c>
      <c r="G1181" s="34">
        <v>2154</v>
      </c>
      <c r="H1181" s="34">
        <v>3853</v>
      </c>
      <c r="I1181" s="37" t="s">
        <v>127</v>
      </c>
      <c r="J1181" s="35" t="s">
        <v>17</v>
      </c>
      <c r="K1181" s="36"/>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c r="CC1181" s="2"/>
      <c r="CD1181" s="2"/>
      <c r="CE1181" s="2"/>
      <c r="CF1181" s="2"/>
      <c r="CG1181" s="2"/>
      <c r="CH1181" s="2"/>
      <c r="CI1181" s="2"/>
      <c r="CJ1181" s="2"/>
      <c r="CK1181" s="2"/>
      <c r="CL1181" s="2"/>
      <c r="CM1181" s="2"/>
      <c r="CN1181" s="2"/>
      <c r="CO1181" s="2"/>
      <c r="CP1181" s="2"/>
      <c r="CQ1181" s="2"/>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c r="DX1181" s="2"/>
      <c r="DY1181" s="2"/>
      <c r="DZ1181" s="2"/>
      <c r="EA1181" s="2"/>
      <c r="EB1181" s="2"/>
      <c r="EC1181" s="2"/>
      <c r="ED1181" s="2"/>
      <c r="EE1181" s="2"/>
      <c r="EF1181" s="2"/>
      <c r="EG1181" s="2"/>
      <c r="EH1181" s="2"/>
      <c r="EI1181" s="2"/>
      <c r="EJ1181" s="2"/>
      <c r="EK1181" s="2"/>
      <c r="EL1181" s="2"/>
      <c r="EM1181" s="2"/>
      <c r="EN1181" s="2"/>
      <c r="EO1181" s="2"/>
      <c r="EP1181" s="2"/>
      <c r="EQ1181" s="2"/>
      <c r="ER1181" s="2"/>
      <c r="ES1181" s="2"/>
      <c r="ET1181" s="2"/>
      <c r="EU1181" s="2"/>
      <c r="EV1181" s="2"/>
      <c r="EW1181" s="2"/>
      <c r="EX1181" s="2"/>
      <c r="EY1181" s="2"/>
      <c r="EZ1181" s="2"/>
      <c r="FA1181" s="2"/>
      <c r="FB1181" s="2"/>
      <c r="FC1181" s="2"/>
      <c r="FD1181" s="2"/>
      <c r="FE1181" s="2"/>
      <c r="FF1181" s="2"/>
      <c r="FG1181" s="2"/>
      <c r="FH1181" s="2"/>
      <c r="FI1181" s="2"/>
      <c r="FJ1181" s="2"/>
      <c r="FK1181" s="2"/>
      <c r="FL1181" s="2"/>
      <c r="FM1181" s="2"/>
      <c r="FN1181" s="2"/>
      <c r="FO1181" s="2"/>
      <c r="FP1181" s="2"/>
      <c r="FQ1181" s="2"/>
      <c r="FR1181" s="2"/>
      <c r="FS1181" s="2"/>
      <c r="FT1181" s="2"/>
      <c r="FU1181" s="2"/>
      <c r="FV1181" s="2"/>
      <c r="FW1181" s="2"/>
      <c r="FX1181" s="2"/>
      <c r="FY1181" s="2"/>
      <c r="FZ1181" s="2"/>
      <c r="GA1181" s="2"/>
      <c r="GB1181" s="2"/>
      <c r="GC1181" s="2"/>
      <c r="GD1181" s="2"/>
      <c r="GE1181" s="2"/>
      <c r="GF1181" s="2"/>
      <c r="GG1181" s="2"/>
      <c r="GH1181" s="2"/>
      <c r="GI1181" s="2"/>
      <c r="GJ1181" s="2"/>
      <c r="GK1181" s="2"/>
      <c r="GL1181" s="2"/>
      <c r="GM1181" s="2"/>
      <c r="GN1181" s="2"/>
      <c r="GO1181" s="2"/>
      <c r="GP1181" s="2"/>
      <c r="GQ1181" s="2"/>
      <c r="GR1181" s="2"/>
      <c r="GS1181" s="2"/>
      <c r="GT1181" s="2"/>
      <c r="GU1181" s="2"/>
      <c r="GV1181" s="2"/>
      <c r="GW1181" s="2"/>
      <c r="GX1181" s="2"/>
      <c r="GY1181" s="2"/>
      <c r="GZ1181" s="2"/>
      <c r="HA1181" s="2"/>
      <c r="HB1181" s="2"/>
      <c r="HC1181" s="2"/>
      <c r="HD1181" s="2"/>
      <c r="HE1181" s="2"/>
      <c r="HF1181" s="2"/>
      <c r="HG1181" s="2"/>
      <c r="HH1181" s="2"/>
      <c r="HI1181" s="2"/>
      <c r="HJ1181" s="2"/>
      <c r="HK1181" s="2"/>
      <c r="HL1181" s="2"/>
      <c r="HM1181" s="2"/>
      <c r="HN1181" s="2"/>
      <c r="HO1181" s="2"/>
      <c r="HP1181" s="2"/>
      <c r="HQ1181" s="2"/>
      <c r="HR1181" s="2"/>
      <c r="HS1181" s="2"/>
      <c r="HT1181" s="2"/>
      <c r="HU1181" s="2"/>
      <c r="HV1181" s="2"/>
      <c r="HW1181" s="2"/>
      <c r="HX1181" s="2"/>
      <c r="HY1181" s="2"/>
      <c r="HZ1181" s="2"/>
      <c r="IA1181" s="2"/>
      <c r="IB1181" s="2"/>
      <c r="IC1181" s="2"/>
      <c r="ID1181" s="2"/>
    </row>
    <row r="1182" spans="1:238" s="12" customFormat="1" x14ac:dyDescent="0.2">
      <c r="A1182" s="11">
        <f t="shared" si="20"/>
        <v>1174</v>
      </c>
      <c r="B1182" s="32" t="s">
        <v>886</v>
      </c>
      <c r="C1182" s="32" t="s">
        <v>761</v>
      </c>
      <c r="D1182" s="32" t="s">
        <v>148</v>
      </c>
      <c r="E1182" s="68">
        <v>2022.06</v>
      </c>
      <c r="F1182" s="33" t="s">
        <v>887</v>
      </c>
      <c r="G1182" s="34">
        <v>1188</v>
      </c>
      <c r="H1182" s="34">
        <v>2412</v>
      </c>
      <c r="I1182" s="37" t="s">
        <v>15</v>
      </c>
      <c r="J1182" s="35" t="s">
        <v>17</v>
      </c>
      <c r="K1182" s="36"/>
    </row>
    <row r="1183" spans="1:238" s="12" customFormat="1" x14ac:dyDescent="0.2">
      <c r="A1183" s="11">
        <f t="shared" si="20"/>
        <v>1175</v>
      </c>
      <c r="B1183" s="32" t="s">
        <v>888</v>
      </c>
      <c r="C1183" s="32" t="s">
        <v>761</v>
      </c>
      <c r="D1183" s="32" t="s">
        <v>148</v>
      </c>
      <c r="E1183" s="68">
        <v>2022.06</v>
      </c>
      <c r="F1183" s="33" t="s">
        <v>889</v>
      </c>
      <c r="G1183" s="34">
        <v>3445</v>
      </c>
      <c r="H1183" s="34">
        <v>6791</v>
      </c>
      <c r="I1183" s="37" t="s">
        <v>18</v>
      </c>
      <c r="J1183" s="35" t="s">
        <v>17</v>
      </c>
      <c r="K1183" s="36" t="s">
        <v>181</v>
      </c>
    </row>
    <row r="1184" spans="1:238" s="12" customFormat="1" x14ac:dyDescent="0.2">
      <c r="A1184" s="11">
        <f t="shared" si="20"/>
        <v>1176</v>
      </c>
      <c r="B1184" s="32" t="s">
        <v>928</v>
      </c>
      <c r="C1184" s="32" t="s">
        <v>761</v>
      </c>
      <c r="D1184" s="32" t="s">
        <v>148</v>
      </c>
      <c r="E1184" s="68">
        <v>2022.07</v>
      </c>
      <c r="F1184" s="33" t="s">
        <v>929</v>
      </c>
      <c r="G1184" s="34">
        <v>414</v>
      </c>
      <c r="H1184" s="34">
        <v>823</v>
      </c>
      <c r="I1184" s="37" t="s">
        <v>127</v>
      </c>
      <c r="J1184" s="35" t="s">
        <v>17</v>
      </c>
      <c r="K1184" s="36" t="s">
        <v>181</v>
      </c>
    </row>
    <row r="1185" spans="1:238" s="12" customFormat="1" x14ac:dyDescent="0.2">
      <c r="A1185" s="11">
        <f t="shared" si="20"/>
        <v>1177</v>
      </c>
      <c r="B1185" s="32" t="s">
        <v>1208</v>
      </c>
      <c r="C1185" s="32" t="s">
        <v>761</v>
      </c>
      <c r="D1185" s="32" t="s">
        <v>148</v>
      </c>
      <c r="E1185" s="68">
        <v>2022.07</v>
      </c>
      <c r="F1185" s="33" t="s">
        <v>258</v>
      </c>
      <c r="G1185" s="34">
        <v>1048</v>
      </c>
      <c r="H1185" s="34">
        <v>2192</v>
      </c>
      <c r="I1185" s="37" t="s">
        <v>15</v>
      </c>
      <c r="J1185" s="35" t="s">
        <v>17</v>
      </c>
      <c r="K1185" s="36"/>
    </row>
    <row r="1186" spans="1:238" s="12" customFormat="1" x14ac:dyDescent="0.2">
      <c r="A1186" s="11">
        <f t="shared" si="20"/>
        <v>1178</v>
      </c>
      <c r="B1186" s="32" t="s">
        <v>961</v>
      </c>
      <c r="C1186" s="32" t="s">
        <v>761</v>
      </c>
      <c r="D1186" s="32" t="s">
        <v>148</v>
      </c>
      <c r="E1186" s="68">
        <v>2022.09</v>
      </c>
      <c r="F1186" s="33" t="s">
        <v>929</v>
      </c>
      <c r="G1186" s="34">
        <v>671</v>
      </c>
      <c r="H1186" s="34">
        <v>1432</v>
      </c>
      <c r="I1186" s="37" t="s">
        <v>15</v>
      </c>
      <c r="J1186" s="35" t="s">
        <v>17</v>
      </c>
      <c r="K1186" s="36"/>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c r="CA1186" s="2"/>
      <c r="CB1186" s="2"/>
      <c r="CC1186" s="2"/>
      <c r="CD1186" s="2"/>
      <c r="CE1186" s="2"/>
      <c r="CF1186" s="2"/>
      <c r="CG1186" s="2"/>
      <c r="CH1186" s="2"/>
      <c r="CI1186" s="2"/>
      <c r="CJ1186" s="2"/>
      <c r="CK1186" s="2"/>
      <c r="CL1186" s="2"/>
      <c r="CM1186" s="2"/>
      <c r="CN1186" s="2"/>
      <c r="CO1186" s="2"/>
      <c r="CP1186" s="2"/>
      <c r="CQ1186" s="2"/>
      <c r="CR1186" s="2"/>
      <c r="CS1186" s="2"/>
      <c r="CT1186" s="2"/>
      <c r="CU1186" s="2"/>
      <c r="CV1186" s="2"/>
      <c r="CW1186" s="2"/>
      <c r="CX1186" s="2"/>
      <c r="CY1186" s="2"/>
      <c r="CZ1186" s="2"/>
      <c r="DA1186" s="2"/>
      <c r="DB1186" s="2"/>
      <c r="DC1186" s="2"/>
      <c r="DD1186" s="2"/>
      <c r="DE1186" s="2"/>
      <c r="DF1186" s="2"/>
      <c r="DG1186" s="2"/>
      <c r="DH1186" s="2"/>
      <c r="DI1186" s="2"/>
      <c r="DJ1186" s="2"/>
      <c r="DK1186" s="2"/>
      <c r="DL1186" s="2"/>
      <c r="DM1186" s="2"/>
      <c r="DN1186" s="2"/>
      <c r="DO1186" s="2"/>
      <c r="DP1186" s="2"/>
      <c r="DQ1186" s="2"/>
      <c r="DR1186" s="2"/>
      <c r="DS1186" s="2"/>
      <c r="DT1186" s="2"/>
      <c r="DU1186" s="2"/>
      <c r="DV1186" s="2"/>
      <c r="DW1186" s="2"/>
      <c r="DX1186" s="2"/>
      <c r="DY1186" s="2"/>
      <c r="DZ1186" s="2"/>
      <c r="EA1186" s="2"/>
      <c r="EB1186" s="2"/>
      <c r="EC1186" s="2"/>
      <c r="ED1186" s="2"/>
      <c r="EE1186" s="2"/>
      <c r="EF1186" s="2"/>
      <c r="EG1186" s="2"/>
      <c r="EH1186" s="2"/>
      <c r="EI1186" s="2"/>
      <c r="EJ1186" s="2"/>
      <c r="EK1186" s="2"/>
      <c r="EL1186" s="2"/>
      <c r="EM1186" s="2"/>
      <c r="EN1186" s="2"/>
      <c r="EO1186" s="2"/>
      <c r="EP1186" s="2"/>
      <c r="EQ1186" s="2"/>
      <c r="ER1186" s="2"/>
      <c r="ES1186" s="2"/>
      <c r="ET1186" s="2"/>
      <c r="EU1186" s="2"/>
      <c r="EV1186" s="2"/>
      <c r="EW1186" s="2"/>
      <c r="EX1186" s="2"/>
      <c r="EY1186" s="2"/>
      <c r="EZ1186" s="2"/>
      <c r="FA1186" s="2"/>
      <c r="FB1186" s="2"/>
      <c r="FC1186" s="2"/>
      <c r="FD1186" s="2"/>
      <c r="FE1186" s="2"/>
      <c r="FF1186" s="2"/>
      <c r="FG1186" s="2"/>
      <c r="FH1186" s="2"/>
      <c r="FI1186" s="2"/>
      <c r="FJ1186" s="2"/>
      <c r="FK1186" s="2"/>
      <c r="FL1186" s="2"/>
      <c r="FM1186" s="2"/>
      <c r="FN1186" s="2"/>
      <c r="FO1186" s="2"/>
      <c r="FP1186" s="2"/>
      <c r="FQ1186" s="2"/>
      <c r="FR1186" s="2"/>
      <c r="FS1186" s="2"/>
      <c r="FT1186" s="2"/>
      <c r="FU1186" s="2"/>
      <c r="FV1186" s="2"/>
      <c r="FW1186" s="2"/>
      <c r="FX1186" s="2"/>
      <c r="FY1186" s="2"/>
      <c r="FZ1186" s="2"/>
      <c r="GA1186" s="2"/>
      <c r="GB1186" s="2"/>
      <c r="GC1186" s="2"/>
      <c r="GD1186" s="2"/>
      <c r="GE1186" s="2"/>
      <c r="GF1186" s="2"/>
      <c r="GG1186" s="2"/>
      <c r="GH1186" s="2"/>
      <c r="GI1186" s="2"/>
      <c r="GJ1186" s="2"/>
      <c r="GK1186" s="2"/>
      <c r="GL1186" s="2"/>
      <c r="GM1186" s="2"/>
      <c r="GN1186" s="2"/>
      <c r="GO1186" s="2"/>
      <c r="GP1186" s="2"/>
      <c r="GQ1186" s="2"/>
      <c r="GR1186" s="2"/>
      <c r="GS1186" s="2"/>
      <c r="GT1186" s="2"/>
      <c r="GU1186" s="2"/>
      <c r="GV1186" s="2"/>
      <c r="GW1186" s="2"/>
      <c r="GX1186" s="2"/>
      <c r="GY1186" s="2"/>
      <c r="GZ1186" s="2"/>
      <c r="HA1186" s="2"/>
      <c r="HB1186" s="2"/>
      <c r="HC1186" s="2"/>
      <c r="HD1186" s="2"/>
      <c r="HE1186" s="2"/>
      <c r="HF1186" s="2"/>
      <c r="HG1186" s="2"/>
      <c r="HH1186" s="2"/>
      <c r="HI1186" s="2"/>
      <c r="HJ1186" s="2"/>
      <c r="HK1186" s="2"/>
      <c r="HL1186" s="2"/>
      <c r="HM1186" s="2"/>
      <c r="HN1186" s="2"/>
      <c r="HO1186" s="2"/>
      <c r="HP1186" s="2"/>
      <c r="HQ1186" s="2"/>
      <c r="HR1186" s="2"/>
      <c r="HS1186" s="2"/>
      <c r="HT1186" s="2"/>
      <c r="HU1186" s="2"/>
      <c r="HV1186" s="2"/>
      <c r="HW1186" s="2"/>
      <c r="HX1186" s="2"/>
      <c r="HY1186" s="2"/>
      <c r="HZ1186" s="2"/>
      <c r="IA1186" s="2"/>
      <c r="IB1186" s="2"/>
      <c r="IC1186" s="2"/>
      <c r="ID1186" s="2"/>
    </row>
    <row r="1187" spans="1:238" s="12" customFormat="1" x14ac:dyDescent="0.2">
      <c r="A1187" s="11">
        <f t="shared" si="20"/>
        <v>1179</v>
      </c>
      <c r="B1187" s="32" t="s">
        <v>965</v>
      </c>
      <c r="C1187" s="32" t="s">
        <v>761</v>
      </c>
      <c r="D1187" s="32" t="s">
        <v>148</v>
      </c>
      <c r="E1187" s="68" t="s">
        <v>2453</v>
      </c>
      <c r="F1187" s="33" t="s">
        <v>966</v>
      </c>
      <c r="G1187" s="34">
        <v>1398</v>
      </c>
      <c r="H1187" s="34">
        <v>2872</v>
      </c>
      <c r="I1187" s="37" t="s">
        <v>127</v>
      </c>
      <c r="J1187" s="35" t="s">
        <v>17</v>
      </c>
      <c r="K1187" s="36"/>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c r="CA1187" s="2"/>
      <c r="CB1187" s="2"/>
      <c r="CC1187" s="2"/>
      <c r="CD1187" s="2"/>
      <c r="CE1187" s="2"/>
      <c r="CF1187" s="2"/>
      <c r="CG1187" s="2"/>
      <c r="CH1187" s="2"/>
      <c r="CI1187" s="2"/>
      <c r="CJ1187" s="2"/>
      <c r="CK1187" s="2"/>
      <c r="CL1187" s="2"/>
      <c r="CM1187" s="2"/>
      <c r="CN1187" s="2"/>
      <c r="CO1187" s="2"/>
      <c r="CP1187" s="2"/>
      <c r="CQ1187" s="2"/>
      <c r="CR1187" s="2"/>
      <c r="CS1187" s="2"/>
      <c r="CT1187" s="2"/>
      <c r="CU1187" s="2"/>
      <c r="CV1187" s="2"/>
      <c r="CW1187" s="2"/>
      <c r="CX1187" s="2"/>
      <c r="CY1187" s="2"/>
      <c r="CZ1187" s="2"/>
      <c r="DA1187" s="2"/>
      <c r="DB1187" s="2"/>
      <c r="DC1187" s="2"/>
      <c r="DD1187" s="2"/>
      <c r="DE1187" s="2"/>
      <c r="DF1187" s="2"/>
      <c r="DG1187" s="2"/>
      <c r="DH1187" s="2"/>
      <c r="DI1187" s="2"/>
      <c r="DJ1187" s="2"/>
      <c r="DK1187" s="2"/>
      <c r="DL1187" s="2"/>
      <c r="DM1187" s="2"/>
      <c r="DN1187" s="2"/>
      <c r="DO1187" s="2"/>
      <c r="DP1187" s="2"/>
      <c r="DQ1187" s="2"/>
      <c r="DR1187" s="2"/>
      <c r="DS1187" s="2"/>
      <c r="DT1187" s="2"/>
      <c r="DU1187" s="2"/>
      <c r="DV1187" s="2"/>
      <c r="DW1187" s="2"/>
      <c r="DX1187" s="2"/>
      <c r="DY1187" s="2"/>
      <c r="DZ1187" s="2"/>
      <c r="EA1187" s="2"/>
      <c r="EB1187" s="2"/>
      <c r="EC1187" s="2"/>
      <c r="ED1187" s="2"/>
      <c r="EE1187" s="2"/>
      <c r="EF1187" s="2"/>
      <c r="EG1187" s="2"/>
      <c r="EH1187" s="2"/>
      <c r="EI1187" s="2"/>
      <c r="EJ1187" s="2"/>
      <c r="EK1187" s="2"/>
      <c r="EL1187" s="2"/>
      <c r="EM1187" s="2"/>
      <c r="EN1187" s="2"/>
      <c r="EO1187" s="2"/>
      <c r="EP1187" s="2"/>
      <c r="EQ1187" s="2"/>
      <c r="ER1187" s="2"/>
      <c r="ES1187" s="2"/>
      <c r="ET1187" s="2"/>
      <c r="EU1187" s="2"/>
      <c r="EV1187" s="2"/>
      <c r="EW1187" s="2"/>
      <c r="EX1187" s="2"/>
      <c r="EY1187" s="2"/>
      <c r="EZ1187" s="2"/>
      <c r="FA1187" s="2"/>
      <c r="FB1187" s="2"/>
      <c r="FC1187" s="2"/>
      <c r="FD1187" s="2"/>
      <c r="FE1187" s="2"/>
      <c r="FF1187" s="2"/>
      <c r="FG1187" s="2"/>
      <c r="FH1187" s="2"/>
      <c r="FI1187" s="2"/>
      <c r="FJ1187" s="2"/>
      <c r="FK1187" s="2"/>
      <c r="FL1187" s="2"/>
      <c r="FM1187" s="2"/>
      <c r="FN1187" s="2"/>
      <c r="FO1187" s="2"/>
      <c r="FP1187" s="2"/>
      <c r="FQ1187" s="2"/>
      <c r="FR1187" s="2"/>
      <c r="FS1187" s="2"/>
      <c r="FT1187" s="2"/>
      <c r="FU1187" s="2"/>
      <c r="FV1187" s="2"/>
      <c r="FW1187" s="2"/>
      <c r="FX1187" s="2"/>
      <c r="FY1187" s="2"/>
      <c r="FZ1187" s="2"/>
      <c r="GA1187" s="2"/>
      <c r="GB1187" s="2"/>
      <c r="GC1187" s="2"/>
      <c r="GD1187" s="2"/>
      <c r="GE1187" s="2"/>
      <c r="GF1187" s="2"/>
      <c r="GG1187" s="2"/>
      <c r="GH1187" s="2"/>
      <c r="GI1187" s="2"/>
      <c r="GJ1187" s="2"/>
      <c r="GK1187" s="2"/>
      <c r="GL1187" s="2"/>
      <c r="GM1187" s="2"/>
      <c r="GN1187" s="2"/>
      <c r="GO1187" s="2"/>
      <c r="GP1187" s="2"/>
      <c r="GQ1187" s="2"/>
      <c r="GR1187" s="2"/>
      <c r="GS1187" s="2"/>
      <c r="GT1187" s="2"/>
      <c r="GU1187" s="2"/>
      <c r="GV1187" s="2"/>
      <c r="GW1187" s="2"/>
      <c r="GX1187" s="2"/>
      <c r="GY1187" s="2"/>
      <c r="GZ1187" s="2"/>
      <c r="HA1187" s="2"/>
      <c r="HB1187" s="2"/>
      <c r="HC1187" s="2"/>
      <c r="HD1187" s="2"/>
      <c r="HE1187" s="2"/>
      <c r="HF1187" s="2"/>
      <c r="HG1187" s="2"/>
      <c r="HH1187" s="2"/>
      <c r="HI1187" s="2"/>
      <c r="HJ1187" s="2"/>
      <c r="HK1187" s="2"/>
      <c r="HL1187" s="2"/>
      <c r="HM1187" s="2"/>
      <c r="HN1187" s="2"/>
      <c r="HO1187" s="2"/>
      <c r="HP1187" s="2"/>
      <c r="HQ1187" s="2"/>
      <c r="HR1187" s="2"/>
      <c r="HS1187" s="2"/>
      <c r="HT1187" s="2"/>
      <c r="HU1187" s="2"/>
      <c r="HV1187" s="2"/>
      <c r="HW1187" s="2"/>
      <c r="HX1187" s="2"/>
      <c r="HY1187" s="2"/>
      <c r="HZ1187" s="2"/>
      <c r="IA1187" s="2"/>
      <c r="IB1187" s="2"/>
      <c r="IC1187" s="2"/>
      <c r="ID1187" s="2"/>
    </row>
    <row r="1188" spans="1:238" s="12" customFormat="1" x14ac:dyDescent="0.2">
      <c r="A1188" s="11">
        <f t="shared" si="20"/>
        <v>1180</v>
      </c>
      <c r="B1188" s="32" t="s">
        <v>993</v>
      </c>
      <c r="C1188" s="32" t="s">
        <v>761</v>
      </c>
      <c r="D1188" s="32" t="s">
        <v>148</v>
      </c>
      <c r="E1188" s="68">
        <v>2022.11</v>
      </c>
      <c r="F1188" s="33" t="s">
        <v>552</v>
      </c>
      <c r="G1188" s="34">
        <v>850</v>
      </c>
      <c r="H1188" s="34">
        <v>1789</v>
      </c>
      <c r="I1188" s="37" t="s">
        <v>15</v>
      </c>
      <c r="J1188" s="35" t="s">
        <v>17</v>
      </c>
      <c r="K1188" s="36"/>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c r="CA1188" s="2"/>
      <c r="CB1188" s="2"/>
      <c r="CC1188" s="2"/>
      <c r="CD1188" s="2"/>
      <c r="CE1188" s="2"/>
      <c r="CF1188" s="2"/>
      <c r="CG1188" s="2"/>
      <c r="CH1188" s="2"/>
      <c r="CI1188" s="2"/>
      <c r="CJ1188" s="2"/>
      <c r="CK1188" s="2"/>
      <c r="CL1188" s="2"/>
      <c r="CM1188" s="2"/>
      <c r="CN1188" s="2"/>
      <c r="CO1188" s="2"/>
      <c r="CP1188" s="2"/>
      <c r="CQ1188" s="2"/>
      <c r="CR1188" s="2"/>
      <c r="CS1188" s="2"/>
      <c r="CT1188" s="2"/>
      <c r="CU1188" s="2"/>
      <c r="CV1188" s="2"/>
      <c r="CW1188" s="2"/>
      <c r="CX1188" s="2"/>
      <c r="CY1188" s="2"/>
      <c r="CZ1188" s="2"/>
      <c r="DA1188" s="2"/>
      <c r="DB1188" s="2"/>
      <c r="DC1188" s="2"/>
      <c r="DD1188" s="2"/>
      <c r="DE1188" s="2"/>
      <c r="DF1188" s="2"/>
      <c r="DG1188" s="2"/>
      <c r="DH1188" s="2"/>
      <c r="DI1188" s="2"/>
      <c r="DJ1188" s="2"/>
      <c r="DK1188" s="2"/>
      <c r="DL1188" s="2"/>
      <c r="DM1188" s="2"/>
      <c r="DN1188" s="2"/>
      <c r="DO1188" s="2"/>
      <c r="DP1188" s="2"/>
      <c r="DQ1188" s="2"/>
      <c r="DR1188" s="2"/>
      <c r="DS1188" s="2"/>
      <c r="DT1188" s="2"/>
      <c r="DU1188" s="2"/>
      <c r="DV1188" s="2"/>
      <c r="DW1188" s="2"/>
      <c r="DX1188" s="2"/>
      <c r="DY1188" s="2"/>
      <c r="DZ1188" s="2"/>
      <c r="EA1188" s="2"/>
      <c r="EB1188" s="2"/>
      <c r="EC1188" s="2"/>
      <c r="ED1188" s="2"/>
      <c r="EE1188" s="2"/>
      <c r="EF1188" s="2"/>
      <c r="EG1188" s="2"/>
      <c r="EH1188" s="2"/>
      <c r="EI1188" s="2"/>
      <c r="EJ1188" s="2"/>
      <c r="EK1188" s="2"/>
      <c r="EL1188" s="2"/>
      <c r="EM1188" s="2"/>
      <c r="EN1188" s="2"/>
      <c r="EO1188" s="2"/>
      <c r="EP1188" s="2"/>
      <c r="EQ1188" s="2"/>
      <c r="ER1188" s="2"/>
      <c r="ES1188" s="2"/>
      <c r="ET1188" s="2"/>
      <c r="EU1188" s="2"/>
      <c r="EV1188" s="2"/>
      <c r="EW1188" s="2"/>
      <c r="EX1188" s="2"/>
      <c r="EY1188" s="2"/>
      <c r="EZ1188" s="2"/>
      <c r="FA1188" s="2"/>
      <c r="FB1188" s="2"/>
      <c r="FC1188" s="2"/>
      <c r="FD1188" s="2"/>
      <c r="FE1188" s="2"/>
      <c r="FF1188" s="2"/>
      <c r="FG1188" s="2"/>
      <c r="FH1188" s="2"/>
      <c r="FI1188" s="2"/>
      <c r="FJ1188" s="2"/>
      <c r="FK1188" s="2"/>
      <c r="FL1188" s="2"/>
      <c r="FM1188" s="2"/>
      <c r="FN1188" s="2"/>
      <c r="FO1188" s="2"/>
      <c r="FP1188" s="2"/>
      <c r="FQ1188" s="2"/>
      <c r="FR1188" s="2"/>
      <c r="FS1188" s="2"/>
      <c r="FT1188" s="2"/>
      <c r="FU1188" s="2"/>
      <c r="FV1188" s="2"/>
      <c r="FW1188" s="2"/>
      <c r="FX1188" s="2"/>
      <c r="FY1188" s="2"/>
      <c r="FZ1188" s="2"/>
      <c r="GA1188" s="2"/>
      <c r="GB1188" s="2"/>
      <c r="GC1188" s="2"/>
      <c r="GD1188" s="2"/>
      <c r="GE1188" s="2"/>
      <c r="GF1188" s="2"/>
      <c r="GG1188" s="2"/>
      <c r="GH1188" s="2"/>
      <c r="GI1188" s="2"/>
      <c r="GJ1188" s="2"/>
      <c r="GK1188" s="2"/>
      <c r="GL1188" s="2"/>
      <c r="GM1188" s="2"/>
      <c r="GN1188" s="2"/>
      <c r="GO1188" s="2"/>
      <c r="GP1188" s="2"/>
      <c r="GQ1188" s="2"/>
      <c r="GR1188" s="2"/>
      <c r="GS1188" s="2"/>
      <c r="GT1188" s="2"/>
      <c r="GU1188" s="2"/>
      <c r="GV1188" s="2"/>
      <c r="GW1188" s="2"/>
      <c r="GX1188" s="2"/>
      <c r="GY1188" s="2"/>
      <c r="GZ1188" s="2"/>
      <c r="HA1188" s="2"/>
      <c r="HB1188" s="2"/>
      <c r="HC1188" s="2"/>
      <c r="HD1188" s="2"/>
      <c r="HE1188" s="2"/>
      <c r="HF1188" s="2"/>
      <c r="HG1188" s="2"/>
      <c r="HH1188" s="2"/>
      <c r="HI1188" s="2"/>
      <c r="HJ1188" s="2"/>
      <c r="HK1188" s="2"/>
      <c r="HL1188" s="2"/>
      <c r="HM1188" s="2"/>
      <c r="HN1188" s="2"/>
      <c r="HO1188" s="2"/>
      <c r="HP1188" s="2"/>
      <c r="HQ1188" s="2"/>
      <c r="HR1188" s="2"/>
      <c r="HS1188" s="2"/>
      <c r="HT1188" s="2"/>
      <c r="HU1188" s="2"/>
      <c r="HV1188" s="2"/>
      <c r="HW1188" s="2"/>
      <c r="HX1188" s="2"/>
      <c r="HY1188" s="2"/>
      <c r="HZ1188" s="2"/>
      <c r="IA1188" s="2"/>
      <c r="IB1188" s="2"/>
      <c r="IC1188" s="2"/>
      <c r="ID1188" s="2"/>
    </row>
    <row r="1189" spans="1:238" s="12" customFormat="1" x14ac:dyDescent="0.2">
      <c r="A1189" s="11">
        <f t="shared" si="20"/>
        <v>1181</v>
      </c>
      <c r="B1189" s="32" t="s">
        <v>1002</v>
      </c>
      <c r="C1189" s="32" t="s">
        <v>761</v>
      </c>
      <c r="D1189" s="32" t="s">
        <v>148</v>
      </c>
      <c r="E1189" s="68">
        <v>2022.12</v>
      </c>
      <c r="F1189" s="33" t="s">
        <v>1003</v>
      </c>
      <c r="G1189" s="34">
        <v>1321</v>
      </c>
      <c r="H1189" s="34">
        <v>3122</v>
      </c>
      <c r="I1189" s="37" t="s">
        <v>127</v>
      </c>
      <c r="J1189" s="35" t="s">
        <v>17</v>
      </c>
      <c r="K1189" s="36" t="s">
        <v>180</v>
      </c>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c r="BM1189" s="2"/>
      <c r="BN1189" s="2"/>
      <c r="BO1189" s="2"/>
      <c r="BP1189" s="2"/>
      <c r="BQ1189" s="2"/>
      <c r="BR1189" s="2"/>
      <c r="BS1189" s="2"/>
      <c r="BT1189" s="2"/>
      <c r="BU1189" s="2"/>
      <c r="BV1189" s="2"/>
      <c r="BW1189" s="2"/>
      <c r="BX1189" s="2"/>
      <c r="BY1189" s="2"/>
      <c r="BZ1189" s="2"/>
      <c r="CA1189" s="2"/>
      <c r="CB1189" s="2"/>
      <c r="CC1189" s="2"/>
      <c r="CD1189" s="2"/>
      <c r="CE1189" s="2"/>
      <c r="CF1189" s="2"/>
      <c r="CG1189" s="2"/>
      <c r="CH1189" s="2"/>
      <c r="CI1189" s="2"/>
      <c r="CJ1189" s="2"/>
      <c r="CK1189" s="2"/>
      <c r="CL1189" s="2"/>
      <c r="CM1189" s="2"/>
      <c r="CN1189" s="2"/>
      <c r="CO1189" s="2"/>
      <c r="CP1189" s="2"/>
      <c r="CQ1189" s="2"/>
      <c r="CR1189" s="2"/>
      <c r="CS1189" s="2"/>
      <c r="CT1189" s="2"/>
      <c r="CU1189" s="2"/>
      <c r="CV1189" s="2"/>
      <c r="CW1189" s="2"/>
      <c r="CX1189" s="2"/>
      <c r="CY1189" s="2"/>
      <c r="CZ1189" s="2"/>
      <c r="DA1189" s="2"/>
      <c r="DB1189" s="2"/>
      <c r="DC1189" s="2"/>
      <c r="DD1189" s="2"/>
      <c r="DE1189" s="2"/>
      <c r="DF1189" s="2"/>
      <c r="DG1189" s="2"/>
      <c r="DH1189" s="2"/>
      <c r="DI1189" s="2"/>
      <c r="DJ1189" s="2"/>
      <c r="DK1189" s="2"/>
      <c r="DL1189" s="2"/>
      <c r="DM1189" s="2"/>
      <c r="DN1189" s="2"/>
      <c r="DO1189" s="2"/>
      <c r="DP1189" s="2"/>
      <c r="DQ1189" s="2"/>
      <c r="DR1189" s="2"/>
      <c r="DS1189" s="2"/>
      <c r="DT1189" s="2"/>
      <c r="DU1189" s="2"/>
      <c r="DV1189" s="2"/>
      <c r="DW1189" s="2"/>
      <c r="DX1189" s="2"/>
      <c r="DY1189" s="2"/>
      <c r="DZ1189" s="2"/>
      <c r="EA1189" s="2"/>
      <c r="EB1189" s="2"/>
      <c r="EC1189" s="2"/>
      <c r="ED1189" s="2"/>
      <c r="EE1189" s="2"/>
      <c r="EF1189" s="2"/>
      <c r="EG1189" s="2"/>
      <c r="EH1189" s="2"/>
      <c r="EI1189" s="2"/>
      <c r="EJ1189" s="2"/>
      <c r="EK1189" s="2"/>
      <c r="EL1189" s="2"/>
      <c r="EM1189" s="2"/>
      <c r="EN1189" s="2"/>
      <c r="EO1189" s="2"/>
      <c r="EP1189" s="2"/>
      <c r="EQ1189" s="2"/>
      <c r="ER1189" s="2"/>
      <c r="ES1189" s="2"/>
      <c r="ET1189" s="2"/>
      <c r="EU1189" s="2"/>
      <c r="EV1189" s="2"/>
      <c r="EW1189" s="2"/>
      <c r="EX1189" s="2"/>
      <c r="EY1189" s="2"/>
      <c r="EZ1189" s="2"/>
      <c r="FA1189" s="2"/>
      <c r="FB1189" s="2"/>
      <c r="FC1189" s="2"/>
      <c r="FD1189" s="2"/>
      <c r="FE1189" s="2"/>
      <c r="FF1189" s="2"/>
      <c r="FG1189" s="2"/>
      <c r="FH1189" s="2"/>
      <c r="FI1189" s="2"/>
      <c r="FJ1189" s="2"/>
      <c r="FK1189" s="2"/>
      <c r="FL1189" s="2"/>
      <c r="FM1189" s="2"/>
      <c r="FN1189" s="2"/>
      <c r="FO1189" s="2"/>
      <c r="FP1189" s="2"/>
      <c r="FQ1189" s="2"/>
      <c r="FR1189" s="2"/>
      <c r="FS1189" s="2"/>
      <c r="FT1189" s="2"/>
      <c r="FU1189" s="2"/>
      <c r="FV1189" s="2"/>
      <c r="FW1189" s="2"/>
      <c r="FX1189" s="2"/>
      <c r="FY1189" s="2"/>
      <c r="FZ1189" s="2"/>
      <c r="GA1189" s="2"/>
      <c r="GB1189" s="2"/>
      <c r="GC1189" s="2"/>
      <c r="GD1189" s="2"/>
      <c r="GE1189" s="2"/>
      <c r="GF1189" s="2"/>
      <c r="GG1189" s="2"/>
      <c r="GH1189" s="2"/>
      <c r="GI1189" s="2"/>
      <c r="GJ1189" s="2"/>
      <c r="GK1189" s="2"/>
      <c r="GL1189" s="2"/>
      <c r="GM1189" s="2"/>
      <c r="GN1189" s="2"/>
      <c r="GO1189" s="2"/>
      <c r="GP1189" s="2"/>
      <c r="GQ1189" s="2"/>
      <c r="GR1189" s="2"/>
      <c r="GS1189" s="2"/>
      <c r="GT1189" s="2"/>
      <c r="GU1189" s="2"/>
      <c r="GV1189" s="2"/>
      <c r="GW1189" s="2"/>
      <c r="GX1189" s="2"/>
      <c r="GY1189" s="2"/>
      <c r="GZ1189" s="2"/>
      <c r="HA1189" s="2"/>
      <c r="HB1189" s="2"/>
      <c r="HC1189" s="2"/>
      <c r="HD1189" s="2"/>
      <c r="HE1189" s="2"/>
      <c r="HF1189" s="2"/>
      <c r="HG1189" s="2"/>
      <c r="HH1189" s="2"/>
      <c r="HI1189" s="2"/>
      <c r="HJ1189" s="2"/>
      <c r="HK1189" s="2"/>
      <c r="HL1189" s="2"/>
      <c r="HM1189" s="2"/>
      <c r="HN1189" s="2"/>
      <c r="HO1189" s="2"/>
      <c r="HP1189" s="2"/>
      <c r="HQ1189" s="2"/>
      <c r="HR1189" s="2"/>
      <c r="HS1189" s="2"/>
      <c r="HT1189" s="2"/>
      <c r="HU1189" s="2"/>
      <c r="HV1189" s="2"/>
      <c r="HW1189" s="2"/>
      <c r="HX1189" s="2"/>
      <c r="HY1189" s="2"/>
      <c r="HZ1189" s="2"/>
      <c r="IA1189" s="2"/>
      <c r="IB1189" s="2"/>
      <c r="IC1189" s="2"/>
      <c r="ID1189" s="2"/>
    </row>
    <row r="1190" spans="1:238" x14ac:dyDescent="0.2">
      <c r="A1190" s="11">
        <f t="shared" si="20"/>
        <v>1182</v>
      </c>
      <c r="B1190" s="32" t="s">
        <v>1004</v>
      </c>
      <c r="C1190" s="32" t="s">
        <v>761</v>
      </c>
      <c r="D1190" s="32" t="s">
        <v>148</v>
      </c>
      <c r="E1190" s="68">
        <v>2022.12</v>
      </c>
      <c r="F1190" s="33" t="s">
        <v>1005</v>
      </c>
      <c r="G1190" s="34">
        <v>2986</v>
      </c>
      <c r="H1190" s="34">
        <v>5193</v>
      </c>
      <c r="I1190" s="37" t="s">
        <v>127</v>
      </c>
      <c r="J1190" s="35" t="s">
        <v>17</v>
      </c>
      <c r="K1190" s="36"/>
    </row>
    <row r="1191" spans="1:238" x14ac:dyDescent="0.2">
      <c r="A1191" s="11">
        <f t="shared" si="20"/>
        <v>1183</v>
      </c>
      <c r="B1191" s="32" t="s">
        <v>1006</v>
      </c>
      <c r="C1191" s="32" t="s">
        <v>761</v>
      </c>
      <c r="D1191" s="32" t="s">
        <v>148</v>
      </c>
      <c r="E1191" s="68">
        <v>2022.12</v>
      </c>
      <c r="F1191" s="33" t="s">
        <v>258</v>
      </c>
      <c r="G1191" s="34">
        <v>130</v>
      </c>
      <c r="H1191" s="34">
        <v>83</v>
      </c>
      <c r="I1191" s="37" t="s">
        <v>904</v>
      </c>
      <c r="J1191" s="35" t="s">
        <v>904</v>
      </c>
      <c r="K1191" s="36"/>
    </row>
    <row r="1192" spans="1:238" x14ac:dyDescent="0.2">
      <c r="A1192" s="11">
        <f t="shared" si="20"/>
        <v>1184</v>
      </c>
      <c r="B1192" s="32" t="s">
        <v>1036</v>
      </c>
      <c r="C1192" s="32" t="s">
        <v>761</v>
      </c>
      <c r="D1192" s="32" t="s">
        <v>148</v>
      </c>
      <c r="E1192" s="68">
        <v>2023.02</v>
      </c>
      <c r="F1192" s="33" t="s">
        <v>1037</v>
      </c>
      <c r="G1192" s="34">
        <v>2275</v>
      </c>
      <c r="H1192" s="34">
        <v>5028</v>
      </c>
      <c r="I1192" s="37" t="s">
        <v>18</v>
      </c>
      <c r="J1192" s="35" t="s">
        <v>17</v>
      </c>
      <c r="K1192" s="36"/>
    </row>
    <row r="1193" spans="1:238" x14ac:dyDescent="0.2">
      <c r="A1193" s="11">
        <f t="shared" si="20"/>
        <v>1185</v>
      </c>
      <c r="B1193" s="32" t="s">
        <v>2469</v>
      </c>
      <c r="C1193" s="32" t="s">
        <v>704</v>
      </c>
      <c r="D1193" s="32" t="s">
        <v>148</v>
      </c>
      <c r="E1193" s="68" t="s">
        <v>2460</v>
      </c>
      <c r="F1193" s="33" t="s">
        <v>2470</v>
      </c>
      <c r="G1193" s="34">
        <v>2268</v>
      </c>
      <c r="H1193" s="34">
        <v>5954</v>
      </c>
      <c r="I1193" s="37" t="s">
        <v>2471</v>
      </c>
      <c r="J1193" s="35" t="s">
        <v>17</v>
      </c>
      <c r="K1193" s="36"/>
    </row>
    <row r="1194" spans="1:238" x14ac:dyDescent="0.2">
      <c r="A1194" s="11">
        <f t="shared" si="20"/>
        <v>1186</v>
      </c>
      <c r="B1194" s="38" t="s">
        <v>1265</v>
      </c>
      <c r="C1194" s="32" t="s">
        <v>761</v>
      </c>
      <c r="D1194" s="38" t="s">
        <v>650</v>
      </c>
      <c r="E1194" s="69" t="s">
        <v>1264</v>
      </c>
      <c r="F1194" s="40" t="s">
        <v>35</v>
      </c>
      <c r="G1194" s="39">
        <v>1062</v>
      </c>
      <c r="H1194" s="39">
        <v>1380</v>
      </c>
      <c r="I1194" s="43" t="s">
        <v>15</v>
      </c>
      <c r="J1194" s="35" t="s">
        <v>17</v>
      </c>
      <c r="K1194" s="42"/>
    </row>
    <row r="1195" spans="1:238" x14ac:dyDescent="0.2">
      <c r="A1195" s="11">
        <f t="shared" si="20"/>
        <v>1187</v>
      </c>
      <c r="B1195" s="32" t="s">
        <v>1332</v>
      </c>
      <c r="C1195" s="32" t="s">
        <v>761</v>
      </c>
      <c r="D1195" s="38" t="s">
        <v>650</v>
      </c>
      <c r="E1195" s="69" t="s">
        <v>1333</v>
      </c>
      <c r="F1195" s="33" t="s">
        <v>932</v>
      </c>
      <c r="G1195" s="34">
        <v>3211</v>
      </c>
      <c r="H1195" s="34">
        <v>5966</v>
      </c>
      <c r="I1195" s="35" t="s">
        <v>15</v>
      </c>
      <c r="J1195" s="35" t="s">
        <v>17</v>
      </c>
      <c r="K1195" s="36"/>
      <c r="L1195" s="14"/>
      <c r="M1195" s="14"/>
      <c r="N1195" s="14"/>
      <c r="O1195" s="14"/>
      <c r="P1195" s="14"/>
      <c r="Q1195" s="14"/>
      <c r="R1195" s="14"/>
      <c r="S1195" s="14"/>
      <c r="T1195" s="14"/>
      <c r="U1195" s="14"/>
      <c r="V1195" s="14"/>
      <c r="W1195" s="14"/>
      <c r="X1195" s="14"/>
      <c r="Y1195" s="14"/>
      <c r="Z1195" s="14"/>
      <c r="AA1195" s="14"/>
      <c r="AB1195" s="14"/>
      <c r="AC1195" s="14"/>
      <c r="AD1195" s="14"/>
      <c r="AE1195" s="14"/>
      <c r="AF1195" s="14"/>
      <c r="AG1195" s="14"/>
      <c r="AH1195" s="14"/>
      <c r="AI1195" s="14"/>
      <c r="AJ1195" s="14"/>
      <c r="AK1195" s="14"/>
      <c r="AL1195" s="14"/>
      <c r="AM1195" s="14"/>
      <c r="AN1195" s="14"/>
      <c r="AO1195" s="14"/>
      <c r="AP1195" s="14"/>
      <c r="AQ1195" s="14"/>
      <c r="AR1195" s="14"/>
      <c r="AS1195" s="14"/>
      <c r="AT1195" s="14"/>
      <c r="AU1195" s="14"/>
      <c r="AV1195" s="14"/>
      <c r="AW1195" s="14"/>
      <c r="AX1195" s="14"/>
      <c r="AY1195" s="14"/>
      <c r="AZ1195" s="14"/>
      <c r="BA1195" s="14"/>
      <c r="BB1195" s="14"/>
      <c r="BC1195" s="14"/>
      <c r="BD1195" s="14"/>
      <c r="BE1195" s="14"/>
      <c r="BF1195" s="14"/>
      <c r="BG1195" s="14"/>
      <c r="BH1195" s="14"/>
      <c r="BI1195" s="14"/>
      <c r="BJ1195" s="14"/>
      <c r="BK1195" s="14"/>
      <c r="BL1195" s="14"/>
      <c r="BM1195" s="14"/>
      <c r="BN1195" s="14"/>
      <c r="BO1195" s="14"/>
      <c r="BP1195" s="14"/>
      <c r="BQ1195" s="14"/>
      <c r="BR1195" s="14"/>
      <c r="BS1195" s="14"/>
      <c r="BT1195" s="14"/>
      <c r="BU1195" s="14"/>
      <c r="BV1195" s="14"/>
      <c r="BW1195" s="14"/>
      <c r="BX1195" s="14"/>
      <c r="BY1195" s="14"/>
      <c r="BZ1195" s="14"/>
      <c r="CA1195" s="14"/>
      <c r="CB1195" s="14"/>
      <c r="CC1195" s="14"/>
      <c r="CD1195" s="14"/>
      <c r="CE1195" s="14"/>
      <c r="CF1195" s="14"/>
      <c r="CG1195" s="14"/>
      <c r="CH1195" s="14"/>
      <c r="CI1195" s="14"/>
      <c r="CJ1195" s="14"/>
      <c r="CK1195" s="14"/>
      <c r="CL1195" s="14"/>
      <c r="CM1195" s="14"/>
      <c r="CN1195" s="14"/>
      <c r="CO1195" s="14"/>
      <c r="CP1195" s="14"/>
      <c r="CQ1195" s="14"/>
      <c r="CR1195" s="14"/>
      <c r="CS1195" s="14"/>
      <c r="CT1195" s="14"/>
      <c r="CU1195" s="14"/>
      <c r="CV1195" s="14"/>
      <c r="CW1195" s="14"/>
      <c r="CX1195" s="14"/>
      <c r="CY1195" s="14"/>
      <c r="CZ1195" s="14"/>
      <c r="DA1195" s="14"/>
      <c r="DB1195" s="14"/>
      <c r="DC1195" s="14"/>
      <c r="DD1195" s="14"/>
      <c r="DE1195" s="14"/>
      <c r="DF1195" s="14"/>
      <c r="DG1195" s="14"/>
      <c r="DH1195" s="14"/>
      <c r="DI1195" s="14"/>
      <c r="DJ1195" s="14"/>
      <c r="DK1195" s="14"/>
      <c r="DL1195" s="14"/>
      <c r="DM1195" s="14"/>
      <c r="DN1195" s="14"/>
      <c r="DO1195" s="14"/>
      <c r="DP1195" s="14"/>
      <c r="DQ1195" s="14"/>
      <c r="DR1195" s="14"/>
      <c r="DS1195" s="14"/>
      <c r="DT1195" s="14"/>
      <c r="DU1195" s="14"/>
      <c r="DV1195" s="14"/>
      <c r="DW1195" s="14"/>
      <c r="DX1195" s="14"/>
      <c r="DY1195" s="14"/>
      <c r="DZ1195" s="14"/>
      <c r="EA1195" s="14"/>
      <c r="EB1195" s="14"/>
      <c r="EC1195" s="14"/>
      <c r="ED1195" s="14"/>
      <c r="EE1195" s="14"/>
      <c r="EF1195" s="14"/>
      <c r="EG1195" s="14"/>
      <c r="EH1195" s="14"/>
      <c r="EI1195" s="14"/>
      <c r="EJ1195" s="14"/>
      <c r="EK1195" s="14"/>
      <c r="EL1195" s="14"/>
      <c r="EM1195" s="14"/>
      <c r="EN1195" s="14"/>
      <c r="EO1195" s="14"/>
      <c r="EP1195" s="14"/>
      <c r="EQ1195" s="14"/>
      <c r="ER1195" s="14"/>
      <c r="ES1195" s="14"/>
      <c r="ET1195" s="14"/>
      <c r="EU1195" s="14"/>
      <c r="EV1195" s="14"/>
      <c r="EW1195" s="14"/>
      <c r="EX1195" s="14"/>
      <c r="EY1195" s="14"/>
      <c r="EZ1195" s="14"/>
      <c r="FA1195" s="14"/>
      <c r="FB1195" s="14"/>
      <c r="FC1195" s="14"/>
      <c r="FD1195" s="14"/>
      <c r="FE1195" s="14"/>
      <c r="FF1195" s="14"/>
      <c r="FG1195" s="14"/>
      <c r="FH1195" s="14"/>
      <c r="FI1195" s="14"/>
      <c r="FJ1195" s="14"/>
      <c r="FK1195" s="14"/>
      <c r="FL1195" s="14"/>
      <c r="FM1195" s="14"/>
      <c r="FN1195" s="14"/>
      <c r="FO1195" s="14"/>
      <c r="FP1195" s="14"/>
      <c r="FQ1195" s="14"/>
      <c r="FR1195" s="14"/>
      <c r="FS1195" s="14"/>
      <c r="FT1195" s="14"/>
      <c r="FU1195" s="14"/>
      <c r="FV1195" s="14"/>
      <c r="FW1195" s="14"/>
      <c r="FX1195" s="14"/>
      <c r="FY1195" s="14"/>
      <c r="FZ1195" s="14"/>
      <c r="GA1195" s="14"/>
      <c r="GB1195" s="14"/>
      <c r="GC1195" s="14"/>
      <c r="GD1195" s="14"/>
      <c r="GE1195" s="14"/>
      <c r="GF1195" s="14"/>
      <c r="GG1195" s="14"/>
      <c r="GH1195" s="14"/>
      <c r="GI1195" s="14"/>
      <c r="GJ1195" s="14"/>
      <c r="GK1195" s="14"/>
      <c r="GL1195" s="14"/>
      <c r="GM1195" s="14"/>
      <c r="GN1195" s="14"/>
      <c r="GO1195" s="14"/>
      <c r="GP1195" s="14"/>
      <c r="GQ1195" s="14"/>
      <c r="GR1195" s="14"/>
      <c r="GS1195" s="14"/>
      <c r="GT1195" s="14"/>
      <c r="GU1195" s="14"/>
      <c r="GV1195" s="14"/>
      <c r="GW1195" s="14"/>
      <c r="GX1195" s="14"/>
      <c r="GY1195" s="14"/>
      <c r="GZ1195" s="14"/>
      <c r="HA1195" s="14"/>
      <c r="HB1195" s="14"/>
      <c r="HC1195" s="14"/>
      <c r="HD1195" s="14"/>
      <c r="HE1195" s="14"/>
      <c r="HF1195" s="14"/>
      <c r="HG1195" s="14"/>
      <c r="HH1195" s="14"/>
      <c r="HI1195" s="14"/>
      <c r="HJ1195" s="14"/>
      <c r="HK1195" s="14"/>
      <c r="HL1195" s="14"/>
      <c r="HM1195" s="14"/>
      <c r="HN1195" s="14"/>
      <c r="HO1195" s="14"/>
      <c r="HP1195" s="14"/>
      <c r="HQ1195" s="14"/>
      <c r="HR1195" s="14"/>
      <c r="HS1195" s="14"/>
      <c r="HT1195" s="14"/>
      <c r="HU1195" s="14"/>
      <c r="HV1195" s="14"/>
      <c r="HW1195" s="14"/>
      <c r="HX1195" s="14"/>
      <c r="HY1195" s="14"/>
      <c r="HZ1195" s="14"/>
      <c r="IA1195" s="14"/>
      <c r="IB1195" s="14"/>
      <c r="IC1195" s="14"/>
      <c r="ID1195" s="14"/>
    </row>
    <row r="1196" spans="1:238" x14ac:dyDescent="0.2">
      <c r="A1196" s="11">
        <f t="shared" si="20"/>
        <v>1188</v>
      </c>
      <c r="B1196" s="32" t="s">
        <v>1334</v>
      </c>
      <c r="C1196" s="32" t="s">
        <v>761</v>
      </c>
      <c r="D1196" s="38" t="s">
        <v>650</v>
      </c>
      <c r="E1196" s="69" t="s">
        <v>1333</v>
      </c>
      <c r="F1196" s="33" t="s">
        <v>1335</v>
      </c>
      <c r="G1196" s="34">
        <v>2485</v>
      </c>
      <c r="H1196" s="34">
        <v>5322</v>
      </c>
      <c r="I1196" s="35" t="s">
        <v>15</v>
      </c>
      <c r="J1196" s="35" t="s">
        <v>17</v>
      </c>
      <c r="K1196" s="36"/>
      <c r="L1196" s="14"/>
      <c r="M1196" s="14"/>
      <c r="N1196" s="14"/>
      <c r="O1196" s="14"/>
      <c r="P1196" s="14"/>
      <c r="Q1196" s="14"/>
      <c r="R1196" s="14"/>
      <c r="S1196" s="14"/>
      <c r="T1196" s="14"/>
      <c r="U1196" s="14"/>
      <c r="V1196" s="14"/>
      <c r="W1196" s="14"/>
      <c r="X1196" s="14"/>
      <c r="Y1196" s="14"/>
      <c r="Z1196" s="14"/>
      <c r="AA1196" s="14"/>
      <c r="AB1196" s="14"/>
      <c r="AC1196" s="14"/>
      <c r="AD1196" s="14"/>
      <c r="AE1196" s="14"/>
      <c r="AF1196" s="14"/>
      <c r="AG1196" s="14"/>
      <c r="AH1196" s="14"/>
      <c r="AI1196" s="14"/>
      <c r="AJ1196" s="14"/>
      <c r="AK1196" s="14"/>
      <c r="AL1196" s="14"/>
      <c r="AM1196" s="14"/>
      <c r="AN1196" s="14"/>
      <c r="AO1196" s="14"/>
      <c r="AP1196" s="14"/>
      <c r="AQ1196" s="14"/>
      <c r="AR1196" s="14"/>
      <c r="AS1196" s="14"/>
      <c r="AT1196" s="14"/>
      <c r="AU1196" s="14"/>
      <c r="AV1196" s="14"/>
      <c r="AW1196" s="14"/>
      <c r="AX1196" s="14"/>
      <c r="AY1196" s="14"/>
      <c r="AZ1196" s="14"/>
      <c r="BA1196" s="14"/>
      <c r="BB1196" s="14"/>
      <c r="BC1196" s="14"/>
      <c r="BD1196" s="14"/>
      <c r="BE1196" s="14"/>
      <c r="BF1196" s="14"/>
      <c r="BG1196" s="14"/>
      <c r="BH1196" s="14"/>
      <c r="BI1196" s="14"/>
      <c r="BJ1196" s="14"/>
      <c r="BK1196" s="14"/>
      <c r="BL1196" s="14"/>
      <c r="BM1196" s="14"/>
      <c r="BN1196" s="14"/>
      <c r="BO1196" s="14"/>
      <c r="BP1196" s="14"/>
      <c r="BQ1196" s="14"/>
      <c r="BR1196" s="14"/>
      <c r="BS1196" s="14"/>
      <c r="BT1196" s="14"/>
      <c r="BU1196" s="14"/>
      <c r="BV1196" s="14"/>
      <c r="BW1196" s="14"/>
      <c r="BX1196" s="14"/>
      <c r="BY1196" s="14"/>
      <c r="BZ1196" s="14"/>
      <c r="CA1196" s="14"/>
      <c r="CB1196" s="14"/>
      <c r="CC1196" s="14"/>
      <c r="CD1196" s="14"/>
      <c r="CE1196" s="14"/>
      <c r="CF1196" s="14"/>
      <c r="CG1196" s="14"/>
      <c r="CH1196" s="14"/>
      <c r="CI1196" s="14"/>
      <c r="CJ1196" s="14"/>
      <c r="CK1196" s="14"/>
      <c r="CL1196" s="14"/>
      <c r="CM1196" s="14"/>
      <c r="CN1196" s="14"/>
      <c r="CO1196" s="14"/>
      <c r="CP1196" s="14"/>
      <c r="CQ1196" s="14"/>
      <c r="CR1196" s="14"/>
      <c r="CS1196" s="14"/>
      <c r="CT1196" s="14"/>
      <c r="CU1196" s="14"/>
      <c r="CV1196" s="14"/>
      <c r="CW1196" s="14"/>
      <c r="CX1196" s="14"/>
      <c r="CY1196" s="14"/>
      <c r="CZ1196" s="14"/>
      <c r="DA1196" s="14"/>
      <c r="DB1196" s="14"/>
      <c r="DC1196" s="14"/>
      <c r="DD1196" s="14"/>
      <c r="DE1196" s="14"/>
      <c r="DF1196" s="14"/>
      <c r="DG1196" s="14"/>
      <c r="DH1196" s="14"/>
      <c r="DI1196" s="14"/>
      <c r="DJ1196" s="14"/>
      <c r="DK1196" s="14"/>
      <c r="DL1196" s="14"/>
      <c r="DM1196" s="14"/>
      <c r="DN1196" s="14"/>
      <c r="DO1196" s="14"/>
      <c r="DP1196" s="14"/>
      <c r="DQ1196" s="14"/>
      <c r="DR1196" s="14"/>
      <c r="DS1196" s="14"/>
      <c r="DT1196" s="14"/>
      <c r="DU1196" s="14"/>
      <c r="DV1196" s="14"/>
      <c r="DW1196" s="14"/>
      <c r="DX1196" s="14"/>
      <c r="DY1196" s="14"/>
      <c r="DZ1196" s="14"/>
      <c r="EA1196" s="14"/>
      <c r="EB1196" s="14"/>
      <c r="EC1196" s="14"/>
      <c r="ED1196" s="14"/>
      <c r="EE1196" s="14"/>
      <c r="EF1196" s="14"/>
      <c r="EG1196" s="14"/>
      <c r="EH1196" s="14"/>
      <c r="EI1196" s="14"/>
      <c r="EJ1196" s="14"/>
      <c r="EK1196" s="14"/>
      <c r="EL1196" s="14"/>
      <c r="EM1196" s="14"/>
      <c r="EN1196" s="14"/>
      <c r="EO1196" s="14"/>
      <c r="EP1196" s="14"/>
      <c r="EQ1196" s="14"/>
      <c r="ER1196" s="14"/>
      <c r="ES1196" s="14"/>
      <c r="ET1196" s="14"/>
      <c r="EU1196" s="14"/>
      <c r="EV1196" s="14"/>
      <c r="EW1196" s="14"/>
      <c r="EX1196" s="14"/>
      <c r="EY1196" s="14"/>
      <c r="EZ1196" s="14"/>
      <c r="FA1196" s="14"/>
      <c r="FB1196" s="14"/>
      <c r="FC1196" s="14"/>
      <c r="FD1196" s="14"/>
      <c r="FE1196" s="14"/>
      <c r="FF1196" s="14"/>
      <c r="FG1196" s="14"/>
      <c r="FH1196" s="14"/>
      <c r="FI1196" s="14"/>
      <c r="FJ1196" s="14"/>
      <c r="FK1196" s="14"/>
      <c r="FL1196" s="14"/>
      <c r="FM1196" s="14"/>
      <c r="FN1196" s="14"/>
      <c r="FO1196" s="14"/>
      <c r="FP1196" s="14"/>
      <c r="FQ1196" s="14"/>
      <c r="FR1196" s="14"/>
      <c r="FS1196" s="14"/>
      <c r="FT1196" s="14"/>
      <c r="FU1196" s="14"/>
      <c r="FV1196" s="14"/>
      <c r="FW1196" s="14"/>
      <c r="FX1196" s="14"/>
      <c r="FY1196" s="14"/>
      <c r="FZ1196" s="14"/>
      <c r="GA1196" s="14"/>
      <c r="GB1196" s="14"/>
      <c r="GC1196" s="14"/>
      <c r="GD1196" s="14"/>
      <c r="GE1196" s="14"/>
      <c r="GF1196" s="14"/>
      <c r="GG1196" s="14"/>
      <c r="GH1196" s="14"/>
      <c r="GI1196" s="14"/>
      <c r="GJ1196" s="14"/>
      <c r="GK1196" s="14"/>
      <c r="GL1196" s="14"/>
      <c r="GM1196" s="14"/>
      <c r="GN1196" s="14"/>
      <c r="GO1196" s="14"/>
      <c r="GP1196" s="14"/>
      <c r="GQ1196" s="14"/>
      <c r="GR1196" s="14"/>
      <c r="GS1196" s="14"/>
      <c r="GT1196" s="14"/>
      <c r="GU1196" s="14"/>
      <c r="GV1196" s="14"/>
      <c r="GW1196" s="14"/>
      <c r="GX1196" s="14"/>
      <c r="GY1196" s="14"/>
      <c r="GZ1196" s="14"/>
      <c r="HA1196" s="14"/>
      <c r="HB1196" s="14"/>
      <c r="HC1196" s="14"/>
      <c r="HD1196" s="14"/>
      <c r="HE1196" s="14"/>
      <c r="HF1196" s="14"/>
      <c r="HG1196" s="14"/>
      <c r="HH1196" s="14"/>
      <c r="HI1196" s="14"/>
      <c r="HJ1196" s="14"/>
      <c r="HK1196" s="14"/>
      <c r="HL1196" s="14"/>
      <c r="HM1196" s="14"/>
      <c r="HN1196" s="14"/>
      <c r="HO1196" s="14"/>
      <c r="HP1196" s="14"/>
      <c r="HQ1196" s="14"/>
      <c r="HR1196" s="14"/>
      <c r="HS1196" s="14"/>
      <c r="HT1196" s="14"/>
      <c r="HU1196" s="14"/>
      <c r="HV1196" s="14"/>
      <c r="HW1196" s="14"/>
      <c r="HX1196" s="14"/>
      <c r="HY1196" s="14"/>
      <c r="HZ1196" s="14"/>
      <c r="IA1196" s="14"/>
      <c r="IB1196" s="14"/>
      <c r="IC1196" s="14"/>
      <c r="ID1196" s="14"/>
    </row>
    <row r="1197" spans="1:238" x14ac:dyDescent="0.2">
      <c r="A1197" s="11">
        <f t="shared" si="20"/>
        <v>1189</v>
      </c>
      <c r="B1197" s="32" t="s">
        <v>1340</v>
      </c>
      <c r="C1197" s="32" t="s">
        <v>761</v>
      </c>
      <c r="D1197" s="38" t="s">
        <v>650</v>
      </c>
      <c r="E1197" s="69" t="s">
        <v>1333</v>
      </c>
      <c r="F1197" s="33" t="s">
        <v>932</v>
      </c>
      <c r="G1197" s="34">
        <v>1918</v>
      </c>
      <c r="H1197" s="34">
        <v>3655</v>
      </c>
      <c r="I1197" s="35" t="s">
        <v>15</v>
      </c>
      <c r="J1197" s="35" t="s">
        <v>17</v>
      </c>
      <c r="K1197" s="36"/>
      <c r="L1197" s="14"/>
      <c r="M1197" s="14"/>
      <c r="N1197" s="14"/>
      <c r="O1197" s="14"/>
      <c r="P1197" s="14"/>
      <c r="Q1197" s="14"/>
      <c r="R1197" s="14"/>
      <c r="S1197" s="14"/>
      <c r="T1197" s="14"/>
      <c r="U1197" s="14"/>
      <c r="V1197" s="14"/>
      <c r="W1197" s="14"/>
      <c r="X1197" s="14"/>
      <c r="Y1197" s="14"/>
      <c r="Z1197" s="14"/>
      <c r="AA1197" s="14"/>
      <c r="AB1197" s="14"/>
      <c r="AC1197" s="14"/>
      <c r="AD1197" s="14"/>
      <c r="AE1197" s="14"/>
      <c r="AF1197" s="14"/>
      <c r="AG1197" s="14"/>
      <c r="AH1197" s="14"/>
      <c r="AI1197" s="14"/>
      <c r="AJ1197" s="14"/>
      <c r="AK1197" s="14"/>
      <c r="AL1197" s="14"/>
      <c r="AM1197" s="14"/>
      <c r="AN1197" s="14"/>
      <c r="AO1197" s="14"/>
      <c r="AP1197" s="14"/>
      <c r="AQ1197" s="14"/>
      <c r="AR1197" s="14"/>
      <c r="AS1197" s="14"/>
      <c r="AT1197" s="14"/>
      <c r="AU1197" s="14"/>
      <c r="AV1197" s="14"/>
      <c r="AW1197" s="14"/>
      <c r="AX1197" s="14"/>
      <c r="AY1197" s="14"/>
      <c r="AZ1197" s="14"/>
      <c r="BA1197" s="14"/>
      <c r="BB1197" s="14"/>
      <c r="BC1197" s="14"/>
      <c r="BD1197" s="14"/>
      <c r="BE1197" s="14"/>
      <c r="BF1197" s="14"/>
      <c r="BG1197" s="14"/>
      <c r="BH1197" s="14"/>
      <c r="BI1197" s="14"/>
      <c r="BJ1197" s="14"/>
      <c r="BK1197" s="14"/>
      <c r="BL1197" s="14"/>
      <c r="BM1197" s="14"/>
      <c r="BN1197" s="14"/>
      <c r="BO1197" s="14"/>
      <c r="BP1197" s="14"/>
      <c r="BQ1197" s="14"/>
      <c r="BR1197" s="14"/>
      <c r="BS1197" s="14"/>
      <c r="BT1197" s="14"/>
      <c r="BU1197" s="14"/>
      <c r="BV1197" s="14"/>
      <c r="BW1197" s="14"/>
      <c r="BX1197" s="14"/>
      <c r="BY1197" s="14"/>
      <c r="BZ1197" s="14"/>
      <c r="CA1197" s="14"/>
      <c r="CB1197" s="14"/>
      <c r="CC1197" s="14"/>
      <c r="CD1197" s="14"/>
      <c r="CE1197" s="14"/>
      <c r="CF1197" s="14"/>
      <c r="CG1197" s="14"/>
      <c r="CH1197" s="14"/>
      <c r="CI1197" s="14"/>
      <c r="CJ1197" s="14"/>
      <c r="CK1197" s="14"/>
      <c r="CL1197" s="14"/>
      <c r="CM1197" s="14"/>
      <c r="CN1197" s="14"/>
      <c r="CO1197" s="14"/>
      <c r="CP1197" s="14"/>
      <c r="CQ1197" s="14"/>
      <c r="CR1197" s="14"/>
      <c r="CS1197" s="14"/>
      <c r="CT1197" s="14"/>
      <c r="CU1197" s="14"/>
      <c r="CV1197" s="14"/>
      <c r="CW1197" s="14"/>
      <c r="CX1197" s="14"/>
      <c r="CY1197" s="14"/>
      <c r="CZ1197" s="14"/>
      <c r="DA1197" s="14"/>
      <c r="DB1197" s="14"/>
      <c r="DC1197" s="14"/>
      <c r="DD1197" s="14"/>
      <c r="DE1197" s="14"/>
      <c r="DF1197" s="14"/>
      <c r="DG1197" s="14"/>
      <c r="DH1197" s="14"/>
      <c r="DI1197" s="14"/>
      <c r="DJ1197" s="14"/>
      <c r="DK1197" s="14"/>
      <c r="DL1197" s="14"/>
      <c r="DM1197" s="14"/>
      <c r="DN1197" s="14"/>
      <c r="DO1197" s="14"/>
      <c r="DP1197" s="14"/>
      <c r="DQ1197" s="14"/>
      <c r="DR1197" s="14"/>
      <c r="DS1197" s="14"/>
      <c r="DT1197" s="14"/>
      <c r="DU1197" s="14"/>
      <c r="DV1197" s="14"/>
      <c r="DW1197" s="14"/>
      <c r="DX1197" s="14"/>
      <c r="DY1197" s="14"/>
      <c r="DZ1197" s="14"/>
      <c r="EA1197" s="14"/>
      <c r="EB1197" s="14"/>
      <c r="EC1197" s="14"/>
      <c r="ED1197" s="14"/>
      <c r="EE1197" s="14"/>
      <c r="EF1197" s="14"/>
      <c r="EG1197" s="14"/>
      <c r="EH1197" s="14"/>
      <c r="EI1197" s="14"/>
      <c r="EJ1197" s="14"/>
      <c r="EK1197" s="14"/>
      <c r="EL1197" s="14"/>
      <c r="EM1197" s="14"/>
      <c r="EN1197" s="14"/>
      <c r="EO1197" s="14"/>
      <c r="EP1197" s="14"/>
      <c r="EQ1197" s="14"/>
      <c r="ER1197" s="14"/>
      <c r="ES1197" s="14"/>
      <c r="ET1197" s="14"/>
      <c r="EU1197" s="14"/>
      <c r="EV1197" s="14"/>
      <c r="EW1197" s="14"/>
      <c r="EX1197" s="14"/>
      <c r="EY1197" s="14"/>
      <c r="EZ1197" s="14"/>
      <c r="FA1197" s="14"/>
      <c r="FB1197" s="14"/>
      <c r="FC1197" s="14"/>
      <c r="FD1197" s="14"/>
      <c r="FE1197" s="14"/>
      <c r="FF1197" s="14"/>
      <c r="FG1197" s="14"/>
      <c r="FH1197" s="14"/>
      <c r="FI1197" s="14"/>
      <c r="FJ1197" s="14"/>
      <c r="FK1197" s="14"/>
      <c r="FL1197" s="14"/>
      <c r="FM1197" s="14"/>
      <c r="FN1197" s="14"/>
      <c r="FO1197" s="14"/>
      <c r="FP1197" s="14"/>
      <c r="FQ1197" s="14"/>
      <c r="FR1197" s="14"/>
      <c r="FS1197" s="14"/>
      <c r="FT1197" s="14"/>
      <c r="FU1197" s="14"/>
      <c r="FV1197" s="14"/>
      <c r="FW1197" s="14"/>
      <c r="FX1197" s="14"/>
      <c r="FY1197" s="14"/>
      <c r="FZ1197" s="14"/>
      <c r="GA1197" s="14"/>
      <c r="GB1197" s="14"/>
      <c r="GC1197" s="14"/>
      <c r="GD1197" s="14"/>
      <c r="GE1197" s="14"/>
      <c r="GF1197" s="14"/>
      <c r="GG1197" s="14"/>
      <c r="GH1197" s="14"/>
      <c r="GI1197" s="14"/>
      <c r="GJ1197" s="14"/>
      <c r="GK1197" s="14"/>
      <c r="GL1197" s="14"/>
      <c r="GM1197" s="14"/>
      <c r="GN1197" s="14"/>
      <c r="GO1197" s="14"/>
      <c r="GP1197" s="14"/>
      <c r="GQ1197" s="14"/>
      <c r="GR1197" s="14"/>
      <c r="GS1197" s="14"/>
      <c r="GT1197" s="14"/>
      <c r="GU1197" s="14"/>
      <c r="GV1197" s="14"/>
      <c r="GW1197" s="14"/>
      <c r="GX1197" s="14"/>
      <c r="GY1197" s="14"/>
      <c r="GZ1197" s="14"/>
      <c r="HA1197" s="14"/>
      <c r="HB1197" s="14"/>
      <c r="HC1197" s="14"/>
      <c r="HD1197" s="14"/>
      <c r="HE1197" s="14"/>
      <c r="HF1197" s="14"/>
      <c r="HG1197" s="14"/>
      <c r="HH1197" s="14"/>
      <c r="HI1197" s="14"/>
      <c r="HJ1197" s="14"/>
      <c r="HK1197" s="14"/>
      <c r="HL1197" s="14"/>
      <c r="HM1197" s="14"/>
      <c r="HN1197" s="14"/>
      <c r="HO1197" s="14"/>
      <c r="HP1197" s="14"/>
      <c r="HQ1197" s="14"/>
      <c r="HR1197" s="14"/>
      <c r="HS1197" s="14"/>
      <c r="HT1197" s="14"/>
      <c r="HU1197" s="14"/>
      <c r="HV1197" s="14"/>
      <c r="HW1197" s="14"/>
      <c r="HX1197" s="14"/>
      <c r="HY1197" s="14"/>
      <c r="HZ1197" s="14"/>
      <c r="IA1197" s="14"/>
      <c r="IB1197" s="14"/>
      <c r="IC1197" s="14"/>
      <c r="ID1197" s="14"/>
    </row>
    <row r="1198" spans="1:238" x14ac:dyDescent="0.2">
      <c r="A1198" s="11">
        <f t="shared" si="20"/>
        <v>1190</v>
      </c>
      <c r="B1198" s="32" t="s">
        <v>1350</v>
      </c>
      <c r="C1198" s="32" t="s">
        <v>761</v>
      </c>
      <c r="D1198" s="38" t="s">
        <v>650</v>
      </c>
      <c r="E1198" s="69" t="s">
        <v>1351</v>
      </c>
      <c r="F1198" s="33" t="s">
        <v>966</v>
      </c>
      <c r="G1198" s="34">
        <v>10008</v>
      </c>
      <c r="H1198" s="34">
        <v>17868</v>
      </c>
      <c r="I1198" s="41" t="s">
        <v>15</v>
      </c>
      <c r="J1198" s="35" t="s">
        <v>17</v>
      </c>
      <c r="K1198" s="36"/>
      <c r="L1198" s="14"/>
      <c r="M1198" s="14"/>
      <c r="N1198" s="14"/>
      <c r="O1198" s="14"/>
      <c r="P1198" s="14"/>
      <c r="Q1198" s="14"/>
      <c r="R1198" s="14"/>
      <c r="S1198" s="14"/>
      <c r="T1198" s="14"/>
      <c r="U1198" s="14"/>
      <c r="V1198" s="14"/>
      <c r="W1198" s="14"/>
      <c r="X1198" s="14"/>
      <c r="Y1198" s="14"/>
      <c r="Z1198" s="14"/>
      <c r="AA1198" s="14"/>
      <c r="AB1198" s="14"/>
      <c r="AC1198" s="14"/>
      <c r="AD1198" s="14"/>
      <c r="AE1198" s="14"/>
      <c r="AF1198" s="14"/>
      <c r="AG1198" s="14"/>
      <c r="AH1198" s="14"/>
      <c r="AI1198" s="14"/>
      <c r="AJ1198" s="14"/>
      <c r="AK1198" s="14"/>
      <c r="AL1198" s="14"/>
      <c r="AM1198" s="14"/>
      <c r="AN1198" s="14"/>
      <c r="AO1198" s="14"/>
      <c r="AP1198" s="14"/>
      <c r="AQ1198" s="14"/>
      <c r="AR1198" s="14"/>
      <c r="AS1198" s="14"/>
      <c r="AT1198" s="14"/>
      <c r="AU1198" s="14"/>
      <c r="AV1198" s="14"/>
      <c r="AW1198" s="14"/>
      <c r="AX1198" s="14"/>
      <c r="AY1198" s="14"/>
      <c r="AZ1198" s="14"/>
      <c r="BA1198" s="14"/>
      <c r="BB1198" s="14"/>
      <c r="BC1198" s="14"/>
      <c r="BD1198" s="14"/>
      <c r="BE1198" s="14"/>
      <c r="BF1198" s="14"/>
      <c r="BG1198" s="14"/>
      <c r="BH1198" s="14"/>
      <c r="BI1198" s="14"/>
      <c r="BJ1198" s="14"/>
      <c r="BK1198" s="14"/>
      <c r="BL1198" s="14"/>
      <c r="BM1198" s="14"/>
      <c r="BN1198" s="14"/>
      <c r="BO1198" s="14"/>
      <c r="BP1198" s="14"/>
      <c r="BQ1198" s="14"/>
      <c r="BR1198" s="14"/>
      <c r="BS1198" s="14"/>
      <c r="BT1198" s="14"/>
      <c r="BU1198" s="14"/>
      <c r="BV1198" s="14"/>
      <c r="BW1198" s="14"/>
      <c r="BX1198" s="14"/>
      <c r="BY1198" s="14"/>
      <c r="BZ1198" s="14"/>
      <c r="CA1198" s="14"/>
      <c r="CB1198" s="14"/>
      <c r="CC1198" s="14"/>
      <c r="CD1198" s="14"/>
      <c r="CE1198" s="14"/>
      <c r="CF1198" s="14"/>
      <c r="CG1198" s="14"/>
      <c r="CH1198" s="14"/>
      <c r="CI1198" s="14"/>
      <c r="CJ1198" s="14"/>
      <c r="CK1198" s="14"/>
      <c r="CL1198" s="14"/>
      <c r="CM1198" s="14"/>
      <c r="CN1198" s="14"/>
      <c r="CO1198" s="14"/>
      <c r="CP1198" s="14"/>
      <c r="CQ1198" s="14"/>
      <c r="CR1198" s="14"/>
      <c r="CS1198" s="14"/>
      <c r="CT1198" s="14"/>
      <c r="CU1198" s="14"/>
      <c r="CV1198" s="14"/>
      <c r="CW1198" s="14"/>
      <c r="CX1198" s="14"/>
      <c r="CY1198" s="14"/>
      <c r="CZ1198" s="14"/>
      <c r="DA1198" s="14"/>
      <c r="DB1198" s="14"/>
      <c r="DC1198" s="14"/>
      <c r="DD1198" s="14"/>
      <c r="DE1198" s="14"/>
      <c r="DF1198" s="14"/>
      <c r="DG1198" s="14"/>
      <c r="DH1198" s="14"/>
      <c r="DI1198" s="14"/>
      <c r="DJ1198" s="14"/>
      <c r="DK1198" s="14"/>
      <c r="DL1198" s="14"/>
      <c r="DM1198" s="14"/>
      <c r="DN1198" s="14"/>
      <c r="DO1198" s="14"/>
      <c r="DP1198" s="14"/>
      <c r="DQ1198" s="14"/>
      <c r="DR1198" s="14"/>
      <c r="DS1198" s="14"/>
      <c r="DT1198" s="14"/>
      <c r="DU1198" s="14"/>
      <c r="DV1198" s="14"/>
      <c r="DW1198" s="14"/>
      <c r="DX1198" s="14"/>
      <c r="DY1198" s="14"/>
      <c r="DZ1198" s="14"/>
      <c r="EA1198" s="14"/>
      <c r="EB1198" s="14"/>
      <c r="EC1198" s="14"/>
      <c r="ED1198" s="14"/>
      <c r="EE1198" s="14"/>
      <c r="EF1198" s="14"/>
      <c r="EG1198" s="14"/>
      <c r="EH1198" s="14"/>
      <c r="EI1198" s="14"/>
      <c r="EJ1198" s="14"/>
      <c r="EK1198" s="14"/>
      <c r="EL1198" s="14"/>
      <c r="EM1198" s="14"/>
      <c r="EN1198" s="14"/>
      <c r="EO1198" s="14"/>
      <c r="EP1198" s="14"/>
      <c r="EQ1198" s="14"/>
      <c r="ER1198" s="14"/>
      <c r="ES1198" s="14"/>
      <c r="ET1198" s="14"/>
      <c r="EU1198" s="14"/>
      <c r="EV1198" s="14"/>
      <c r="EW1198" s="14"/>
      <c r="EX1198" s="14"/>
      <c r="EY1198" s="14"/>
      <c r="EZ1198" s="14"/>
      <c r="FA1198" s="14"/>
      <c r="FB1198" s="14"/>
      <c r="FC1198" s="14"/>
      <c r="FD1198" s="14"/>
      <c r="FE1198" s="14"/>
      <c r="FF1198" s="14"/>
      <c r="FG1198" s="14"/>
      <c r="FH1198" s="14"/>
      <c r="FI1198" s="14"/>
      <c r="FJ1198" s="14"/>
      <c r="FK1198" s="14"/>
      <c r="FL1198" s="14"/>
      <c r="FM1198" s="14"/>
      <c r="FN1198" s="14"/>
      <c r="FO1198" s="14"/>
      <c r="FP1198" s="14"/>
      <c r="FQ1198" s="14"/>
      <c r="FR1198" s="14"/>
      <c r="FS1198" s="14"/>
      <c r="FT1198" s="14"/>
      <c r="FU1198" s="14"/>
      <c r="FV1198" s="14"/>
      <c r="FW1198" s="14"/>
      <c r="FX1198" s="14"/>
      <c r="FY1198" s="14"/>
      <c r="FZ1198" s="14"/>
      <c r="GA1198" s="14"/>
      <c r="GB1198" s="14"/>
      <c r="GC1198" s="14"/>
      <c r="GD1198" s="14"/>
      <c r="GE1198" s="14"/>
      <c r="GF1198" s="14"/>
      <c r="GG1198" s="14"/>
      <c r="GH1198" s="14"/>
      <c r="GI1198" s="14"/>
      <c r="GJ1198" s="14"/>
      <c r="GK1198" s="14"/>
      <c r="GL1198" s="14"/>
      <c r="GM1198" s="14"/>
      <c r="GN1198" s="14"/>
      <c r="GO1198" s="14"/>
      <c r="GP1198" s="14"/>
      <c r="GQ1198" s="14"/>
      <c r="GR1198" s="14"/>
      <c r="GS1198" s="14"/>
      <c r="GT1198" s="14"/>
      <c r="GU1198" s="14"/>
      <c r="GV1198" s="14"/>
      <c r="GW1198" s="14"/>
      <c r="GX1198" s="14"/>
      <c r="GY1198" s="14"/>
      <c r="GZ1198" s="14"/>
      <c r="HA1198" s="14"/>
      <c r="HB1198" s="14"/>
      <c r="HC1198" s="14"/>
      <c r="HD1198" s="14"/>
      <c r="HE1198" s="14"/>
      <c r="HF1198" s="14"/>
      <c r="HG1198" s="14"/>
      <c r="HH1198" s="14"/>
      <c r="HI1198" s="14"/>
      <c r="HJ1198" s="14"/>
      <c r="HK1198" s="14"/>
      <c r="HL1198" s="14"/>
      <c r="HM1198" s="14"/>
      <c r="HN1198" s="14"/>
      <c r="HO1198" s="14"/>
      <c r="HP1198" s="14"/>
      <c r="HQ1198" s="14"/>
      <c r="HR1198" s="14"/>
      <c r="HS1198" s="14"/>
      <c r="HT1198" s="14"/>
      <c r="HU1198" s="14"/>
      <c r="HV1198" s="14"/>
      <c r="HW1198" s="14"/>
      <c r="HX1198" s="14"/>
      <c r="HY1198" s="14"/>
      <c r="HZ1198" s="14"/>
      <c r="IA1198" s="14"/>
      <c r="IB1198" s="14"/>
      <c r="IC1198" s="14"/>
      <c r="ID1198" s="14"/>
    </row>
    <row r="1199" spans="1:238" x14ac:dyDescent="0.2">
      <c r="A1199" s="11">
        <f t="shared" si="20"/>
        <v>1191</v>
      </c>
      <c r="B1199" s="32" t="s">
        <v>1379</v>
      </c>
      <c r="C1199" s="32" t="s">
        <v>761</v>
      </c>
      <c r="D1199" s="38" t="s">
        <v>650</v>
      </c>
      <c r="E1199" s="68" t="s">
        <v>1380</v>
      </c>
      <c r="F1199" s="33" t="s">
        <v>1381</v>
      </c>
      <c r="G1199" s="34">
        <v>6090</v>
      </c>
      <c r="H1199" s="34">
        <v>7812</v>
      </c>
      <c r="I1199" s="37" t="s">
        <v>15</v>
      </c>
      <c r="J1199" s="35" t="s">
        <v>17</v>
      </c>
      <c r="K1199" s="36"/>
      <c r="L1199" s="14"/>
      <c r="M1199" s="14"/>
      <c r="N1199" s="14"/>
      <c r="O1199" s="14"/>
      <c r="P1199" s="14"/>
      <c r="Q1199" s="14"/>
      <c r="R1199" s="14"/>
      <c r="S1199" s="14"/>
      <c r="T1199" s="14"/>
      <c r="U1199" s="14"/>
      <c r="V1199" s="14"/>
      <c r="W1199" s="14"/>
      <c r="X1199" s="14"/>
      <c r="Y1199" s="14"/>
      <c r="Z1199" s="14"/>
      <c r="AA1199" s="14"/>
      <c r="AB1199" s="14"/>
      <c r="AC1199" s="14"/>
      <c r="AD1199" s="14"/>
      <c r="AE1199" s="14"/>
      <c r="AF1199" s="14"/>
      <c r="AG1199" s="14"/>
      <c r="AH1199" s="14"/>
      <c r="AI1199" s="14"/>
      <c r="AJ1199" s="14"/>
      <c r="AK1199" s="14"/>
      <c r="AL1199" s="14"/>
      <c r="AM1199" s="14"/>
      <c r="AN1199" s="14"/>
      <c r="AO1199" s="14"/>
      <c r="AP1199" s="14"/>
      <c r="AQ1199" s="14"/>
      <c r="AR1199" s="14"/>
      <c r="AS1199" s="14"/>
      <c r="AT1199" s="14"/>
      <c r="AU1199" s="14"/>
      <c r="AV1199" s="14"/>
      <c r="AW1199" s="14"/>
      <c r="AX1199" s="14"/>
      <c r="AY1199" s="14"/>
      <c r="AZ1199" s="14"/>
      <c r="BA1199" s="14"/>
      <c r="BB1199" s="14"/>
      <c r="BC1199" s="14"/>
      <c r="BD1199" s="14"/>
      <c r="BE1199" s="14"/>
      <c r="BF1199" s="14"/>
      <c r="BG1199" s="14"/>
      <c r="BH1199" s="14"/>
      <c r="BI1199" s="14"/>
      <c r="BJ1199" s="14"/>
      <c r="BK1199" s="14"/>
      <c r="BL1199" s="14"/>
      <c r="BM1199" s="14"/>
      <c r="BN1199" s="14"/>
      <c r="BO1199" s="14"/>
      <c r="BP1199" s="14"/>
      <c r="BQ1199" s="14"/>
      <c r="BR1199" s="14"/>
      <c r="BS1199" s="14"/>
      <c r="BT1199" s="14"/>
      <c r="BU1199" s="14"/>
      <c r="BV1199" s="14"/>
      <c r="BW1199" s="14"/>
      <c r="BX1199" s="14"/>
      <c r="BY1199" s="14"/>
      <c r="BZ1199" s="14"/>
      <c r="CA1199" s="14"/>
      <c r="CB1199" s="14"/>
      <c r="CC1199" s="14"/>
      <c r="CD1199" s="14"/>
      <c r="CE1199" s="14"/>
      <c r="CF1199" s="14"/>
      <c r="CG1199" s="14"/>
      <c r="CH1199" s="14"/>
      <c r="CI1199" s="14"/>
      <c r="CJ1199" s="14"/>
      <c r="CK1199" s="14"/>
      <c r="CL1199" s="14"/>
      <c r="CM1199" s="14"/>
      <c r="CN1199" s="14"/>
      <c r="CO1199" s="14"/>
      <c r="CP1199" s="14"/>
      <c r="CQ1199" s="14"/>
      <c r="CR1199" s="14"/>
      <c r="CS1199" s="14"/>
      <c r="CT1199" s="14"/>
      <c r="CU1199" s="14"/>
      <c r="CV1199" s="14"/>
      <c r="CW1199" s="14"/>
      <c r="CX1199" s="14"/>
      <c r="CY1199" s="14"/>
      <c r="CZ1199" s="14"/>
      <c r="DA1199" s="14"/>
      <c r="DB1199" s="14"/>
      <c r="DC1199" s="14"/>
      <c r="DD1199" s="14"/>
      <c r="DE1199" s="14"/>
      <c r="DF1199" s="14"/>
      <c r="DG1199" s="14"/>
      <c r="DH1199" s="14"/>
      <c r="DI1199" s="14"/>
      <c r="DJ1199" s="14"/>
      <c r="DK1199" s="14"/>
      <c r="DL1199" s="14"/>
      <c r="DM1199" s="14"/>
      <c r="DN1199" s="14"/>
      <c r="DO1199" s="14"/>
      <c r="DP1199" s="14"/>
      <c r="DQ1199" s="14"/>
      <c r="DR1199" s="14"/>
      <c r="DS1199" s="14"/>
      <c r="DT1199" s="14"/>
      <c r="DU1199" s="14"/>
      <c r="DV1199" s="14"/>
      <c r="DW1199" s="14"/>
      <c r="DX1199" s="14"/>
      <c r="DY1199" s="14"/>
      <c r="DZ1199" s="14"/>
      <c r="EA1199" s="14"/>
      <c r="EB1199" s="14"/>
      <c r="EC1199" s="14"/>
      <c r="ED1199" s="14"/>
      <c r="EE1199" s="14"/>
      <c r="EF1199" s="14"/>
      <c r="EG1199" s="14"/>
      <c r="EH1199" s="14"/>
      <c r="EI1199" s="14"/>
      <c r="EJ1199" s="14"/>
      <c r="EK1199" s="14"/>
      <c r="EL1199" s="14"/>
      <c r="EM1199" s="14"/>
      <c r="EN1199" s="14"/>
      <c r="EO1199" s="14"/>
      <c r="EP1199" s="14"/>
      <c r="EQ1199" s="14"/>
      <c r="ER1199" s="14"/>
      <c r="ES1199" s="14"/>
      <c r="ET1199" s="14"/>
      <c r="EU1199" s="14"/>
      <c r="EV1199" s="14"/>
      <c r="EW1199" s="14"/>
      <c r="EX1199" s="14"/>
      <c r="EY1199" s="14"/>
      <c r="EZ1199" s="14"/>
      <c r="FA1199" s="14"/>
      <c r="FB1199" s="14"/>
      <c r="FC1199" s="14"/>
      <c r="FD1199" s="14"/>
      <c r="FE1199" s="14"/>
      <c r="FF1199" s="14"/>
      <c r="FG1199" s="14"/>
      <c r="FH1199" s="14"/>
      <c r="FI1199" s="14"/>
      <c r="FJ1199" s="14"/>
      <c r="FK1199" s="14"/>
      <c r="FL1199" s="14"/>
      <c r="FM1199" s="14"/>
      <c r="FN1199" s="14"/>
      <c r="FO1199" s="14"/>
      <c r="FP1199" s="14"/>
      <c r="FQ1199" s="14"/>
      <c r="FR1199" s="14"/>
      <c r="FS1199" s="14"/>
      <c r="FT1199" s="14"/>
      <c r="FU1199" s="14"/>
      <c r="FV1199" s="14"/>
      <c r="FW1199" s="14"/>
      <c r="FX1199" s="14"/>
      <c r="FY1199" s="14"/>
      <c r="FZ1199" s="14"/>
      <c r="GA1199" s="14"/>
      <c r="GB1199" s="14"/>
      <c r="GC1199" s="14"/>
      <c r="GD1199" s="14"/>
      <c r="GE1199" s="14"/>
      <c r="GF1199" s="14"/>
      <c r="GG1199" s="14"/>
      <c r="GH1199" s="14"/>
      <c r="GI1199" s="14"/>
      <c r="GJ1199" s="14"/>
      <c r="GK1199" s="14"/>
      <c r="GL1199" s="14"/>
      <c r="GM1199" s="14"/>
      <c r="GN1199" s="14"/>
      <c r="GO1199" s="14"/>
      <c r="GP1199" s="14"/>
      <c r="GQ1199" s="14"/>
      <c r="GR1199" s="14"/>
      <c r="GS1199" s="14"/>
      <c r="GT1199" s="14"/>
      <c r="GU1199" s="14"/>
      <c r="GV1199" s="14"/>
      <c r="GW1199" s="14"/>
      <c r="GX1199" s="14"/>
      <c r="GY1199" s="14"/>
      <c r="GZ1199" s="14"/>
      <c r="HA1199" s="14"/>
      <c r="HB1199" s="14"/>
      <c r="HC1199" s="14"/>
      <c r="HD1199" s="14"/>
      <c r="HE1199" s="14"/>
      <c r="HF1199" s="14"/>
      <c r="HG1199" s="14"/>
      <c r="HH1199" s="14"/>
      <c r="HI1199" s="14"/>
      <c r="HJ1199" s="14"/>
      <c r="HK1199" s="14"/>
      <c r="HL1199" s="14"/>
      <c r="HM1199" s="14"/>
      <c r="HN1199" s="14"/>
      <c r="HO1199" s="14"/>
      <c r="HP1199" s="14"/>
      <c r="HQ1199" s="14"/>
      <c r="HR1199" s="14"/>
      <c r="HS1199" s="14"/>
      <c r="HT1199" s="14"/>
      <c r="HU1199" s="14"/>
      <c r="HV1199" s="14"/>
      <c r="HW1199" s="14"/>
      <c r="HX1199" s="14"/>
      <c r="HY1199" s="14"/>
      <c r="HZ1199" s="14"/>
      <c r="IA1199" s="14"/>
      <c r="IB1199" s="14"/>
      <c r="IC1199" s="14"/>
      <c r="ID1199" s="14"/>
    </row>
    <row r="1200" spans="1:238" x14ac:dyDescent="0.2">
      <c r="A1200" s="11">
        <f t="shared" si="20"/>
        <v>1192</v>
      </c>
      <c r="B1200" s="32" t="s">
        <v>1439</v>
      </c>
      <c r="C1200" s="32" t="s">
        <v>761</v>
      </c>
      <c r="D1200" s="38" t="s">
        <v>650</v>
      </c>
      <c r="E1200" s="69" t="s">
        <v>1427</v>
      </c>
      <c r="F1200" s="33" t="s">
        <v>36</v>
      </c>
      <c r="G1200" s="34">
        <v>1600</v>
      </c>
      <c r="H1200" s="34">
        <v>2923</v>
      </c>
      <c r="I1200" s="35" t="s">
        <v>18</v>
      </c>
      <c r="J1200" s="35" t="s">
        <v>17</v>
      </c>
      <c r="K1200" s="36"/>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c r="AN1200" s="15"/>
      <c r="AO1200" s="15"/>
      <c r="AP1200" s="15"/>
      <c r="AQ1200" s="15"/>
      <c r="AR1200" s="15"/>
      <c r="AS1200" s="15"/>
      <c r="AT1200" s="15"/>
      <c r="AU1200" s="15"/>
      <c r="AV1200" s="15"/>
      <c r="AW1200" s="15"/>
      <c r="AX1200" s="15"/>
      <c r="AY1200" s="15"/>
      <c r="AZ1200" s="15"/>
      <c r="BA1200" s="15"/>
      <c r="BB1200" s="15"/>
      <c r="BC1200" s="15"/>
      <c r="BD1200" s="15"/>
      <c r="BE1200" s="15"/>
      <c r="BF1200" s="15"/>
      <c r="BG1200" s="15"/>
      <c r="BH1200" s="15"/>
      <c r="BI1200" s="15"/>
      <c r="BJ1200" s="15"/>
      <c r="BK1200" s="15"/>
      <c r="BL1200" s="15"/>
      <c r="BM1200" s="15"/>
      <c r="BN1200" s="15"/>
      <c r="BO1200" s="15"/>
      <c r="BP1200" s="15"/>
      <c r="BQ1200" s="15"/>
      <c r="BR1200" s="15"/>
      <c r="BS1200" s="15"/>
      <c r="BT1200" s="15"/>
      <c r="BU1200" s="15"/>
      <c r="BV1200" s="15"/>
      <c r="BW1200" s="15"/>
      <c r="BX1200" s="15"/>
      <c r="BY1200" s="15"/>
      <c r="BZ1200" s="15"/>
      <c r="CA1200" s="15"/>
      <c r="CB1200" s="15"/>
      <c r="CC1200" s="15"/>
      <c r="CD1200" s="15"/>
      <c r="CE1200" s="15"/>
      <c r="CF1200" s="15"/>
      <c r="CG1200" s="15"/>
      <c r="CH1200" s="15"/>
      <c r="CI1200" s="15"/>
      <c r="CJ1200" s="15"/>
      <c r="CK1200" s="15"/>
      <c r="CL1200" s="15"/>
      <c r="CM1200" s="15"/>
      <c r="CN1200" s="15"/>
      <c r="CO1200" s="15"/>
      <c r="CP1200" s="15"/>
      <c r="CQ1200" s="15"/>
      <c r="CR1200" s="15"/>
      <c r="CS1200" s="15"/>
      <c r="CT1200" s="15"/>
      <c r="CU1200" s="15"/>
      <c r="CV1200" s="15"/>
      <c r="CW1200" s="15"/>
      <c r="CX1200" s="15"/>
      <c r="CY1200" s="15"/>
      <c r="CZ1200" s="15"/>
      <c r="DA1200" s="15"/>
      <c r="DB1200" s="15"/>
      <c r="DC1200" s="15"/>
      <c r="DD1200" s="15"/>
      <c r="DE1200" s="15"/>
      <c r="DF1200" s="15"/>
      <c r="DG1200" s="15"/>
      <c r="DH1200" s="15"/>
      <c r="DI1200" s="15"/>
      <c r="DJ1200" s="15"/>
      <c r="DK1200" s="15"/>
      <c r="DL1200" s="15"/>
      <c r="DM1200" s="15"/>
      <c r="DN1200" s="15"/>
      <c r="DO1200" s="15"/>
      <c r="DP1200" s="15"/>
      <c r="DQ1200" s="15"/>
      <c r="DR1200" s="15"/>
      <c r="DS1200" s="15"/>
      <c r="DT1200" s="15"/>
      <c r="DU1200" s="15"/>
      <c r="DV1200" s="15"/>
      <c r="DW1200" s="15"/>
      <c r="DX1200" s="15"/>
      <c r="DY1200" s="15"/>
      <c r="DZ1200" s="15"/>
      <c r="EA1200" s="15"/>
      <c r="EB1200" s="15"/>
      <c r="EC1200" s="15"/>
      <c r="ED1200" s="15"/>
      <c r="EE1200" s="15"/>
      <c r="EF1200" s="15"/>
      <c r="EG1200" s="15"/>
      <c r="EH1200" s="15"/>
      <c r="EI1200" s="15"/>
      <c r="EJ1200" s="15"/>
      <c r="EK1200" s="15"/>
      <c r="EL1200" s="15"/>
      <c r="EM1200" s="15"/>
      <c r="EN1200" s="15"/>
      <c r="EO1200" s="15"/>
      <c r="EP1200" s="15"/>
      <c r="EQ1200" s="15"/>
      <c r="ER1200" s="15"/>
      <c r="ES1200" s="15"/>
      <c r="ET1200" s="15"/>
      <c r="EU1200" s="15"/>
      <c r="EV1200" s="15"/>
      <c r="EW1200" s="15"/>
      <c r="EX1200" s="15"/>
      <c r="EY1200" s="15"/>
      <c r="EZ1200" s="15"/>
      <c r="FA1200" s="15"/>
      <c r="FB1200" s="15"/>
      <c r="FC1200" s="15"/>
      <c r="FD1200" s="15"/>
      <c r="FE1200" s="15"/>
      <c r="FF1200" s="15"/>
      <c r="FG1200" s="15"/>
      <c r="FH1200" s="15"/>
      <c r="FI1200" s="15"/>
      <c r="FJ1200" s="15"/>
      <c r="FK1200" s="15"/>
      <c r="FL1200" s="15"/>
      <c r="FM1200" s="15"/>
      <c r="FN1200" s="15"/>
      <c r="FO1200" s="15"/>
      <c r="FP1200" s="15"/>
      <c r="FQ1200" s="15"/>
      <c r="FR1200" s="15"/>
      <c r="FS1200" s="15"/>
      <c r="FT1200" s="15"/>
      <c r="FU1200" s="15"/>
      <c r="FV1200" s="15"/>
      <c r="FW1200" s="15"/>
      <c r="FX1200" s="15"/>
      <c r="FY1200" s="15"/>
      <c r="FZ1200" s="15"/>
      <c r="GA1200" s="15"/>
      <c r="GB1200" s="15"/>
      <c r="GC1200" s="15"/>
      <c r="GD1200" s="15"/>
      <c r="GE1200" s="15"/>
      <c r="GF1200" s="15"/>
      <c r="GG1200" s="15"/>
      <c r="GH1200" s="15"/>
      <c r="GI1200" s="15"/>
      <c r="GJ1200" s="15"/>
      <c r="GK1200" s="15"/>
      <c r="GL1200" s="15"/>
      <c r="GM1200" s="15"/>
      <c r="GN1200" s="15"/>
      <c r="GO1200" s="15"/>
      <c r="GP1200" s="15"/>
      <c r="GQ1200" s="15"/>
      <c r="GR1200" s="15"/>
      <c r="GS1200" s="15"/>
      <c r="GT1200" s="15"/>
      <c r="GU1200" s="15"/>
      <c r="GV1200" s="15"/>
      <c r="GW1200" s="15"/>
      <c r="GX1200" s="15"/>
      <c r="GY1200" s="15"/>
      <c r="GZ1200" s="15"/>
      <c r="HA1200" s="15"/>
      <c r="HB1200" s="15"/>
      <c r="HC1200" s="15"/>
      <c r="HD1200" s="15"/>
      <c r="HE1200" s="15"/>
      <c r="HF1200" s="15"/>
      <c r="HG1200" s="15"/>
      <c r="HH1200" s="15"/>
      <c r="HI1200" s="15"/>
      <c r="HJ1200" s="15"/>
      <c r="HK1200" s="15"/>
      <c r="HL1200" s="15"/>
      <c r="HM1200" s="15"/>
      <c r="HN1200" s="15"/>
      <c r="HO1200" s="15"/>
      <c r="HP1200" s="15"/>
      <c r="HQ1200" s="15"/>
      <c r="HR1200" s="15"/>
      <c r="HS1200" s="15"/>
      <c r="HT1200" s="15"/>
      <c r="HU1200" s="15"/>
      <c r="HV1200" s="15"/>
      <c r="HW1200" s="15"/>
      <c r="HX1200" s="15"/>
      <c r="HY1200" s="15"/>
      <c r="HZ1200" s="15"/>
      <c r="IA1200" s="15"/>
      <c r="IB1200" s="15"/>
      <c r="IC1200" s="15"/>
      <c r="ID1200" s="15"/>
    </row>
    <row r="1201" spans="1:238" x14ac:dyDescent="0.2">
      <c r="A1201" s="11">
        <f t="shared" si="20"/>
        <v>1193</v>
      </c>
      <c r="B1201" s="32" t="s">
        <v>1445</v>
      </c>
      <c r="C1201" s="32" t="s">
        <v>761</v>
      </c>
      <c r="D1201" s="38" t="s">
        <v>650</v>
      </c>
      <c r="E1201" s="69" t="s">
        <v>707</v>
      </c>
      <c r="F1201" s="33" t="s">
        <v>1441</v>
      </c>
      <c r="G1201" s="34">
        <v>192</v>
      </c>
      <c r="H1201" s="34">
        <v>336</v>
      </c>
      <c r="I1201" s="37" t="s">
        <v>15</v>
      </c>
      <c r="J1201" s="35" t="s">
        <v>17</v>
      </c>
      <c r="K1201" s="44"/>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c r="AN1201" s="15"/>
      <c r="AO1201" s="15"/>
      <c r="AP1201" s="15"/>
      <c r="AQ1201" s="15"/>
      <c r="AR1201" s="15"/>
      <c r="AS1201" s="15"/>
      <c r="AT1201" s="15"/>
      <c r="AU1201" s="15"/>
      <c r="AV1201" s="15"/>
      <c r="AW1201" s="15"/>
      <c r="AX1201" s="15"/>
      <c r="AY1201" s="15"/>
      <c r="AZ1201" s="15"/>
      <c r="BA1201" s="15"/>
      <c r="BB1201" s="15"/>
      <c r="BC1201" s="15"/>
      <c r="BD1201" s="15"/>
      <c r="BE1201" s="15"/>
      <c r="BF1201" s="15"/>
      <c r="BG1201" s="15"/>
      <c r="BH1201" s="15"/>
      <c r="BI1201" s="15"/>
      <c r="BJ1201" s="15"/>
      <c r="BK1201" s="15"/>
      <c r="BL1201" s="15"/>
      <c r="BM1201" s="15"/>
      <c r="BN1201" s="15"/>
      <c r="BO1201" s="15"/>
      <c r="BP1201" s="15"/>
      <c r="BQ1201" s="15"/>
      <c r="BR1201" s="15"/>
      <c r="BS1201" s="15"/>
      <c r="BT1201" s="15"/>
      <c r="BU1201" s="15"/>
      <c r="BV1201" s="15"/>
      <c r="BW1201" s="15"/>
      <c r="BX1201" s="15"/>
      <c r="BY1201" s="15"/>
      <c r="BZ1201" s="15"/>
      <c r="CA1201" s="15"/>
      <c r="CB1201" s="15"/>
      <c r="CC1201" s="15"/>
      <c r="CD1201" s="15"/>
      <c r="CE1201" s="15"/>
      <c r="CF1201" s="15"/>
      <c r="CG1201" s="15"/>
      <c r="CH1201" s="15"/>
      <c r="CI1201" s="15"/>
      <c r="CJ1201" s="15"/>
      <c r="CK1201" s="15"/>
      <c r="CL1201" s="15"/>
      <c r="CM1201" s="15"/>
      <c r="CN1201" s="15"/>
      <c r="CO1201" s="15"/>
      <c r="CP1201" s="15"/>
      <c r="CQ1201" s="15"/>
      <c r="CR1201" s="15"/>
      <c r="CS1201" s="15"/>
      <c r="CT1201" s="15"/>
      <c r="CU1201" s="15"/>
      <c r="CV1201" s="15"/>
      <c r="CW1201" s="15"/>
      <c r="CX1201" s="15"/>
      <c r="CY1201" s="15"/>
      <c r="CZ1201" s="15"/>
      <c r="DA1201" s="15"/>
      <c r="DB1201" s="15"/>
      <c r="DC1201" s="15"/>
      <c r="DD1201" s="15"/>
      <c r="DE1201" s="15"/>
      <c r="DF1201" s="15"/>
      <c r="DG1201" s="15"/>
      <c r="DH1201" s="15"/>
      <c r="DI1201" s="15"/>
      <c r="DJ1201" s="15"/>
      <c r="DK1201" s="15"/>
      <c r="DL1201" s="15"/>
      <c r="DM1201" s="15"/>
      <c r="DN1201" s="15"/>
      <c r="DO1201" s="15"/>
      <c r="DP1201" s="15"/>
      <c r="DQ1201" s="15"/>
      <c r="DR1201" s="15"/>
      <c r="DS1201" s="15"/>
      <c r="DT1201" s="15"/>
      <c r="DU1201" s="15"/>
      <c r="DV1201" s="15"/>
      <c r="DW1201" s="15"/>
      <c r="DX1201" s="15"/>
      <c r="DY1201" s="15"/>
      <c r="DZ1201" s="15"/>
      <c r="EA1201" s="15"/>
      <c r="EB1201" s="15"/>
      <c r="EC1201" s="15"/>
      <c r="ED1201" s="15"/>
      <c r="EE1201" s="15"/>
      <c r="EF1201" s="15"/>
      <c r="EG1201" s="15"/>
      <c r="EH1201" s="15"/>
      <c r="EI1201" s="15"/>
      <c r="EJ1201" s="15"/>
      <c r="EK1201" s="15"/>
      <c r="EL1201" s="15"/>
      <c r="EM1201" s="15"/>
      <c r="EN1201" s="15"/>
      <c r="EO1201" s="15"/>
      <c r="EP1201" s="15"/>
      <c r="EQ1201" s="15"/>
      <c r="ER1201" s="15"/>
      <c r="ES1201" s="15"/>
      <c r="ET1201" s="15"/>
      <c r="EU1201" s="15"/>
      <c r="EV1201" s="15"/>
      <c r="EW1201" s="15"/>
      <c r="EX1201" s="15"/>
      <c r="EY1201" s="15"/>
      <c r="EZ1201" s="15"/>
      <c r="FA1201" s="15"/>
      <c r="FB1201" s="15"/>
      <c r="FC1201" s="15"/>
      <c r="FD1201" s="15"/>
      <c r="FE1201" s="15"/>
      <c r="FF1201" s="15"/>
      <c r="FG1201" s="15"/>
      <c r="FH1201" s="15"/>
      <c r="FI1201" s="15"/>
      <c r="FJ1201" s="15"/>
      <c r="FK1201" s="15"/>
      <c r="FL1201" s="15"/>
      <c r="FM1201" s="15"/>
      <c r="FN1201" s="15"/>
      <c r="FO1201" s="15"/>
      <c r="FP1201" s="15"/>
      <c r="FQ1201" s="15"/>
      <c r="FR1201" s="15"/>
      <c r="FS1201" s="15"/>
      <c r="FT1201" s="15"/>
      <c r="FU1201" s="15"/>
      <c r="FV1201" s="15"/>
      <c r="FW1201" s="15"/>
      <c r="FX1201" s="15"/>
      <c r="FY1201" s="15"/>
      <c r="FZ1201" s="15"/>
      <c r="GA1201" s="15"/>
      <c r="GB1201" s="15"/>
      <c r="GC1201" s="15"/>
      <c r="GD1201" s="15"/>
      <c r="GE1201" s="15"/>
      <c r="GF1201" s="15"/>
      <c r="GG1201" s="15"/>
      <c r="GH1201" s="15"/>
      <c r="GI1201" s="15"/>
      <c r="GJ1201" s="15"/>
      <c r="GK1201" s="15"/>
      <c r="GL1201" s="15"/>
      <c r="GM1201" s="15"/>
      <c r="GN1201" s="15"/>
      <c r="GO1201" s="15"/>
      <c r="GP1201" s="15"/>
      <c r="GQ1201" s="15"/>
      <c r="GR1201" s="15"/>
      <c r="GS1201" s="15"/>
      <c r="GT1201" s="15"/>
      <c r="GU1201" s="15"/>
      <c r="GV1201" s="15"/>
      <c r="GW1201" s="15"/>
      <c r="GX1201" s="15"/>
      <c r="GY1201" s="15"/>
      <c r="GZ1201" s="15"/>
      <c r="HA1201" s="15"/>
      <c r="HB1201" s="15"/>
      <c r="HC1201" s="15"/>
      <c r="HD1201" s="15"/>
      <c r="HE1201" s="15"/>
      <c r="HF1201" s="15"/>
      <c r="HG1201" s="15"/>
      <c r="HH1201" s="15"/>
      <c r="HI1201" s="15"/>
      <c r="HJ1201" s="15"/>
      <c r="HK1201" s="15"/>
      <c r="HL1201" s="15"/>
      <c r="HM1201" s="15"/>
      <c r="HN1201" s="15"/>
      <c r="HO1201" s="15"/>
      <c r="HP1201" s="15"/>
      <c r="HQ1201" s="15"/>
      <c r="HR1201" s="15"/>
      <c r="HS1201" s="15"/>
      <c r="HT1201" s="15"/>
      <c r="HU1201" s="15"/>
      <c r="HV1201" s="15"/>
      <c r="HW1201" s="15"/>
      <c r="HX1201" s="15"/>
      <c r="HY1201" s="15"/>
      <c r="HZ1201" s="15"/>
      <c r="IA1201" s="15"/>
      <c r="IB1201" s="15"/>
      <c r="IC1201" s="15"/>
      <c r="ID1201" s="15"/>
    </row>
    <row r="1202" spans="1:238" x14ac:dyDescent="0.2">
      <c r="A1202" s="11">
        <f t="shared" si="20"/>
        <v>1194</v>
      </c>
      <c r="B1202" s="32" t="s">
        <v>1458</v>
      </c>
      <c r="C1202" s="32" t="s">
        <v>761</v>
      </c>
      <c r="D1202" s="38" t="s">
        <v>650</v>
      </c>
      <c r="E1202" s="69" t="s">
        <v>1452</v>
      </c>
      <c r="F1202" s="33" t="s">
        <v>1453</v>
      </c>
      <c r="G1202" s="34">
        <v>359</v>
      </c>
      <c r="H1202" s="34">
        <v>432</v>
      </c>
      <c r="I1202" s="79" t="s">
        <v>15</v>
      </c>
      <c r="J1202" s="79" t="s">
        <v>17</v>
      </c>
      <c r="K1202" s="44"/>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c r="AN1202" s="15"/>
      <c r="AO1202" s="15"/>
      <c r="AP1202" s="15"/>
      <c r="AQ1202" s="15"/>
      <c r="AR1202" s="15"/>
      <c r="AS1202" s="15"/>
      <c r="AT1202" s="15"/>
      <c r="AU1202" s="15"/>
      <c r="AV1202" s="15"/>
      <c r="AW1202" s="15"/>
      <c r="AX1202" s="15"/>
      <c r="AY1202" s="15"/>
      <c r="AZ1202" s="15"/>
      <c r="BA1202" s="15"/>
      <c r="BB1202" s="15"/>
      <c r="BC1202" s="15"/>
      <c r="BD1202" s="15"/>
      <c r="BE1202" s="15"/>
      <c r="BF1202" s="15"/>
      <c r="BG1202" s="15"/>
      <c r="BH1202" s="15"/>
      <c r="BI1202" s="15"/>
      <c r="BJ1202" s="15"/>
      <c r="BK1202" s="15"/>
      <c r="BL1202" s="15"/>
      <c r="BM1202" s="15"/>
      <c r="BN1202" s="15"/>
      <c r="BO1202" s="15"/>
      <c r="BP1202" s="15"/>
      <c r="BQ1202" s="15"/>
      <c r="BR1202" s="15"/>
      <c r="BS1202" s="15"/>
      <c r="BT1202" s="15"/>
      <c r="BU1202" s="15"/>
      <c r="BV1202" s="15"/>
      <c r="BW1202" s="15"/>
      <c r="BX1202" s="15"/>
      <c r="BY1202" s="15"/>
      <c r="BZ1202" s="15"/>
      <c r="CA1202" s="15"/>
      <c r="CB1202" s="15"/>
      <c r="CC1202" s="15"/>
      <c r="CD1202" s="15"/>
      <c r="CE1202" s="15"/>
      <c r="CF1202" s="15"/>
      <c r="CG1202" s="15"/>
      <c r="CH1202" s="15"/>
      <c r="CI1202" s="15"/>
      <c r="CJ1202" s="15"/>
      <c r="CK1202" s="15"/>
      <c r="CL1202" s="15"/>
      <c r="CM1202" s="15"/>
      <c r="CN1202" s="15"/>
      <c r="CO1202" s="15"/>
      <c r="CP1202" s="15"/>
      <c r="CQ1202" s="15"/>
      <c r="CR1202" s="15"/>
      <c r="CS1202" s="15"/>
      <c r="CT1202" s="15"/>
      <c r="CU1202" s="15"/>
      <c r="CV1202" s="15"/>
      <c r="CW1202" s="15"/>
      <c r="CX1202" s="15"/>
      <c r="CY1202" s="15"/>
      <c r="CZ1202" s="15"/>
      <c r="DA1202" s="15"/>
      <c r="DB1202" s="15"/>
      <c r="DC1202" s="15"/>
      <c r="DD1202" s="15"/>
      <c r="DE1202" s="15"/>
      <c r="DF1202" s="15"/>
      <c r="DG1202" s="15"/>
      <c r="DH1202" s="15"/>
      <c r="DI1202" s="15"/>
      <c r="DJ1202" s="15"/>
      <c r="DK1202" s="15"/>
      <c r="DL1202" s="15"/>
      <c r="DM1202" s="15"/>
      <c r="DN1202" s="15"/>
      <c r="DO1202" s="15"/>
      <c r="DP1202" s="15"/>
      <c r="DQ1202" s="15"/>
      <c r="DR1202" s="15"/>
      <c r="DS1202" s="15"/>
      <c r="DT1202" s="15"/>
      <c r="DU1202" s="15"/>
      <c r="DV1202" s="15"/>
      <c r="DW1202" s="15"/>
      <c r="DX1202" s="15"/>
      <c r="DY1202" s="15"/>
      <c r="DZ1202" s="15"/>
      <c r="EA1202" s="15"/>
      <c r="EB1202" s="15"/>
      <c r="EC1202" s="15"/>
      <c r="ED1202" s="15"/>
      <c r="EE1202" s="15"/>
      <c r="EF1202" s="15"/>
      <c r="EG1202" s="15"/>
      <c r="EH1202" s="15"/>
      <c r="EI1202" s="15"/>
      <c r="EJ1202" s="15"/>
      <c r="EK1202" s="15"/>
      <c r="EL1202" s="15"/>
      <c r="EM1202" s="15"/>
      <c r="EN1202" s="15"/>
      <c r="EO1202" s="15"/>
      <c r="EP1202" s="15"/>
      <c r="EQ1202" s="15"/>
      <c r="ER1202" s="15"/>
      <c r="ES1202" s="15"/>
      <c r="ET1202" s="15"/>
      <c r="EU1202" s="15"/>
      <c r="EV1202" s="15"/>
      <c r="EW1202" s="15"/>
      <c r="EX1202" s="15"/>
      <c r="EY1202" s="15"/>
      <c r="EZ1202" s="15"/>
      <c r="FA1202" s="15"/>
      <c r="FB1202" s="15"/>
      <c r="FC1202" s="15"/>
      <c r="FD1202" s="15"/>
      <c r="FE1202" s="15"/>
      <c r="FF1202" s="15"/>
      <c r="FG1202" s="15"/>
      <c r="FH1202" s="15"/>
      <c r="FI1202" s="15"/>
      <c r="FJ1202" s="15"/>
      <c r="FK1202" s="15"/>
      <c r="FL1202" s="15"/>
      <c r="FM1202" s="15"/>
      <c r="FN1202" s="15"/>
      <c r="FO1202" s="15"/>
      <c r="FP1202" s="15"/>
      <c r="FQ1202" s="15"/>
      <c r="FR1202" s="15"/>
      <c r="FS1202" s="15"/>
      <c r="FT1202" s="15"/>
      <c r="FU1202" s="15"/>
      <c r="FV1202" s="15"/>
      <c r="FW1202" s="15"/>
      <c r="FX1202" s="15"/>
      <c r="FY1202" s="15"/>
      <c r="FZ1202" s="15"/>
      <c r="GA1202" s="15"/>
      <c r="GB1202" s="15"/>
      <c r="GC1202" s="15"/>
      <c r="GD1202" s="15"/>
      <c r="GE1202" s="15"/>
      <c r="GF1202" s="15"/>
      <c r="GG1202" s="15"/>
      <c r="GH1202" s="15"/>
      <c r="GI1202" s="15"/>
      <c r="GJ1202" s="15"/>
      <c r="GK1202" s="15"/>
      <c r="GL1202" s="15"/>
      <c r="GM1202" s="15"/>
      <c r="GN1202" s="15"/>
      <c r="GO1202" s="15"/>
      <c r="GP1202" s="15"/>
      <c r="GQ1202" s="15"/>
      <c r="GR1202" s="15"/>
      <c r="GS1202" s="15"/>
      <c r="GT1202" s="15"/>
      <c r="GU1202" s="15"/>
      <c r="GV1202" s="15"/>
      <c r="GW1202" s="15"/>
      <c r="GX1202" s="15"/>
      <c r="GY1202" s="15"/>
      <c r="GZ1202" s="15"/>
      <c r="HA1202" s="15"/>
      <c r="HB1202" s="15"/>
      <c r="HC1202" s="15"/>
      <c r="HD1202" s="15"/>
      <c r="HE1202" s="15"/>
      <c r="HF1202" s="15"/>
      <c r="HG1202" s="15"/>
      <c r="HH1202" s="15"/>
      <c r="HI1202" s="15"/>
      <c r="HJ1202" s="15"/>
      <c r="HK1202" s="15"/>
      <c r="HL1202" s="15"/>
      <c r="HM1202" s="15"/>
      <c r="HN1202" s="15"/>
      <c r="HO1202" s="15"/>
      <c r="HP1202" s="15"/>
      <c r="HQ1202" s="15"/>
      <c r="HR1202" s="15"/>
      <c r="HS1202" s="15"/>
      <c r="HT1202" s="15"/>
      <c r="HU1202" s="15"/>
      <c r="HV1202" s="15"/>
      <c r="HW1202" s="15"/>
      <c r="HX1202" s="15"/>
      <c r="HY1202" s="15"/>
      <c r="HZ1202" s="15"/>
      <c r="IA1202" s="15"/>
      <c r="IB1202" s="15"/>
      <c r="IC1202" s="15"/>
      <c r="ID1202" s="15"/>
    </row>
    <row r="1203" spans="1:238" x14ac:dyDescent="0.2">
      <c r="A1203" s="11">
        <f t="shared" si="20"/>
        <v>1195</v>
      </c>
      <c r="B1203" s="32" t="s">
        <v>1472</v>
      </c>
      <c r="C1203" s="32" t="s">
        <v>761</v>
      </c>
      <c r="D1203" s="38" t="s">
        <v>650</v>
      </c>
      <c r="E1203" s="69" t="s">
        <v>1467</v>
      </c>
      <c r="F1203" s="33" t="s">
        <v>1441</v>
      </c>
      <c r="G1203" s="34">
        <v>945</v>
      </c>
      <c r="H1203" s="34">
        <v>1376</v>
      </c>
      <c r="I1203" s="37" t="s">
        <v>15</v>
      </c>
      <c r="J1203" s="35" t="s">
        <v>17</v>
      </c>
      <c r="K1203" s="36"/>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c r="AN1203" s="15"/>
      <c r="AO1203" s="15"/>
      <c r="AP1203" s="15"/>
      <c r="AQ1203" s="15"/>
      <c r="AR1203" s="15"/>
      <c r="AS1203" s="15"/>
      <c r="AT1203" s="15"/>
      <c r="AU1203" s="15"/>
      <c r="AV1203" s="15"/>
      <c r="AW1203" s="15"/>
      <c r="AX1203" s="15"/>
      <c r="AY1203" s="15"/>
      <c r="AZ1203" s="15"/>
      <c r="BA1203" s="15"/>
      <c r="BB1203" s="15"/>
      <c r="BC1203" s="15"/>
      <c r="BD1203" s="15"/>
      <c r="BE1203" s="15"/>
      <c r="BF1203" s="15"/>
      <c r="BG1203" s="15"/>
      <c r="BH1203" s="15"/>
      <c r="BI1203" s="15"/>
      <c r="BJ1203" s="15"/>
      <c r="BK1203" s="15"/>
      <c r="BL1203" s="15"/>
      <c r="BM1203" s="15"/>
      <c r="BN1203" s="15"/>
      <c r="BO1203" s="15"/>
      <c r="BP1203" s="15"/>
      <c r="BQ1203" s="15"/>
      <c r="BR1203" s="15"/>
      <c r="BS1203" s="15"/>
      <c r="BT1203" s="15"/>
      <c r="BU1203" s="15"/>
      <c r="BV1203" s="15"/>
      <c r="BW1203" s="15"/>
      <c r="BX1203" s="15"/>
      <c r="BY1203" s="15"/>
      <c r="BZ1203" s="15"/>
      <c r="CA1203" s="15"/>
      <c r="CB1203" s="15"/>
      <c r="CC1203" s="15"/>
      <c r="CD1203" s="15"/>
      <c r="CE1203" s="15"/>
      <c r="CF1203" s="15"/>
      <c r="CG1203" s="15"/>
      <c r="CH1203" s="15"/>
      <c r="CI1203" s="15"/>
      <c r="CJ1203" s="15"/>
      <c r="CK1203" s="15"/>
      <c r="CL1203" s="15"/>
      <c r="CM1203" s="15"/>
      <c r="CN1203" s="15"/>
      <c r="CO1203" s="15"/>
      <c r="CP1203" s="15"/>
      <c r="CQ1203" s="15"/>
      <c r="CR1203" s="15"/>
      <c r="CS1203" s="15"/>
      <c r="CT1203" s="15"/>
      <c r="CU1203" s="15"/>
      <c r="CV1203" s="15"/>
      <c r="CW1203" s="15"/>
      <c r="CX1203" s="15"/>
      <c r="CY1203" s="15"/>
      <c r="CZ1203" s="15"/>
      <c r="DA1203" s="15"/>
      <c r="DB1203" s="15"/>
      <c r="DC1203" s="15"/>
      <c r="DD1203" s="15"/>
      <c r="DE1203" s="15"/>
      <c r="DF1203" s="15"/>
      <c r="DG1203" s="15"/>
      <c r="DH1203" s="15"/>
      <c r="DI1203" s="15"/>
      <c r="DJ1203" s="15"/>
      <c r="DK1203" s="15"/>
      <c r="DL1203" s="15"/>
      <c r="DM1203" s="15"/>
      <c r="DN1203" s="15"/>
      <c r="DO1203" s="15"/>
      <c r="DP1203" s="15"/>
      <c r="DQ1203" s="15"/>
      <c r="DR1203" s="15"/>
      <c r="DS1203" s="15"/>
      <c r="DT1203" s="15"/>
      <c r="DU1203" s="15"/>
      <c r="DV1203" s="15"/>
      <c r="DW1203" s="15"/>
      <c r="DX1203" s="15"/>
      <c r="DY1203" s="15"/>
      <c r="DZ1203" s="15"/>
      <c r="EA1203" s="15"/>
      <c r="EB1203" s="15"/>
      <c r="EC1203" s="15"/>
      <c r="ED1203" s="15"/>
      <c r="EE1203" s="15"/>
      <c r="EF1203" s="15"/>
      <c r="EG1203" s="15"/>
      <c r="EH1203" s="15"/>
      <c r="EI1203" s="15"/>
      <c r="EJ1203" s="15"/>
      <c r="EK1203" s="15"/>
      <c r="EL1203" s="15"/>
      <c r="EM1203" s="15"/>
      <c r="EN1203" s="15"/>
      <c r="EO1203" s="15"/>
      <c r="EP1203" s="15"/>
      <c r="EQ1203" s="15"/>
      <c r="ER1203" s="15"/>
      <c r="ES1203" s="15"/>
      <c r="ET1203" s="15"/>
      <c r="EU1203" s="15"/>
      <c r="EV1203" s="15"/>
      <c r="EW1203" s="15"/>
      <c r="EX1203" s="15"/>
      <c r="EY1203" s="15"/>
      <c r="EZ1203" s="15"/>
      <c r="FA1203" s="15"/>
      <c r="FB1203" s="15"/>
      <c r="FC1203" s="15"/>
      <c r="FD1203" s="15"/>
      <c r="FE1203" s="15"/>
      <c r="FF1203" s="15"/>
      <c r="FG1203" s="15"/>
      <c r="FH1203" s="15"/>
      <c r="FI1203" s="15"/>
      <c r="FJ1203" s="15"/>
      <c r="FK1203" s="15"/>
      <c r="FL1203" s="15"/>
      <c r="FM1203" s="15"/>
      <c r="FN1203" s="15"/>
      <c r="FO1203" s="15"/>
      <c r="FP1203" s="15"/>
      <c r="FQ1203" s="15"/>
      <c r="FR1203" s="15"/>
      <c r="FS1203" s="15"/>
      <c r="FT1203" s="15"/>
      <c r="FU1203" s="15"/>
      <c r="FV1203" s="15"/>
      <c r="FW1203" s="15"/>
      <c r="FX1203" s="15"/>
      <c r="FY1203" s="15"/>
      <c r="FZ1203" s="15"/>
      <c r="GA1203" s="15"/>
      <c r="GB1203" s="15"/>
      <c r="GC1203" s="15"/>
      <c r="GD1203" s="15"/>
      <c r="GE1203" s="15"/>
      <c r="GF1203" s="15"/>
      <c r="GG1203" s="15"/>
      <c r="GH1203" s="15"/>
      <c r="GI1203" s="15"/>
      <c r="GJ1203" s="15"/>
      <c r="GK1203" s="15"/>
      <c r="GL1203" s="15"/>
      <c r="GM1203" s="15"/>
      <c r="GN1203" s="15"/>
      <c r="GO1203" s="15"/>
      <c r="GP1203" s="15"/>
      <c r="GQ1203" s="15"/>
      <c r="GR1203" s="15"/>
      <c r="GS1203" s="15"/>
      <c r="GT1203" s="15"/>
      <c r="GU1203" s="15"/>
      <c r="GV1203" s="15"/>
      <c r="GW1203" s="15"/>
      <c r="GX1203" s="15"/>
      <c r="GY1203" s="15"/>
      <c r="GZ1203" s="15"/>
      <c r="HA1203" s="15"/>
      <c r="HB1203" s="15"/>
      <c r="HC1203" s="15"/>
      <c r="HD1203" s="15"/>
      <c r="HE1203" s="15"/>
      <c r="HF1203" s="15"/>
      <c r="HG1203" s="15"/>
      <c r="HH1203" s="15"/>
      <c r="HI1203" s="15"/>
      <c r="HJ1203" s="15"/>
      <c r="HK1203" s="15"/>
      <c r="HL1203" s="15"/>
      <c r="HM1203" s="15"/>
      <c r="HN1203" s="15"/>
      <c r="HO1203" s="15"/>
      <c r="HP1203" s="15"/>
      <c r="HQ1203" s="15"/>
      <c r="HR1203" s="15"/>
      <c r="HS1203" s="15"/>
      <c r="HT1203" s="15"/>
      <c r="HU1203" s="15"/>
      <c r="HV1203" s="15"/>
      <c r="HW1203" s="15"/>
      <c r="HX1203" s="15"/>
      <c r="HY1203" s="15"/>
      <c r="HZ1203" s="15"/>
      <c r="IA1203" s="15"/>
      <c r="IB1203" s="15"/>
      <c r="IC1203" s="15"/>
      <c r="ID1203" s="15"/>
    </row>
    <row r="1204" spans="1:238" x14ac:dyDescent="0.2">
      <c r="A1204" s="11">
        <f t="shared" si="20"/>
        <v>1196</v>
      </c>
      <c r="B1204" s="32" t="s">
        <v>1474</v>
      </c>
      <c r="C1204" s="32" t="s">
        <v>761</v>
      </c>
      <c r="D1204" s="38" t="s">
        <v>650</v>
      </c>
      <c r="E1204" s="69" t="s">
        <v>1475</v>
      </c>
      <c r="F1204" s="33" t="s">
        <v>1476</v>
      </c>
      <c r="G1204" s="34">
        <v>4540</v>
      </c>
      <c r="H1204" s="34">
        <v>8611</v>
      </c>
      <c r="I1204" s="37" t="s">
        <v>15</v>
      </c>
      <c r="J1204" s="35" t="s">
        <v>17</v>
      </c>
      <c r="K1204" s="36"/>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c r="AN1204" s="15"/>
      <c r="AO1204" s="15"/>
      <c r="AP1204" s="15"/>
      <c r="AQ1204" s="15"/>
      <c r="AR1204" s="15"/>
      <c r="AS1204" s="15"/>
      <c r="AT1204" s="15"/>
      <c r="AU1204" s="15"/>
      <c r="AV1204" s="15"/>
      <c r="AW1204" s="15"/>
      <c r="AX1204" s="15"/>
      <c r="AY1204" s="15"/>
      <c r="AZ1204" s="15"/>
      <c r="BA1204" s="15"/>
      <c r="BB1204" s="15"/>
      <c r="BC1204" s="15"/>
      <c r="BD1204" s="15"/>
      <c r="BE1204" s="15"/>
      <c r="BF1204" s="15"/>
      <c r="BG1204" s="15"/>
      <c r="BH1204" s="15"/>
      <c r="BI1204" s="15"/>
      <c r="BJ1204" s="15"/>
      <c r="BK1204" s="15"/>
      <c r="BL1204" s="15"/>
      <c r="BM1204" s="15"/>
      <c r="BN1204" s="15"/>
      <c r="BO1204" s="15"/>
      <c r="BP1204" s="15"/>
      <c r="BQ1204" s="15"/>
      <c r="BR1204" s="15"/>
      <c r="BS1204" s="15"/>
      <c r="BT1204" s="15"/>
      <c r="BU1204" s="15"/>
      <c r="BV1204" s="15"/>
      <c r="BW1204" s="15"/>
      <c r="BX1204" s="15"/>
      <c r="BY1204" s="15"/>
      <c r="BZ1204" s="15"/>
      <c r="CA1204" s="15"/>
      <c r="CB1204" s="15"/>
      <c r="CC1204" s="15"/>
      <c r="CD1204" s="15"/>
      <c r="CE1204" s="15"/>
      <c r="CF1204" s="15"/>
      <c r="CG1204" s="15"/>
      <c r="CH1204" s="15"/>
      <c r="CI1204" s="15"/>
      <c r="CJ1204" s="15"/>
      <c r="CK1204" s="15"/>
      <c r="CL1204" s="15"/>
      <c r="CM1204" s="15"/>
      <c r="CN1204" s="15"/>
      <c r="CO1204" s="15"/>
      <c r="CP1204" s="15"/>
      <c r="CQ1204" s="15"/>
      <c r="CR1204" s="15"/>
      <c r="CS1204" s="15"/>
      <c r="CT1204" s="15"/>
      <c r="CU1204" s="15"/>
      <c r="CV1204" s="15"/>
      <c r="CW1204" s="15"/>
      <c r="CX1204" s="15"/>
      <c r="CY1204" s="15"/>
      <c r="CZ1204" s="15"/>
      <c r="DA1204" s="15"/>
      <c r="DB1204" s="15"/>
      <c r="DC1204" s="15"/>
      <c r="DD1204" s="15"/>
      <c r="DE1204" s="15"/>
      <c r="DF1204" s="15"/>
      <c r="DG1204" s="15"/>
      <c r="DH1204" s="15"/>
      <c r="DI1204" s="15"/>
      <c r="DJ1204" s="15"/>
      <c r="DK1204" s="15"/>
      <c r="DL1204" s="15"/>
      <c r="DM1204" s="15"/>
      <c r="DN1204" s="15"/>
      <c r="DO1204" s="15"/>
      <c r="DP1204" s="15"/>
      <c r="DQ1204" s="15"/>
      <c r="DR1204" s="15"/>
      <c r="DS1204" s="15"/>
      <c r="DT1204" s="15"/>
      <c r="DU1204" s="15"/>
      <c r="DV1204" s="15"/>
      <c r="DW1204" s="15"/>
      <c r="DX1204" s="15"/>
      <c r="DY1204" s="15"/>
      <c r="DZ1204" s="15"/>
      <c r="EA1204" s="15"/>
      <c r="EB1204" s="15"/>
      <c r="EC1204" s="15"/>
      <c r="ED1204" s="15"/>
      <c r="EE1204" s="15"/>
      <c r="EF1204" s="15"/>
      <c r="EG1204" s="15"/>
      <c r="EH1204" s="15"/>
      <c r="EI1204" s="15"/>
      <c r="EJ1204" s="15"/>
      <c r="EK1204" s="15"/>
      <c r="EL1204" s="15"/>
      <c r="EM1204" s="15"/>
      <c r="EN1204" s="15"/>
      <c r="EO1204" s="15"/>
      <c r="EP1204" s="15"/>
      <c r="EQ1204" s="15"/>
      <c r="ER1204" s="15"/>
      <c r="ES1204" s="15"/>
      <c r="ET1204" s="15"/>
      <c r="EU1204" s="15"/>
      <c r="EV1204" s="15"/>
      <c r="EW1204" s="15"/>
      <c r="EX1204" s="15"/>
      <c r="EY1204" s="15"/>
      <c r="EZ1204" s="15"/>
      <c r="FA1204" s="15"/>
      <c r="FB1204" s="15"/>
      <c r="FC1204" s="15"/>
      <c r="FD1204" s="15"/>
      <c r="FE1204" s="15"/>
      <c r="FF1204" s="15"/>
      <c r="FG1204" s="15"/>
      <c r="FH1204" s="15"/>
      <c r="FI1204" s="15"/>
      <c r="FJ1204" s="15"/>
      <c r="FK1204" s="15"/>
      <c r="FL1204" s="15"/>
      <c r="FM1204" s="15"/>
      <c r="FN1204" s="15"/>
      <c r="FO1204" s="15"/>
      <c r="FP1204" s="15"/>
      <c r="FQ1204" s="15"/>
      <c r="FR1204" s="15"/>
      <c r="FS1204" s="15"/>
      <c r="FT1204" s="15"/>
      <c r="FU1204" s="15"/>
      <c r="FV1204" s="15"/>
      <c r="FW1204" s="15"/>
      <c r="FX1204" s="15"/>
      <c r="FY1204" s="15"/>
      <c r="FZ1204" s="15"/>
      <c r="GA1204" s="15"/>
      <c r="GB1204" s="15"/>
      <c r="GC1204" s="15"/>
      <c r="GD1204" s="15"/>
      <c r="GE1204" s="15"/>
      <c r="GF1204" s="15"/>
      <c r="GG1204" s="15"/>
      <c r="GH1204" s="15"/>
      <c r="GI1204" s="15"/>
      <c r="GJ1204" s="15"/>
      <c r="GK1204" s="15"/>
      <c r="GL1204" s="15"/>
      <c r="GM1204" s="15"/>
      <c r="GN1204" s="15"/>
      <c r="GO1204" s="15"/>
      <c r="GP1204" s="15"/>
      <c r="GQ1204" s="15"/>
      <c r="GR1204" s="15"/>
      <c r="GS1204" s="15"/>
      <c r="GT1204" s="15"/>
      <c r="GU1204" s="15"/>
      <c r="GV1204" s="15"/>
      <c r="GW1204" s="15"/>
      <c r="GX1204" s="15"/>
      <c r="GY1204" s="15"/>
      <c r="GZ1204" s="15"/>
      <c r="HA1204" s="15"/>
      <c r="HB1204" s="15"/>
      <c r="HC1204" s="15"/>
      <c r="HD1204" s="15"/>
      <c r="HE1204" s="15"/>
      <c r="HF1204" s="15"/>
      <c r="HG1204" s="15"/>
      <c r="HH1204" s="15"/>
      <c r="HI1204" s="15"/>
      <c r="HJ1204" s="15"/>
      <c r="HK1204" s="15"/>
      <c r="HL1204" s="15"/>
      <c r="HM1204" s="15"/>
      <c r="HN1204" s="15"/>
      <c r="HO1204" s="15"/>
      <c r="HP1204" s="15"/>
      <c r="HQ1204" s="15"/>
      <c r="HR1204" s="15"/>
      <c r="HS1204" s="15"/>
      <c r="HT1204" s="15"/>
      <c r="HU1204" s="15"/>
      <c r="HV1204" s="15"/>
      <c r="HW1204" s="15"/>
      <c r="HX1204" s="15"/>
      <c r="HY1204" s="15"/>
      <c r="HZ1204" s="15"/>
      <c r="IA1204" s="15"/>
      <c r="IB1204" s="15"/>
      <c r="IC1204" s="15"/>
      <c r="ID1204" s="15"/>
    </row>
    <row r="1205" spans="1:238" x14ac:dyDescent="0.2">
      <c r="A1205" s="11">
        <f t="shared" si="20"/>
        <v>1197</v>
      </c>
      <c r="B1205" s="32" t="s">
        <v>1478</v>
      </c>
      <c r="C1205" s="32" t="s">
        <v>761</v>
      </c>
      <c r="D1205" s="38" t="s">
        <v>650</v>
      </c>
      <c r="E1205" s="69" t="s">
        <v>1479</v>
      </c>
      <c r="F1205" s="33" t="s">
        <v>27</v>
      </c>
      <c r="G1205" s="34">
        <v>6342</v>
      </c>
      <c r="H1205" s="34">
        <v>12163</v>
      </c>
      <c r="I1205" s="37" t="s">
        <v>15</v>
      </c>
      <c r="J1205" s="35" t="s">
        <v>17</v>
      </c>
      <c r="K1205" s="36"/>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c r="AN1205" s="15"/>
      <c r="AO1205" s="15"/>
      <c r="AP1205" s="15"/>
      <c r="AQ1205" s="15"/>
      <c r="AR1205" s="15"/>
      <c r="AS1205" s="15"/>
      <c r="AT1205" s="15"/>
      <c r="AU1205" s="15"/>
      <c r="AV1205" s="15"/>
      <c r="AW1205" s="15"/>
      <c r="AX1205" s="15"/>
      <c r="AY1205" s="15"/>
      <c r="AZ1205" s="15"/>
      <c r="BA1205" s="15"/>
      <c r="BB1205" s="15"/>
      <c r="BC1205" s="15"/>
      <c r="BD1205" s="15"/>
      <c r="BE1205" s="15"/>
      <c r="BF1205" s="15"/>
      <c r="BG1205" s="15"/>
      <c r="BH1205" s="15"/>
      <c r="BI1205" s="15"/>
      <c r="BJ1205" s="15"/>
      <c r="BK1205" s="15"/>
      <c r="BL1205" s="15"/>
      <c r="BM1205" s="15"/>
      <c r="BN1205" s="15"/>
      <c r="BO1205" s="15"/>
      <c r="BP1205" s="15"/>
      <c r="BQ1205" s="15"/>
      <c r="BR1205" s="15"/>
      <c r="BS1205" s="15"/>
      <c r="BT1205" s="15"/>
      <c r="BU1205" s="15"/>
      <c r="BV1205" s="15"/>
      <c r="BW1205" s="15"/>
      <c r="BX1205" s="15"/>
      <c r="BY1205" s="15"/>
      <c r="BZ1205" s="15"/>
      <c r="CA1205" s="15"/>
      <c r="CB1205" s="15"/>
      <c r="CC1205" s="15"/>
      <c r="CD1205" s="15"/>
      <c r="CE1205" s="15"/>
      <c r="CF1205" s="15"/>
      <c r="CG1205" s="15"/>
      <c r="CH1205" s="15"/>
      <c r="CI1205" s="15"/>
      <c r="CJ1205" s="15"/>
      <c r="CK1205" s="15"/>
      <c r="CL1205" s="15"/>
      <c r="CM1205" s="15"/>
      <c r="CN1205" s="15"/>
      <c r="CO1205" s="15"/>
      <c r="CP1205" s="15"/>
      <c r="CQ1205" s="15"/>
      <c r="CR1205" s="15"/>
      <c r="CS1205" s="15"/>
      <c r="CT1205" s="15"/>
      <c r="CU1205" s="15"/>
      <c r="CV1205" s="15"/>
      <c r="CW1205" s="15"/>
      <c r="CX1205" s="15"/>
      <c r="CY1205" s="15"/>
      <c r="CZ1205" s="15"/>
      <c r="DA1205" s="15"/>
      <c r="DB1205" s="15"/>
      <c r="DC1205" s="15"/>
      <c r="DD1205" s="15"/>
      <c r="DE1205" s="15"/>
      <c r="DF1205" s="15"/>
      <c r="DG1205" s="15"/>
      <c r="DH1205" s="15"/>
      <c r="DI1205" s="15"/>
      <c r="DJ1205" s="15"/>
      <c r="DK1205" s="15"/>
      <c r="DL1205" s="15"/>
      <c r="DM1205" s="15"/>
      <c r="DN1205" s="15"/>
      <c r="DO1205" s="15"/>
      <c r="DP1205" s="15"/>
      <c r="DQ1205" s="15"/>
      <c r="DR1205" s="15"/>
      <c r="DS1205" s="15"/>
      <c r="DT1205" s="15"/>
      <c r="DU1205" s="15"/>
      <c r="DV1205" s="15"/>
      <c r="DW1205" s="15"/>
      <c r="DX1205" s="15"/>
      <c r="DY1205" s="15"/>
      <c r="DZ1205" s="15"/>
      <c r="EA1205" s="15"/>
      <c r="EB1205" s="15"/>
      <c r="EC1205" s="15"/>
      <c r="ED1205" s="15"/>
      <c r="EE1205" s="15"/>
      <c r="EF1205" s="15"/>
      <c r="EG1205" s="15"/>
      <c r="EH1205" s="15"/>
      <c r="EI1205" s="15"/>
      <c r="EJ1205" s="15"/>
      <c r="EK1205" s="15"/>
      <c r="EL1205" s="15"/>
      <c r="EM1205" s="15"/>
      <c r="EN1205" s="15"/>
      <c r="EO1205" s="15"/>
      <c r="EP1205" s="15"/>
      <c r="EQ1205" s="15"/>
      <c r="ER1205" s="15"/>
      <c r="ES1205" s="15"/>
      <c r="ET1205" s="15"/>
      <c r="EU1205" s="15"/>
      <c r="EV1205" s="15"/>
      <c r="EW1205" s="15"/>
      <c r="EX1205" s="15"/>
      <c r="EY1205" s="15"/>
      <c r="EZ1205" s="15"/>
      <c r="FA1205" s="15"/>
      <c r="FB1205" s="15"/>
      <c r="FC1205" s="15"/>
      <c r="FD1205" s="15"/>
      <c r="FE1205" s="15"/>
      <c r="FF1205" s="15"/>
      <c r="FG1205" s="15"/>
      <c r="FH1205" s="15"/>
      <c r="FI1205" s="15"/>
      <c r="FJ1205" s="15"/>
      <c r="FK1205" s="15"/>
      <c r="FL1205" s="15"/>
      <c r="FM1205" s="15"/>
      <c r="FN1205" s="15"/>
      <c r="FO1205" s="15"/>
      <c r="FP1205" s="15"/>
      <c r="FQ1205" s="15"/>
      <c r="FR1205" s="15"/>
      <c r="FS1205" s="15"/>
      <c r="FT1205" s="15"/>
      <c r="FU1205" s="15"/>
      <c r="FV1205" s="15"/>
      <c r="FW1205" s="15"/>
      <c r="FX1205" s="15"/>
      <c r="FY1205" s="15"/>
      <c r="FZ1205" s="15"/>
      <c r="GA1205" s="15"/>
      <c r="GB1205" s="15"/>
      <c r="GC1205" s="15"/>
      <c r="GD1205" s="15"/>
      <c r="GE1205" s="15"/>
      <c r="GF1205" s="15"/>
      <c r="GG1205" s="15"/>
      <c r="GH1205" s="15"/>
      <c r="GI1205" s="15"/>
      <c r="GJ1205" s="15"/>
      <c r="GK1205" s="15"/>
      <c r="GL1205" s="15"/>
      <c r="GM1205" s="15"/>
      <c r="GN1205" s="15"/>
      <c r="GO1205" s="15"/>
      <c r="GP1205" s="15"/>
      <c r="GQ1205" s="15"/>
      <c r="GR1205" s="15"/>
      <c r="GS1205" s="15"/>
      <c r="GT1205" s="15"/>
      <c r="GU1205" s="15"/>
      <c r="GV1205" s="15"/>
      <c r="GW1205" s="15"/>
      <c r="GX1205" s="15"/>
      <c r="GY1205" s="15"/>
      <c r="GZ1205" s="15"/>
      <c r="HA1205" s="15"/>
      <c r="HB1205" s="15"/>
      <c r="HC1205" s="15"/>
      <c r="HD1205" s="15"/>
      <c r="HE1205" s="15"/>
      <c r="HF1205" s="15"/>
      <c r="HG1205" s="15"/>
      <c r="HH1205" s="15"/>
      <c r="HI1205" s="15"/>
      <c r="HJ1205" s="15"/>
      <c r="HK1205" s="15"/>
      <c r="HL1205" s="15"/>
      <c r="HM1205" s="15"/>
      <c r="HN1205" s="15"/>
      <c r="HO1205" s="15"/>
      <c r="HP1205" s="15"/>
      <c r="HQ1205" s="15"/>
      <c r="HR1205" s="15"/>
      <c r="HS1205" s="15"/>
      <c r="HT1205" s="15"/>
      <c r="HU1205" s="15"/>
      <c r="HV1205" s="15"/>
      <c r="HW1205" s="15"/>
      <c r="HX1205" s="15"/>
      <c r="HY1205" s="15"/>
      <c r="HZ1205" s="15"/>
      <c r="IA1205" s="15"/>
      <c r="IB1205" s="15"/>
      <c r="IC1205" s="15"/>
      <c r="ID1205" s="15"/>
    </row>
    <row r="1206" spans="1:238" x14ac:dyDescent="0.2">
      <c r="A1206" s="11">
        <f t="shared" si="20"/>
        <v>1198</v>
      </c>
      <c r="B1206" s="32" t="s">
        <v>1501</v>
      </c>
      <c r="C1206" s="32" t="s">
        <v>761</v>
      </c>
      <c r="D1206" s="38" t="s">
        <v>650</v>
      </c>
      <c r="E1206" s="69" t="s">
        <v>1495</v>
      </c>
      <c r="F1206" s="33" t="s">
        <v>169</v>
      </c>
      <c r="G1206" s="34">
        <v>418</v>
      </c>
      <c r="H1206" s="34">
        <v>649</v>
      </c>
      <c r="I1206" s="37" t="s">
        <v>15</v>
      </c>
      <c r="J1206" s="35" t="s">
        <v>17</v>
      </c>
      <c r="K1206" s="36"/>
    </row>
    <row r="1207" spans="1:238" x14ac:dyDescent="0.2">
      <c r="A1207" s="11">
        <f t="shared" si="20"/>
        <v>1199</v>
      </c>
      <c r="B1207" s="32" t="s">
        <v>1054</v>
      </c>
      <c r="C1207" s="32" t="s">
        <v>761</v>
      </c>
      <c r="D1207" s="38" t="s">
        <v>650</v>
      </c>
      <c r="E1207" s="69" t="s">
        <v>1503</v>
      </c>
      <c r="F1207" s="33" t="s">
        <v>1505</v>
      </c>
      <c r="G1207" s="34">
        <v>3304</v>
      </c>
      <c r="H1207" s="34">
        <v>4768</v>
      </c>
      <c r="I1207" s="37" t="s">
        <v>15</v>
      </c>
      <c r="J1207" s="35" t="s">
        <v>17</v>
      </c>
      <c r="K1207" s="36"/>
    </row>
    <row r="1208" spans="1:238" x14ac:dyDescent="0.2">
      <c r="A1208" s="11">
        <f t="shared" si="20"/>
        <v>1200</v>
      </c>
      <c r="B1208" s="32" t="s">
        <v>1059</v>
      </c>
      <c r="C1208" s="32" t="s">
        <v>761</v>
      </c>
      <c r="D1208" s="38" t="s">
        <v>650</v>
      </c>
      <c r="E1208" s="69" t="s">
        <v>1507</v>
      </c>
      <c r="F1208" s="33" t="s">
        <v>170</v>
      </c>
      <c r="G1208" s="34">
        <v>1194</v>
      </c>
      <c r="H1208" s="34">
        <v>1937</v>
      </c>
      <c r="I1208" s="37" t="s">
        <v>15</v>
      </c>
      <c r="J1208" s="35" t="s">
        <v>17</v>
      </c>
      <c r="K1208" s="36"/>
    </row>
    <row r="1209" spans="1:238" x14ac:dyDescent="0.2">
      <c r="A1209" s="11">
        <f t="shared" si="20"/>
        <v>1201</v>
      </c>
      <c r="B1209" s="32" t="s">
        <v>1523</v>
      </c>
      <c r="C1209" s="32" t="s">
        <v>761</v>
      </c>
      <c r="D1209" s="38" t="s">
        <v>650</v>
      </c>
      <c r="E1209" s="69" t="s">
        <v>1520</v>
      </c>
      <c r="F1209" s="33" t="s">
        <v>26</v>
      </c>
      <c r="G1209" s="34">
        <v>384</v>
      </c>
      <c r="H1209" s="34">
        <v>842</v>
      </c>
      <c r="I1209" s="35" t="s">
        <v>18</v>
      </c>
      <c r="J1209" s="35" t="s">
        <v>17</v>
      </c>
      <c r="K1209" s="36"/>
    </row>
    <row r="1210" spans="1:238" x14ac:dyDescent="0.2">
      <c r="A1210" s="11">
        <f t="shared" si="20"/>
        <v>1202</v>
      </c>
      <c r="B1210" s="32" t="s">
        <v>1573</v>
      </c>
      <c r="C1210" s="32" t="s">
        <v>761</v>
      </c>
      <c r="D1210" s="38" t="s">
        <v>650</v>
      </c>
      <c r="E1210" s="68" t="s">
        <v>1560</v>
      </c>
      <c r="F1210" s="33" t="s">
        <v>947</v>
      </c>
      <c r="G1210" s="34">
        <v>775</v>
      </c>
      <c r="H1210" s="34">
        <v>1647</v>
      </c>
      <c r="I1210" s="37" t="s">
        <v>18</v>
      </c>
      <c r="J1210" s="35" t="s">
        <v>17</v>
      </c>
      <c r="K1210" s="36"/>
    </row>
    <row r="1211" spans="1:238" s="12" customFormat="1" x14ac:dyDescent="0.2">
      <c r="A1211" s="11">
        <f t="shared" si="20"/>
        <v>1203</v>
      </c>
      <c r="B1211" s="32" t="s">
        <v>1584</v>
      </c>
      <c r="C1211" s="32" t="s">
        <v>761</v>
      </c>
      <c r="D1211" s="38" t="s">
        <v>650</v>
      </c>
      <c r="E1211" s="68" t="s">
        <v>1577</v>
      </c>
      <c r="F1211" s="33" t="s">
        <v>1585</v>
      </c>
      <c r="G1211" s="34">
        <v>2828</v>
      </c>
      <c r="H1211" s="34">
        <v>6965</v>
      </c>
      <c r="I1211" s="37" t="s">
        <v>18</v>
      </c>
      <c r="J1211" s="35" t="s">
        <v>17</v>
      </c>
      <c r="K1211" s="36"/>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c r="BM1211" s="2"/>
      <c r="BN1211" s="2"/>
      <c r="BO1211" s="2"/>
      <c r="BP1211" s="2"/>
      <c r="BQ1211" s="2"/>
      <c r="BR1211" s="2"/>
      <c r="BS1211" s="2"/>
      <c r="BT1211" s="2"/>
      <c r="BU1211" s="2"/>
      <c r="BV1211" s="2"/>
      <c r="BW1211" s="2"/>
      <c r="BX1211" s="2"/>
      <c r="BY1211" s="2"/>
      <c r="BZ1211" s="2"/>
      <c r="CA1211" s="2"/>
      <c r="CB1211" s="2"/>
      <c r="CC1211" s="2"/>
      <c r="CD1211" s="2"/>
      <c r="CE1211" s="2"/>
      <c r="CF1211" s="2"/>
      <c r="CG1211" s="2"/>
      <c r="CH1211" s="2"/>
      <c r="CI1211" s="2"/>
      <c r="CJ1211" s="2"/>
      <c r="CK1211" s="2"/>
      <c r="CL1211" s="2"/>
      <c r="CM1211" s="2"/>
      <c r="CN1211" s="2"/>
      <c r="CO1211" s="2"/>
      <c r="CP1211" s="2"/>
      <c r="CQ1211" s="2"/>
      <c r="CR1211" s="2"/>
      <c r="CS1211" s="2"/>
      <c r="CT1211" s="2"/>
      <c r="CU1211" s="2"/>
      <c r="CV1211" s="2"/>
      <c r="CW1211" s="2"/>
      <c r="CX1211" s="2"/>
      <c r="CY1211" s="2"/>
      <c r="CZ1211" s="2"/>
      <c r="DA1211" s="2"/>
      <c r="DB1211" s="2"/>
      <c r="DC1211" s="2"/>
      <c r="DD1211" s="2"/>
      <c r="DE1211" s="2"/>
      <c r="DF1211" s="2"/>
      <c r="DG1211" s="2"/>
      <c r="DH1211" s="2"/>
      <c r="DI1211" s="2"/>
      <c r="DJ1211" s="2"/>
      <c r="DK1211" s="2"/>
      <c r="DL1211" s="2"/>
      <c r="DM1211" s="2"/>
      <c r="DN1211" s="2"/>
      <c r="DO1211" s="2"/>
      <c r="DP1211" s="2"/>
      <c r="DQ1211" s="2"/>
      <c r="DR1211" s="2"/>
      <c r="DS1211" s="2"/>
      <c r="DT1211" s="2"/>
      <c r="DU1211" s="2"/>
      <c r="DV1211" s="2"/>
      <c r="DW1211" s="2"/>
      <c r="DX1211" s="2"/>
      <c r="DY1211" s="2"/>
      <c r="DZ1211" s="2"/>
      <c r="EA1211" s="2"/>
      <c r="EB1211" s="2"/>
      <c r="EC1211" s="2"/>
      <c r="ED1211" s="2"/>
      <c r="EE1211" s="2"/>
      <c r="EF1211" s="2"/>
      <c r="EG1211" s="2"/>
      <c r="EH1211" s="2"/>
      <c r="EI1211" s="2"/>
      <c r="EJ1211" s="2"/>
      <c r="EK1211" s="2"/>
      <c r="EL1211" s="2"/>
      <c r="EM1211" s="2"/>
      <c r="EN1211" s="2"/>
      <c r="EO1211" s="2"/>
      <c r="EP1211" s="2"/>
      <c r="EQ1211" s="2"/>
      <c r="ER1211" s="2"/>
      <c r="ES1211" s="2"/>
      <c r="ET1211" s="2"/>
      <c r="EU1211" s="2"/>
      <c r="EV1211" s="2"/>
      <c r="EW1211" s="2"/>
      <c r="EX1211" s="2"/>
      <c r="EY1211" s="2"/>
      <c r="EZ1211" s="2"/>
      <c r="FA1211" s="2"/>
      <c r="FB1211" s="2"/>
      <c r="FC1211" s="2"/>
      <c r="FD1211" s="2"/>
      <c r="FE1211" s="2"/>
      <c r="FF1211" s="2"/>
      <c r="FG1211" s="2"/>
      <c r="FH1211" s="2"/>
      <c r="FI1211" s="2"/>
      <c r="FJ1211" s="2"/>
      <c r="FK1211" s="2"/>
      <c r="FL1211" s="2"/>
      <c r="FM1211" s="2"/>
      <c r="FN1211" s="2"/>
      <c r="FO1211" s="2"/>
      <c r="FP1211" s="2"/>
      <c r="FQ1211" s="2"/>
      <c r="FR1211" s="2"/>
      <c r="FS1211" s="2"/>
      <c r="FT1211" s="2"/>
      <c r="FU1211" s="2"/>
      <c r="FV1211" s="2"/>
      <c r="FW1211" s="2"/>
      <c r="FX1211" s="2"/>
      <c r="FY1211" s="2"/>
      <c r="FZ1211" s="2"/>
      <c r="GA1211" s="2"/>
      <c r="GB1211" s="2"/>
      <c r="GC1211" s="2"/>
      <c r="GD1211" s="2"/>
      <c r="GE1211" s="2"/>
      <c r="GF1211" s="2"/>
      <c r="GG1211" s="2"/>
      <c r="GH1211" s="2"/>
      <c r="GI1211" s="2"/>
      <c r="GJ1211" s="2"/>
      <c r="GK1211" s="2"/>
      <c r="GL1211" s="2"/>
      <c r="GM1211" s="2"/>
      <c r="GN1211" s="2"/>
      <c r="GO1211" s="2"/>
      <c r="GP1211" s="2"/>
      <c r="GQ1211" s="2"/>
      <c r="GR1211" s="2"/>
      <c r="GS1211" s="2"/>
      <c r="GT1211" s="2"/>
      <c r="GU1211" s="2"/>
      <c r="GV1211" s="2"/>
      <c r="GW1211" s="2"/>
      <c r="GX1211" s="2"/>
      <c r="GY1211" s="2"/>
      <c r="GZ1211" s="2"/>
      <c r="HA1211" s="2"/>
      <c r="HB1211" s="2"/>
      <c r="HC1211" s="2"/>
      <c r="HD1211" s="2"/>
      <c r="HE1211" s="2"/>
      <c r="HF1211" s="2"/>
      <c r="HG1211" s="2"/>
      <c r="HH1211" s="2"/>
      <c r="HI1211" s="2"/>
      <c r="HJ1211" s="2"/>
      <c r="HK1211" s="2"/>
      <c r="HL1211" s="2"/>
      <c r="HM1211" s="2"/>
      <c r="HN1211" s="2"/>
      <c r="HO1211" s="2"/>
      <c r="HP1211" s="2"/>
      <c r="HQ1211" s="2"/>
      <c r="HR1211" s="2"/>
      <c r="HS1211" s="2"/>
      <c r="HT1211" s="2"/>
      <c r="HU1211" s="2"/>
      <c r="HV1211" s="2"/>
      <c r="HW1211" s="2"/>
      <c r="HX1211" s="2"/>
      <c r="HY1211" s="2"/>
      <c r="HZ1211" s="2"/>
      <c r="IA1211" s="2"/>
      <c r="IB1211" s="2"/>
      <c r="IC1211" s="2"/>
      <c r="ID1211" s="2"/>
    </row>
    <row r="1212" spans="1:238" s="12" customFormat="1" x14ac:dyDescent="0.2">
      <c r="A1212" s="11">
        <f t="shared" si="20"/>
        <v>1204</v>
      </c>
      <c r="B1212" s="38" t="s">
        <v>1637</v>
      </c>
      <c r="C1212" s="32" t="s">
        <v>761</v>
      </c>
      <c r="D1212" s="38" t="s">
        <v>650</v>
      </c>
      <c r="E1212" s="68" t="s">
        <v>1626</v>
      </c>
      <c r="F1212" s="33" t="s">
        <v>1629</v>
      </c>
      <c r="G1212" s="34">
        <v>1197</v>
      </c>
      <c r="H1212" s="34">
        <v>2423</v>
      </c>
      <c r="I1212" s="37" t="s">
        <v>15</v>
      </c>
      <c r="J1212" s="35" t="s">
        <v>17</v>
      </c>
      <c r="K1212" s="36"/>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c r="BM1212" s="2"/>
      <c r="BN1212" s="2"/>
      <c r="BO1212" s="2"/>
      <c r="BP1212" s="2"/>
      <c r="BQ1212" s="2"/>
      <c r="BR1212" s="2"/>
      <c r="BS1212" s="2"/>
      <c r="BT1212" s="2"/>
      <c r="BU1212" s="2"/>
      <c r="BV1212" s="2"/>
      <c r="BW1212" s="2"/>
      <c r="BX1212" s="2"/>
      <c r="BY1212" s="2"/>
      <c r="BZ1212" s="2"/>
      <c r="CA1212" s="2"/>
      <c r="CB1212" s="2"/>
      <c r="CC1212" s="2"/>
      <c r="CD1212" s="2"/>
      <c r="CE1212" s="2"/>
      <c r="CF1212" s="2"/>
      <c r="CG1212" s="2"/>
      <c r="CH1212" s="2"/>
      <c r="CI1212" s="2"/>
      <c r="CJ1212" s="2"/>
      <c r="CK1212" s="2"/>
      <c r="CL1212" s="2"/>
      <c r="CM1212" s="2"/>
      <c r="CN1212" s="2"/>
      <c r="CO1212" s="2"/>
      <c r="CP1212" s="2"/>
      <c r="CQ1212" s="2"/>
      <c r="CR1212" s="2"/>
      <c r="CS1212" s="2"/>
      <c r="CT1212" s="2"/>
      <c r="CU1212" s="2"/>
      <c r="CV1212" s="2"/>
      <c r="CW1212" s="2"/>
      <c r="CX1212" s="2"/>
      <c r="CY1212" s="2"/>
      <c r="CZ1212" s="2"/>
      <c r="DA1212" s="2"/>
      <c r="DB1212" s="2"/>
      <c r="DC1212" s="2"/>
      <c r="DD1212" s="2"/>
      <c r="DE1212" s="2"/>
      <c r="DF1212" s="2"/>
      <c r="DG1212" s="2"/>
      <c r="DH1212" s="2"/>
      <c r="DI1212" s="2"/>
      <c r="DJ1212" s="2"/>
      <c r="DK1212" s="2"/>
      <c r="DL1212" s="2"/>
      <c r="DM1212" s="2"/>
      <c r="DN1212" s="2"/>
      <c r="DO1212" s="2"/>
      <c r="DP1212" s="2"/>
      <c r="DQ1212" s="2"/>
      <c r="DR1212" s="2"/>
      <c r="DS1212" s="2"/>
      <c r="DT1212" s="2"/>
      <c r="DU1212" s="2"/>
      <c r="DV1212" s="2"/>
      <c r="DW1212" s="2"/>
      <c r="DX1212" s="2"/>
      <c r="DY1212" s="2"/>
      <c r="DZ1212" s="2"/>
      <c r="EA1212" s="2"/>
      <c r="EB1212" s="2"/>
      <c r="EC1212" s="2"/>
      <c r="ED1212" s="2"/>
      <c r="EE1212" s="2"/>
      <c r="EF1212" s="2"/>
      <c r="EG1212" s="2"/>
      <c r="EH1212" s="2"/>
      <c r="EI1212" s="2"/>
      <c r="EJ1212" s="2"/>
      <c r="EK1212" s="2"/>
      <c r="EL1212" s="2"/>
      <c r="EM1212" s="2"/>
      <c r="EN1212" s="2"/>
      <c r="EO1212" s="2"/>
      <c r="EP1212" s="2"/>
      <c r="EQ1212" s="2"/>
      <c r="ER1212" s="2"/>
      <c r="ES1212" s="2"/>
      <c r="ET1212" s="2"/>
      <c r="EU1212" s="2"/>
      <c r="EV1212" s="2"/>
      <c r="EW1212" s="2"/>
      <c r="EX1212" s="2"/>
      <c r="EY1212" s="2"/>
      <c r="EZ1212" s="2"/>
      <c r="FA1212" s="2"/>
      <c r="FB1212" s="2"/>
      <c r="FC1212" s="2"/>
      <c r="FD1212" s="2"/>
      <c r="FE1212" s="2"/>
      <c r="FF1212" s="2"/>
      <c r="FG1212" s="2"/>
      <c r="FH1212" s="2"/>
      <c r="FI1212" s="2"/>
      <c r="FJ1212" s="2"/>
      <c r="FK1212" s="2"/>
      <c r="FL1212" s="2"/>
      <c r="FM1212" s="2"/>
      <c r="FN1212" s="2"/>
      <c r="FO1212" s="2"/>
      <c r="FP1212" s="2"/>
      <c r="FQ1212" s="2"/>
      <c r="FR1212" s="2"/>
      <c r="FS1212" s="2"/>
      <c r="FT1212" s="2"/>
      <c r="FU1212" s="2"/>
      <c r="FV1212" s="2"/>
      <c r="FW1212" s="2"/>
      <c r="FX1212" s="2"/>
      <c r="FY1212" s="2"/>
      <c r="FZ1212" s="2"/>
      <c r="GA1212" s="2"/>
      <c r="GB1212" s="2"/>
      <c r="GC1212" s="2"/>
      <c r="GD1212" s="2"/>
      <c r="GE1212" s="2"/>
      <c r="GF1212" s="2"/>
      <c r="GG1212" s="2"/>
      <c r="GH1212" s="2"/>
      <c r="GI1212" s="2"/>
      <c r="GJ1212" s="2"/>
      <c r="GK1212" s="2"/>
      <c r="GL1212" s="2"/>
      <c r="GM1212" s="2"/>
      <c r="GN1212" s="2"/>
      <c r="GO1212" s="2"/>
      <c r="GP1212" s="2"/>
      <c r="GQ1212" s="2"/>
      <c r="GR1212" s="2"/>
      <c r="GS1212" s="2"/>
      <c r="GT1212" s="2"/>
      <c r="GU1212" s="2"/>
      <c r="GV1212" s="2"/>
      <c r="GW1212" s="2"/>
      <c r="GX1212" s="2"/>
      <c r="GY1212" s="2"/>
      <c r="GZ1212" s="2"/>
      <c r="HA1212" s="2"/>
      <c r="HB1212" s="2"/>
      <c r="HC1212" s="2"/>
      <c r="HD1212" s="2"/>
      <c r="HE1212" s="2"/>
      <c r="HF1212" s="2"/>
      <c r="HG1212" s="2"/>
      <c r="HH1212" s="2"/>
      <c r="HI1212" s="2"/>
      <c r="HJ1212" s="2"/>
      <c r="HK1212" s="2"/>
      <c r="HL1212" s="2"/>
      <c r="HM1212" s="2"/>
      <c r="HN1212" s="2"/>
      <c r="HO1212" s="2"/>
      <c r="HP1212" s="2"/>
      <c r="HQ1212" s="2"/>
      <c r="HR1212" s="2"/>
      <c r="HS1212" s="2"/>
      <c r="HT1212" s="2"/>
      <c r="HU1212" s="2"/>
      <c r="HV1212" s="2"/>
      <c r="HW1212" s="2"/>
      <c r="HX1212" s="2"/>
      <c r="HY1212" s="2"/>
      <c r="HZ1212" s="2"/>
      <c r="IA1212" s="2"/>
      <c r="IB1212" s="2"/>
      <c r="IC1212" s="2"/>
      <c r="ID1212" s="2"/>
    </row>
    <row r="1213" spans="1:238" x14ac:dyDescent="0.2">
      <c r="A1213" s="11">
        <f t="shared" si="20"/>
        <v>1205</v>
      </c>
      <c r="B1213" s="38" t="s">
        <v>1695</v>
      </c>
      <c r="C1213" s="38" t="s">
        <v>761</v>
      </c>
      <c r="D1213" s="38" t="s">
        <v>650</v>
      </c>
      <c r="E1213" s="68" t="s">
        <v>1690</v>
      </c>
      <c r="F1213" s="33" t="s">
        <v>112</v>
      </c>
      <c r="G1213" s="34">
        <v>431</v>
      </c>
      <c r="H1213" s="34">
        <v>978</v>
      </c>
      <c r="I1213" s="37" t="s">
        <v>18</v>
      </c>
      <c r="J1213" s="35" t="s">
        <v>17</v>
      </c>
      <c r="K1213" s="36"/>
      <c r="L1213" s="14"/>
      <c r="M1213" s="14"/>
      <c r="N1213" s="14"/>
      <c r="O1213" s="14"/>
      <c r="P1213" s="14"/>
      <c r="Q1213" s="14"/>
      <c r="R1213" s="14"/>
      <c r="S1213" s="14"/>
      <c r="T1213" s="14"/>
      <c r="U1213" s="14"/>
      <c r="V1213" s="14"/>
      <c r="W1213" s="14"/>
      <c r="X1213" s="14"/>
      <c r="Y1213" s="14"/>
      <c r="Z1213" s="14"/>
      <c r="AA1213" s="14"/>
      <c r="AB1213" s="14"/>
      <c r="AC1213" s="14"/>
      <c r="AD1213" s="14"/>
      <c r="AE1213" s="14"/>
      <c r="AF1213" s="14"/>
      <c r="AG1213" s="14"/>
      <c r="AH1213" s="14"/>
      <c r="AI1213" s="14"/>
      <c r="AJ1213" s="14"/>
      <c r="AK1213" s="14"/>
      <c r="AL1213" s="14"/>
      <c r="AM1213" s="14"/>
      <c r="AN1213" s="14"/>
      <c r="AO1213" s="14"/>
      <c r="AP1213" s="14"/>
      <c r="AQ1213" s="14"/>
      <c r="AR1213" s="14"/>
      <c r="AS1213" s="14"/>
      <c r="AT1213" s="14"/>
      <c r="AU1213" s="14"/>
      <c r="AV1213" s="14"/>
      <c r="AW1213" s="14"/>
      <c r="AX1213" s="14"/>
      <c r="AY1213" s="14"/>
      <c r="AZ1213" s="14"/>
      <c r="BA1213" s="14"/>
      <c r="BB1213" s="14"/>
      <c r="BC1213" s="14"/>
      <c r="BD1213" s="14"/>
      <c r="BE1213" s="14"/>
      <c r="BF1213" s="14"/>
      <c r="BG1213" s="14"/>
      <c r="BH1213" s="14"/>
      <c r="BI1213" s="14"/>
      <c r="BJ1213" s="14"/>
      <c r="BK1213" s="14"/>
      <c r="BL1213" s="14"/>
      <c r="BM1213" s="14"/>
      <c r="BN1213" s="14"/>
      <c r="BO1213" s="14"/>
      <c r="BP1213" s="14"/>
      <c r="BQ1213" s="14"/>
      <c r="BR1213" s="14"/>
      <c r="BS1213" s="14"/>
      <c r="BT1213" s="14"/>
      <c r="BU1213" s="14"/>
      <c r="BV1213" s="14"/>
      <c r="BW1213" s="14"/>
      <c r="BX1213" s="14"/>
      <c r="BY1213" s="14"/>
      <c r="BZ1213" s="14"/>
      <c r="CA1213" s="14"/>
      <c r="CB1213" s="14"/>
      <c r="CC1213" s="14"/>
      <c r="CD1213" s="14"/>
      <c r="CE1213" s="14"/>
      <c r="CF1213" s="14"/>
      <c r="CG1213" s="14"/>
      <c r="CH1213" s="14"/>
      <c r="CI1213" s="14"/>
      <c r="CJ1213" s="14"/>
      <c r="CK1213" s="14"/>
      <c r="CL1213" s="14"/>
      <c r="CM1213" s="14"/>
      <c r="CN1213" s="14"/>
      <c r="CO1213" s="14"/>
      <c r="CP1213" s="14"/>
      <c r="CQ1213" s="14"/>
      <c r="CR1213" s="14"/>
      <c r="CS1213" s="14"/>
      <c r="CT1213" s="14"/>
      <c r="CU1213" s="14"/>
      <c r="CV1213" s="14"/>
      <c r="CW1213" s="14"/>
      <c r="CX1213" s="14"/>
      <c r="CY1213" s="14"/>
      <c r="CZ1213" s="14"/>
      <c r="DA1213" s="14"/>
      <c r="DB1213" s="14"/>
      <c r="DC1213" s="14"/>
      <c r="DD1213" s="14"/>
      <c r="DE1213" s="14"/>
      <c r="DF1213" s="14"/>
      <c r="DG1213" s="14"/>
      <c r="DH1213" s="14"/>
      <c r="DI1213" s="14"/>
      <c r="DJ1213" s="14"/>
      <c r="DK1213" s="14"/>
      <c r="DL1213" s="14"/>
      <c r="DM1213" s="14"/>
      <c r="DN1213" s="14"/>
      <c r="DO1213" s="14"/>
      <c r="DP1213" s="14"/>
      <c r="DQ1213" s="14"/>
      <c r="DR1213" s="14"/>
      <c r="DS1213" s="14"/>
      <c r="DT1213" s="14"/>
      <c r="DU1213" s="14"/>
      <c r="DV1213" s="14"/>
      <c r="DW1213" s="14"/>
      <c r="DX1213" s="14"/>
      <c r="DY1213" s="14"/>
      <c r="DZ1213" s="14"/>
      <c r="EA1213" s="14"/>
      <c r="EB1213" s="14"/>
      <c r="EC1213" s="14"/>
      <c r="ED1213" s="14"/>
      <c r="EE1213" s="14"/>
      <c r="EF1213" s="14"/>
      <c r="EG1213" s="14"/>
      <c r="EH1213" s="14"/>
      <c r="EI1213" s="14"/>
      <c r="EJ1213" s="14"/>
      <c r="EK1213" s="14"/>
      <c r="EL1213" s="14"/>
      <c r="EM1213" s="14"/>
      <c r="EN1213" s="14"/>
      <c r="EO1213" s="14"/>
      <c r="EP1213" s="14"/>
      <c r="EQ1213" s="14"/>
      <c r="ER1213" s="14"/>
      <c r="ES1213" s="14"/>
      <c r="ET1213" s="14"/>
      <c r="EU1213" s="14"/>
      <c r="EV1213" s="14"/>
      <c r="EW1213" s="14"/>
      <c r="EX1213" s="14"/>
      <c r="EY1213" s="14"/>
      <c r="EZ1213" s="14"/>
      <c r="FA1213" s="14"/>
      <c r="FB1213" s="14"/>
      <c r="FC1213" s="14"/>
      <c r="FD1213" s="14"/>
      <c r="FE1213" s="14"/>
      <c r="FF1213" s="14"/>
      <c r="FG1213" s="14"/>
      <c r="FH1213" s="14"/>
      <c r="FI1213" s="14"/>
      <c r="FJ1213" s="14"/>
      <c r="FK1213" s="14"/>
      <c r="FL1213" s="14"/>
      <c r="FM1213" s="14"/>
      <c r="FN1213" s="14"/>
      <c r="FO1213" s="14"/>
      <c r="FP1213" s="14"/>
      <c r="FQ1213" s="14"/>
      <c r="FR1213" s="14"/>
      <c r="FS1213" s="14"/>
      <c r="FT1213" s="14"/>
      <c r="FU1213" s="14"/>
      <c r="FV1213" s="14"/>
      <c r="FW1213" s="14"/>
      <c r="FX1213" s="14"/>
      <c r="FY1213" s="14"/>
      <c r="FZ1213" s="14"/>
      <c r="GA1213" s="14"/>
      <c r="GB1213" s="14"/>
      <c r="GC1213" s="14"/>
      <c r="GD1213" s="14"/>
      <c r="GE1213" s="14"/>
      <c r="GF1213" s="14"/>
      <c r="GG1213" s="14"/>
      <c r="GH1213" s="14"/>
      <c r="GI1213" s="14"/>
      <c r="GJ1213" s="14"/>
      <c r="GK1213" s="14"/>
      <c r="GL1213" s="14"/>
      <c r="GM1213" s="14"/>
      <c r="GN1213" s="14"/>
      <c r="GO1213" s="14"/>
      <c r="GP1213" s="14"/>
      <c r="GQ1213" s="14"/>
      <c r="GR1213" s="14"/>
      <c r="GS1213" s="14"/>
      <c r="GT1213" s="14"/>
      <c r="GU1213" s="14"/>
      <c r="GV1213" s="14"/>
      <c r="GW1213" s="14"/>
      <c r="GX1213" s="14"/>
      <c r="GY1213" s="14"/>
      <c r="GZ1213" s="14"/>
      <c r="HA1213" s="14"/>
      <c r="HB1213" s="14"/>
      <c r="HC1213" s="14"/>
      <c r="HD1213" s="14"/>
      <c r="HE1213" s="14"/>
      <c r="HF1213" s="14"/>
      <c r="HG1213" s="14"/>
      <c r="HH1213" s="14"/>
      <c r="HI1213" s="14"/>
      <c r="HJ1213" s="14"/>
      <c r="HK1213" s="14"/>
      <c r="HL1213" s="14"/>
      <c r="HM1213" s="14"/>
      <c r="HN1213" s="14"/>
      <c r="HO1213" s="14"/>
      <c r="HP1213" s="14"/>
      <c r="HQ1213" s="14"/>
      <c r="HR1213" s="14"/>
      <c r="HS1213" s="14"/>
      <c r="HT1213" s="14"/>
      <c r="HU1213" s="14"/>
      <c r="HV1213" s="14"/>
      <c r="HW1213" s="14"/>
      <c r="HX1213" s="14"/>
      <c r="HY1213" s="14"/>
      <c r="HZ1213" s="14"/>
      <c r="IA1213" s="14"/>
      <c r="IB1213" s="14"/>
      <c r="IC1213" s="14"/>
      <c r="ID1213" s="14"/>
    </row>
    <row r="1214" spans="1:238" x14ac:dyDescent="0.2">
      <c r="A1214" s="11">
        <f t="shared" si="20"/>
        <v>1206</v>
      </c>
      <c r="B1214" s="38" t="s">
        <v>1696</v>
      </c>
      <c r="C1214" s="38" t="s">
        <v>761</v>
      </c>
      <c r="D1214" s="38" t="s">
        <v>650</v>
      </c>
      <c r="E1214" s="68" t="s">
        <v>1690</v>
      </c>
      <c r="F1214" s="33" t="s">
        <v>55</v>
      </c>
      <c r="G1214" s="34">
        <v>795</v>
      </c>
      <c r="H1214" s="34">
        <v>1798</v>
      </c>
      <c r="I1214" s="37" t="s">
        <v>15</v>
      </c>
      <c r="J1214" s="35" t="s">
        <v>17</v>
      </c>
      <c r="K1214" s="36"/>
      <c r="L1214" s="16"/>
      <c r="M1214" s="16"/>
      <c r="N1214" s="16"/>
      <c r="O1214" s="16"/>
      <c r="P1214" s="16"/>
      <c r="Q1214" s="16"/>
      <c r="R1214" s="16"/>
      <c r="S1214" s="16"/>
      <c r="T1214" s="16"/>
      <c r="U1214" s="16"/>
      <c r="V1214" s="16"/>
      <c r="W1214" s="16"/>
      <c r="X1214" s="16"/>
      <c r="Y1214" s="16"/>
      <c r="Z1214" s="16"/>
      <c r="AA1214" s="16"/>
      <c r="AB1214" s="16"/>
      <c r="AC1214" s="16"/>
      <c r="AD1214" s="16"/>
      <c r="AE1214" s="16"/>
      <c r="AF1214" s="16"/>
      <c r="AG1214" s="16"/>
      <c r="AH1214" s="16"/>
      <c r="AI1214" s="16"/>
      <c r="AJ1214" s="16"/>
      <c r="AK1214" s="16"/>
      <c r="AL1214" s="16"/>
      <c r="AM1214" s="16"/>
      <c r="AN1214" s="16"/>
      <c r="AO1214" s="16"/>
      <c r="AP1214" s="16"/>
      <c r="AQ1214" s="16"/>
      <c r="AR1214" s="16"/>
      <c r="AS1214" s="16"/>
      <c r="AT1214" s="16"/>
      <c r="AU1214" s="16"/>
      <c r="AV1214" s="16"/>
      <c r="AW1214" s="16"/>
      <c r="AX1214" s="16"/>
      <c r="AY1214" s="16"/>
      <c r="AZ1214" s="16"/>
      <c r="BA1214" s="16"/>
      <c r="BB1214" s="16"/>
      <c r="BC1214" s="16"/>
      <c r="BD1214" s="16"/>
      <c r="BE1214" s="16"/>
      <c r="BF1214" s="16"/>
      <c r="BG1214" s="16"/>
      <c r="BH1214" s="16"/>
      <c r="BI1214" s="16"/>
      <c r="BJ1214" s="16"/>
      <c r="BK1214" s="16"/>
      <c r="BL1214" s="16"/>
      <c r="BM1214" s="16"/>
      <c r="BN1214" s="16"/>
      <c r="BO1214" s="16"/>
      <c r="BP1214" s="16"/>
      <c r="BQ1214" s="16"/>
      <c r="BR1214" s="16"/>
      <c r="BS1214" s="16"/>
      <c r="BT1214" s="16"/>
      <c r="BU1214" s="16"/>
      <c r="BV1214" s="16"/>
      <c r="BW1214" s="16"/>
      <c r="BX1214" s="16"/>
      <c r="BY1214" s="16"/>
      <c r="BZ1214" s="16"/>
      <c r="CA1214" s="16"/>
      <c r="CB1214" s="16"/>
      <c r="CC1214" s="16"/>
      <c r="CD1214" s="16"/>
      <c r="CE1214" s="16"/>
      <c r="CF1214" s="16"/>
      <c r="CG1214" s="16"/>
      <c r="CH1214" s="16"/>
      <c r="CI1214" s="16"/>
      <c r="CJ1214" s="16"/>
      <c r="CK1214" s="16"/>
      <c r="CL1214" s="16"/>
      <c r="CM1214" s="16"/>
      <c r="CN1214" s="16"/>
      <c r="CO1214" s="16"/>
      <c r="CP1214" s="16"/>
      <c r="CQ1214" s="16"/>
      <c r="CR1214" s="16"/>
      <c r="CS1214" s="16"/>
      <c r="CT1214" s="16"/>
      <c r="CU1214" s="16"/>
      <c r="CV1214" s="16"/>
      <c r="CW1214" s="16"/>
      <c r="CX1214" s="16"/>
      <c r="CY1214" s="16"/>
      <c r="CZ1214" s="16"/>
      <c r="DA1214" s="16"/>
      <c r="DB1214" s="16"/>
      <c r="DC1214" s="16"/>
      <c r="DD1214" s="16"/>
      <c r="DE1214" s="16"/>
      <c r="DF1214" s="16"/>
      <c r="DG1214" s="16"/>
      <c r="DH1214" s="16"/>
      <c r="DI1214" s="16"/>
      <c r="DJ1214" s="16"/>
      <c r="DK1214" s="16"/>
      <c r="DL1214" s="16"/>
      <c r="DM1214" s="16"/>
      <c r="DN1214" s="16"/>
      <c r="DO1214" s="16"/>
      <c r="DP1214" s="16"/>
      <c r="DQ1214" s="16"/>
      <c r="DR1214" s="16"/>
      <c r="DS1214" s="16"/>
      <c r="DT1214" s="16"/>
      <c r="DU1214" s="16"/>
      <c r="DV1214" s="16"/>
      <c r="DW1214" s="16"/>
      <c r="DX1214" s="16"/>
      <c r="DY1214" s="16"/>
      <c r="DZ1214" s="16"/>
      <c r="EA1214" s="16"/>
      <c r="EB1214" s="16"/>
      <c r="EC1214" s="16"/>
      <c r="ED1214" s="16"/>
      <c r="EE1214" s="16"/>
      <c r="EF1214" s="16"/>
      <c r="EG1214" s="16"/>
      <c r="EH1214" s="16"/>
      <c r="EI1214" s="16"/>
      <c r="EJ1214" s="16"/>
      <c r="EK1214" s="16"/>
      <c r="EL1214" s="16"/>
      <c r="EM1214" s="16"/>
      <c r="EN1214" s="16"/>
      <c r="EO1214" s="16"/>
      <c r="EP1214" s="16"/>
      <c r="EQ1214" s="16"/>
      <c r="ER1214" s="16"/>
      <c r="ES1214" s="16"/>
      <c r="ET1214" s="16"/>
      <c r="EU1214" s="16"/>
      <c r="EV1214" s="16"/>
      <c r="EW1214" s="16"/>
      <c r="EX1214" s="16"/>
      <c r="EY1214" s="16"/>
      <c r="EZ1214" s="16"/>
      <c r="FA1214" s="16"/>
      <c r="FB1214" s="16"/>
      <c r="FC1214" s="16"/>
      <c r="FD1214" s="16"/>
      <c r="FE1214" s="16"/>
      <c r="FF1214" s="16"/>
      <c r="FG1214" s="16"/>
      <c r="FH1214" s="16"/>
      <c r="FI1214" s="16"/>
      <c r="FJ1214" s="16"/>
      <c r="FK1214" s="16"/>
      <c r="FL1214" s="16"/>
      <c r="FM1214" s="16"/>
      <c r="FN1214" s="16"/>
      <c r="FO1214" s="16"/>
      <c r="FP1214" s="16"/>
      <c r="FQ1214" s="16"/>
      <c r="FR1214" s="16"/>
      <c r="FS1214" s="16"/>
      <c r="FT1214" s="16"/>
      <c r="FU1214" s="16"/>
      <c r="FV1214" s="16"/>
      <c r="FW1214" s="16"/>
      <c r="FX1214" s="16"/>
      <c r="FY1214" s="16"/>
      <c r="FZ1214" s="16"/>
      <c r="GA1214" s="16"/>
      <c r="GB1214" s="16"/>
      <c r="GC1214" s="16"/>
      <c r="GD1214" s="16"/>
      <c r="GE1214" s="16"/>
      <c r="GF1214" s="16"/>
      <c r="GG1214" s="16"/>
      <c r="GH1214" s="16"/>
      <c r="GI1214" s="16"/>
      <c r="GJ1214" s="16"/>
      <c r="GK1214" s="16"/>
      <c r="GL1214" s="16"/>
      <c r="GM1214" s="16"/>
      <c r="GN1214" s="16"/>
      <c r="GO1214" s="16"/>
      <c r="GP1214" s="16"/>
      <c r="GQ1214" s="16"/>
      <c r="GR1214" s="16"/>
      <c r="GS1214" s="16"/>
      <c r="GT1214" s="16"/>
      <c r="GU1214" s="16"/>
      <c r="GV1214" s="16"/>
      <c r="GW1214" s="16"/>
      <c r="GX1214" s="16"/>
      <c r="GY1214" s="16"/>
      <c r="GZ1214" s="16"/>
      <c r="HA1214" s="16"/>
      <c r="HB1214" s="16"/>
      <c r="HC1214" s="16"/>
      <c r="HD1214" s="16"/>
      <c r="HE1214" s="16"/>
      <c r="HF1214" s="16"/>
      <c r="HG1214" s="16"/>
      <c r="HH1214" s="16"/>
      <c r="HI1214" s="16"/>
      <c r="HJ1214" s="16"/>
      <c r="HK1214" s="16"/>
      <c r="HL1214" s="16"/>
      <c r="HM1214" s="16"/>
      <c r="HN1214" s="16"/>
      <c r="HO1214" s="16"/>
      <c r="HP1214" s="16"/>
      <c r="HQ1214" s="16"/>
      <c r="HR1214" s="16"/>
      <c r="HS1214" s="16"/>
      <c r="HT1214" s="16"/>
      <c r="HU1214" s="16"/>
      <c r="HV1214" s="16"/>
      <c r="HW1214" s="16"/>
      <c r="HX1214" s="16"/>
      <c r="HY1214" s="16"/>
      <c r="HZ1214" s="16"/>
      <c r="IA1214" s="16"/>
      <c r="IB1214" s="16"/>
      <c r="IC1214" s="16"/>
      <c r="ID1214" s="16"/>
    </row>
    <row r="1215" spans="1:238" x14ac:dyDescent="0.2">
      <c r="A1215" s="11">
        <f t="shared" si="20"/>
        <v>1207</v>
      </c>
      <c r="B1215" s="38" t="s">
        <v>1697</v>
      </c>
      <c r="C1215" s="38" t="s">
        <v>761</v>
      </c>
      <c r="D1215" s="38" t="s">
        <v>650</v>
      </c>
      <c r="E1215" s="68" t="s">
        <v>1690</v>
      </c>
      <c r="F1215" s="33" t="s">
        <v>1698</v>
      </c>
      <c r="G1215" s="34">
        <v>3874</v>
      </c>
      <c r="H1215" s="34">
        <v>6835</v>
      </c>
      <c r="I1215" s="37" t="s">
        <v>18</v>
      </c>
      <c r="J1215" s="35" t="s">
        <v>17</v>
      </c>
      <c r="K1215" s="36"/>
      <c r="L1215" s="17"/>
      <c r="M1215" s="17"/>
      <c r="N1215" s="17"/>
      <c r="O1215" s="17"/>
      <c r="P1215" s="17"/>
      <c r="Q1215" s="17"/>
      <c r="R1215" s="17"/>
      <c r="S1215" s="17"/>
      <c r="T1215" s="17"/>
      <c r="U1215" s="17"/>
      <c r="V1215" s="17"/>
      <c r="W1215" s="17"/>
      <c r="X1215" s="17"/>
      <c r="Y1215" s="17"/>
      <c r="Z1215" s="17"/>
      <c r="AA1215" s="17"/>
      <c r="AB1215" s="17"/>
      <c r="AC1215" s="17"/>
      <c r="AD1215" s="17"/>
      <c r="AE1215" s="17"/>
      <c r="AF1215" s="17"/>
      <c r="AG1215" s="17"/>
      <c r="AH1215" s="17"/>
      <c r="AI1215" s="17"/>
      <c r="AJ1215" s="17"/>
      <c r="AK1215" s="17"/>
      <c r="AL1215" s="17"/>
      <c r="AM1215" s="17"/>
      <c r="AN1215" s="17"/>
      <c r="AO1215" s="17"/>
      <c r="AP1215" s="17"/>
      <c r="AQ1215" s="17"/>
      <c r="AR1215" s="17"/>
      <c r="AS1215" s="17"/>
      <c r="AT1215" s="17"/>
      <c r="AU1215" s="17"/>
      <c r="AV1215" s="17"/>
      <c r="AW1215" s="17"/>
      <c r="AX1215" s="17"/>
      <c r="AY1215" s="17"/>
      <c r="AZ1215" s="17"/>
      <c r="BA1215" s="17"/>
      <c r="BB1215" s="17"/>
      <c r="BC1215" s="17"/>
      <c r="BD1215" s="17"/>
      <c r="BE1215" s="17"/>
      <c r="BF1215" s="17"/>
      <c r="BG1215" s="17"/>
      <c r="BH1215" s="17"/>
      <c r="BI1215" s="17"/>
      <c r="BJ1215" s="17"/>
      <c r="BK1215" s="17"/>
      <c r="BL1215" s="17"/>
      <c r="BM1215" s="17"/>
      <c r="BN1215" s="17"/>
      <c r="BO1215" s="17"/>
      <c r="BP1215" s="17"/>
      <c r="BQ1215" s="17"/>
      <c r="BR1215" s="17"/>
      <c r="BS1215" s="17"/>
      <c r="BT1215" s="17"/>
      <c r="BU1215" s="17"/>
      <c r="BV1215" s="17"/>
      <c r="BW1215" s="17"/>
      <c r="BX1215" s="17"/>
      <c r="BY1215" s="17"/>
      <c r="BZ1215" s="17"/>
      <c r="CA1215" s="17"/>
      <c r="CB1215" s="17"/>
      <c r="CC1215" s="17"/>
      <c r="CD1215" s="17"/>
      <c r="CE1215" s="17"/>
      <c r="CF1215" s="17"/>
      <c r="CG1215" s="17"/>
      <c r="CH1215" s="17"/>
      <c r="CI1215" s="17"/>
      <c r="CJ1215" s="17"/>
      <c r="CK1215" s="17"/>
      <c r="CL1215" s="17"/>
      <c r="CM1215" s="17"/>
      <c r="CN1215" s="17"/>
      <c r="CO1215" s="17"/>
      <c r="CP1215" s="17"/>
      <c r="CQ1215" s="17"/>
      <c r="CR1215" s="17"/>
      <c r="CS1215" s="17"/>
      <c r="CT1215" s="17"/>
      <c r="CU1215" s="17"/>
      <c r="CV1215" s="17"/>
      <c r="CW1215" s="17"/>
      <c r="CX1215" s="17"/>
      <c r="CY1215" s="17"/>
      <c r="CZ1215" s="17"/>
      <c r="DA1215" s="17"/>
      <c r="DB1215" s="17"/>
      <c r="DC1215" s="17"/>
      <c r="DD1215" s="17"/>
      <c r="DE1215" s="17"/>
      <c r="DF1215" s="17"/>
      <c r="DG1215" s="17"/>
      <c r="DH1215" s="17"/>
      <c r="DI1215" s="17"/>
      <c r="DJ1215" s="17"/>
      <c r="DK1215" s="17"/>
      <c r="DL1215" s="17"/>
      <c r="DM1215" s="17"/>
      <c r="DN1215" s="17"/>
      <c r="DO1215" s="17"/>
      <c r="DP1215" s="17"/>
      <c r="DQ1215" s="17"/>
      <c r="DR1215" s="17"/>
      <c r="DS1215" s="17"/>
      <c r="DT1215" s="17"/>
      <c r="DU1215" s="17"/>
      <c r="DV1215" s="17"/>
      <c r="DW1215" s="17"/>
      <c r="DX1215" s="17"/>
      <c r="DY1215" s="17"/>
      <c r="DZ1215" s="17"/>
      <c r="EA1215" s="17"/>
      <c r="EB1215" s="17"/>
      <c r="EC1215" s="17"/>
      <c r="ED1215" s="17"/>
      <c r="EE1215" s="17"/>
      <c r="EF1215" s="17"/>
      <c r="EG1215" s="17"/>
      <c r="EH1215" s="17"/>
      <c r="EI1215" s="17"/>
      <c r="EJ1215" s="17"/>
      <c r="EK1215" s="17"/>
      <c r="EL1215" s="17"/>
      <c r="EM1215" s="17"/>
      <c r="EN1215" s="17"/>
      <c r="EO1215" s="17"/>
      <c r="EP1215" s="17"/>
      <c r="EQ1215" s="17"/>
      <c r="ER1215" s="17"/>
      <c r="ES1215" s="17"/>
      <c r="ET1215" s="17"/>
      <c r="EU1215" s="17"/>
      <c r="EV1215" s="17"/>
      <c r="EW1215" s="17"/>
      <c r="EX1215" s="17"/>
      <c r="EY1215" s="17"/>
      <c r="EZ1215" s="17"/>
      <c r="FA1215" s="17"/>
      <c r="FB1215" s="17"/>
      <c r="FC1215" s="17"/>
      <c r="FD1215" s="17"/>
      <c r="FE1215" s="17"/>
      <c r="FF1215" s="17"/>
      <c r="FG1215" s="17"/>
      <c r="FH1215" s="17"/>
      <c r="FI1215" s="17"/>
      <c r="FJ1215" s="17"/>
      <c r="FK1215" s="17"/>
      <c r="FL1215" s="17"/>
      <c r="FM1215" s="17"/>
      <c r="FN1215" s="17"/>
      <c r="FO1215" s="17"/>
      <c r="FP1215" s="17"/>
      <c r="FQ1215" s="17"/>
      <c r="FR1215" s="17"/>
      <c r="FS1215" s="17"/>
      <c r="FT1215" s="17"/>
      <c r="FU1215" s="17"/>
      <c r="FV1215" s="17"/>
      <c r="FW1215" s="17"/>
      <c r="FX1215" s="17"/>
      <c r="FY1215" s="17"/>
      <c r="FZ1215" s="17"/>
      <c r="GA1215" s="17"/>
      <c r="GB1215" s="17"/>
      <c r="GC1215" s="17"/>
      <c r="GD1215" s="17"/>
      <c r="GE1215" s="17"/>
      <c r="GF1215" s="17"/>
      <c r="GG1215" s="17"/>
      <c r="GH1215" s="17"/>
      <c r="GI1215" s="17"/>
      <c r="GJ1215" s="17"/>
      <c r="GK1215" s="17"/>
      <c r="GL1215" s="17"/>
      <c r="GM1215" s="17"/>
      <c r="GN1215" s="17"/>
      <c r="GO1215" s="17"/>
      <c r="GP1215" s="17"/>
      <c r="GQ1215" s="17"/>
      <c r="GR1215" s="17"/>
      <c r="GS1215" s="17"/>
      <c r="GT1215" s="17"/>
      <c r="GU1215" s="17"/>
      <c r="GV1215" s="17"/>
      <c r="GW1215" s="17"/>
      <c r="GX1215" s="17"/>
      <c r="GY1215" s="17"/>
      <c r="GZ1215" s="17"/>
      <c r="HA1215" s="17"/>
      <c r="HB1215" s="17"/>
      <c r="HC1215" s="17"/>
      <c r="HD1215" s="17"/>
      <c r="HE1215" s="17"/>
      <c r="HF1215" s="17"/>
      <c r="HG1215" s="17"/>
      <c r="HH1215" s="17"/>
      <c r="HI1215" s="17"/>
      <c r="HJ1215" s="17"/>
      <c r="HK1215" s="17"/>
      <c r="HL1215" s="17"/>
      <c r="HM1215" s="17"/>
      <c r="HN1215" s="17"/>
      <c r="HO1215" s="17"/>
      <c r="HP1215" s="13"/>
      <c r="HQ1215" s="13"/>
      <c r="HR1215" s="13"/>
      <c r="HS1215" s="13"/>
      <c r="HT1215" s="13"/>
      <c r="HU1215" s="13"/>
      <c r="HV1215" s="13"/>
      <c r="HW1215" s="13"/>
      <c r="HX1215" s="13"/>
      <c r="HY1215" s="13"/>
      <c r="HZ1215" s="13"/>
      <c r="IA1215" s="13"/>
      <c r="IB1215" s="13"/>
      <c r="IC1215" s="13"/>
      <c r="ID1215" s="13"/>
    </row>
    <row r="1216" spans="1:238" s="12" customFormat="1" x14ac:dyDescent="0.2">
      <c r="A1216" s="11">
        <f t="shared" si="20"/>
        <v>1208</v>
      </c>
      <c r="B1216" s="38" t="s">
        <v>1754</v>
      </c>
      <c r="C1216" s="32" t="s">
        <v>761</v>
      </c>
      <c r="D1216" s="38" t="s">
        <v>650</v>
      </c>
      <c r="E1216" s="69" t="s">
        <v>1746</v>
      </c>
      <c r="F1216" s="82" t="s">
        <v>1755</v>
      </c>
      <c r="G1216" s="83">
        <v>743</v>
      </c>
      <c r="H1216" s="34">
        <v>1550</v>
      </c>
      <c r="I1216" s="37" t="s">
        <v>15</v>
      </c>
      <c r="J1216" s="35" t="s">
        <v>17</v>
      </c>
      <c r="K1216" s="45"/>
      <c r="L1216" s="13"/>
      <c r="M1216" s="13"/>
      <c r="N1216" s="13"/>
      <c r="O1216" s="13"/>
      <c r="P1216" s="13"/>
      <c r="Q1216" s="13"/>
      <c r="R1216" s="13"/>
      <c r="S1216" s="13"/>
      <c r="T1216" s="13"/>
      <c r="U1216" s="13"/>
      <c r="V1216" s="13"/>
      <c r="W1216" s="13"/>
      <c r="X1216" s="13"/>
      <c r="Y1216" s="13"/>
      <c r="Z1216" s="13"/>
      <c r="AA1216" s="13"/>
      <c r="AB1216" s="13"/>
      <c r="AC1216" s="13"/>
      <c r="AD1216" s="13"/>
      <c r="AE1216" s="13"/>
      <c r="AF1216" s="13"/>
      <c r="AG1216" s="13"/>
      <c r="AH1216" s="13"/>
      <c r="AI1216" s="13"/>
      <c r="AJ1216" s="13"/>
      <c r="AK1216" s="13"/>
      <c r="AL1216" s="13"/>
      <c r="AM1216" s="13"/>
      <c r="AN1216" s="13"/>
      <c r="AO1216" s="13"/>
      <c r="AP1216" s="13"/>
      <c r="AQ1216" s="13"/>
      <c r="AR1216" s="13"/>
      <c r="AS1216" s="13"/>
      <c r="AT1216" s="13"/>
      <c r="AU1216" s="13"/>
      <c r="AV1216" s="13"/>
      <c r="AW1216" s="13"/>
      <c r="AX1216" s="13"/>
      <c r="AY1216" s="13"/>
      <c r="AZ1216" s="13"/>
      <c r="BA1216" s="13"/>
      <c r="BB1216" s="13"/>
      <c r="BC1216" s="13"/>
      <c r="BD1216" s="13"/>
      <c r="BE1216" s="13"/>
      <c r="BF1216" s="13"/>
      <c r="BG1216" s="13"/>
      <c r="BH1216" s="13"/>
      <c r="BI1216" s="13"/>
      <c r="BJ1216" s="13"/>
      <c r="BK1216" s="13"/>
      <c r="BL1216" s="13"/>
      <c r="BM1216" s="13"/>
      <c r="BN1216" s="13"/>
      <c r="BO1216" s="13"/>
      <c r="BP1216" s="13"/>
      <c r="BQ1216" s="13"/>
      <c r="BR1216" s="13"/>
      <c r="BS1216" s="13"/>
      <c r="BT1216" s="13"/>
      <c r="BU1216" s="13"/>
      <c r="BV1216" s="13"/>
      <c r="BW1216" s="13"/>
      <c r="BX1216" s="13"/>
      <c r="BY1216" s="13"/>
      <c r="BZ1216" s="13"/>
      <c r="CA1216" s="13"/>
      <c r="CB1216" s="13"/>
      <c r="CC1216" s="13"/>
      <c r="CD1216" s="13"/>
      <c r="CE1216" s="13"/>
      <c r="CF1216" s="13"/>
      <c r="CG1216" s="13"/>
      <c r="CH1216" s="13"/>
      <c r="CI1216" s="13"/>
      <c r="CJ1216" s="13"/>
      <c r="CK1216" s="13"/>
      <c r="CL1216" s="13"/>
      <c r="CM1216" s="13"/>
      <c r="CN1216" s="13"/>
      <c r="CO1216" s="13"/>
      <c r="CP1216" s="13"/>
      <c r="CQ1216" s="13"/>
      <c r="CR1216" s="13"/>
      <c r="CS1216" s="13"/>
      <c r="CT1216" s="13"/>
      <c r="CU1216" s="13"/>
      <c r="CV1216" s="13"/>
      <c r="CW1216" s="13"/>
      <c r="CX1216" s="13"/>
      <c r="CY1216" s="13"/>
      <c r="CZ1216" s="13"/>
      <c r="DA1216" s="13"/>
      <c r="DB1216" s="13"/>
      <c r="DC1216" s="13"/>
      <c r="DD1216" s="13"/>
      <c r="DE1216" s="13"/>
      <c r="DF1216" s="13"/>
      <c r="DG1216" s="13"/>
      <c r="DH1216" s="13"/>
      <c r="DI1216" s="13"/>
      <c r="DJ1216" s="13"/>
      <c r="DK1216" s="13"/>
      <c r="DL1216" s="13"/>
      <c r="DM1216" s="13"/>
      <c r="DN1216" s="13"/>
      <c r="DO1216" s="13"/>
      <c r="DP1216" s="13"/>
      <c r="DQ1216" s="13"/>
      <c r="DR1216" s="13"/>
      <c r="DS1216" s="13"/>
      <c r="DT1216" s="13"/>
      <c r="DU1216" s="13"/>
      <c r="DV1216" s="13"/>
      <c r="DW1216" s="13"/>
      <c r="DX1216" s="13"/>
      <c r="DY1216" s="13"/>
      <c r="DZ1216" s="13"/>
      <c r="EA1216" s="13"/>
      <c r="EB1216" s="13"/>
      <c r="EC1216" s="13"/>
      <c r="ED1216" s="13"/>
      <c r="EE1216" s="13"/>
      <c r="EF1216" s="13"/>
      <c r="EG1216" s="13"/>
      <c r="EH1216" s="13"/>
      <c r="EI1216" s="13"/>
      <c r="EJ1216" s="13"/>
      <c r="EK1216" s="13"/>
      <c r="EL1216" s="13"/>
      <c r="EM1216" s="13"/>
      <c r="EN1216" s="13"/>
      <c r="EO1216" s="13"/>
      <c r="EP1216" s="13"/>
      <c r="EQ1216" s="13"/>
      <c r="ER1216" s="13"/>
      <c r="ES1216" s="13"/>
      <c r="ET1216" s="13"/>
      <c r="EU1216" s="13"/>
      <c r="EV1216" s="13"/>
      <c r="EW1216" s="13"/>
      <c r="EX1216" s="13"/>
      <c r="EY1216" s="13"/>
      <c r="EZ1216" s="13"/>
      <c r="FA1216" s="13"/>
      <c r="FB1216" s="13"/>
      <c r="FC1216" s="13"/>
      <c r="FD1216" s="13"/>
      <c r="FE1216" s="13"/>
      <c r="FF1216" s="13"/>
      <c r="FG1216" s="13"/>
      <c r="FH1216" s="13"/>
      <c r="FI1216" s="13"/>
      <c r="FJ1216" s="13"/>
      <c r="FK1216" s="13"/>
      <c r="FL1216" s="13"/>
      <c r="FM1216" s="13"/>
      <c r="FN1216" s="13"/>
      <c r="FO1216" s="13"/>
      <c r="FP1216" s="13"/>
      <c r="FQ1216" s="13"/>
      <c r="FR1216" s="13"/>
      <c r="FS1216" s="13"/>
      <c r="FT1216" s="13"/>
      <c r="FU1216" s="13"/>
      <c r="FV1216" s="13"/>
      <c r="FW1216" s="13"/>
      <c r="FX1216" s="13"/>
      <c r="FY1216" s="13"/>
      <c r="FZ1216" s="13"/>
      <c r="GA1216" s="13"/>
      <c r="GB1216" s="13"/>
      <c r="GC1216" s="13"/>
      <c r="GD1216" s="13"/>
      <c r="GE1216" s="13"/>
      <c r="GF1216" s="13"/>
      <c r="GG1216" s="13"/>
      <c r="GH1216" s="13"/>
      <c r="GI1216" s="13"/>
      <c r="GJ1216" s="13"/>
      <c r="GK1216" s="13"/>
      <c r="GL1216" s="13"/>
      <c r="GM1216" s="13"/>
      <c r="GN1216" s="13"/>
      <c r="GO1216" s="13"/>
      <c r="GP1216" s="13"/>
      <c r="GQ1216" s="13"/>
      <c r="GR1216" s="13"/>
      <c r="GS1216" s="13"/>
      <c r="GT1216" s="13"/>
      <c r="GU1216" s="13"/>
      <c r="GV1216" s="13"/>
      <c r="GW1216" s="13"/>
      <c r="GX1216" s="13"/>
      <c r="GY1216" s="13"/>
      <c r="GZ1216" s="13"/>
      <c r="HA1216" s="13"/>
      <c r="HB1216" s="13"/>
      <c r="HC1216" s="13"/>
      <c r="HD1216" s="13"/>
      <c r="HE1216" s="13"/>
      <c r="HF1216" s="13"/>
      <c r="HG1216" s="13"/>
      <c r="HH1216" s="13"/>
      <c r="HI1216" s="13"/>
      <c r="HJ1216" s="13"/>
      <c r="HK1216" s="13"/>
      <c r="HL1216" s="13"/>
      <c r="HM1216" s="13"/>
      <c r="HN1216" s="13"/>
      <c r="HO1216" s="13"/>
      <c r="HP1216" s="13"/>
      <c r="HQ1216" s="13"/>
      <c r="HR1216" s="13"/>
      <c r="HS1216" s="13"/>
      <c r="HT1216" s="13"/>
      <c r="HU1216" s="13"/>
      <c r="HV1216" s="13"/>
      <c r="HW1216" s="13"/>
      <c r="HX1216" s="13"/>
      <c r="HY1216" s="13"/>
      <c r="HZ1216" s="13"/>
      <c r="IA1216" s="13"/>
      <c r="IB1216" s="13"/>
      <c r="IC1216" s="13"/>
      <c r="ID1216" s="13"/>
    </row>
    <row r="1217" spans="1:238" s="12" customFormat="1" x14ac:dyDescent="0.2">
      <c r="A1217" s="11">
        <f t="shared" si="20"/>
        <v>1209</v>
      </c>
      <c r="B1217" s="38" t="s">
        <v>1767</v>
      </c>
      <c r="C1217" s="38" t="s">
        <v>761</v>
      </c>
      <c r="D1217" s="38" t="s">
        <v>650</v>
      </c>
      <c r="E1217" s="69" t="s">
        <v>1757</v>
      </c>
      <c r="F1217" s="82" t="s">
        <v>1725</v>
      </c>
      <c r="G1217" s="83">
        <v>2043</v>
      </c>
      <c r="H1217" s="34">
        <v>2043</v>
      </c>
      <c r="I1217" s="37" t="s">
        <v>15</v>
      </c>
      <c r="J1217" s="35" t="s">
        <v>17</v>
      </c>
      <c r="K1217" s="45"/>
      <c r="L1217" s="13"/>
      <c r="M1217" s="13"/>
      <c r="N1217" s="13"/>
      <c r="O1217" s="13"/>
      <c r="P1217" s="13"/>
      <c r="Q1217" s="13"/>
      <c r="R1217" s="13"/>
      <c r="S1217" s="13"/>
      <c r="T1217" s="13"/>
      <c r="U1217" s="13"/>
      <c r="V1217" s="13"/>
      <c r="W1217" s="13"/>
      <c r="X1217" s="13"/>
      <c r="Y1217" s="13"/>
      <c r="Z1217" s="13"/>
      <c r="AA1217" s="13"/>
      <c r="AB1217" s="13"/>
      <c r="AC1217" s="13"/>
      <c r="AD1217" s="13"/>
      <c r="AE1217" s="13"/>
      <c r="AF1217" s="13"/>
      <c r="AG1217" s="13"/>
      <c r="AH1217" s="13"/>
      <c r="AI1217" s="13"/>
      <c r="AJ1217" s="13"/>
      <c r="AK1217" s="13"/>
      <c r="AL1217" s="13"/>
      <c r="AM1217" s="13"/>
      <c r="AN1217" s="13"/>
      <c r="AO1217" s="13"/>
      <c r="AP1217" s="13"/>
      <c r="AQ1217" s="13"/>
      <c r="AR1217" s="13"/>
      <c r="AS1217" s="13"/>
      <c r="AT1217" s="13"/>
      <c r="AU1217" s="13"/>
      <c r="AV1217" s="13"/>
      <c r="AW1217" s="13"/>
      <c r="AX1217" s="13"/>
      <c r="AY1217" s="13"/>
      <c r="AZ1217" s="13"/>
      <c r="BA1217" s="13"/>
      <c r="BB1217" s="13"/>
      <c r="BC1217" s="13"/>
      <c r="BD1217" s="13"/>
      <c r="BE1217" s="13"/>
      <c r="BF1217" s="13"/>
      <c r="BG1217" s="13"/>
      <c r="BH1217" s="13"/>
      <c r="BI1217" s="13"/>
      <c r="BJ1217" s="13"/>
      <c r="BK1217" s="13"/>
      <c r="BL1217" s="13"/>
      <c r="BM1217" s="13"/>
      <c r="BN1217" s="13"/>
      <c r="BO1217" s="13"/>
      <c r="BP1217" s="13"/>
      <c r="BQ1217" s="13"/>
      <c r="BR1217" s="13"/>
      <c r="BS1217" s="13"/>
      <c r="BT1217" s="13"/>
      <c r="BU1217" s="13"/>
      <c r="BV1217" s="13"/>
      <c r="BW1217" s="13"/>
      <c r="BX1217" s="13"/>
      <c r="BY1217" s="13"/>
      <c r="BZ1217" s="13"/>
      <c r="CA1217" s="13"/>
      <c r="CB1217" s="13"/>
      <c r="CC1217" s="13"/>
      <c r="CD1217" s="13"/>
      <c r="CE1217" s="13"/>
      <c r="CF1217" s="13"/>
      <c r="CG1217" s="13"/>
      <c r="CH1217" s="13"/>
      <c r="CI1217" s="13"/>
      <c r="CJ1217" s="13"/>
      <c r="CK1217" s="13"/>
      <c r="CL1217" s="13"/>
      <c r="CM1217" s="13"/>
      <c r="CN1217" s="13"/>
      <c r="CO1217" s="13"/>
      <c r="CP1217" s="13"/>
      <c r="CQ1217" s="13"/>
      <c r="CR1217" s="13"/>
      <c r="CS1217" s="13"/>
      <c r="CT1217" s="13"/>
      <c r="CU1217" s="13"/>
      <c r="CV1217" s="13"/>
      <c r="CW1217" s="13"/>
      <c r="CX1217" s="13"/>
      <c r="CY1217" s="13"/>
      <c r="CZ1217" s="13"/>
      <c r="DA1217" s="13"/>
      <c r="DB1217" s="13"/>
      <c r="DC1217" s="13"/>
      <c r="DD1217" s="13"/>
      <c r="DE1217" s="13"/>
      <c r="DF1217" s="13"/>
      <c r="DG1217" s="13"/>
      <c r="DH1217" s="13"/>
      <c r="DI1217" s="13"/>
      <c r="DJ1217" s="13"/>
      <c r="DK1217" s="13"/>
      <c r="DL1217" s="13"/>
      <c r="DM1217" s="13"/>
      <c r="DN1217" s="13"/>
      <c r="DO1217" s="13"/>
      <c r="DP1217" s="13"/>
      <c r="DQ1217" s="13"/>
      <c r="DR1217" s="13"/>
      <c r="DS1217" s="13"/>
      <c r="DT1217" s="13"/>
      <c r="DU1217" s="13"/>
      <c r="DV1217" s="13"/>
      <c r="DW1217" s="13"/>
      <c r="DX1217" s="13"/>
      <c r="DY1217" s="13"/>
      <c r="DZ1217" s="13"/>
      <c r="EA1217" s="13"/>
      <c r="EB1217" s="13"/>
      <c r="EC1217" s="13"/>
      <c r="ED1217" s="13"/>
      <c r="EE1217" s="13"/>
      <c r="EF1217" s="13"/>
      <c r="EG1217" s="13"/>
      <c r="EH1217" s="13"/>
      <c r="EI1217" s="13"/>
      <c r="EJ1217" s="13"/>
      <c r="EK1217" s="13"/>
      <c r="EL1217" s="13"/>
      <c r="EM1217" s="13"/>
      <c r="EN1217" s="13"/>
      <c r="EO1217" s="13"/>
      <c r="EP1217" s="13"/>
      <c r="EQ1217" s="13"/>
      <c r="ER1217" s="13"/>
      <c r="ES1217" s="13"/>
      <c r="ET1217" s="13"/>
      <c r="EU1217" s="13"/>
      <c r="EV1217" s="13"/>
      <c r="EW1217" s="13"/>
      <c r="EX1217" s="13"/>
      <c r="EY1217" s="13"/>
      <c r="EZ1217" s="13"/>
      <c r="FA1217" s="13"/>
      <c r="FB1217" s="13"/>
      <c r="FC1217" s="13"/>
      <c r="FD1217" s="13"/>
      <c r="FE1217" s="13"/>
      <c r="FF1217" s="13"/>
      <c r="FG1217" s="13"/>
      <c r="FH1217" s="13"/>
      <c r="FI1217" s="13"/>
      <c r="FJ1217" s="13"/>
      <c r="FK1217" s="13"/>
      <c r="FL1217" s="13"/>
      <c r="FM1217" s="13"/>
      <c r="FN1217" s="13"/>
      <c r="FO1217" s="13"/>
      <c r="FP1217" s="13"/>
      <c r="FQ1217" s="13"/>
      <c r="FR1217" s="13"/>
      <c r="FS1217" s="13"/>
      <c r="FT1217" s="13"/>
      <c r="FU1217" s="13"/>
      <c r="FV1217" s="13"/>
      <c r="FW1217" s="13"/>
      <c r="FX1217" s="13"/>
      <c r="FY1217" s="13"/>
      <c r="FZ1217" s="13"/>
      <c r="GA1217" s="13"/>
      <c r="GB1217" s="13"/>
      <c r="GC1217" s="13"/>
      <c r="GD1217" s="13"/>
      <c r="GE1217" s="13"/>
      <c r="GF1217" s="13"/>
      <c r="GG1217" s="13"/>
      <c r="GH1217" s="13"/>
      <c r="GI1217" s="13"/>
      <c r="GJ1217" s="13"/>
      <c r="GK1217" s="13"/>
      <c r="GL1217" s="13"/>
      <c r="GM1217" s="13"/>
      <c r="GN1217" s="13"/>
      <c r="GO1217" s="13"/>
      <c r="GP1217" s="13"/>
      <c r="GQ1217" s="13"/>
      <c r="GR1217" s="13"/>
      <c r="GS1217" s="13"/>
      <c r="GT1217" s="13"/>
      <c r="GU1217" s="13"/>
      <c r="GV1217" s="13"/>
      <c r="GW1217" s="13"/>
      <c r="GX1217" s="13"/>
      <c r="GY1217" s="13"/>
      <c r="GZ1217" s="13"/>
      <c r="HA1217" s="13"/>
      <c r="HB1217" s="13"/>
      <c r="HC1217" s="13"/>
      <c r="HD1217" s="13"/>
      <c r="HE1217" s="13"/>
      <c r="HF1217" s="13"/>
      <c r="HG1217" s="13"/>
      <c r="HH1217" s="13"/>
      <c r="HI1217" s="13"/>
      <c r="HJ1217" s="13"/>
      <c r="HK1217" s="13"/>
      <c r="HL1217" s="13"/>
      <c r="HM1217" s="13"/>
      <c r="HN1217" s="13"/>
      <c r="HO1217" s="13"/>
      <c r="HP1217" s="2"/>
      <c r="HQ1217" s="2"/>
      <c r="HR1217" s="2"/>
      <c r="HS1217" s="2"/>
      <c r="HT1217" s="2"/>
      <c r="HU1217" s="2"/>
      <c r="HV1217" s="2"/>
      <c r="HW1217" s="2"/>
      <c r="HX1217" s="2"/>
      <c r="HY1217" s="2"/>
      <c r="HZ1217" s="2"/>
      <c r="IA1217" s="2"/>
      <c r="IB1217" s="2"/>
      <c r="IC1217" s="2"/>
      <c r="ID1217" s="2"/>
    </row>
    <row r="1218" spans="1:238" s="12" customFormat="1" x14ac:dyDescent="0.2">
      <c r="A1218" s="11">
        <f t="shared" si="20"/>
        <v>1210</v>
      </c>
      <c r="B1218" s="32" t="s">
        <v>1810</v>
      </c>
      <c r="C1218" s="32" t="s">
        <v>761</v>
      </c>
      <c r="D1218" s="38" t="s">
        <v>650</v>
      </c>
      <c r="E1218" s="69" t="s">
        <v>1791</v>
      </c>
      <c r="F1218" s="33" t="s">
        <v>1811</v>
      </c>
      <c r="G1218" s="34">
        <v>333</v>
      </c>
      <c r="H1218" s="34">
        <v>432</v>
      </c>
      <c r="I1218" s="37" t="s">
        <v>15</v>
      </c>
      <c r="J1218" s="35" t="s">
        <v>17</v>
      </c>
      <c r="K1218" s="36" t="s">
        <v>179</v>
      </c>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c r="CA1218" s="2"/>
      <c r="CB1218" s="2"/>
      <c r="CC1218" s="2"/>
      <c r="CD1218" s="2"/>
      <c r="CE1218" s="2"/>
      <c r="CF1218" s="2"/>
      <c r="CG1218" s="2"/>
      <c r="CH1218" s="2"/>
      <c r="CI1218" s="2"/>
      <c r="CJ1218" s="2"/>
      <c r="CK1218" s="2"/>
      <c r="CL1218" s="2"/>
      <c r="CM1218" s="2"/>
      <c r="CN1218" s="2"/>
      <c r="CO1218" s="2"/>
      <c r="CP1218" s="2"/>
      <c r="CQ1218" s="2"/>
      <c r="CR1218" s="2"/>
      <c r="CS1218" s="2"/>
      <c r="CT1218" s="2"/>
      <c r="CU1218" s="2"/>
      <c r="CV1218" s="2"/>
      <c r="CW1218" s="2"/>
      <c r="CX1218" s="2"/>
      <c r="CY1218" s="2"/>
      <c r="CZ1218" s="2"/>
      <c r="DA1218" s="2"/>
      <c r="DB1218" s="2"/>
      <c r="DC1218" s="2"/>
      <c r="DD1218" s="2"/>
      <c r="DE1218" s="2"/>
      <c r="DF1218" s="2"/>
      <c r="DG1218" s="2"/>
      <c r="DH1218" s="2"/>
      <c r="DI1218" s="2"/>
      <c r="DJ1218" s="2"/>
      <c r="DK1218" s="2"/>
      <c r="DL1218" s="2"/>
      <c r="DM1218" s="2"/>
      <c r="DN1218" s="2"/>
      <c r="DO1218" s="2"/>
      <c r="DP1218" s="2"/>
      <c r="DQ1218" s="2"/>
      <c r="DR1218" s="2"/>
      <c r="DS1218" s="2"/>
      <c r="DT1218" s="2"/>
      <c r="DU1218" s="2"/>
      <c r="DV1218" s="2"/>
      <c r="DW1218" s="2"/>
      <c r="DX1218" s="2"/>
      <c r="DY1218" s="2"/>
      <c r="DZ1218" s="2"/>
      <c r="EA1218" s="2"/>
      <c r="EB1218" s="2"/>
      <c r="EC1218" s="2"/>
      <c r="ED1218" s="2"/>
      <c r="EE1218" s="2"/>
      <c r="EF1218" s="2"/>
      <c r="EG1218" s="2"/>
      <c r="EH1218" s="2"/>
      <c r="EI1218" s="2"/>
      <c r="EJ1218" s="2"/>
      <c r="EK1218" s="2"/>
      <c r="EL1218" s="2"/>
      <c r="EM1218" s="2"/>
      <c r="EN1218" s="2"/>
      <c r="EO1218" s="2"/>
      <c r="EP1218" s="2"/>
      <c r="EQ1218" s="2"/>
      <c r="ER1218" s="2"/>
      <c r="ES1218" s="2"/>
      <c r="ET1218" s="2"/>
      <c r="EU1218" s="2"/>
      <c r="EV1218" s="2"/>
      <c r="EW1218" s="2"/>
      <c r="EX1218" s="2"/>
      <c r="EY1218" s="2"/>
      <c r="EZ1218" s="2"/>
      <c r="FA1218" s="2"/>
      <c r="FB1218" s="2"/>
      <c r="FC1218" s="2"/>
      <c r="FD1218" s="2"/>
      <c r="FE1218" s="2"/>
      <c r="FF1218" s="2"/>
      <c r="FG1218" s="2"/>
      <c r="FH1218" s="2"/>
      <c r="FI1218" s="2"/>
      <c r="FJ1218" s="2"/>
      <c r="FK1218" s="2"/>
      <c r="FL1218" s="2"/>
      <c r="FM1218" s="2"/>
      <c r="FN1218" s="2"/>
      <c r="FO1218" s="2"/>
      <c r="FP1218" s="2"/>
      <c r="FQ1218" s="2"/>
      <c r="FR1218" s="2"/>
      <c r="FS1218" s="2"/>
      <c r="FT1218" s="2"/>
      <c r="FU1218" s="2"/>
      <c r="FV1218" s="2"/>
      <c r="FW1218" s="2"/>
      <c r="FX1218" s="2"/>
      <c r="FY1218" s="2"/>
      <c r="FZ1218" s="2"/>
      <c r="GA1218" s="2"/>
      <c r="GB1218" s="2"/>
      <c r="GC1218" s="2"/>
      <c r="GD1218" s="2"/>
      <c r="GE1218" s="2"/>
      <c r="GF1218" s="2"/>
      <c r="GG1218" s="2"/>
      <c r="GH1218" s="2"/>
      <c r="GI1218" s="2"/>
      <c r="GJ1218" s="2"/>
      <c r="GK1218" s="2"/>
      <c r="GL1218" s="2"/>
      <c r="GM1218" s="2"/>
      <c r="GN1218" s="2"/>
      <c r="GO1218" s="2"/>
      <c r="GP1218" s="2"/>
      <c r="GQ1218" s="2"/>
      <c r="GR1218" s="2"/>
      <c r="GS1218" s="2"/>
      <c r="GT1218" s="2"/>
      <c r="GU1218" s="2"/>
      <c r="GV1218" s="2"/>
      <c r="GW1218" s="2"/>
      <c r="GX1218" s="2"/>
      <c r="GY1218" s="2"/>
      <c r="GZ1218" s="2"/>
      <c r="HA1218" s="2"/>
      <c r="HB1218" s="2"/>
      <c r="HC1218" s="2"/>
      <c r="HD1218" s="2"/>
      <c r="HE1218" s="2"/>
      <c r="HF1218" s="2"/>
      <c r="HG1218" s="2"/>
      <c r="HH1218" s="2"/>
      <c r="HI1218" s="2"/>
      <c r="HJ1218" s="2"/>
      <c r="HK1218" s="2"/>
      <c r="HL1218" s="2"/>
      <c r="HM1218" s="2"/>
      <c r="HN1218" s="2"/>
      <c r="HO1218" s="2"/>
      <c r="HP1218" s="2"/>
      <c r="HQ1218" s="2"/>
      <c r="HR1218" s="2"/>
      <c r="HS1218" s="2"/>
      <c r="HT1218" s="2"/>
      <c r="HU1218" s="2"/>
      <c r="HV1218" s="2"/>
      <c r="HW1218" s="2"/>
      <c r="HX1218" s="2"/>
      <c r="HY1218" s="2"/>
      <c r="HZ1218" s="2"/>
      <c r="IA1218" s="2"/>
      <c r="IB1218" s="2"/>
      <c r="IC1218" s="2"/>
      <c r="ID1218" s="2"/>
    </row>
    <row r="1219" spans="1:238" x14ac:dyDescent="0.2">
      <c r="A1219" s="11">
        <f t="shared" si="20"/>
        <v>1211</v>
      </c>
      <c r="B1219" s="32" t="s">
        <v>1812</v>
      </c>
      <c r="C1219" s="32" t="s">
        <v>761</v>
      </c>
      <c r="D1219" s="38" t="s">
        <v>650</v>
      </c>
      <c r="E1219" s="69" t="s">
        <v>1791</v>
      </c>
      <c r="F1219" s="33" t="s">
        <v>1398</v>
      </c>
      <c r="G1219" s="34">
        <v>516</v>
      </c>
      <c r="H1219" s="34">
        <v>1126</v>
      </c>
      <c r="I1219" s="37" t="s">
        <v>18</v>
      </c>
      <c r="J1219" s="35" t="s">
        <v>17</v>
      </c>
      <c r="K1219" s="36"/>
    </row>
    <row r="1220" spans="1:238" x14ac:dyDescent="0.2">
      <c r="A1220" s="11">
        <f t="shared" si="20"/>
        <v>1212</v>
      </c>
      <c r="B1220" s="32" t="s">
        <v>1813</v>
      </c>
      <c r="C1220" s="32" t="s">
        <v>761</v>
      </c>
      <c r="D1220" s="38" t="s">
        <v>650</v>
      </c>
      <c r="E1220" s="69" t="s">
        <v>1814</v>
      </c>
      <c r="F1220" s="33" t="s">
        <v>120</v>
      </c>
      <c r="G1220" s="34">
        <v>3419</v>
      </c>
      <c r="H1220" s="34">
        <v>6626</v>
      </c>
      <c r="I1220" s="37" t="s">
        <v>15</v>
      </c>
      <c r="J1220" s="35" t="s">
        <v>17</v>
      </c>
      <c r="K1220" s="36"/>
    </row>
    <row r="1221" spans="1:238" s="12" customFormat="1" x14ac:dyDescent="0.2">
      <c r="A1221" s="11">
        <f t="shared" si="20"/>
        <v>1213</v>
      </c>
      <c r="B1221" s="32" t="s">
        <v>1839</v>
      </c>
      <c r="C1221" s="32" t="s">
        <v>761</v>
      </c>
      <c r="D1221" s="38" t="s">
        <v>650</v>
      </c>
      <c r="E1221" s="69" t="s">
        <v>1828</v>
      </c>
      <c r="F1221" s="33" t="s">
        <v>1840</v>
      </c>
      <c r="G1221" s="34">
        <v>360</v>
      </c>
      <c r="H1221" s="34">
        <v>774</v>
      </c>
      <c r="I1221" s="37" t="s">
        <v>15</v>
      </c>
      <c r="J1221" s="35" t="s">
        <v>17</v>
      </c>
      <c r="K1221" s="36"/>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c r="BM1221" s="2"/>
      <c r="BN1221" s="2"/>
      <c r="BO1221" s="2"/>
      <c r="BP1221" s="2"/>
      <c r="BQ1221" s="2"/>
      <c r="BR1221" s="2"/>
      <c r="BS1221" s="2"/>
      <c r="BT1221" s="2"/>
      <c r="BU1221" s="2"/>
      <c r="BV1221" s="2"/>
      <c r="BW1221" s="2"/>
      <c r="BX1221" s="2"/>
      <c r="BY1221" s="2"/>
      <c r="BZ1221" s="2"/>
      <c r="CA1221" s="2"/>
      <c r="CB1221" s="2"/>
      <c r="CC1221" s="2"/>
      <c r="CD1221" s="2"/>
      <c r="CE1221" s="2"/>
      <c r="CF1221" s="2"/>
      <c r="CG1221" s="2"/>
      <c r="CH1221" s="2"/>
      <c r="CI1221" s="2"/>
      <c r="CJ1221" s="2"/>
      <c r="CK1221" s="2"/>
      <c r="CL1221" s="2"/>
      <c r="CM1221" s="2"/>
      <c r="CN1221" s="2"/>
      <c r="CO1221" s="2"/>
      <c r="CP1221" s="2"/>
      <c r="CQ1221" s="2"/>
      <c r="CR1221" s="2"/>
      <c r="CS1221" s="2"/>
      <c r="CT1221" s="2"/>
      <c r="CU1221" s="2"/>
      <c r="CV1221" s="2"/>
      <c r="CW1221" s="2"/>
      <c r="CX1221" s="2"/>
      <c r="CY1221" s="2"/>
      <c r="CZ1221" s="2"/>
      <c r="DA1221" s="2"/>
      <c r="DB1221" s="2"/>
      <c r="DC1221" s="2"/>
      <c r="DD1221" s="2"/>
      <c r="DE1221" s="2"/>
      <c r="DF1221" s="2"/>
      <c r="DG1221" s="2"/>
      <c r="DH1221" s="2"/>
      <c r="DI1221" s="2"/>
      <c r="DJ1221" s="2"/>
      <c r="DK1221" s="2"/>
      <c r="DL1221" s="2"/>
      <c r="DM1221" s="2"/>
      <c r="DN1221" s="2"/>
      <c r="DO1221" s="2"/>
      <c r="DP1221" s="2"/>
      <c r="DQ1221" s="2"/>
      <c r="DR1221" s="2"/>
      <c r="DS1221" s="2"/>
      <c r="DT1221" s="2"/>
      <c r="DU1221" s="2"/>
      <c r="DV1221" s="2"/>
      <c r="DW1221" s="2"/>
      <c r="DX1221" s="2"/>
      <c r="DY1221" s="2"/>
      <c r="DZ1221" s="2"/>
      <c r="EA1221" s="2"/>
      <c r="EB1221" s="2"/>
      <c r="EC1221" s="2"/>
      <c r="ED1221" s="2"/>
      <c r="EE1221" s="2"/>
      <c r="EF1221" s="2"/>
      <c r="EG1221" s="2"/>
      <c r="EH1221" s="2"/>
      <c r="EI1221" s="2"/>
      <c r="EJ1221" s="2"/>
      <c r="EK1221" s="2"/>
      <c r="EL1221" s="2"/>
      <c r="EM1221" s="2"/>
      <c r="EN1221" s="2"/>
      <c r="EO1221" s="2"/>
      <c r="EP1221" s="2"/>
      <c r="EQ1221" s="2"/>
      <c r="ER1221" s="2"/>
      <c r="ES1221" s="2"/>
      <c r="ET1221" s="2"/>
      <c r="EU1221" s="2"/>
      <c r="EV1221" s="2"/>
      <c r="EW1221" s="2"/>
      <c r="EX1221" s="2"/>
      <c r="EY1221" s="2"/>
      <c r="EZ1221" s="2"/>
      <c r="FA1221" s="2"/>
      <c r="FB1221" s="2"/>
      <c r="FC1221" s="2"/>
      <c r="FD1221" s="2"/>
      <c r="FE1221" s="2"/>
      <c r="FF1221" s="2"/>
      <c r="FG1221" s="2"/>
      <c r="FH1221" s="2"/>
      <c r="FI1221" s="2"/>
      <c r="FJ1221" s="2"/>
      <c r="FK1221" s="2"/>
      <c r="FL1221" s="2"/>
      <c r="FM1221" s="2"/>
      <c r="FN1221" s="2"/>
      <c r="FO1221" s="2"/>
      <c r="FP1221" s="2"/>
      <c r="FQ1221" s="2"/>
      <c r="FR1221" s="2"/>
      <c r="FS1221" s="2"/>
      <c r="FT1221" s="2"/>
      <c r="FU1221" s="2"/>
      <c r="FV1221" s="2"/>
      <c r="FW1221" s="2"/>
      <c r="FX1221" s="2"/>
      <c r="FY1221" s="2"/>
      <c r="FZ1221" s="2"/>
      <c r="GA1221" s="2"/>
      <c r="GB1221" s="2"/>
      <c r="GC1221" s="2"/>
      <c r="GD1221" s="2"/>
      <c r="GE1221" s="2"/>
      <c r="GF1221" s="2"/>
      <c r="GG1221" s="2"/>
      <c r="GH1221" s="2"/>
      <c r="GI1221" s="2"/>
      <c r="GJ1221" s="2"/>
      <c r="GK1221" s="2"/>
      <c r="GL1221" s="2"/>
      <c r="GM1221" s="2"/>
      <c r="GN1221" s="2"/>
      <c r="GO1221" s="2"/>
      <c r="GP1221" s="2"/>
      <c r="GQ1221" s="2"/>
      <c r="GR1221" s="2"/>
      <c r="GS1221" s="2"/>
      <c r="GT1221" s="2"/>
      <c r="GU1221" s="2"/>
      <c r="GV1221" s="2"/>
      <c r="GW1221" s="2"/>
      <c r="GX1221" s="2"/>
      <c r="GY1221" s="2"/>
      <c r="GZ1221" s="2"/>
      <c r="HA1221" s="2"/>
      <c r="HB1221" s="2"/>
      <c r="HC1221" s="2"/>
      <c r="HD1221" s="2"/>
      <c r="HE1221" s="2"/>
      <c r="HF1221" s="2"/>
      <c r="HG1221" s="2"/>
      <c r="HH1221" s="2"/>
      <c r="HI1221" s="2"/>
      <c r="HJ1221" s="2"/>
      <c r="HK1221" s="2"/>
      <c r="HL1221" s="2"/>
      <c r="HM1221" s="2"/>
      <c r="HN1221" s="2"/>
      <c r="HO1221" s="2"/>
      <c r="HP1221" s="2"/>
      <c r="HQ1221" s="2"/>
      <c r="HR1221" s="2"/>
      <c r="HS1221" s="2"/>
      <c r="HT1221" s="2"/>
      <c r="HU1221" s="2"/>
      <c r="HV1221" s="2"/>
      <c r="HW1221" s="2"/>
      <c r="HX1221" s="2"/>
      <c r="HY1221" s="2"/>
      <c r="HZ1221" s="2"/>
      <c r="IA1221" s="2"/>
      <c r="IB1221" s="2"/>
      <c r="IC1221" s="2"/>
      <c r="ID1221" s="2"/>
    </row>
    <row r="1222" spans="1:238" s="12" customFormat="1" x14ac:dyDescent="0.2">
      <c r="A1222" s="11">
        <f t="shared" si="20"/>
        <v>1214</v>
      </c>
      <c r="B1222" s="38" t="s">
        <v>1932</v>
      </c>
      <c r="C1222" s="38" t="s">
        <v>761</v>
      </c>
      <c r="D1222" s="38" t="s">
        <v>650</v>
      </c>
      <c r="E1222" s="69" t="s">
        <v>1917</v>
      </c>
      <c r="F1222" s="40" t="s">
        <v>1921</v>
      </c>
      <c r="G1222" s="39">
        <v>1168</v>
      </c>
      <c r="H1222" s="39">
        <v>1228</v>
      </c>
      <c r="I1222" s="41" t="s">
        <v>15</v>
      </c>
      <c r="J1222" s="43" t="s">
        <v>17</v>
      </c>
      <c r="K1222" s="42"/>
    </row>
    <row r="1223" spans="1:238" s="12" customFormat="1" x14ac:dyDescent="0.2">
      <c r="A1223" s="11">
        <f t="shared" ref="A1223:A1287" si="21">ROW()-8</f>
        <v>1215</v>
      </c>
      <c r="B1223" s="38" t="s">
        <v>1934</v>
      </c>
      <c r="C1223" s="38" t="s">
        <v>761</v>
      </c>
      <c r="D1223" s="38" t="s">
        <v>650</v>
      </c>
      <c r="E1223" s="69" t="s">
        <v>1933</v>
      </c>
      <c r="F1223" s="40" t="s">
        <v>1935</v>
      </c>
      <c r="G1223" s="39">
        <v>4082</v>
      </c>
      <c r="H1223" s="39">
        <v>10857</v>
      </c>
      <c r="I1223" s="41" t="s">
        <v>15</v>
      </c>
      <c r="J1223" s="43" t="s">
        <v>17</v>
      </c>
      <c r="K1223" s="42"/>
    </row>
    <row r="1224" spans="1:238" s="12" customFormat="1" x14ac:dyDescent="0.2">
      <c r="A1224" s="11">
        <f t="shared" si="21"/>
        <v>1216</v>
      </c>
      <c r="B1224" s="38" t="s">
        <v>1080</v>
      </c>
      <c r="C1224" s="38" t="s">
        <v>761</v>
      </c>
      <c r="D1224" s="38" t="s">
        <v>650</v>
      </c>
      <c r="E1224" s="69" t="s">
        <v>1933</v>
      </c>
      <c r="F1224" s="40" t="s">
        <v>1945</v>
      </c>
      <c r="G1224" s="39">
        <v>561</v>
      </c>
      <c r="H1224" s="39">
        <v>841</v>
      </c>
      <c r="I1224" s="41" t="s">
        <v>15</v>
      </c>
      <c r="J1224" s="43" t="s">
        <v>17</v>
      </c>
      <c r="K1224" s="42"/>
    </row>
    <row r="1225" spans="1:238" s="12" customFormat="1" x14ac:dyDescent="0.2">
      <c r="A1225" s="11">
        <f t="shared" si="21"/>
        <v>1217</v>
      </c>
      <c r="B1225" s="38" t="s">
        <v>1083</v>
      </c>
      <c r="C1225" s="38" t="s">
        <v>761</v>
      </c>
      <c r="D1225" s="38" t="s">
        <v>650</v>
      </c>
      <c r="E1225" s="69" t="s">
        <v>1966</v>
      </c>
      <c r="F1225" s="40" t="s">
        <v>122</v>
      </c>
      <c r="G1225" s="39">
        <v>669</v>
      </c>
      <c r="H1225" s="39">
        <v>1141</v>
      </c>
      <c r="I1225" s="41" t="s">
        <v>15</v>
      </c>
      <c r="J1225" s="43" t="s">
        <v>17</v>
      </c>
      <c r="K1225" s="4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c r="BM1225" s="2"/>
      <c r="BN1225" s="2"/>
      <c r="BO1225" s="2"/>
      <c r="BP1225" s="2"/>
      <c r="BQ1225" s="2"/>
      <c r="BR1225" s="2"/>
      <c r="BS1225" s="2"/>
      <c r="BT1225" s="2"/>
      <c r="BU1225" s="2"/>
      <c r="BV1225" s="2"/>
      <c r="BW1225" s="2"/>
      <c r="BX1225" s="2"/>
      <c r="BY1225" s="2"/>
      <c r="BZ1225" s="2"/>
      <c r="CA1225" s="2"/>
      <c r="CB1225" s="2"/>
      <c r="CC1225" s="2"/>
      <c r="CD1225" s="2"/>
      <c r="CE1225" s="2"/>
      <c r="CF1225" s="2"/>
      <c r="CG1225" s="2"/>
      <c r="CH1225" s="2"/>
      <c r="CI1225" s="2"/>
      <c r="CJ1225" s="2"/>
      <c r="CK1225" s="2"/>
      <c r="CL1225" s="2"/>
      <c r="CM1225" s="2"/>
      <c r="CN1225" s="2"/>
      <c r="CO1225" s="2"/>
      <c r="CP1225" s="2"/>
      <c r="CQ1225" s="2"/>
      <c r="CR1225" s="2"/>
      <c r="CS1225" s="2"/>
      <c r="CT1225" s="2"/>
      <c r="CU1225" s="2"/>
      <c r="CV1225" s="2"/>
      <c r="CW1225" s="2"/>
      <c r="CX1225" s="2"/>
      <c r="CY1225" s="2"/>
      <c r="CZ1225" s="2"/>
      <c r="DA1225" s="2"/>
      <c r="DB1225" s="2"/>
      <c r="DC1225" s="2"/>
      <c r="DD1225" s="2"/>
      <c r="DE1225" s="2"/>
      <c r="DF1225" s="2"/>
      <c r="DG1225" s="2"/>
      <c r="DH1225" s="2"/>
      <c r="DI1225" s="2"/>
      <c r="DJ1225" s="2"/>
      <c r="DK1225" s="2"/>
      <c r="DL1225" s="2"/>
      <c r="DM1225" s="2"/>
      <c r="DN1225" s="2"/>
      <c r="DO1225" s="2"/>
      <c r="DP1225" s="2"/>
      <c r="DQ1225" s="2"/>
      <c r="DR1225" s="2"/>
      <c r="DS1225" s="2"/>
      <c r="DT1225" s="2"/>
      <c r="DU1225" s="2"/>
      <c r="DV1225" s="2"/>
      <c r="DW1225" s="2"/>
      <c r="DX1225" s="2"/>
      <c r="DY1225" s="2"/>
      <c r="DZ1225" s="2"/>
      <c r="EA1225" s="2"/>
      <c r="EB1225" s="2"/>
      <c r="EC1225" s="2"/>
      <c r="ED1225" s="2"/>
      <c r="EE1225" s="2"/>
      <c r="EF1225" s="2"/>
      <c r="EG1225" s="2"/>
      <c r="EH1225" s="2"/>
      <c r="EI1225" s="2"/>
      <c r="EJ1225" s="2"/>
      <c r="EK1225" s="2"/>
      <c r="EL1225" s="2"/>
      <c r="EM1225" s="2"/>
      <c r="EN1225" s="2"/>
      <c r="EO1225" s="2"/>
      <c r="EP1225" s="2"/>
      <c r="EQ1225" s="2"/>
      <c r="ER1225" s="2"/>
      <c r="ES1225" s="2"/>
      <c r="ET1225" s="2"/>
      <c r="EU1225" s="2"/>
      <c r="EV1225" s="2"/>
      <c r="EW1225" s="2"/>
      <c r="EX1225" s="2"/>
      <c r="EY1225" s="2"/>
      <c r="EZ1225" s="2"/>
      <c r="FA1225" s="2"/>
      <c r="FB1225" s="2"/>
      <c r="FC1225" s="2"/>
      <c r="FD1225" s="2"/>
      <c r="FE1225" s="2"/>
      <c r="FF1225" s="2"/>
      <c r="FG1225" s="2"/>
      <c r="FH1225" s="2"/>
      <c r="FI1225" s="2"/>
      <c r="FJ1225" s="2"/>
      <c r="FK1225" s="2"/>
      <c r="FL1225" s="2"/>
      <c r="FM1225" s="2"/>
      <c r="FN1225" s="2"/>
      <c r="FO1225" s="2"/>
      <c r="FP1225" s="2"/>
      <c r="FQ1225" s="2"/>
      <c r="FR1225" s="2"/>
      <c r="FS1225" s="2"/>
      <c r="FT1225" s="2"/>
      <c r="FU1225" s="2"/>
      <c r="FV1225" s="2"/>
      <c r="FW1225" s="2"/>
      <c r="FX1225" s="2"/>
      <c r="FY1225" s="2"/>
      <c r="FZ1225" s="2"/>
      <c r="GA1225" s="2"/>
      <c r="GB1225" s="2"/>
      <c r="GC1225" s="2"/>
      <c r="GD1225" s="2"/>
      <c r="GE1225" s="2"/>
      <c r="GF1225" s="2"/>
      <c r="GG1225" s="2"/>
      <c r="GH1225" s="2"/>
      <c r="GI1225" s="2"/>
      <c r="GJ1225" s="2"/>
      <c r="GK1225" s="2"/>
      <c r="GL1225" s="2"/>
      <c r="GM1225" s="2"/>
      <c r="GN1225" s="2"/>
      <c r="GO1225" s="2"/>
      <c r="GP1225" s="2"/>
      <c r="GQ1225" s="2"/>
      <c r="GR1225" s="2"/>
      <c r="GS1225" s="2"/>
      <c r="GT1225" s="2"/>
      <c r="GU1225" s="2"/>
      <c r="GV1225" s="2"/>
      <c r="GW1225" s="2"/>
      <c r="GX1225" s="2"/>
      <c r="GY1225" s="2"/>
      <c r="GZ1225" s="2"/>
      <c r="HA1225" s="2"/>
      <c r="HB1225" s="2"/>
      <c r="HC1225" s="2"/>
      <c r="HD1225" s="2"/>
      <c r="HE1225" s="2"/>
      <c r="HF1225" s="2"/>
      <c r="HG1225" s="2"/>
      <c r="HH1225" s="2"/>
      <c r="HI1225" s="2"/>
      <c r="HJ1225" s="2"/>
      <c r="HK1225" s="2"/>
      <c r="HL1225" s="2"/>
      <c r="HM1225" s="2"/>
      <c r="HN1225" s="2"/>
      <c r="HO1225" s="2"/>
      <c r="HP1225" s="2"/>
      <c r="HQ1225" s="2"/>
      <c r="HR1225" s="2"/>
      <c r="HS1225" s="2"/>
      <c r="HT1225" s="2"/>
      <c r="HU1225" s="2"/>
      <c r="HV1225" s="2"/>
      <c r="HW1225" s="2"/>
      <c r="HX1225" s="2"/>
      <c r="HY1225" s="2"/>
      <c r="HZ1225" s="2"/>
      <c r="IA1225" s="2"/>
      <c r="IB1225" s="2"/>
      <c r="IC1225" s="2"/>
      <c r="ID1225" s="2"/>
    </row>
    <row r="1226" spans="1:238" s="12" customFormat="1" x14ac:dyDescent="0.2">
      <c r="A1226" s="11">
        <f t="shared" si="21"/>
        <v>1218</v>
      </c>
      <c r="B1226" s="38" t="s">
        <v>1982</v>
      </c>
      <c r="C1226" s="38" t="s">
        <v>761</v>
      </c>
      <c r="D1226" s="38" t="s">
        <v>650</v>
      </c>
      <c r="E1226" s="69" t="s">
        <v>1983</v>
      </c>
      <c r="F1226" s="40" t="s">
        <v>1984</v>
      </c>
      <c r="G1226" s="39">
        <v>4854</v>
      </c>
      <c r="H1226" s="39">
        <v>10459</v>
      </c>
      <c r="I1226" s="41" t="s">
        <v>18</v>
      </c>
      <c r="J1226" s="43" t="s">
        <v>17</v>
      </c>
      <c r="K1226" s="4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c r="BM1226" s="2"/>
      <c r="BN1226" s="2"/>
      <c r="BO1226" s="2"/>
      <c r="BP1226" s="2"/>
      <c r="BQ1226" s="2"/>
      <c r="BR1226" s="2"/>
      <c r="BS1226" s="2"/>
      <c r="BT1226" s="2"/>
      <c r="BU1226" s="2"/>
      <c r="BV1226" s="2"/>
      <c r="BW1226" s="2"/>
      <c r="BX1226" s="2"/>
      <c r="BY1226" s="2"/>
      <c r="BZ1226" s="2"/>
      <c r="CA1226" s="2"/>
      <c r="CB1226" s="2"/>
      <c r="CC1226" s="2"/>
      <c r="CD1226" s="2"/>
      <c r="CE1226" s="2"/>
      <c r="CF1226" s="2"/>
      <c r="CG1226" s="2"/>
      <c r="CH1226" s="2"/>
      <c r="CI1226" s="2"/>
      <c r="CJ1226" s="2"/>
      <c r="CK1226" s="2"/>
      <c r="CL1226" s="2"/>
      <c r="CM1226" s="2"/>
      <c r="CN1226" s="2"/>
      <c r="CO1226" s="2"/>
      <c r="CP1226" s="2"/>
      <c r="CQ1226" s="2"/>
      <c r="CR1226" s="2"/>
      <c r="CS1226" s="2"/>
      <c r="CT1226" s="2"/>
      <c r="CU1226" s="2"/>
      <c r="CV1226" s="2"/>
      <c r="CW1226" s="2"/>
      <c r="CX1226" s="2"/>
      <c r="CY1226" s="2"/>
      <c r="CZ1226" s="2"/>
      <c r="DA1226" s="2"/>
      <c r="DB1226" s="2"/>
      <c r="DC1226" s="2"/>
      <c r="DD1226" s="2"/>
      <c r="DE1226" s="2"/>
      <c r="DF1226" s="2"/>
      <c r="DG1226" s="2"/>
      <c r="DH1226" s="2"/>
      <c r="DI1226" s="2"/>
      <c r="DJ1226" s="2"/>
      <c r="DK1226" s="2"/>
      <c r="DL1226" s="2"/>
      <c r="DM1226" s="2"/>
      <c r="DN1226" s="2"/>
      <c r="DO1226" s="2"/>
      <c r="DP1226" s="2"/>
      <c r="DQ1226" s="2"/>
      <c r="DR1226" s="2"/>
      <c r="DS1226" s="2"/>
      <c r="DT1226" s="2"/>
      <c r="DU1226" s="2"/>
      <c r="DV1226" s="2"/>
      <c r="DW1226" s="2"/>
      <c r="DX1226" s="2"/>
      <c r="DY1226" s="2"/>
      <c r="DZ1226" s="2"/>
      <c r="EA1226" s="2"/>
      <c r="EB1226" s="2"/>
      <c r="EC1226" s="2"/>
      <c r="ED1226" s="2"/>
      <c r="EE1226" s="2"/>
      <c r="EF1226" s="2"/>
      <c r="EG1226" s="2"/>
      <c r="EH1226" s="2"/>
      <c r="EI1226" s="2"/>
      <c r="EJ1226" s="2"/>
      <c r="EK1226" s="2"/>
      <c r="EL1226" s="2"/>
      <c r="EM1226" s="2"/>
      <c r="EN1226" s="2"/>
      <c r="EO1226" s="2"/>
      <c r="EP1226" s="2"/>
      <c r="EQ1226" s="2"/>
      <c r="ER1226" s="2"/>
      <c r="ES1226" s="2"/>
      <c r="ET1226" s="2"/>
      <c r="EU1226" s="2"/>
      <c r="EV1226" s="2"/>
      <c r="EW1226" s="2"/>
      <c r="EX1226" s="2"/>
      <c r="EY1226" s="2"/>
      <c r="EZ1226" s="2"/>
      <c r="FA1226" s="2"/>
      <c r="FB1226" s="2"/>
      <c r="FC1226" s="2"/>
      <c r="FD1226" s="2"/>
      <c r="FE1226" s="2"/>
      <c r="FF1226" s="2"/>
      <c r="FG1226" s="2"/>
      <c r="FH1226" s="2"/>
      <c r="FI1226" s="2"/>
      <c r="FJ1226" s="2"/>
      <c r="FK1226" s="2"/>
      <c r="FL1226" s="2"/>
      <c r="FM1226" s="2"/>
      <c r="FN1226" s="2"/>
      <c r="FO1226" s="2"/>
      <c r="FP1226" s="2"/>
      <c r="FQ1226" s="2"/>
      <c r="FR1226" s="2"/>
      <c r="FS1226" s="2"/>
      <c r="FT1226" s="2"/>
      <c r="FU1226" s="2"/>
      <c r="FV1226" s="2"/>
      <c r="FW1226" s="2"/>
      <c r="FX1226" s="2"/>
      <c r="FY1226" s="2"/>
      <c r="FZ1226" s="2"/>
      <c r="GA1226" s="2"/>
      <c r="GB1226" s="2"/>
      <c r="GC1226" s="2"/>
      <c r="GD1226" s="2"/>
      <c r="GE1226" s="2"/>
      <c r="GF1226" s="2"/>
      <c r="GG1226" s="2"/>
      <c r="GH1226" s="2"/>
      <c r="GI1226" s="2"/>
      <c r="GJ1226" s="2"/>
      <c r="GK1226" s="2"/>
      <c r="GL1226" s="2"/>
      <c r="GM1226" s="2"/>
      <c r="GN1226" s="2"/>
      <c r="GO1226" s="2"/>
      <c r="GP1226" s="2"/>
      <c r="GQ1226" s="2"/>
      <c r="GR1226" s="2"/>
      <c r="GS1226" s="2"/>
      <c r="GT1226" s="2"/>
      <c r="GU1226" s="2"/>
      <c r="GV1226" s="2"/>
      <c r="GW1226" s="2"/>
      <c r="GX1226" s="2"/>
      <c r="GY1226" s="2"/>
      <c r="GZ1226" s="2"/>
      <c r="HA1226" s="2"/>
      <c r="HB1226" s="2"/>
      <c r="HC1226" s="2"/>
      <c r="HD1226" s="2"/>
      <c r="HE1226" s="2"/>
      <c r="HF1226" s="2"/>
      <c r="HG1226" s="2"/>
      <c r="HH1226" s="2"/>
      <c r="HI1226" s="2"/>
      <c r="HJ1226" s="2"/>
      <c r="HK1226" s="2"/>
      <c r="HL1226" s="2"/>
      <c r="HM1226" s="2"/>
      <c r="HN1226" s="2"/>
      <c r="HO1226" s="2"/>
      <c r="HP1226" s="2"/>
      <c r="HQ1226" s="2"/>
      <c r="HR1226" s="2"/>
      <c r="HS1226" s="2"/>
      <c r="HT1226" s="2"/>
      <c r="HU1226" s="2"/>
      <c r="HV1226" s="2"/>
      <c r="HW1226" s="2"/>
      <c r="HX1226" s="2"/>
      <c r="HY1226" s="2"/>
      <c r="HZ1226" s="2"/>
      <c r="IA1226" s="2"/>
      <c r="IB1226" s="2"/>
      <c r="IC1226" s="2"/>
      <c r="ID1226" s="2"/>
    </row>
    <row r="1227" spans="1:238" s="12" customFormat="1" x14ac:dyDescent="0.2">
      <c r="A1227" s="11">
        <f t="shared" si="21"/>
        <v>1219</v>
      </c>
      <c r="B1227" s="38" t="s">
        <v>1993</v>
      </c>
      <c r="C1227" s="38" t="s">
        <v>761</v>
      </c>
      <c r="D1227" s="38" t="s">
        <v>650</v>
      </c>
      <c r="E1227" s="69" t="s">
        <v>1987</v>
      </c>
      <c r="F1227" s="40" t="s">
        <v>1483</v>
      </c>
      <c r="G1227" s="39">
        <v>4183</v>
      </c>
      <c r="H1227" s="39">
        <v>10382</v>
      </c>
      <c r="I1227" s="41" t="s">
        <v>18</v>
      </c>
      <c r="J1227" s="43" t="s">
        <v>17</v>
      </c>
      <c r="K1227" s="42"/>
    </row>
    <row r="1228" spans="1:238" s="12" customFormat="1" x14ac:dyDescent="0.2">
      <c r="A1228" s="11">
        <f t="shared" si="21"/>
        <v>1220</v>
      </c>
      <c r="B1228" s="38" t="s">
        <v>2005</v>
      </c>
      <c r="C1228" s="38" t="s">
        <v>761</v>
      </c>
      <c r="D1228" s="38" t="s">
        <v>650</v>
      </c>
      <c r="E1228" s="69" t="s">
        <v>2000</v>
      </c>
      <c r="F1228" s="40" t="s">
        <v>122</v>
      </c>
      <c r="G1228" s="39">
        <v>1496</v>
      </c>
      <c r="H1228" s="39">
        <v>3711</v>
      </c>
      <c r="I1228" s="41" t="s">
        <v>18</v>
      </c>
      <c r="J1228" s="43" t="s">
        <v>17</v>
      </c>
      <c r="K1228" s="42"/>
    </row>
    <row r="1229" spans="1:238" s="12" customFormat="1" x14ac:dyDescent="0.2">
      <c r="A1229" s="11">
        <f t="shared" si="21"/>
        <v>1221</v>
      </c>
      <c r="B1229" s="38" t="s">
        <v>2030</v>
      </c>
      <c r="C1229" s="38" t="s">
        <v>761</v>
      </c>
      <c r="D1229" s="38" t="s">
        <v>650</v>
      </c>
      <c r="E1229" s="69" t="s">
        <v>2016</v>
      </c>
      <c r="F1229" s="40" t="s">
        <v>2023</v>
      </c>
      <c r="G1229" s="39">
        <v>874</v>
      </c>
      <c r="H1229" s="39">
        <v>1681</v>
      </c>
      <c r="I1229" s="41" t="s">
        <v>15</v>
      </c>
      <c r="J1229" s="43" t="s">
        <v>17</v>
      </c>
      <c r="K1229" s="42"/>
    </row>
    <row r="1230" spans="1:238" s="12" customFormat="1" x14ac:dyDescent="0.2">
      <c r="A1230" s="11">
        <f t="shared" si="21"/>
        <v>1222</v>
      </c>
      <c r="B1230" s="38" t="s">
        <v>2046</v>
      </c>
      <c r="C1230" s="38" t="s">
        <v>761</v>
      </c>
      <c r="D1230" s="38" t="s">
        <v>650</v>
      </c>
      <c r="E1230" s="69" t="s">
        <v>2032</v>
      </c>
      <c r="F1230" s="40" t="s">
        <v>83</v>
      </c>
      <c r="G1230" s="39">
        <v>1053</v>
      </c>
      <c r="H1230" s="39">
        <v>2091</v>
      </c>
      <c r="I1230" s="41" t="s">
        <v>15</v>
      </c>
      <c r="J1230" s="43" t="s">
        <v>17</v>
      </c>
      <c r="K1230" s="45"/>
    </row>
    <row r="1231" spans="1:238" s="12" customFormat="1" x14ac:dyDescent="0.2">
      <c r="A1231" s="11">
        <f t="shared" si="21"/>
        <v>1223</v>
      </c>
      <c r="B1231" s="38" t="s">
        <v>2054</v>
      </c>
      <c r="C1231" s="38" t="s">
        <v>761</v>
      </c>
      <c r="D1231" s="38" t="s">
        <v>650</v>
      </c>
      <c r="E1231" s="69" t="s">
        <v>2050</v>
      </c>
      <c r="F1231" s="40" t="s">
        <v>724</v>
      </c>
      <c r="G1231" s="39">
        <v>4234</v>
      </c>
      <c r="H1231" s="39">
        <v>12036</v>
      </c>
      <c r="I1231" s="41" t="s">
        <v>15</v>
      </c>
      <c r="J1231" s="43" t="s">
        <v>17</v>
      </c>
      <c r="K1231" s="42"/>
    </row>
    <row r="1232" spans="1:238" s="12" customFormat="1" x14ac:dyDescent="0.2">
      <c r="A1232" s="11">
        <f t="shared" si="21"/>
        <v>1224</v>
      </c>
      <c r="B1232" s="38" t="s">
        <v>2078</v>
      </c>
      <c r="C1232" s="38" t="s">
        <v>761</v>
      </c>
      <c r="D1232" s="38" t="s">
        <v>650</v>
      </c>
      <c r="E1232" s="69" t="s">
        <v>224</v>
      </c>
      <c r="F1232" s="40" t="s">
        <v>1939</v>
      </c>
      <c r="G1232" s="39">
        <v>899</v>
      </c>
      <c r="H1232" s="39">
        <v>1724</v>
      </c>
      <c r="I1232" s="41" t="s">
        <v>15</v>
      </c>
      <c r="J1232" s="43" t="s">
        <v>17</v>
      </c>
      <c r="K1232" s="42"/>
      <c r="L1232" s="18"/>
      <c r="M1232" s="18"/>
      <c r="N1232" s="18"/>
      <c r="O1232" s="18"/>
      <c r="P1232" s="18"/>
      <c r="Q1232" s="18"/>
      <c r="R1232" s="18"/>
      <c r="S1232" s="18"/>
      <c r="T1232" s="18"/>
      <c r="U1232" s="18"/>
      <c r="V1232" s="18"/>
      <c r="W1232" s="18"/>
      <c r="X1232" s="18"/>
      <c r="Y1232" s="18"/>
      <c r="Z1232" s="18"/>
      <c r="AA1232" s="18"/>
      <c r="AB1232" s="18"/>
      <c r="AC1232" s="18"/>
      <c r="AD1232" s="18"/>
      <c r="AE1232" s="18"/>
      <c r="AF1232" s="18"/>
      <c r="AG1232" s="18"/>
      <c r="AH1232" s="18"/>
      <c r="AI1232" s="18"/>
      <c r="AJ1232" s="18"/>
      <c r="AK1232" s="18"/>
      <c r="AL1232" s="18"/>
      <c r="AM1232" s="18"/>
      <c r="AN1232" s="18"/>
      <c r="AO1232" s="18"/>
      <c r="AP1232" s="18"/>
      <c r="AQ1232" s="18"/>
      <c r="AR1232" s="18"/>
      <c r="AS1232" s="18"/>
      <c r="AT1232" s="18"/>
      <c r="AU1232" s="18"/>
      <c r="AV1232" s="18"/>
      <c r="AW1232" s="18"/>
      <c r="AX1232" s="18"/>
      <c r="AY1232" s="18"/>
      <c r="AZ1232" s="18"/>
      <c r="BA1232" s="18"/>
      <c r="BB1232" s="18"/>
      <c r="BC1232" s="18"/>
      <c r="BD1232" s="18"/>
      <c r="BE1232" s="18"/>
      <c r="BF1232" s="18"/>
      <c r="BG1232" s="18"/>
      <c r="BH1232" s="18"/>
      <c r="BI1232" s="18"/>
      <c r="BJ1232" s="18"/>
      <c r="BK1232" s="18"/>
      <c r="BL1232" s="18"/>
      <c r="BM1232" s="18"/>
      <c r="BN1232" s="18"/>
      <c r="BO1232" s="18"/>
      <c r="BP1232" s="18"/>
      <c r="BQ1232" s="18"/>
      <c r="BR1232" s="18"/>
      <c r="BS1232" s="18"/>
      <c r="BT1232" s="18"/>
      <c r="BU1232" s="18"/>
      <c r="BV1232" s="18"/>
      <c r="BW1232" s="18"/>
      <c r="BX1232" s="18"/>
      <c r="BY1232" s="18"/>
      <c r="BZ1232" s="18"/>
      <c r="CA1232" s="18"/>
      <c r="CB1232" s="18"/>
      <c r="CC1232" s="18"/>
      <c r="CD1232" s="18"/>
      <c r="CE1232" s="18"/>
      <c r="CF1232" s="18"/>
      <c r="CG1232" s="18"/>
      <c r="CH1232" s="18"/>
      <c r="CI1232" s="18"/>
      <c r="CJ1232" s="18"/>
      <c r="CK1232" s="18"/>
      <c r="CL1232" s="18"/>
      <c r="CM1232" s="18"/>
      <c r="CN1232" s="18"/>
      <c r="CO1232" s="18"/>
      <c r="CP1232" s="18"/>
      <c r="CQ1232" s="18"/>
      <c r="CR1232" s="18"/>
      <c r="CS1232" s="18"/>
      <c r="CT1232" s="18"/>
      <c r="CU1232" s="18"/>
      <c r="CV1232" s="18"/>
      <c r="CW1232" s="18"/>
      <c r="CX1232" s="18"/>
      <c r="CY1232" s="18"/>
      <c r="CZ1232" s="18"/>
      <c r="DA1232" s="18"/>
      <c r="DB1232" s="18"/>
      <c r="DC1232" s="18"/>
      <c r="DD1232" s="18"/>
      <c r="DE1232" s="18"/>
      <c r="DF1232" s="18"/>
      <c r="DG1232" s="18"/>
      <c r="DH1232" s="18"/>
      <c r="DI1232" s="18"/>
      <c r="DJ1232" s="18"/>
      <c r="DK1232" s="18"/>
      <c r="DL1232" s="18"/>
      <c r="DM1232" s="18"/>
      <c r="DN1232" s="18"/>
      <c r="DO1232" s="18"/>
      <c r="DP1232" s="18"/>
      <c r="DQ1232" s="18"/>
      <c r="DR1232" s="18"/>
      <c r="DS1232" s="18"/>
      <c r="DT1232" s="18"/>
      <c r="DU1232" s="18"/>
      <c r="DV1232" s="18"/>
      <c r="DW1232" s="18"/>
      <c r="DX1232" s="18"/>
      <c r="DY1232" s="18"/>
      <c r="DZ1232" s="18"/>
      <c r="EA1232" s="18"/>
      <c r="EB1232" s="18"/>
      <c r="EC1232" s="18"/>
      <c r="ED1232" s="18"/>
      <c r="EE1232" s="18"/>
      <c r="EF1232" s="18"/>
      <c r="EG1232" s="18"/>
      <c r="EH1232" s="18"/>
      <c r="EI1232" s="18"/>
      <c r="EJ1232" s="18"/>
      <c r="EK1232" s="18"/>
      <c r="EL1232" s="18"/>
      <c r="EM1232" s="18"/>
      <c r="EN1232" s="18"/>
      <c r="EO1232" s="18"/>
      <c r="EP1232" s="18"/>
      <c r="EQ1232" s="18"/>
      <c r="ER1232" s="18"/>
      <c r="ES1232" s="18"/>
      <c r="ET1232" s="18"/>
      <c r="EU1232" s="18"/>
      <c r="EV1232" s="18"/>
      <c r="EW1232" s="18"/>
      <c r="EX1232" s="18"/>
      <c r="EY1232" s="18"/>
      <c r="EZ1232" s="18"/>
      <c r="FA1232" s="18"/>
      <c r="FB1232" s="18"/>
      <c r="FC1232" s="18"/>
      <c r="FD1232" s="18"/>
      <c r="FE1232" s="18"/>
      <c r="FF1232" s="18"/>
      <c r="FG1232" s="18"/>
      <c r="FH1232" s="18"/>
      <c r="FI1232" s="18"/>
      <c r="FJ1232" s="18"/>
      <c r="FK1232" s="18"/>
      <c r="FL1232" s="18"/>
      <c r="FM1232" s="18"/>
      <c r="FN1232" s="18"/>
      <c r="FO1232" s="18"/>
      <c r="FP1232" s="18"/>
      <c r="FQ1232" s="18"/>
      <c r="FR1232" s="18"/>
      <c r="FS1232" s="18"/>
      <c r="FT1232" s="18"/>
      <c r="FU1232" s="18"/>
      <c r="FV1232" s="18"/>
      <c r="FW1232" s="18"/>
      <c r="FX1232" s="18"/>
      <c r="FY1232" s="18"/>
      <c r="FZ1232" s="18"/>
      <c r="GA1232" s="18"/>
      <c r="GB1232" s="18"/>
      <c r="GC1232" s="18"/>
      <c r="GD1232" s="18"/>
      <c r="GE1232" s="18"/>
      <c r="GF1232" s="18"/>
      <c r="GG1232" s="18"/>
      <c r="GH1232" s="18"/>
      <c r="GI1232" s="18"/>
      <c r="GJ1232" s="18"/>
      <c r="GK1232" s="18"/>
      <c r="GL1232" s="18"/>
      <c r="GM1232" s="18"/>
      <c r="GN1232" s="18"/>
      <c r="GO1232" s="18"/>
      <c r="GP1232" s="18"/>
      <c r="GQ1232" s="18"/>
      <c r="GR1232" s="18"/>
      <c r="GS1232" s="18"/>
      <c r="GT1232" s="18"/>
      <c r="GU1232" s="18"/>
      <c r="GV1232" s="18"/>
      <c r="GW1232" s="18"/>
      <c r="GX1232" s="18"/>
      <c r="GY1232" s="18"/>
      <c r="GZ1232" s="18"/>
      <c r="HA1232" s="18"/>
      <c r="HB1232" s="18"/>
      <c r="HC1232" s="18"/>
      <c r="HD1232" s="18"/>
      <c r="HE1232" s="18"/>
      <c r="HF1232" s="18"/>
      <c r="HG1232" s="18"/>
      <c r="HH1232" s="18"/>
      <c r="HI1232" s="18"/>
      <c r="HJ1232" s="18"/>
      <c r="HK1232" s="18"/>
      <c r="HL1232" s="18"/>
      <c r="HM1232" s="18"/>
      <c r="HN1232" s="18"/>
      <c r="HO1232" s="18"/>
      <c r="HP1232" s="18"/>
      <c r="HQ1232" s="18"/>
      <c r="HR1232" s="18"/>
      <c r="HS1232" s="18"/>
      <c r="HT1232" s="18"/>
      <c r="HU1232" s="18"/>
      <c r="HV1232" s="18"/>
      <c r="HW1232" s="18"/>
      <c r="HX1232" s="18"/>
      <c r="HY1232" s="18"/>
      <c r="HZ1232" s="18"/>
      <c r="IA1232" s="18"/>
      <c r="IB1232" s="18"/>
      <c r="IC1232" s="18"/>
      <c r="ID1232" s="18"/>
    </row>
    <row r="1233" spans="1:238" s="12" customFormat="1" x14ac:dyDescent="0.2">
      <c r="A1233" s="11">
        <f t="shared" si="21"/>
        <v>1225</v>
      </c>
      <c r="B1233" s="38" t="s">
        <v>2081</v>
      </c>
      <c r="C1233" s="38" t="s">
        <v>761</v>
      </c>
      <c r="D1233" s="38" t="s">
        <v>650</v>
      </c>
      <c r="E1233" s="69" t="s">
        <v>2079</v>
      </c>
      <c r="F1233" s="40" t="s">
        <v>60</v>
      </c>
      <c r="G1233" s="85">
        <v>5961</v>
      </c>
      <c r="H1233" s="85">
        <v>14412</v>
      </c>
      <c r="I1233" s="41" t="s">
        <v>18</v>
      </c>
      <c r="J1233" s="86" t="s">
        <v>17</v>
      </c>
      <c r="K1233" s="45" t="s">
        <v>180</v>
      </c>
      <c r="L1233" s="18"/>
      <c r="M1233" s="18"/>
      <c r="N1233" s="18"/>
      <c r="O1233" s="18"/>
      <c r="P1233" s="18"/>
      <c r="Q1233" s="18"/>
      <c r="R1233" s="18"/>
      <c r="S1233" s="18"/>
      <c r="T1233" s="18"/>
      <c r="U1233" s="18"/>
      <c r="V1233" s="18"/>
      <c r="W1233" s="18"/>
      <c r="X1233" s="18"/>
      <c r="Y1233" s="18"/>
      <c r="Z1233" s="18"/>
      <c r="AA1233" s="18"/>
      <c r="AB1233" s="18"/>
      <c r="AC1233" s="18"/>
      <c r="AD1233" s="18"/>
      <c r="AE1233" s="18"/>
      <c r="AF1233" s="18"/>
      <c r="AG1233" s="18"/>
      <c r="AH1233" s="18"/>
      <c r="AI1233" s="18"/>
      <c r="AJ1233" s="18"/>
      <c r="AK1233" s="18"/>
      <c r="AL1233" s="18"/>
      <c r="AM1233" s="18"/>
      <c r="AN1233" s="18"/>
      <c r="AO1233" s="18"/>
      <c r="AP1233" s="18"/>
      <c r="AQ1233" s="18"/>
      <c r="AR1233" s="18"/>
      <c r="AS1233" s="18"/>
      <c r="AT1233" s="18"/>
      <c r="AU1233" s="18"/>
      <c r="AV1233" s="18"/>
      <c r="AW1233" s="18"/>
      <c r="AX1233" s="18"/>
      <c r="AY1233" s="18"/>
      <c r="AZ1233" s="18"/>
      <c r="BA1233" s="18"/>
      <c r="BB1233" s="18"/>
      <c r="BC1233" s="18"/>
      <c r="BD1233" s="18"/>
      <c r="BE1233" s="18"/>
      <c r="BF1233" s="18"/>
      <c r="BG1233" s="18"/>
      <c r="BH1233" s="18"/>
      <c r="BI1233" s="18"/>
      <c r="BJ1233" s="18"/>
      <c r="BK1233" s="18"/>
      <c r="BL1233" s="18"/>
      <c r="BM1233" s="18"/>
      <c r="BN1233" s="18"/>
      <c r="BO1233" s="18"/>
      <c r="BP1233" s="18"/>
      <c r="BQ1233" s="18"/>
      <c r="BR1233" s="18"/>
      <c r="BS1233" s="18"/>
      <c r="BT1233" s="18"/>
      <c r="BU1233" s="18"/>
      <c r="BV1233" s="18"/>
      <c r="BW1233" s="18"/>
      <c r="BX1233" s="18"/>
      <c r="BY1233" s="18"/>
      <c r="BZ1233" s="18"/>
      <c r="CA1233" s="18"/>
      <c r="CB1233" s="18"/>
      <c r="CC1233" s="18"/>
      <c r="CD1233" s="18"/>
      <c r="CE1233" s="18"/>
      <c r="CF1233" s="18"/>
      <c r="CG1233" s="18"/>
      <c r="CH1233" s="18"/>
      <c r="CI1233" s="18"/>
      <c r="CJ1233" s="18"/>
      <c r="CK1233" s="18"/>
      <c r="CL1233" s="18"/>
      <c r="CM1233" s="18"/>
      <c r="CN1233" s="18"/>
      <c r="CO1233" s="18"/>
      <c r="CP1233" s="18"/>
      <c r="CQ1233" s="18"/>
      <c r="CR1233" s="18"/>
      <c r="CS1233" s="18"/>
      <c r="CT1233" s="18"/>
      <c r="CU1233" s="18"/>
      <c r="CV1233" s="18"/>
      <c r="CW1233" s="18"/>
      <c r="CX1233" s="18"/>
      <c r="CY1233" s="18"/>
      <c r="CZ1233" s="18"/>
      <c r="DA1233" s="18"/>
      <c r="DB1233" s="18"/>
      <c r="DC1233" s="18"/>
      <c r="DD1233" s="18"/>
      <c r="DE1233" s="18"/>
      <c r="DF1233" s="18"/>
      <c r="DG1233" s="18"/>
      <c r="DH1233" s="18"/>
      <c r="DI1233" s="18"/>
      <c r="DJ1233" s="18"/>
      <c r="DK1233" s="18"/>
      <c r="DL1233" s="18"/>
      <c r="DM1233" s="18"/>
      <c r="DN1233" s="18"/>
      <c r="DO1233" s="18"/>
      <c r="DP1233" s="18"/>
      <c r="DQ1233" s="18"/>
      <c r="DR1233" s="18"/>
      <c r="DS1233" s="18"/>
      <c r="DT1233" s="18"/>
      <c r="DU1233" s="18"/>
      <c r="DV1233" s="18"/>
      <c r="DW1233" s="18"/>
      <c r="DX1233" s="18"/>
      <c r="DY1233" s="18"/>
      <c r="DZ1233" s="18"/>
      <c r="EA1233" s="18"/>
      <c r="EB1233" s="18"/>
      <c r="EC1233" s="18"/>
      <c r="ED1233" s="18"/>
      <c r="EE1233" s="18"/>
      <c r="EF1233" s="18"/>
      <c r="EG1233" s="18"/>
      <c r="EH1233" s="18"/>
      <c r="EI1233" s="18"/>
      <c r="EJ1233" s="18"/>
      <c r="EK1233" s="18"/>
      <c r="EL1233" s="18"/>
      <c r="EM1233" s="18"/>
      <c r="EN1233" s="18"/>
      <c r="EO1233" s="18"/>
      <c r="EP1233" s="18"/>
      <c r="EQ1233" s="18"/>
      <c r="ER1233" s="18"/>
      <c r="ES1233" s="18"/>
      <c r="ET1233" s="18"/>
      <c r="EU1233" s="18"/>
      <c r="EV1233" s="18"/>
      <c r="EW1233" s="18"/>
      <c r="EX1233" s="18"/>
      <c r="EY1233" s="18"/>
      <c r="EZ1233" s="18"/>
      <c r="FA1233" s="18"/>
      <c r="FB1233" s="18"/>
      <c r="FC1233" s="18"/>
      <c r="FD1233" s="18"/>
      <c r="FE1233" s="18"/>
      <c r="FF1233" s="18"/>
      <c r="FG1233" s="18"/>
      <c r="FH1233" s="18"/>
      <c r="FI1233" s="18"/>
      <c r="FJ1233" s="18"/>
      <c r="FK1233" s="18"/>
      <c r="FL1233" s="18"/>
      <c r="FM1233" s="18"/>
      <c r="FN1233" s="18"/>
      <c r="FO1233" s="18"/>
      <c r="FP1233" s="18"/>
      <c r="FQ1233" s="18"/>
      <c r="FR1233" s="18"/>
      <c r="FS1233" s="18"/>
      <c r="FT1233" s="18"/>
      <c r="FU1233" s="18"/>
      <c r="FV1233" s="18"/>
      <c r="FW1233" s="18"/>
      <c r="FX1233" s="18"/>
      <c r="FY1233" s="18"/>
      <c r="FZ1233" s="18"/>
      <c r="GA1233" s="18"/>
      <c r="GB1233" s="18"/>
      <c r="GC1233" s="18"/>
      <c r="GD1233" s="18"/>
      <c r="GE1233" s="18"/>
      <c r="GF1233" s="18"/>
      <c r="GG1233" s="18"/>
      <c r="GH1233" s="18"/>
      <c r="GI1233" s="18"/>
      <c r="GJ1233" s="18"/>
      <c r="GK1233" s="18"/>
      <c r="GL1233" s="18"/>
      <c r="GM1233" s="18"/>
      <c r="GN1233" s="18"/>
      <c r="GO1233" s="18"/>
      <c r="GP1233" s="18"/>
      <c r="GQ1233" s="18"/>
      <c r="GR1233" s="18"/>
      <c r="GS1233" s="18"/>
      <c r="GT1233" s="18"/>
      <c r="GU1233" s="18"/>
      <c r="GV1233" s="18"/>
      <c r="GW1233" s="18"/>
      <c r="GX1233" s="18"/>
      <c r="GY1233" s="18"/>
      <c r="GZ1233" s="18"/>
      <c r="HA1233" s="18"/>
      <c r="HB1233" s="18"/>
      <c r="HC1233" s="18"/>
      <c r="HD1233" s="18"/>
      <c r="HE1233" s="18"/>
      <c r="HF1233" s="18"/>
      <c r="HG1233" s="18"/>
      <c r="HH1233" s="18"/>
      <c r="HI1233" s="18"/>
      <c r="HJ1233" s="18"/>
      <c r="HK1233" s="18"/>
      <c r="HL1233" s="18"/>
      <c r="HM1233" s="18"/>
      <c r="HN1233" s="18"/>
      <c r="HO1233" s="18"/>
      <c r="HP1233" s="18"/>
      <c r="HQ1233" s="18"/>
      <c r="HR1233" s="18"/>
      <c r="HS1233" s="18"/>
      <c r="HT1233" s="18"/>
      <c r="HU1233" s="18"/>
      <c r="HV1233" s="18"/>
      <c r="HW1233" s="18"/>
      <c r="HX1233" s="18"/>
      <c r="HY1233" s="18"/>
      <c r="HZ1233" s="18"/>
      <c r="IA1233" s="18"/>
      <c r="IB1233" s="18"/>
      <c r="IC1233" s="18"/>
      <c r="ID1233" s="18"/>
    </row>
    <row r="1234" spans="1:238" s="12" customFormat="1" x14ac:dyDescent="0.2">
      <c r="A1234" s="11">
        <f t="shared" si="21"/>
        <v>1226</v>
      </c>
      <c r="B1234" s="38" t="s">
        <v>2096</v>
      </c>
      <c r="C1234" s="38" t="s">
        <v>761</v>
      </c>
      <c r="D1234" s="38" t="s">
        <v>650</v>
      </c>
      <c r="E1234" s="69" t="s">
        <v>2089</v>
      </c>
      <c r="F1234" s="40" t="s">
        <v>929</v>
      </c>
      <c r="G1234" s="39">
        <v>2105</v>
      </c>
      <c r="H1234" s="39">
        <v>5035</v>
      </c>
      <c r="I1234" s="41" t="s">
        <v>15</v>
      </c>
      <c r="J1234" s="86" t="s">
        <v>17</v>
      </c>
      <c r="K1234" s="42"/>
      <c r="L1234" s="18"/>
      <c r="M1234" s="18"/>
      <c r="N1234" s="18"/>
      <c r="O1234" s="18"/>
      <c r="P1234" s="18"/>
      <c r="Q1234" s="18"/>
      <c r="R1234" s="18"/>
      <c r="S1234" s="18"/>
      <c r="T1234" s="18"/>
      <c r="U1234" s="18"/>
      <c r="V1234" s="18"/>
      <c r="W1234" s="18"/>
      <c r="X1234" s="18"/>
      <c r="Y1234" s="18"/>
      <c r="Z1234" s="18"/>
      <c r="AA1234" s="18"/>
      <c r="AB1234" s="18"/>
      <c r="AC1234" s="18"/>
      <c r="AD1234" s="18"/>
      <c r="AE1234" s="18"/>
      <c r="AF1234" s="18"/>
      <c r="AG1234" s="18"/>
      <c r="AH1234" s="18"/>
      <c r="AI1234" s="18"/>
      <c r="AJ1234" s="18"/>
      <c r="AK1234" s="18"/>
      <c r="AL1234" s="18"/>
      <c r="AM1234" s="18"/>
      <c r="AN1234" s="18"/>
      <c r="AO1234" s="18"/>
      <c r="AP1234" s="18"/>
      <c r="AQ1234" s="18"/>
      <c r="AR1234" s="18"/>
      <c r="AS1234" s="18"/>
      <c r="AT1234" s="18"/>
      <c r="AU1234" s="18"/>
      <c r="AV1234" s="18"/>
      <c r="AW1234" s="18"/>
      <c r="AX1234" s="18"/>
      <c r="AY1234" s="18"/>
      <c r="AZ1234" s="18"/>
      <c r="BA1234" s="18"/>
      <c r="BB1234" s="18"/>
      <c r="BC1234" s="18"/>
      <c r="BD1234" s="18"/>
      <c r="BE1234" s="18"/>
      <c r="BF1234" s="18"/>
      <c r="BG1234" s="18"/>
      <c r="BH1234" s="18"/>
      <c r="BI1234" s="18"/>
      <c r="BJ1234" s="18"/>
      <c r="BK1234" s="18"/>
      <c r="BL1234" s="18"/>
      <c r="BM1234" s="18"/>
      <c r="BN1234" s="18"/>
      <c r="BO1234" s="18"/>
      <c r="BP1234" s="18"/>
      <c r="BQ1234" s="18"/>
      <c r="BR1234" s="18"/>
      <c r="BS1234" s="18"/>
      <c r="BT1234" s="18"/>
      <c r="BU1234" s="18"/>
      <c r="BV1234" s="18"/>
      <c r="BW1234" s="18"/>
      <c r="BX1234" s="18"/>
      <c r="BY1234" s="18"/>
      <c r="BZ1234" s="18"/>
      <c r="CA1234" s="18"/>
      <c r="CB1234" s="18"/>
      <c r="CC1234" s="18"/>
      <c r="CD1234" s="18"/>
      <c r="CE1234" s="18"/>
      <c r="CF1234" s="18"/>
      <c r="CG1234" s="18"/>
      <c r="CH1234" s="18"/>
      <c r="CI1234" s="18"/>
      <c r="CJ1234" s="18"/>
      <c r="CK1234" s="18"/>
      <c r="CL1234" s="18"/>
      <c r="CM1234" s="18"/>
      <c r="CN1234" s="18"/>
      <c r="CO1234" s="18"/>
      <c r="CP1234" s="18"/>
      <c r="CQ1234" s="18"/>
      <c r="CR1234" s="18"/>
      <c r="CS1234" s="18"/>
      <c r="CT1234" s="18"/>
      <c r="CU1234" s="18"/>
      <c r="CV1234" s="18"/>
      <c r="CW1234" s="18"/>
      <c r="CX1234" s="18"/>
      <c r="CY1234" s="18"/>
      <c r="CZ1234" s="18"/>
      <c r="DA1234" s="18"/>
      <c r="DB1234" s="18"/>
      <c r="DC1234" s="18"/>
      <c r="DD1234" s="18"/>
      <c r="DE1234" s="18"/>
      <c r="DF1234" s="18"/>
      <c r="DG1234" s="18"/>
      <c r="DH1234" s="18"/>
      <c r="DI1234" s="18"/>
      <c r="DJ1234" s="18"/>
      <c r="DK1234" s="18"/>
      <c r="DL1234" s="18"/>
      <c r="DM1234" s="18"/>
      <c r="DN1234" s="18"/>
      <c r="DO1234" s="18"/>
      <c r="DP1234" s="18"/>
      <c r="DQ1234" s="18"/>
      <c r="DR1234" s="18"/>
      <c r="DS1234" s="18"/>
      <c r="DT1234" s="18"/>
      <c r="DU1234" s="18"/>
      <c r="DV1234" s="18"/>
      <c r="DW1234" s="18"/>
      <c r="DX1234" s="18"/>
      <c r="DY1234" s="18"/>
      <c r="DZ1234" s="18"/>
      <c r="EA1234" s="18"/>
      <c r="EB1234" s="18"/>
      <c r="EC1234" s="18"/>
      <c r="ED1234" s="18"/>
      <c r="EE1234" s="18"/>
      <c r="EF1234" s="18"/>
      <c r="EG1234" s="18"/>
      <c r="EH1234" s="18"/>
      <c r="EI1234" s="18"/>
      <c r="EJ1234" s="18"/>
      <c r="EK1234" s="18"/>
      <c r="EL1234" s="18"/>
      <c r="EM1234" s="18"/>
      <c r="EN1234" s="18"/>
      <c r="EO1234" s="18"/>
      <c r="EP1234" s="18"/>
      <c r="EQ1234" s="18"/>
      <c r="ER1234" s="18"/>
      <c r="ES1234" s="18"/>
      <c r="ET1234" s="18"/>
      <c r="EU1234" s="18"/>
      <c r="EV1234" s="18"/>
      <c r="EW1234" s="18"/>
      <c r="EX1234" s="18"/>
      <c r="EY1234" s="18"/>
      <c r="EZ1234" s="18"/>
      <c r="FA1234" s="18"/>
      <c r="FB1234" s="18"/>
      <c r="FC1234" s="18"/>
      <c r="FD1234" s="18"/>
      <c r="FE1234" s="18"/>
      <c r="FF1234" s="18"/>
      <c r="FG1234" s="18"/>
      <c r="FH1234" s="18"/>
      <c r="FI1234" s="18"/>
      <c r="FJ1234" s="18"/>
      <c r="FK1234" s="18"/>
      <c r="FL1234" s="18"/>
      <c r="FM1234" s="18"/>
      <c r="FN1234" s="18"/>
      <c r="FO1234" s="18"/>
      <c r="FP1234" s="18"/>
      <c r="FQ1234" s="18"/>
      <c r="FR1234" s="18"/>
      <c r="FS1234" s="18"/>
      <c r="FT1234" s="18"/>
      <c r="FU1234" s="18"/>
      <c r="FV1234" s="18"/>
      <c r="FW1234" s="18"/>
      <c r="FX1234" s="18"/>
      <c r="FY1234" s="18"/>
      <c r="FZ1234" s="18"/>
      <c r="GA1234" s="18"/>
      <c r="GB1234" s="18"/>
      <c r="GC1234" s="18"/>
      <c r="GD1234" s="18"/>
      <c r="GE1234" s="18"/>
      <c r="GF1234" s="18"/>
      <c r="GG1234" s="18"/>
      <c r="GH1234" s="18"/>
      <c r="GI1234" s="18"/>
      <c r="GJ1234" s="18"/>
      <c r="GK1234" s="18"/>
      <c r="GL1234" s="18"/>
      <c r="GM1234" s="18"/>
      <c r="GN1234" s="18"/>
      <c r="GO1234" s="18"/>
      <c r="GP1234" s="18"/>
      <c r="GQ1234" s="18"/>
      <c r="GR1234" s="18"/>
      <c r="GS1234" s="18"/>
      <c r="GT1234" s="18"/>
      <c r="GU1234" s="18"/>
      <c r="GV1234" s="18"/>
      <c r="GW1234" s="18"/>
      <c r="GX1234" s="18"/>
      <c r="GY1234" s="18"/>
      <c r="GZ1234" s="18"/>
      <c r="HA1234" s="18"/>
      <c r="HB1234" s="18"/>
      <c r="HC1234" s="18"/>
      <c r="HD1234" s="18"/>
      <c r="HE1234" s="18"/>
      <c r="HF1234" s="18"/>
      <c r="HG1234" s="18"/>
      <c r="HH1234" s="18"/>
      <c r="HI1234" s="18"/>
      <c r="HJ1234" s="18"/>
      <c r="HK1234" s="18"/>
      <c r="HL1234" s="18"/>
      <c r="HM1234" s="18"/>
      <c r="HN1234" s="18"/>
      <c r="HO1234" s="18"/>
      <c r="HP1234" s="18"/>
      <c r="HQ1234" s="18"/>
      <c r="HR1234" s="18"/>
      <c r="HS1234" s="18"/>
      <c r="HT1234" s="18"/>
      <c r="HU1234" s="18"/>
      <c r="HV1234" s="18"/>
      <c r="HW1234" s="18"/>
      <c r="HX1234" s="18"/>
      <c r="HY1234" s="18"/>
      <c r="HZ1234" s="18"/>
      <c r="IA1234" s="18"/>
      <c r="IB1234" s="18"/>
      <c r="IC1234" s="18"/>
      <c r="ID1234" s="18"/>
    </row>
    <row r="1235" spans="1:238" x14ac:dyDescent="0.2">
      <c r="A1235" s="11">
        <f t="shared" si="21"/>
        <v>1227</v>
      </c>
      <c r="B1235" s="38" t="s">
        <v>2105</v>
      </c>
      <c r="C1235" s="38" t="s">
        <v>761</v>
      </c>
      <c r="D1235" s="38" t="s">
        <v>650</v>
      </c>
      <c r="E1235" s="69" t="s">
        <v>2101</v>
      </c>
      <c r="F1235" s="40" t="s">
        <v>166</v>
      </c>
      <c r="G1235" s="87">
        <v>2067</v>
      </c>
      <c r="H1235" s="39">
        <v>3497</v>
      </c>
      <c r="I1235" s="41" t="s">
        <v>18</v>
      </c>
      <c r="J1235" s="86" t="s">
        <v>42</v>
      </c>
      <c r="K1235" s="42"/>
      <c r="L1235" s="18"/>
      <c r="M1235" s="18"/>
      <c r="N1235" s="18"/>
      <c r="O1235" s="18"/>
      <c r="P1235" s="18"/>
      <c r="Q1235" s="18"/>
      <c r="R1235" s="18"/>
      <c r="S1235" s="18"/>
      <c r="T1235" s="18"/>
      <c r="U1235" s="18"/>
      <c r="V1235" s="18"/>
      <c r="W1235" s="18"/>
      <c r="X1235" s="18"/>
      <c r="Y1235" s="18"/>
      <c r="Z1235" s="18"/>
      <c r="AA1235" s="18"/>
      <c r="AB1235" s="18"/>
      <c r="AC1235" s="18"/>
      <c r="AD1235" s="18"/>
      <c r="AE1235" s="18"/>
      <c r="AF1235" s="18"/>
      <c r="AG1235" s="18"/>
      <c r="AH1235" s="18"/>
      <c r="AI1235" s="18"/>
      <c r="AJ1235" s="18"/>
      <c r="AK1235" s="18"/>
      <c r="AL1235" s="18"/>
      <c r="AM1235" s="18"/>
      <c r="AN1235" s="18"/>
      <c r="AO1235" s="18"/>
      <c r="AP1235" s="18"/>
      <c r="AQ1235" s="18"/>
      <c r="AR1235" s="18"/>
      <c r="AS1235" s="18"/>
      <c r="AT1235" s="18"/>
      <c r="AU1235" s="18"/>
      <c r="AV1235" s="18"/>
      <c r="AW1235" s="18"/>
      <c r="AX1235" s="18"/>
      <c r="AY1235" s="18"/>
      <c r="AZ1235" s="18"/>
      <c r="BA1235" s="18"/>
      <c r="BB1235" s="18"/>
      <c r="BC1235" s="18"/>
      <c r="BD1235" s="18"/>
      <c r="BE1235" s="18"/>
      <c r="BF1235" s="18"/>
      <c r="BG1235" s="18"/>
      <c r="BH1235" s="18"/>
      <c r="BI1235" s="18"/>
      <c r="BJ1235" s="18"/>
      <c r="BK1235" s="18"/>
      <c r="BL1235" s="18"/>
      <c r="BM1235" s="18"/>
      <c r="BN1235" s="18"/>
      <c r="BO1235" s="18"/>
      <c r="BP1235" s="18"/>
      <c r="BQ1235" s="18"/>
      <c r="BR1235" s="18"/>
      <c r="BS1235" s="18"/>
      <c r="BT1235" s="18"/>
      <c r="BU1235" s="18"/>
      <c r="BV1235" s="18"/>
      <c r="BW1235" s="18"/>
      <c r="BX1235" s="18"/>
      <c r="BY1235" s="18"/>
      <c r="BZ1235" s="18"/>
      <c r="CA1235" s="18"/>
      <c r="CB1235" s="18"/>
      <c r="CC1235" s="18"/>
      <c r="CD1235" s="18"/>
      <c r="CE1235" s="18"/>
      <c r="CF1235" s="18"/>
      <c r="CG1235" s="18"/>
      <c r="CH1235" s="18"/>
      <c r="CI1235" s="18"/>
      <c r="CJ1235" s="18"/>
      <c r="CK1235" s="18"/>
      <c r="CL1235" s="18"/>
      <c r="CM1235" s="18"/>
      <c r="CN1235" s="18"/>
      <c r="CO1235" s="18"/>
      <c r="CP1235" s="18"/>
      <c r="CQ1235" s="18"/>
      <c r="CR1235" s="18"/>
      <c r="CS1235" s="18"/>
      <c r="CT1235" s="18"/>
      <c r="CU1235" s="18"/>
      <c r="CV1235" s="18"/>
      <c r="CW1235" s="18"/>
      <c r="CX1235" s="18"/>
      <c r="CY1235" s="18"/>
      <c r="CZ1235" s="18"/>
      <c r="DA1235" s="18"/>
      <c r="DB1235" s="18"/>
      <c r="DC1235" s="18"/>
      <c r="DD1235" s="18"/>
      <c r="DE1235" s="18"/>
      <c r="DF1235" s="18"/>
      <c r="DG1235" s="18"/>
      <c r="DH1235" s="18"/>
      <c r="DI1235" s="18"/>
      <c r="DJ1235" s="18"/>
      <c r="DK1235" s="18"/>
      <c r="DL1235" s="18"/>
      <c r="DM1235" s="18"/>
      <c r="DN1235" s="18"/>
      <c r="DO1235" s="18"/>
      <c r="DP1235" s="18"/>
      <c r="DQ1235" s="18"/>
      <c r="DR1235" s="18"/>
      <c r="DS1235" s="18"/>
      <c r="DT1235" s="18"/>
      <c r="DU1235" s="18"/>
      <c r="DV1235" s="18"/>
      <c r="DW1235" s="18"/>
      <c r="DX1235" s="18"/>
      <c r="DY1235" s="18"/>
      <c r="DZ1235" s="18"/>
      <c r="EA1235" s="18"/>
      <c r="EB1235" s="18"/>
      <c r="EC1235" s="18"/>
      <c r="ED1235" s="18"/>
      <c r="EE1235" s="18"/>
      <c r="EF1235" s="18"/>
      <c r="EG1235" s="18"/>
      <c r="EH1235" s="18"/>
      <c r="EI1235" s="18"/>
      <c r="EJ1235" s="18"/>
      <c r="EK1235" s="18"/>
      <c r="EL1235" s="18"/>
      <c r="EM1235" s="18"/>
      <c r="EN1235" s="18"/>
      <c r="EO1235" s="18"/>
      <c r="EP1235" s="18"/>
      <c r="EQ1235" s="18"/>
      <c r="ER1235" s="18"/>
      <c r="ES1235" s="18"/>
      <c r="ET1235" s="18"/>
      <c r="EU1235" s="18"/>
      <c r="EV1235" s="18"/>
      <c r="EW1235" s="18"/>
      <c r="EX1235" s="18"/>
      <c r="EY1235" s="18"/>
      <c r="EZ1235" s="18"/>
      <c r="FA1235" s="18"/>
      <c r="FB1235" s="18"/>
      <c r="FC1235" s="18"/>
      <c r="FD1235" s="18"/>
      <c r="FE1235" s="18"/>
      <c r="FF1235" s="18"/>
      <c r="FG1235" s="18"/>
      <c r="FH1235" s="18"/>
      <c r="FI1235" s="18"/>
      <c r="FJ1235" s="18"/>
      <c r="FK1235" s="18"/>
      <c r="FL1235" s="18"/>
      <c r="FM1235" s="18"/>
      <c r="FN1235" s="18"/>
      <c r="FO1235" s="18"/>
      <c r="FP1235" s="18"/>
      <c r="FQ1235" s="18"/>
      <c r="FR1235" s="18"/>
      <c r="FS1235" s="18"/>
      <c r="FT1235" s="18"/>
      <c r="FU1235" s="18"/>
      <c r="FV1235" s="18"/>
      <c r="FW1235" s="18"/>
      <c r="FX1235" s="18"/>
      <c r="FY1235" s="18"/>
      <c r="FZ1235" s="18"/>
      <c r="GA1235" s="18"/>
      <c r="GB1235" s="18"/>
      <c r="GC1235" s="18"/>
      <c r="GD1235" s="18"/>
      <c r="GE1235" s="18"/>
      <c r="GF1235" s="18"/>
      <c r="GG1235" s="18"/>
      <c r="GH1235" s="18"/>
      <c r="GI1235" s="18"/>
      <c r="GJ1235" s="18"/>
      <c r="GK1235" s="18"/>
      <c r="GL1235" s="18"/>
      <c r="GM1235" s="18"/>
      <c r="GN1235" s="18"/>
      <c r="GO1235" s="18"/>
      <c r="GP1235" s="18"/>
      <c r="GQ1235" s="18"/>
      <c r="GR1235" s="18"/>
      <c r="GS1235" s="18"/>
      <c r="GT1235" s="18"/>
      <c r="GU1235" s="18"/>
      <c r="GV1235" s="18"/>
      <c r="GW1235" s="18"/>
      <c r="GX1235" s="18"/>
      <c r="GY1235" s="18"/>
      <c r="GZ1235" s="18"/>
      <c r="HA1235" s="18"/>
      <c r="HB1235" s="18"/>
      <c r="HC1235" s="18"/>
      <c r="HD1235" s="18"/>
      <c r="HE1235" s="18"/>
      <c r="HF1235" s="18"/>
      <c r="HG1235" s="18"/>
      <c r="HH1235" s="18"/>
      <c r="HI1235" s="18"/>
      <c r="HJ1235" s="18"/>
      <c r="HK1235" s="18"/>
      <c r="HL1235" s="18"/>
      <c r="HM1235" s="18"/>
      <c r="HN1235" s="18"/>
      <c r="HO1235" s="18"/>
      <c r="HP1235" s="18"/>
      <c r="HQ1235" s="18"/>
      <c r="HR1235" s="18"/>
      <c r="HS1235" s="18"/>
      <c r="HT1235" s="18"/>
      <c r="HU1235" s="18"/>
      <c r="HV1235" s="18"/>
      <c r="HW1235" s="18"/>
      <c r="HX1235" s="18"/>
      <c r="HY1235" s="18"/>
      <c r="HZ1235" s="18"/>
      <c r="IA1235" s="18"/>
      <c r="IB1235" s="18"/>
      <c r="IC1235" s="18"/>
      <c r="ID1235" s="18"/>
    </row>
    <row r="1236" spans="1:238" x14ac:dyDescent="0.2">
      <c r="A1236" s="11">
        <f t="shared" si="21"/>
        <v>1228</v>
      </c>
      <c r="B1236" s="38" t="s">
        <v>652</v>
      </c>
      <c r="C1236" s="38" t="s">
        <v>761</v>
      </c>
      <c r="D1236" s="38" t="s">
        <v>650</v>
      </c>
      <c r="E1236" s="69" t="s">
        <v>2101</v>
      </c>
      <c r="F1236" s="40" t="s">
        <v>155</v>
      </c>
      <c r="G1236" s="85">
        <v>1208</v>
      </c>
      <c r="H1236" s="39">
        <v>2910</v>
      </c>
      <c r="I1236" s="41" t="s">
        <v>15</v>
      </c>
      <c r="J1236" s="86" t="s">
        <v>17</v>
      </c>
      <c r="K1236" s="4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c r="AT1236" s="12"/>
      <c r="AU1236" s="12"/>
      <c r="AV1236" s="12"/>
      <c r="AW1236" s="12"/>
      <c r="AX1236" s="12"/>
      <c r="AY1236" s="12"/>
      <c r="AZ1236" s="12"/>
      <c r="BA1236" s="12"/>
      <c r="BB1236" s="12"/>
      <c r="BC1236" s="12"/>
      <c r="BD1236" s="12"/>
      <c r="BE1236" s="12"/>
      <c r="BF1236" s="12"/>
      <c r="BG1236" s="12"/>
      <c r="BH1236" s="12"/>
      <c r="BI1236" s="12"/>
      <c r="BJ1236" s="12"/>
      <c r="BK1236" s="12"/>
      <c r="BL1236" s="12"/>
      <c r="BM1236" s="12"/>
      <c r="BN1236" s="12"/>
      <c r="BO1236" s="12"/>
      <c r="BP1236" s="12"/>
      <c r="BQ1236" s="12"/>
      <c r="BR1236" s="12"/>
      <c r="BS1236" s="12"/>
      <c r="BT1236" s="12"/>
      <c r="BU1236" s="12"/>
      <c r="BV1236" s="12"/>
      <c r="BW1236" s="12"/>
      <c r="BX1236" s="12"/>
      <c r="BY1236" s="12"/>
      <c r="BZ1236" s="12"/>
      <c r="CA1236" s="12"/>
      <c r="CB1236" s="12"/>
      <c r="CC1236" s="12"/>
      <c r="CD1236" s="12"/>
      <c r="CE1236" s="12"/>
      <c r="CF1236" s="12"/>
      <c r="CG1236" s="12"/>
      <c r="CH1236" s="12"/>
      <c r="CI1236" s="12"/>
      <c r="CJ1236" s="12"/>
      <c r="CK1236" s="12"/>
      <c r="CL1236" s="12"/>
      <c r="CM1236" s="12"/>
      <c r="CN1236" s="12"/>
      <c r="CO1236" s="12"/>
      <c r="CP1236" s="12"/>
      <c r="CQ1236" s="12"/>
      <c r="CR1236" s="12"/>
      <c r="CS1236" s="12"/>
      <c r="CT1236" s="12"/>
      <c r="CU1236" s="12"/>
      <c r="CV1236" s="12"/>
      <c r="CW1236" s="12"/>
      <c r="CX1236" s="12"/>
      <c r="CY1236" s="12"/>
      <c r="CZ1236" s="12"/>
      <c r="DA1236" s="12"/>
      <c r="DB1236" s="12"/>
      <c r="DC1236" s="12"/>
      <c r="DD1236" s="12"/>
      <c r="DE1236" s="12"/>
      <c r="DF1236" s="12"/>
      <c r="DG1236" s="12"/>
      <c r="DH1236" s="12"/>
      <c r="DI1236" s="12"/>
      <c r="DJ1236" s="12"/>
      <c r="DK1236" s="12"/>
      <c r="DL1236" s="12"/>
      <c r="DM1236" s="12"/>
      <c r="DN1236" s="12"/>
      <c r="DO1236" s="12"/>
      <c r="DP1236" s="12"/>
      <c r="DQ1236" s="12"/>
      <c r="DR1236" s="12"/>
      <c r="DS1236" s="12"/>
      <c r="DT1236" s="12"/>
      <c r="DU1236" s="12"/>
      <c r="DV1236" s="12"/>
      <c r="DW1236" s="12"/>
      <c r="DX1236" s="12"/>
      <c r="DY1236" s="12"/>
      <c r="DZ1236" s="12"/>
      <c r="EA1236" s="12"/>
      <c r="EB1236" s="12"/>
      <c r="EC1236" s="12"/>
      <c r="ED1236" s="12"/>
      <c r="EE1236" s="12"/>
      <c r="EF1236" s="12"/>
      <c r="EG1236" s="12"/>
      <c r="EH1236" s="12"/>
      <c r="EI1236" s="12"/>
      <c r="EJ1236" s="12"/>
      <c r="EK1236" s="12"/>
      <c r="EL1236" s="12"/>
      <c r="EM1236" s="12"/>
      <c r="EN1236" s="12"/>
      <c r="EO1236" s="12"/>
      <c r="EP1236" s="12"/>
      <c r="EQ1236" s="12"/>
      <c r="ER1236" s="12"/>
      <c r="ES1236" s="12"/>
      <c r="ET1236" s="12"/>
      <c r="EU1236" s="12"/>
      <c r="EV1236" s="12"/>
      <c r="EW1236" s="12"/>
      <c r="EX1236" s="12"/>
      <c r="EY1236" s="12"/>
      <c r="EZ1236" s="12"/>
      <c r="FA1236" s="12"/>
      <c r="FB1236" s="12"/>
      <c r="FC1236" s="12"/>
      <c r="FD1236" s="12"/>
      <c r="FE1236" s="12"/>
      <c r="FF1236" s="12"/>
      <c r="FG1236" s="12"/>
      <c r="FH1236" s="12"/>
      <c r="FI1236" s="12"/>
      <c r="FJ1236" s="12"/>
      <c r="FK1236" s="12"/>
      <c r="FL1236" s="12"/>
      <c r="FM1236" s="12"/>
      <c r="FN1236" s="12"/>
      <c r="FO1236" s="12"/>
      <c r="FP1236" s="12"/>
      <c r="FQ1236" s="12"/>
      <c r="FR1236" s="12"/>
      <c r="FS1236" s="12"/>
      <c r="FT1236" s="12"/>
      <c r="FU1236" s="12"/>
      <c r="FV1236" s="12"/>
      <c r="FW1236" s="12"/>
      <c r="FX1236" s="12"/>
      <c r="FY1236" s="12"/>
      <c r="FZ1236" s="12"/>
      <c r="GA1236" s="12"/>
      <c r="GB1236" s="12"/>
      <c r="GC1236" s="12"/>
      <c r="GD1236" s="12"/>
      <c r="GE1236" s="12"/>
      <c r="GF1236" s="12"/>
      <c r="GG1236" s="12"/>
      <c r="GH1236" s="12"/>
      <c r="GI1236" s="12"/>
      <c r="GJ1236" s="12"/>
      <c r="GK1236" s="12"/>
      <c r="GL1236" s="12"/>
      <c r="GM1236" s="12"/>
      <c r="GN1236" s="12"/>
      <c r="GO1236" s="12"/>
      <c r="GP1236" s="12"/>
      <c r="GQ1236" s="12"/>
      <c r="GR1236" s="12"/>
      <c r="GS1236" s="12"/>
      <c r="GT1236" s="12"/>
      <c r="GU1236" s="12"/>
      <c r="GV1236" s="12"/>
      <c r="GW1236" s="12"/>
      <c r="GX1236" s="12"/>
      <c r="GY1236" s="12"/>
      <c r="GZ1236" s="12"/>
      <c r="HA1236" s="12"/>
      <c r="HB1236" s="12"/>
      <c r="HC1236" s="12"/>
      <c r="HD1236" s="12"/>
      <c r="HE1236" s="12"/>
      <c r="HF1236" s="12"/>
      <c r="HG1236" s="12"/>
      <c r="HH1236" s="12"/>
      <c r="HI1236" s="12"/>
      <c r="HJ1236" s="12"/>
      <c r="HK1236" s="12"/>
      <c r="HL1236" s="12"/>
      <c r="HM1236" s="12"/>
      <c r="HN1236" s="12"/>
      <c r="HO1236" s="12"/>
      <c r="HP1236" s="12"/>
      <c r="HQ1236" s="12"/>
      <c r="HR1236" s="12"/>
      <c r="HS1236" s="12"/>
      <c r="HT1236" s="12"/>
      <c r="HU1236" s="12"/>
      <c r="HV1236" s="12"/>
      <c r="HW1236" s="12"/>
      <c r="HX1236" s="12"/>
      <c r="HY1236" s="12"/>
      <c r="HZ1236" s="12"/>
      <c r="IA1236" s="12"/>
      <c r="IB1236" s="12"/>
      <c r="IC1236" s="12"/>
      <c r="ID1236" s="12"/>
    </row>
    <row r="1237" spans="1:238" x14ac:dyDescent="0.2">
      <c r="A1237" s="11">
        <f t="shared" si="21"/>
        <v>1229</v>
      </c>
      <c r="B1237" s="46" t="s">
        <v>1114</v>
      </c>
      <c r="C1237" s="46" t="s">
        <v>761</v>
      </c>
      <c r="D1237" s="38" t="s">
        <v>650</v>
      </c>
      <c r="E1237" s="69" t="s">
        <v>2116</v>
      </c>
      <c r="F1237" s="40" t="s">
        <v>122</v>
      </c>
      <c r="G1237" s="39">
        <v>2307</v>
      </c>
      <c r="H1237" s="39">
        <v>4485</v>
      </c>
      <c r="I1237" s="41" t="s">
        <v>15</v>
      </c>
      <c r="J1237" s="86" t="s">
        <v>17</v>
      </c>
      <c r="K1237" s="42"/>
    </row>
    <row r="1238" spans="1:238" x14ac:dyDescent="0.2">
      <c r="A1238" s="11">
        <f t="shared" si="21"/>
        <v>1230</v>
      </c>
      <c r="B1238" s="38" t="s">
        <v>653</v>
      </c>
      <c r="C1238" s="46" t="s">
        <v>761</v>
      </c>
      <c r="D1238" s="38" t="s">
        <v>650</v>
      </c>
      <c r="E1238" s="69" t="s">
        <v>2118</v>
      </c>
      <c r="F1238" s="40" t="s">
        <v>51</v>
      </c>
      <c r="G1238" s="39">
        <v>2191</v>
      </c>
      <c r="H1238" s="39">
        <v>4156</v>
      </c>
      <c r="I1238" s="41" t="s">
        <v>15</v>
      </c>
      <c r="J1238" s="86" t="s">
        <v>17</v>
      </c>
      <c r="K1238" s="4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c r="AT1238" s="12"/>
      <c r="AU1238" s="12"/>
      <c r="AV1238" s="12"/>
      <c r="AW1238" s="12"/>
      <c r="AX1238" s="12"/>
      <c r="AY1238" s="12"/>
      <c r="AZ1238" s="12"/>
      <c r="BA1238" s="12"/>
      <c r="BB1238" s="12"/>
      <c r="BC1238" s="12"/>
      <c r="BD1238" s="12"/>
      <c r="BE1238" s="12"/>
      <c r="BF1238" s="12"/>
      <c r="BG1238" s="12"/>
      <c r="BH1238" s="12"/>
      <c r="BI1238" s="12"/>
      <c r="BJ1238" s="12"/>
      <c r="BK1238" s="12"/>
      <c r="BL1238" s="12"/>
      <c r="BM1238" s="12"/>
      <c r="BN1238" s="12"/>
      <c r="BO1238" s="12"/>
      <c r="BP1238" s="12"/>
      <c r="BQ1238" s="12"/>
      <c r="BR1238" s="12"/>
      <c r="BS1238" s="12"/>
      <c r="BT1238" s="12"/>
      <c r="BU1238" s="12"/>
      <c r="BV1238" s="12"/>
      <c r="BW1238" s="12"/>
      <c r="BX1238" s="12"/>
      <c r="BY1238" s="12"/>
      <c r="BZ1238" s="12"/>
      <c r="CA1238" s="12"/>
      <c r="CB1238" s="12"/>
      <c r="CC1238" s="12"/>
      <c r="CD1238" s="12"/>
      <c r="CE1238" s="12"/>
      <c r="CF1238" s="12"/>
      <c r="CG1238" s="12"/>
      <c r="CH1238" s="12"/>
      <c r="CI1238" s="12"/>
      <c r="CJ1238" s="12"/>
      <c r="CK1238" s="12"/>
      <c r="CL1238" s="12"/>
      <c r="CM1238" s="12"/>
      <c r="CN1238" s="12"/>
      <c r="CO1238" s="12"/>
      <c r="CP1238" s="12"/>
      <c r="CQ1238" s="12"/>
      <c r="CR1238" s="12"/>
      <c r="CS1238" s="12"/>
      <c r="CT1238" s="12"/>
      <c r="CU1238" s="12"/>
      <c r="CV1238" s="12"/>
      <c r="CW1238" s="12"/>
      <c r="CX1238" s="12"/>
      <c r="CY1238" s="12"/>
      <c r="CZ1238" s="12"/>
      <c r="DA1238" s="12"/>
      <c r="DB1238" s="12"/>
      <c r="DC1238" s="12"/>
      <c r="DD1238" s="12"/>
      <c r="DE1238" s="12"/>
      <c r="DF1238" s="12"/>
      <c r="DG1238" s="12"/>
      <c r="DH1238" s="12"/>
      <c r="DI1238" s="12"/>
      <c r="DJ1238" s="12"/>
      <c r="DK1238" s="12"/>
      <c r="DL1238" s="12"/>
      <c r="DM1238" s="12"/>
      <c r="DN1238" s="12"/>
      <c r="DO1238" s="12"/>
      <c r="DP1238" s="12"/>
      <c r="DQ1238" s="12"/>
      <c r="DR1238" s="12"/>
      <c r="DS1238" s="12"/>
      <c r="DT1238" s="12"/>
      <c r="DU1238" s="12"/>
      <c r="DV1238" s="12"/>
      <c r="DW1238" s="12"/>
      <c r="DX1238" s="12"/>
      <c r="DY1238" s="12"/>
      <c r="DZ1238" s="12"/>
      <c r="EA1238" s="12"/>
      <c r="EB1238" s="12"/>
      <c r="EC1238" s="12"/>
      <c r="ED1238" s="12"/>
      <c r="EE1238" s="12"/>
      <c r="EF1238" s="12"/>
      <c r="EG1238" s="12"/>
      <c r="EH1238" s="12"/>
      <c r="EI1238" s="12"/>
      <c r="EJ1238" s="12"/>
      <c r="EK1238" s="12"/>
      <c r="EL1238" s="12"/>
      <c r="EM1238" s="12"/>
      <c r="EN1238" s="12"/>
      <c r="EO1238" s="12"/>
      <c r="EP1238" s="12"/>
      <c r="EQ1238" s="12"/>
      <c r="ER1238" s="12"/>
      <c r="ES1238" s="12"/>
      <c r="ET1238" s="12"/>
      <c r="EU1238" s="12"/>
      <c r="EV1238" s="12"/>
      <c r="EW1238" s="12"/>
      <c r="EX1238" s="12"/>
      <c r="EY1238" s="12"/>
      <c r="EZ1238" s="12"/>
      <c r="FA1238" s="12"/>
      <c r="FB1238" s="12"/>
      <c r="FC1238" s="12"/>
      <c r="FD1238" s="12"/>
      <c r="FE1238" s="12"/>
      <c r="FF1238" s="12"/>
      <c r="FG1238" s="12"/>
      <c r="FH1238" s="12"/>
      <c r="FI1238" s="12"/>
      <c r="FJ1238" s="12"/>
      <c r="FK1238" s="12"/>
      <c r="FL1238" s="12"/>
      <c r="FM1238" s="12"/>
      <c r="FN1238" s="12"/>
      <c r="FO1238" s="12"/>
      <c r="FP1238" s="12"/>
      <c r="FQ1238" s="12"/>
      <c r="FR1238" s="12"/>
      <c r="FS1238" s="12"/>
      <c r="FT1238" s="12"/>
      <c r="FU1238" s="12"/>
      <c r="FV1238" s="12"/>
      <c r="FW1238" s="12"/>
      <c r="FX1238" s="12"/>
      <c r="FY1238" s="12"/>
      <c r="FZ1238" s="12"/>
      <c r="GA1238" s="12"/>
      <c r="GB1238" s="12"/>
      <c r="GC1238" s="12"/>
      <c r="GD1238" s="12"/>
      <c r="GE1238" s="12"/>
      <c r="GF1238" s="12"/>
      <c r="GG1238" s="12"/>
      <c r="GH1238" s="12"/>
      <c r="GI1238" s="12"/>
      <c r="GJ1238" s="12"/>
      <c r="GK1238" s="12"/>
      <c r="GL1238" s="12"/>
      <c r="GM1238" s="12"/>
      <c r="GN1238" s="12"/>
      <c r="GO1238" s="12"/>
      <c r="GP1238" s="12"/>
      <c r="GQ1238" s="12"/>
      <c r="GR1238" s="12"/>
      <c r="GS1238" s="12"/>
      <c r="GT1238" s="12"/>
      <c r="GU1238" s="12"/>
      <c r="GV1238" s="12"/>
      <c r="GW1238" s="12"/>
      <c r="GX1238" s="12"/>
      <c r="GY1238" s="12"/>
      <c r="GZ1238" s="12"/>
      <c r="HA1238" s="12"/>
      <c r="HB1238" s="12"/>
      <c r="HC1238" s="12"/>
      <c r="HD1238" s="12"/>
      <c r="HE1238" s="12"/>
      <c r="HF1238" s="12"/>
      <c r="HG1238" s="12"/>
      <c r="HH1238" s="12"/>
      <c r="HI1238" s="12"/>
      <c r="HJ1238" s="12"/>
      <c r="HK1238" s="12"/>
      <c r="HL1238" s="12"/>
      <c r="HM1238" s="12"/>
      <c r="HN1238" s="12"/>
      <c r="HO1238" s="12"/>
      <c r="HP1238" s="12"/>
      <c r="HQ1238" s="12"/>
      <c r="HR1238" s="12"/>
      <c r="HS1238" s="12"/>
      <c r="HT1238" s="12"/>
      <c r="HU1238" s="12"/>
      <c r="HV1238" s="12"/>
      <c r="HW1238" s="12"/>
      <c r="HX1238" s="12"/>
      <c r="HY1238" s="12"/>
      <c r="HZ1238" s="12"/>
      <c r="IA1238" s="12"/>
      <c r="IB1238" s="12"/>
      <c r="IC1238" s="12"/>
      <c r="ID1238" s="12"/>
    </row>
    <row r="1239" spans="1:238" x14ac:dyDescent="0.2">
      <c r="A1239" s="11">
        <f t="shared" si="21"/>
        <v>1231</v>
      </c>
      <c r="B1239" s="46" t="s">
        <v>2131</v>
      </c>
      <c r="C1239" s="46" t="s">
        <v>761</v>
      </c>
      <c r="D1239" s="38" t="s">
        <v>650</v>
      </c>
      <c r="E1239" s="69" t="s">
        <v>2125</v>
      </c>
      <c r="F1239" s="40" t="s">
        <v>60</v>
      </c>
      <c r="G1239" s="39">
        <v>2680</v>
      </c>
      <c r="H1239" s="39">
        <v>5541</v>
      </c>
      <c r="I1239" s="41" t="s">
        <v>15</v>
      </c>
      <c r="J1239" s="43" t="s">
        <v>17</v>
      </c>
      <c r="K1239" s="4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c r="AT1239" s="12"/>
      <c r="AU1239" s="12"/>
      <c r="AV1239" s="12"/>
      <c r="AW1239" s="12"/>
      <c r="AX1239" s="12"/>
      <c r="AY1239" s="12"/>
      <c r="AZ1239" s="12"/>
      <c r="BA1239" s="12"/>
      <c r="BB1239" s="12"/>
      <c r="BC1239" s="12"/>
      <c r="BD1239" s="12"/>
      <c r="BE1239" s="12"/>
      <c r="BF1239" s="12"/>
      <c r="BG1239" s="12"/>
      <c r="BH1239" s="12"/>
      <c r="BI1239" s="12"/>
      <c r="BJ1239" s="12"/>
      <c r="BK1239" s="12"/>
      <c r="BL1239" s="12"/>
      <c r="BM1239" s="12"/>
      <c r="BN1239" s="12"/>
      <c r="BO1239" s="12"/>
      <c r="BP1239" s="12"/>
      <c r="BQ1239" s="12"/>
      <c r="BR1239" s="12"/>
      <c r="BS1239" s="12"/>
      <c r="BT1239" s="12"/>
      <c r="BU1239" s="12"/>
      <c r="BV1239" s="12"/>
      <c r="BW1239" s="12"/>
      <c r="BX1239" s="12"/>
      <c r="BY1239" s="12"/>
      <c r="BZ1239" s="12"/>
      <c r="CA1239" s="12"/>
      <c r="CB1239" s="12"/>
      <c r="CC1239" s="12"/>
      <c r="CD1239" s="12"/>
      <c r="CE1239" s="12"/>
      <c r="CF1239" s="12"/>
      <c r="CG1239" s="12"/>
      <c r="CH1239" s="12"/>
      <c r="CI1239" s="12"/>
      <c r="CJ1239" s="12"/>
      <c r="CK1239" s="12"/>
      <c r="CL1239" s="12"/>
      <c r="CM1239" s="12"/>
      <c r="CN1239" s="12"/>
      <c r="CO1239" s="12"/>
      <c r="CP1239" s="12"/>
      <c r="CQ1239" s="12"/>
      <c r="CR1239" s="12"/>
      <c r="CS1239" s="12"/>
      <c r="CT1239" s="12"/>
      <c r="CU1239" s="12"/>
      <c r="CV1239" s="12"/>
      <c r="CW1239" s="12"/>
      <c r="CX1239" s="12"/>
      <c r="CY1239" s="12"/>
      <c r="CZ1239" s="12"/>
      <c r="DA1239" s="12"/>
      <c r="DB1239" s="12"/>
      <c r="DC1239" s="12"/>
      <c r="DD1239" s="12"/>
      <c r="DE1239" s="12"/>
      <c r="DF1239" s="12"/>
      <c r="DG1239" s="12"/>
      <c r="DH1239" s="12"/>
      <c r="DI1239" s="12"/>
      <c r="DJ1239" s="12"/>
      <c r="DK1239" s="12"/>
      <c r="DL1239" s="12"/>
      <c r="DM1239" s="12"/>
      <c r="DN1239" s="12"/>
      <c r="DO1239" s="12"/>
      <c r="DP1239" s="12"/>
      <c r="DQ1239" s="12"/>
      <c r="DR1239" s="12"/>
      <c r="DS1239" s="12"/>
      <c r="DT1239" s="12"/>
      <c r="DU1239" s="12"/>
      <c r="DV1239" s="12"/>
      <c r="DW1239" s="12"/>
      <c r="DX1239" s="12"/>
      <c r="DY1239" s="12"/>
      <c r="DZ1239" s="12"/>
      <c r="EA1239" s="12"/>
      <c r="EB1239" s="12"/>
      <c r="EC1239" s="12"/>
      <c r="ED1239" s="12"/>
      <c r="EE1239" s="12"/>
      <c r="EF1239" s="12"/>
      <c r="EG1239" s="12"/>
      <c r="EH1239" s="12"/>
      <c r="EI1239" s="12"/>
      <c r="EJ1239" s="12"/>
      <c r="EK1239" s="12"/>
      <c r="EL1239" s="12"/>
      <c r="EM1239" s="12"/>
      <c r="EN1239" s="12"/>
      <c r="EO1239" s="12"/>
      <c r="EP1239" s="12"/>
      <c r="EQ1239" s="12"/>
      <c r="ER1239" s="12"/>
      <c r="ES1239" s="12"/>
      <c r="ET1239" s="12"/>
      <c r="EU1239" s="12"/>
      <c r="EV1239" s="12"/>
      <c r="EW1239" s="12"/>
      <c r="EX1239" s="12"/>
      <c r="EY1239" s="12"/>
      <c r="EZ1239" s="12"/>
      <c r="FA1239" s="12"/>
      <c r="FB1239" s="12"/>
      <c r="FC1239" s="12"/>
      <c r="FD1239" s="12"/>
      <c r="FE1239" s="12"/>
      <c r="FF1239" s="12"/>
      <c r="FG1239" s="12"/>
      <c r="FH1239" s="12"/>
      <c r="FI1239" s="12"/>
      <c r="FJ1239" s="12"/>
      <c r="FK1239" s="12"/>
      <c r="FL1239" s="12"/>
      <c r="FM1239" s="12"/>
      <c r="FN1239" s="12"/>
      <c r="FO1239" s="12"/>
      <c r="FP1239" s="12"/>
      <c r="FQ1239" s="12"/>
      <c r="FR1239" s="12"/>
      <c r="FS1239" s="12"/>
      <c r="FT1239" s="12"/>
      <c r="FU1239" s="12"/>
      <c r="FV1239" s="12"/>
      <c r="FW1239" s="12"/>
      <c r="FX1239" s="12"/>
      <c r="FY1239" s="12"/>
      <c r="FZ1239" s="12"/>
      <c r="GA1239" s="12"/>
      <c r="GB1239" s="12"/>
      <c r="GC1239" s="12"/>
      <c r="GD1239" s="12"/>
      <c r="GE1239" s="12"/>
      <c r="GF1239" s="12"/>
      <c r="GG1239" s="12"/>
      <c r="GH1239" s="12"/>
      <c r="GI1239" s="12"/>
      <c r="GJ1239" s="12"/>
      <c r="GK1239" s="12"/>
      <c r="GL1239" s="12"/>
      <c r="GM1239" s="12"/>
      <c r="GN1239" s="12"/>
      <c r="GO1239" s="12"/>
      <c r="GP1239" s="12"/>
      <c r="GQ1239" s="12"/>
      <c r="GR1239" s="12"/>
      <c r="GS1239" s="12"/>
      <c r="GT1239" s="12"/>
      <c r="GU1239" s="12"/>
      <c r="GV1239" s="12"/>
      <c r="GW1239" s="12"/>
      <c r="GX1239" s="12"/>
      <c r="GY1239" s="12"/>
      <c r="GZ1239" s="12"/>
      <c r="HA1239" s="12"/>
      <c r="HB1239" s="12"/>
      <c r="HC1239" s="12"/>
      <c r="HD1239" s="12"/>
      <c r="HE1239" s="12"/>
      <c r="HF1239" s="12"/>
      <c r="HG1239" s="12"/>
      <c r="HH1239" s="12"/>
      <c r="HI1239" s="12"/>
      <c r="HJ1239" s="12"/>
      <c r="HK1239" s="12"/>
      <c r="HL1239" s="12"/>
      <c r="HM1239" s="12"/>
      <c r="HN1239" s="12"/>
      <c r="HO1239" s="12"/>
      <c r="HP1239" s="12"/>
      <c r="HQ1239" s="12"/>
      <c r="HR1239" s="12"/>
      <c r="HS1239" s="12"/>
      <c r="HT1239" s="12"/>
      <c r="HU1239" s="12"/>
      <c r="HV1239" s="12"/>
      <c r="HW1239" s="12"/>
      <c r="HX1239" s="12"/>
      <c r="HY1239" s="12"/>
      <c r="HZ1239" s="12"/>
      <c r="IA1239" s="12"/>
      <c r="IB1239" s="12"/>
      <c r="IC1239" s="12"/>
      <c r="ID1239" s="12"/>
    </row>
    <row r="1240" spans="1:238" x14ac:dyDescent="0.2">
      <c r="A1240" s="11">
        <f t="shared" si="21"/>
        <v>1232</v>
      </c>
      <c r="B1240" s="46" t="s">
        <v>2163</v>
      </c>
      <c r="C1240" s="38" t="s">
        <v>761</v>
      </c>
      <c r="D1240" s="38" t="s">
        <v>650</v>
      </c>
      <c r="E1240" s="69" t="s">
        <v>2159</v>
      </c>
      <c r="F1240" s="40" t="s">
        <v>71</v>
      </c>
      <c r="G1240" s="39">
        <v>363</v>
      </c>
      <c r="H1240" s="39">
        <v>835</v>
      </c>
      <c r="I1240" s="41" t="s">
        <v>18</v>
      </c>
      <c r="J1240" s="43" t="s">
        <v>17</v>
      </c>
      <c r="K1240" s="4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c r="AT1240" s="12"/>
      <c r="AU1240" s="12"/>
      <c r="AV1240" s="12"/>
      <c r="AW1240" s="12"/>
      <c r="AX1240" s="12"/>
      <c r="AY1240" s="12"/>
      <c r="AZ1240" s="12"/>
      <c r="BA1240" s="12"/>
      <c r="BB1240" s="12"/>
      <c r="BC1240" s="12"/>
      <c r="BD1240" s="12"/>
      <c r="BE1240" s="12"/>
      <c r="BF1240" s="12"/>
      <c r="BG1240" s="12"/>
      <c r="BH1240" s="12"/>
      <c r="BI1240" s="12"/>
      <c r="BJ1240" s="12"/>
      <c r="BK1240" s="12"/>
      <c r="BL1240" s="12"/>
      <c r="BM1240" s="12"/>
      <c r="BN1240" s="12"/>
      <c r="BO1240" s="12"/>
      <c r="BP1240" s="12"/>
      <c r="BQ1240" s="12"/>
      <c r="BR1240" s="12"/>
      <c r="BS1240" s="12"/>
      <c r="BT1240" s="12"/>
      <c r="BU1240" s="12"/>
      <c r="BV1240" s="12"/>
      <c r="BW1240" s="12"/>
      <c r="BX1240" s="12"/>
      <c r="BY1240" s="12"/>
      <c r="BZ1240" s="12"/>
      <c r="CA1240" s="12"/>
      <c r="CB1240" s="12"/>
      <c r="CC1240" s="12"/>
      <c r="CD1240" s="12"/>
      <c r="CE1240" s="12"/>
      <c r="CF1240" s="12"/>
      <c r="CG1240" s="12"/>
      <c r="CH1240" s="12"/>
      <c r="CI1240" s="12"/>
      <c r="CJ1240" s="12"/>
      <c r="CK1240" s="12"/>
      <c r="CL1240" s="12"/>
      <c r="CM1240" s="12"/>
      <c r="CN1240" s="12"/>
      <c r="CO1240" s="12"/>
      <c r="CP1240" s="12"/>
      <c r="CQ1240" s="12"/>
      <c r="CR1240" s="12"/>
      <c r="CS1240" s="12"/>
      <c r="CT1240" s="12"/>
      <c r="CU1240" s="12"/>
      <c r="CV1240" s="12"/>
      <c r="CW1240" s="12"/>
      <c r="CX1240" s="12"/>
      <c r="CY1240" s="12"/>
      <c r="CZ1240" s="12"/>
      <c r="DA1240" s="12"/>
      <c r="DB1240" s="12"/>
      <c r="DC1240" s="12"/>
      <c r="DD1240" s="12"/>
      <c r="DE1240" s="12"/>
      <c r="DF1240" s="12"/>
      <c r="DG1240" s="12"/>
      <c r="DH1240" s="12"/>
      <c r="DI1240" s="12"/>
      <c r="DJ1240" s="12"/>
      <c r="DK1240" s="12"/>
      <c r="DL1240" s="12"/>
      <c r="DM1240" s="12"/>
      <c r="DN1240" s="12"/>
      <c r="DO1240" s="12"/>
      <c r="DP1240" s="12"/>
      <c r="DQ1240" s="12"/>
      <c r="DR1240" s="12"/>
      <c r="DS1240" s="12"/>
      <c r="DT1240" s="12"/>
      <c r="DU1240" s="12"/>
      <c r="DV1240" s="12"/>
      <c r="DW1240" s="12"/>
      <c r="DX1240" s="12"/>
      <c r="DY1240" s="12"/>
      <c r="DZ1240" s="12"/>
      <c r="EA1240" s="12"/>
      <c r="EB1240" s="12"/>
      <c r="EC1240" s="12"/>
      <c r="ED1240" s="12"/>
      <c r="EE1240" s="12"/>
      <c r="EF1240" s="12"/>
      <c r="EG1240" s="12"/>
      <c r="EH1240" s="12"/>
      <c r="EI1240" s="12"/>
      <c r="EJ1240" s="12"/>
      <c r="EK1240" s="12"/>
      <c r="EL1240" s="12"/>
      <c r="EM1240" s="12"/>
      <c r="EN1240" s="12"/>
      <c r="EO1240" s="12"/>
      <c r="EP1240" s="12"/>
      <c r="EQ1240" s="12"/>
      <c r="ER1240" s="12"/>
      <c r="ES1240" s="12"/>
      <c r="ET1240" s="12"/>
      <c r="EU1240" s="12"/>
      <c r="EV1240" s="12"/>
      <c r="EW1240" s="12"/>
      <c r="EX1240" s="12"/>
      <c r="EY1240" s="12"/>
      <c r="EZ1240" s="12"/>
      <c r="FA1240" s="12"/>
      <c r="FB1240" s="12"/>
      <c r="FC1240" s="12"/>
      <c r="FD1240" s="12"/>
      <c r="FE1240" s="12"/>
      <c r="FF1240" s="12"/>
      <c r="FG1240" s="12"/>
      <c r="FH1240" s="12"/>
      <c r="FI1240" s="12"/>
      <c r="FJ1240" s="12"/>
      <c r="FK1240" s="12"/>
      <c r="FL1240" s="12"/>
      <c r="FM1240" s="12"/>
      <c r="FN1240" s="12"/>
      <c r="FO1240" s="12"/>
      <c r="FP1240" s="12"/>
      <c r="FQ1240" s="12"/>
      <c r="FR1240" s="12"/>
      <c r="FS1240" s="12"/>
      <c r="FT1240" s="12"/>
      <c r="FU1240" s="12"/>
      <c r="FV1240" s="12"/>
      <c r="FW1240" s="12"/>
      <c r="FX1240" s="12"/>
      <c r="FY1240" s="12"/>
      <c r="FZ1240" s="12"/>
      <c r="GA1240" s="12"/>
      <c r="GB1240" s="12"/>
      <c r="GC1240" s="12"/>
      <c r="GD1240" s="12"/>
      <c r="GE1240" s="12"/>
      <c r="GF1240" s="12"/>
      <c r="GG1240" s="12"/>
      <c r="GH1240" s="12"/>
      <c r="GI1240" s="12"/>
      <c r="GJ1240" s="12"/>
      <c r="GK1240" s="12"/>
      <c r="GL1240" s="12"/>
      <c r="GM1240" s="12"/>
      <c r="GN1240" s="12"/>
      <c r="GO1240" s="12"/>
      <c r="GP1240" s="12"/>
      <c r="GQ1240" s="12"/>
      <c r="GR1240" s="12"/>
      <c r="GS1240" s="12"/>
      <c r="GT1240" s="12"/>
      <c r="GU1240" s="12"/>
      <c r="GV1240" s="12"/>
      <c r="GW1240" s="12"/>
      <c r="GX1240" s="12"/>
      <c r="GY1240" s="12"/>
      <c r="GZ1240" s="12"/>
      <c r="HA1240" s="12"/>
      <c r="HB1240" s="12"/>
      <c r="HC1240" s="12"/>
      <c r="HD1240" s="12"/>
      <c r="HE1240" s="12"/>
      <c r="HF1240" s="12"/>
      <c r="HG1240" s="12"/>
      <c r="HH1240" s="12"/>
      <c r="HI1240" s="12"/>
      <c r="HJ1240" s="12"/>
      <c r="HK1240" s="12"/>
      <c r="HL1240" s="12"/>
      <c r="HM1240" s="12"/>
      <c r="HN1240" s="12"/>
      <c r="HO1240" s="12"/>
      <c r="HP1240" s="12"/>
      <c r="HQ1240" s="12"/>
      <c r="HR1240" s="12"/>
      <c r="HS1240" s="12"/>
      <c r="HT1240" s="12"/>
      <c r="HU1240" s="12"/>
      <c r="HV1240" s="12"/>
      <c r="HW1240" s="12"/>
      <c r="HX1240" s="12"/>
      <c r="HY1240" s="12"/>
      <c r="HZ1240" s="12"/>
      <c r="IA1240" s="12"/>
      <c r="IB1240" s="12"/>
      <c r="IC1240" s="12"/>
      <c r="ID1240" s="12"/>
    </row>
    <row r="1241" spans="1:238" x14ac:dyDescent="0.2">
      <c r="A1241" s="11">
        <f t="shared" si="21"/>
        <v>1233</v>
      </c>
      <c r="B1241" s="46" t="s">
        <v>2167</v>
      </c>
      <c r="C1241" s="46" t="s">
        <v>761</v>
      </c>
      <c r="D1241" s="38" t="s">
        <v>650</v>
      </c>
      <c r="E1241" s="69" t="s">
        <v>2159</v>
      </c>
      <c r="F1241" s="40" t="s">
        <v>1504</v>
      </c>
      <c r="G1241" s="39">
        <v>1953</v>
      </c>
      <c r="H1241" s="39">
        <v>2007</v>
      </c>
      <c r="I1241" s="41" t="s">
        <v>18</v>
      </c>
      <c r="J1241" s="43" t="s">
        <v>17</v>
      </c>
      <c r="K1241" s="42" t="s">
        <v>179</v>
      </c>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c r="AT1241" s="12"/>
      <c r="AU1241" s="12"/>
      <c r="AV1241" s="12"/>
      <c r="AW1241" s="12"/>
      <c r="AX1241" s="12"/>
      <c r="AY1241" s="12"/>
      <c r="AZ1241" s="12"/>
      <c r="BA1241" s="12"/>
      <c r="BB1241" s="12"/>
      <c r="BC1241" s="12"/>
      <c r="BD1241" s="12"/>
      <c r="BE1241" s="12"/>
      <c r="BF1241" s="12"/>
      <c r="BG1241" s="12"/>
      <c r="BH1241" s="12"/>
      <c r="BI1241" s="12"/>
      <c r="BJ1241" s="12"/>
      <c r="BK1241" s="12"/>
      <c r="BL1241" s="12"/>
      <c r="BM1241" s="12"/>
      <c r="BN1241" s="12"/>
      <c r="BO1241" s="12"/>
      <c r="BP1241" s="12"/>
      <c r="BQ1241" s="12"/>
      <c r="BR1241" s="12"/>
      <c r="BS1241" s="12"/>
      <c r="BT1241" s="12"/>
      <c r="BU1241" s="12"/>
      <c r="BV1241" s="12"/>
      <c r="BW1241" s="12"/>
      <c r="BX1241" s="12"/>
      <c r="BY1241" s="12"/>
      <c r="BZ1241" s="12"/>
      <c r="CA1241" s="12"/>
      <c r="CB1241" s="12"/>
      <c r="CC1241" s="12"/>
      <c r="CD1241" s="12"/>
      <c r="CE1241" s="12"/>
      <c r="CF1241" s="12"/>
      <c r="CG1241" s="12"/>
      <c r="CH1241" s="12"/>
      <c r="CI1241" s="12"/>
      <c r="CJ1241" s="12"/>
      <c r="CK1241" s="12"/>
      <c r="CL1241" s="12"/>
      <c r="CM1241" s="12"/>
      <c r="CN1241" s="12"/>
      <c r="CO1241" s="12"/>
      <c r="CP1241" s="12"/>
      <c r="CQ1241" s="12"/>
      <c r="CR1241" s="12"/>
      <c r="CS1241" s="12"/>
      <c r="CT1241" s="12"/>
      <c r="CU1241" s="12"/>
      <c r="CV1241" s="12"/>
      <c r="CW1241" s="12"/>
      <c r="CX1241" s="12"/>
      <c r="CY1241" s="12"/>
      <c r="CZ1241" s="12"/>
      <c r="DA1241" s="12"/>
      <c r="DB1241" s="12"/>
      <c r="DC1241" s="12"/>
      <c r="DD1241" s="12"/>
      <c r="DE1241" s="12"/>
      <c r="DF1241" s="12"/>
      <c r="DG1241" s="12"/>
      <c r="DH1241" s="12"/>
      <c r="DI1241" s="12"/>
      <c r="DJ1241" s="12"/>
      <c r="DK1241" s="12"/>
      <c r="DL1241" s="12"/>
      <c r="DM1241" s="12"/>
      <c r="DN1241" s="12"/>
      <c r="DO1241" s="12"/>
      <c r="DP1241" s="12"/>
      <c r="DQ1241" s="12"/>
      <c r="DR1241" s="12"/>
      <c r="DS1241" s="12"/>
      <c r="DT1241" s="12"/>
      <c r="DU1241" s="12"/>
      <c r="DV1241" s="12"/>
      <c r="DW1241" s="12"/>
      <c r="DX1241" s="12"/>
      <c r="DY1241" s="12"/>
      <c r="DZ1241" s="12"/>
      <c r="EA1241" s="12"/>
      <c r="EB1241" s="12"/>
      <c r="EC1241" s="12"/>
      <c r="ED1241" s="12"/>
      <c r="EE1241" s="12"/>
      <c r="EF1241" s="12"/>
      <c r="EG1241" s="12"/>
      <c r="EH1241" s="12"/>
      <c r="EI1241" s="12"/>
      <c r="EJ1241" s="12"/>
      <c r="EK1241" s="12"/>
      <c r="EL1241" s="12"/>
      <c r="EM1241" s="12"/>
      <c r="EN1241" s="12"/>
      <c r="EO1241" s="12"/>
      <c r="EP1241" s="12"/>
      <c r="EQ1241" s="12"/>
      <c r="ER1241" s="12"/>
      <c r="ES1241" s="12"/>
      <c r="ET1241" s="12"/>
      <c r="EU1241" s="12"/>
      <c r="EV1241" s="12"/>
      <c r="EW1241" s="12"/>
      <c r="EX1241" s="12"/>
      <c r="EY1241" s="12"/>
      <c r="EZ1241" s="12"/>
      <c r="FA1241" s="12"/>
      <c r="FB1241" s="12"/>
      <c r="FC1241" s="12"/>
      <c r="FD1241" s="12"/>
      <c r="FE1241" s="12"/>
      <c r="FF1241" s="12"/>
      <c r="FG1241" s="12"/>
      <c r="FH1241" s="12"/>
      <c r="FI1241" s="12"/>
      <c r="FJ1241" s="12"/>
      <c r="FK1241" s="12"/>
      <c r="FL1241" s="12"/>
      <c r="FM1241" s="12"/>
      <c r="FN1241" s="12"/>
      <c r="FO1241" s="12"/>
      <c r="FP1241" s="12"/>
      <c r="FQ1241" s="12"/>
      <c r="FR1241" s="12"/>
      <c r="FS1241" s="12"/>
      <c r="FT1241" s="12"/>
      <c r="FU1241" s="12"/>
      <c r="FV1241" s="12"/>
      <c r="FW1241" s="12"/>
      <c r="FX1241" s="12"/>
      <c r="FY1241" s="12"/>
      <c r="FZ1241" s="12"/>
      <c r="GA1241" s="12"/>
      <c r="GB1241" s="12"/>
      <c r="GC1241" s="12"/>
      <c r="GD1241" s="12"/>
      <c r="GE1241" s="12"/>
      <c r="GF1241" s="12"/>
      <c r="GG1241" s="12"/>
      <c r="GH1241" s="12"/>
      <c r="GI1241" s="12"/>
      <c r="GJ1241" s="12"/>
      <c r="GK1241" s="12"/>
      <c r="GL1241" s="12"/>
      <c r="GM1241" s="12"/>
      <c r="GN1241" s="12"/>
      <c r="GO1241" s="12"/>
      <c r="GP1241" s="12"/>
      <c r="GQ1241" s="12"/>
      <c r="GR1241" s="12"/>
      <c r="GS1241" s="12"/>
      <c r="GT1241" s="12"/>
      <c r="GU1241" s="12"/>
      <c r="GV1241" s="12"/>
      <c r="GW1241" s="12"/>
      <c r="GX1241" s="12"/>
      <c r="GY1241" s="12"/>
      <c r="GZ1241" s="12"/>
      <c r="HA1241" s="12"/>
      <c r="HB1241" s="12"/>
      <c r="HC1241" s="12"/>
      <c r="HD1241" s="12"/>
      <c r="HE1241" s="12"/>
      <c r="HF1241" s="12"/>
      <c r="HG1241" s="12"/>
      <c r="HH1241" s="12"/>
      <c r="HI1241" s="12"/>
      <c r="HJ1241" s="12"/>
      <c r="HK1241" s="12"/>
      <c r="HL1241" s="12"/>
      <c r="HM1241" s="12"/>
      <c r="HN1241" s="12"/>
      <c r="HO1241" s="12"/>
      <c r="HP1241" s="12"/>
      <c r="HQ1241" s="12"/>
      <c r="HR1241" s="12"/>
      <c r="HS1241" s="12"/>
      <c r="HT1241" s="12"/>
      <c r="HU1241" s="12"/>
      <c r="HV1241" s="12"/>
      <c r="HW1241" s="12"/>
      <c r="HX1241" s="12"/>
      <c r="HY1241" s="12"/>
      <c r="HZ1241" s="12"/>
      <c r="IA1241" s="12"/>
      <c r="IB1241" s="12"/>
      <c r="IC1241" s="12"/>
      <c r="ID1241" s="12"/>
    </row>
    <row r="1242" spans="1:238" x14ac:dyDescent="0.2">
      <c r="A1242" s="11">
        <f t="shared" si="21"/>
        <v>1234</v>
      </c>
      <c r="B1242" s="38" t="s">
        <v>2235</v>
      </c>
      <c r="C1242" s="38" t="s">
        <v>761</v>
      </c>
      <c r="D1242" s="38" t="s">
        <v>650</v>
      </c>
      <c r="E1242" s="69" t="s">
        <v>2232</v>
      </c>
      <c r="F1242" s="40" t="s">
        <v>1145</v>
      </c>
      <c r="G1242" s="39">
        <v>1356</v>
      </c>
      <c r="H1242" s="39">
        <v>2755</v>
      </c>
      <c r="I1242" s="41" t="s">
        <v>15</v>
      </c>
      <c r="J1242" s="43" t="s">
        <v>17</v>
      </c>
      <c r="K1242" s="4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c r="AT1242" s="12"/>
      <c r="AU1242" s="12"/>
      <c r="AV1242" s="12"/>
      <c r="AW1242" s="12"/>
      <c r="AX1242" s="12"/>
      <c r="AY1242" s="12"/>
      <c r="AZ1242" s="12"/>
      <c r="BA1242" s="12"/>
      <c r="BB1242" s="12"/>
      <c r="BC1242" s="12"/>
      <c r="BD1242" s="12"/>
      <c r="BE1242" s="12"/>
      <c r="BF1242" s="12"/>
      <c r="BG1242" s="12"/>
      <c r="BH1242" s="12"/>
      <c r="BI1242" s="12"/>
      <c r="BJ1242" s="12"/>
      <c r="BK1242" s="12"/>
      <c r="BL1242" s="12"/>
      <c r="BM1242" s="12"/>
      <c r="BN1242" s="12"/>
      <c r="BO1242" s="12"/>
      <c r="BP1242" s="12"/>
      <c r="BQ1242" s="12"/>
      <c r="BR1242" s="12"/>
      <c r="BS1242" s="12"/>
      <c r="BT1242" s="12"/>
      <c r="BU1242" s="12"/>
      <c r="BV1242" s="12"/>
      <c r="BW1242" s="12"/>
      <c r="BX1242" s="12"/>
      <c r="BY1242" s="12"/>
      <c r="BZ1242" s="12"/>
      <c r="CA1242" s="12"/>
      <c r="CB1242" s="12"/>
      <c r="CC1242" s="12"/>
      <c r="CD1242" s="12"/>
      <c r="CE1242" s="12"/>
      <c r="CF1242" s="12"/>
      <c r="CG1242" s="12"/>
      <c r="CH1242" s="12"/>
      <c r="CI1242" s="12"/>
      <c r="CJ1242" s="12"/>
      <c r="CK1242" s="12"/>
      <c r="CL1242" s="12"/>
      <c r="CM1242" s="12"/>
      <c r="CN1242" s="12"/>
      <c r="CO1242" s="12"/>
      <c r="CP1242" s="12"/>
      <c r="CQ1242" s="12"/>
      <c r="CR1242" s="12"/>
      <c r="CS1242" s="12"/>
      <c r="CT1242" s="12"/>
      <c r="CU1242" s="12"/>
      <c r="CV1242" s="12"/>
      <c r="CW1242" s="12"/>
      <c r="CX1242" s="12"/>
      <c r="CY1242" s="12"/>
      <c r="CZ1242" s="12"/>
      <c r="DA1242" s="12"/>
      <c r="DB1242" s="12"/>
      <c r="DC1242" s="12"/>
      <c r="DD1242" s="12"/>
      <c r="DE1242" s="12"/>
      <c r="DF1242" s="12"/>
      <c r="DG1242" s="12"/>
      <c r="DH1242" s="12"/>
      <c r="DI1242" s="12"/>
      <c r="DJ1242" s="12"/>
      <c r="DK1242" s="12"/>
      <c r="DL1242" s="12"/>
      <c r="DM1242" s="12"/>
      <c r="DN1242" s="12"/>
      <c r="DO1242" s="12"/>
      <c r="DP1242" s="12"/>
      <c r="DQ1242" s="12"/>
      <c r="DR1242" s="12"/>
      <c r="DS1242" s="12"/>
      <c r="DT1242" s="12"/>
      <c r="DU1242" s="12"/>
      <c r="DV1242" s="12"/>
      <c r="DW1242" s="12"/>
      <c r="DX1242" s="12"/>
      <c r="DY1242" s="12"/>
      <c r="DZ1242" s="12"/>
      <c r="EA1242" s="12"/>
      <c r="EB1242" s="12"/>
      <c r="EC1242" s="12"/>
      <c r="ED1242" s="12"/>
      <c r="EE1242" s="12"/>
      <c r="EF1242" s="12"/>
      <c r="EG1242" s="12"/>
      <c r="EH1242" s="12"/>
      <c r="EI1242" s="12"/>
      <c r="EJ1242" s="12"/>
      <c r="EK1242" s="12"/>
      <c r="EL1242" s="12"/>
      <c r="EM1242" s="12"/>
      <c r="EN1242" s="12"/>
      <c r="EO1242" s="12"/>
      <c r="EP1242" s="12"/>
      <c r="EQ1242" s="12"/>
      <c r="ER1242" s="12"/>
      <c r="ES1242" s="12"/>
      <c r="ET1242" s="12"/>
      <c r="EU1242" s="12"/>
      <c r="EV1242" s="12"/>
      <c r="EW1242" s="12"/>
      <c r="EX1242" s="12"/>
      <c r="EY1242" s="12"/>
      <c r="EZ1242" s="12"/>
      <c r="FA1242" s="12"/>
      <c r="FB1242" s="12"/>
      <c r="FC1242" s="12"/>
      <c r="FD1242" s="12"/>
      <c r="FE1242" s="12"/>
      <c r="FF1242" s="12"/>
      <c r="FG1242" s="12"/>
      <c r="FH1242" s="12"/>
      <c r="FI1242" s="12"/>
      <c r="FJ1242" s="12"/>
      <c r="FK1242" s="12"/>
      <c r="FL1242" s="12"/>
      <c r="FM1242" s="12"/>
      <c r="FN1242" s="12"/>
      <c r="FO1242" s="12"/>
      <c r="FP1242" s="12"/>
      <c r="FQ1242" s="12"/>
      <c r="FR1242" s="12"/>
      <c r="FS1242" s="12"/>
      <c r="FT1242" s="12"/>
      <c r="FU1242" s="12"/>
      <c r="FV1242" s="12"/>
      <c r="FW1242" s="12"/>
      <c r="FX1242" s="12"/>
      <c r="FY1242" s="12"/>
      <c r="FZ1242" s="12"/>
      <c r="GA1242" s="12"/>
      <c r="GB1242" s="12"/>
      <c r="GC1242" s="12"/>
      <c r="GD1242" s="12"/>
      <c r="GE1242" s="12"/>
      <c r="GF1242" s="12"/>
      <c r="GG1242" s="12"/>
      <c r="GH1242" s="12"/>
      <c r="GI1242" s="12"/>
      <c r="GJ1242" s="12"/>
      <c r="GK1242" s="12"/>
      <c r="GL1242" s="12"/>
      <c r="GM1242" s="12"/>
      <c r="GN1242" s="12"/>
      <c r="GO1242" s="12"/>
      <c r="GP1242" s="12"/>
      <c r="GQ1242" s="12"/>
      <c r="GR1242" s="12"/>
      <c r="GS1242" s="12"/>
      <c r="GT1242" s="12"/>
      <c r="GU1242" s="12"/>
      <c r="GV1242" s="12"/>
      <c r="GW1242" s="12"/>
      <c r="GX1242" s="12"/>
      <c r="GY1242" s="12"/>
      <c r="GZ1242" s="12"/>
      <c r="HA1242" s="12"/>
      <c r="HB1242" s="12"/>
      <c r="HC1242" s="12"/>
      <c r="HD1242" s="12"/>
      <c r="HE1242" s="12"/>
      <c r="HF1242" s="12"/>
      <c r="HG1242" s="12"/>
      <c r="HH1242" s="12"/>
      <c r="HI1242" s="12"/>
      <c r="HJ1242" s="12"/>
      <c r="HK1242" s="12"/>
      <c r="HL1242" s="12"/>
      <c r="HM1242" s="12"/>
      <c r="HN1242" s="12"/>
      <c r="HO1242" s="12"/>
      <c r="HP1242" s="12"/>
      <c r="HQ1242" s="12"/>
      <c r="HR1242" s="12"/>
      <c r="HS1242" s="12"/>
      <c r="HT1242" s="12"/>
      <c r="HU1242" s="12"/>
      <c r="HV1242" s="12"/>
      <c r="HW1242" s="12"/>
      <c r="HX1242" s="12"/>
      <c r="HY1242" s="12"/>
      <c r="HZ1242" s="12"/>
      <c r="IA1242" s="12"/>
      <c r="IB1242" s="12"/>
      <c r="IC1242" s="12"/>
      <c r="ID1242" s="12"/>
    </row>
    <row r="1243" spans="1:238" x14ac:dyDescent="0.2">
      <c r="A1243" s="11">
        <f t="shared" si="21"/>
        <v>1235</v>
      </c>
      <c r="B1243" s="46" t="s">
        <v>2238</v>
      </c>
      <c r="C1243" s="38" t="s">
        <v>761</v>
      </c>
      <c r="D1243" s="38" t="s">
        <v>650</v>
      </c>
      <c r="E1243" s="69" t="s">
        <v>2232</v>
      </c>
      <c r="F1243" s="40" t="s">
        <v>44</v>
      </c>
      <c r="G1243" s="39">
        <v>1006</v>
      </c>
      <c r="H1243" s="39">
        <v>2349</v>
      </c>
      <c r="I1243" s="41" t="s">
        <v>18</v>
      </c>
      <c r="J1243" s="43" t="s">
        <v>17</v>
      </c>
      <c r="K1243" s="4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c r="AT1243" s="12"/>
      <c r="AU1243" s="12"/>
      <c r="AV1243" s="12"/>
      <c r="AW1243" s="12"/>
      <c r="AX1243" s="12"/>
      <c r="AY1243" s="12"/>
      <c r="AZ1243" s="12"/>
      <c r="BA1243" s="12"/>
      <c r="BB1243" s="12"/>
      <c r="BC1243" s="12"/>
      <c r="BD1243" s="12"/>
      <c r="BE1243" s="12"/>
      <c r="BF1243" s="12"/>
      <c r="BG1243" s="12"/>
      <c r="BH1243" s="12"/>
      <c r="BI1243" s="12"/>
      <c r="BJ1243" s="12"/>
      <c r="BK1243" s="12"/>
      <c r="BL1243" s="12"/>
      <c r="BM1243" s="12"/>
      <c r="BN1243" s="12"/>
      <c r="BO1243" s="12"/>
      <c r="BP1243" s="12"/>
      <c r="BQ1243" s="12"/>
      <c r="BR1243" s="12"/>
      <c r="BS1243" s="12"/>
      <c r="BT1243" s="12"/>
      <c r="BU1243" s="12"/>
      <c r="BV1243" s="12"/>
      <c r="BW1243" s="12"/>
      <c r="BX1243" s="12"/>
      <c r="BY1243" s="12"/>
      <c r="BZ1243" s="12"/>
      <c r="CA1243" s="12"/>
      <c r="CB1243" s="12"/>
      <c r="CC1243" s="12"/>
      <c r="CD1243" s="12"/>
      <c r="CE1243" s="12"/>
      <c r="CF1243" s="12"/>
      <c r="CG1243" s="12"/>
      <c r="CH1243" s="12"/>
      <c r="CI1243" s="12"/>
      <c r="CJ1243" s="12"/>
      <c r="CK1243" s="12"/>
      <c r="CL1243" s="12"/>
      <c r="CM1243" s="12"/>
      <c r="CN1243" s="12"/>
      <c r="CO1243" s="12"/>
      <c r="CP1243" s="12"/>
      <c r="CQ1243" s="12"/>
      <c r="CR1243" s="12"/>
      <c r="CS1243" s="12"/>
      <c r="CT1243" s="12"/>
      <c r="CU1243" s="12"/>
      <c r="CV1243" s="12"/>
      <c r="CW1243" s="12"/>
      <c r="CX1243" s="12"/>
      <c r="CY1243" s="12"/>
      <c r="CZ1243" s="12"/>
      <c r="DA1243" s="12"/>
      <c r="DB1243" s="12"/>
      <c r="DC1243" s="12"/>
      <c r="DD1243" s="12"/>
      <c r="DE1243" s="12"/>
      <c r="DF1243" s="12"/>
      <c r="DG1243" s="12"/>
      <c r="DH1243" s="12"/>
      <c r="DI1243" s="12"/>
      <c r="DJ1243" s="12"/>
      <c r="DK1243" s="12"/>
      <c r="DL1243" s="12"/>
      <c r="DM1243" s="12"/>
      <c r="DN1243" s="12"/>
      <c r="DO1243" s="12"/>
      <c r="DP1243" s="12"/>
      <c r="DQ1243" s="12"/>
      <c r="DR1243" s="12"/>
      <c r="DS1243" s="12"/>
      <c r="DT1243" s="12"/>
      <c r="DU1243" s="12"/>
      <c r="DV1243" s="12"/>
      <c r="DW1243" s="12"/>
      <c r="DX1243" s="12"/>
      <c r="DY1243" s="12"/>
      <c r="DZ1243" s="12"/>
      <c r="EA1243" s="12"/>
      <c r="EB1243" s="12"/>
      <c r="EC1243" s="12"/>
      <c r="ED1243" s="12"/>
      <c r="EE1243" s="12"/>
      <c r="EF1243" s="12"/>
      <c r="EG1243" s="12"/>
      <c r="EH1243" s="12"/>
      <c r="EI1243" s="12"/>
      <c r="EJ1243" s="12"/>
      <c r="EK1243" s="12"/>
      <c r="EL1243" s="12"/>
      <c r="EM1243" s="12"/>
      <c r="EN1243" s="12"/>
      <c r="EO1243" s="12"/>
      <c r="EP1243" s="12"/>
      <c r="EQ1243" s="12"/>
      <c r="ER1243" s="12"/>
      <c r="ES1243" s="12"/>
      <c r="ET1243" s="12"/>
      <c r="EU1243" s="12"/>
      <c r="EV1243" s="12"/>
      <c r="EW1243" s="12"/>
      <c r="EX1243" s="12"/>
      <c r="EY1243" s="12"/>
      <c r="EZ1243" s="12"/>
      <c r="FA1243" s="12"/>
      <c r="FB1243" s="12"/>
      <c r="FC1243" s="12"/>
      <c r="FD1243" s="12"/>
      <c r="FE1243" s="12"/>
      <c r="FF1243" s="12"/>
      <c r="FG1243" s="12"/>
      <c r="FH1243" s="12"/>
      <c r="FI1243" s="12"/>
      <c r="FJ1243" s="12"/>
      <c r="FK1243" s="12"/>
      <c r="FL1243" s="12"/>
      <c r="FM1243" s="12"/>
      <c r="FN1243" s="12"/>
      <c r="FO1243" s="12"/>
      <c r="FP1243" s="12"/>
      <c r="FQ1243" s="12"/>
      <c r="FR1243" s="12"/>
      <c r="FS1243" s="12"/>
      <c r="FT1243" s="12"/>
      <c r="FU1243" s="12"/>
      <c r="FV1243" s="12"/>
      <c r="FW1243" s="12"/>
      <c r="FX1243" s="12"/>
      <c r="FY1243" s="12"/>
      <c r="FZ1243" s="12"/>
      <c r="GA1243" s="12"/>
      <c r="GB1243" s="12"/>
      <c r="GC1243" s="12"/>
      <c r="GD1243" s="12"/>
      <c r="GE1243" s="12"/>
      <c r="GF1243" s="12"/>
      <c r="GG1243" s="12"/>
      <c r="GH1243" s="12"/>
      <c r="GI1243" s="12"/>
      <c r="GJ1243" s="12"/>
      <c r="GK1243" s="12"/>
      <c r="GL1243" s="12"/>
      <c r="GM1243" s="12"/>
      <c r="GN1243" s="12"/>
      <c r="GO1243" s="12"/>
      <c r="GP1243" s="12"/>
      <c r="GQ1243" s="12"/>
      <c r="GR1243" s="12"/>
      <c r="GS1243" s="12"/>
      <c r="GT1243" s="12"/>
      <c r="GU1243" s="12"/>
      <c r="GV1243" s="12"/>
      <c r="GW1243" s="12"/>
      <c r="GX1243" s="12"/>
      <c r="GY1243" s="12"/>
      <c r="GZ1243" s="12"/>
      <c r="HA1243" s="12"/>
      <c r="HB1243" s="12"/>
      <c r="HC1243" s="12"/>
      <c r="HD1243" s="12"/>
      <c r="HE1243" s="12"/>
      <c r="HF1243" s="12"/>
      <c r="HG1243" s="12"/>
      <c r="HH1243" s="12"/>
      <c r="HI1243" s="12"/>
      <c r="HJ1243" s="12"/>
      <c r="HK1243" s="12"/>
      <c r="HL1243" s="12"/>
      <c r="HM1243" s="12"/>
      <c r="HN1243" s="12"/>
      <c r="HO1243" s="12"/>
      <c r="HP1243" s="12"/>
      <c r="HQ1243" s="12"/>
      <c r="HR1243" s="12"/>
      <c r="HS1243" s="12"/>
      <c r="HT1243" s="12"/>
      <c r="HU1243" s="12"/>
      <c r="HV1243" s="12"/>
      <c r="HW1243" s="12"/>
      <c r="HX1243" s="12"/>
      <c r="HY1243" s="12"/>
      <c r="HZ1243" s="12"/>
      <c r="IA1243" s="12"/>
      <c r="IB1243" s="12"/>
      <c r="IC1243" s="12"/>
      <c r="ID1243" s="12"/>
    </row>
    <row r="1244" spans="1:238" x14ac:dyDescent="0.2">
      <c r="A1244" s="11">
        <f t="shared" si="21"/>
        <v>1236</v>
      </c>
      <c r="B1244" s="46" t="s">
        <v>2279</v>
      </c>
      <c r="C1244" s="38" t="s">
        <v>761</v>
      </c>
      <c r="D1244" s="38" t="s">
        <v>650</v>
      </c>
      <c r="E1244" s="69" t="s">
        <v>29</v>
      </c>
      <c r="F1244" s="58" t="s">
        <v>680</v>
      </c>
      <c r="G1244" s="98">
        <v>3437</v>
      </c>
      <c r="H1244" s="56">
        <v>7973</v>
      </c>
      <c r="I1244" s="57" t="s">
        <v>15</v>
      </c>
      <c r="J1244" s="57" t="s">
        <v>17</v>
      </c>
      <c r="K1244" s="42"/>
    </row>
    <row r="1245" spans="1:238" x14ac:dyDescent="0.2">
      <c r="A1245" s="11">
        <f t="shared" si="21"/>
        <v>1237</v>
      </c>
      <c r="B1245" s="38" t="s">
        <v>2353</v>
      </c>
      <c r="C1245" s="38" t="s">
        <v>761</v>
      </c>
      <c r="D1245" s="38" t="s">
        <v>650</v>
      </c>
      <c r="E1245" s="69" t="s">
        <v>2346</v>
      </c>
      <c r="F1245" s="58" t="s">
        <v>35</v>
      </c>
      <c r="G1245" s="39">
        <v>625</v>
      </c>
      <c r="H1245" s="39">
        <v>1269</v>
      </c>
      <c r="I1245" s="65" t="s">
        <v>18</v>
      </c>
      <c r="J1245" s="57" t="s">
        <v>17</v>
      </c>
      <c r="K1245" s="36"/>
    </row>
    <row r="1246" spans="1:238" s="12" customFormat="1" x14ac:dyDescent="0.2">
      <c r="A1246" s="11">
        <f t="shared" si="21"/>
        <v>1238</v>
      </c>
      <c r="B1246" s="38" t="s">
        <v>656</v>
      </c>
      <c r="C1246" s="38" t="s">
        <v>761</v>
      </c>
      <c r="D1246" s="38" t="s">
        <v>650</v>
      </c>
      <c r="E1246" s="69" t="s">
        <v>2354</v>
      </c>
      <c r="F1246" s="58" t="s">
        <v>50</v>
      </c>
      <c r="G1246" s="39">
        <v>865</v>
      </c>
      <c r="H1246" s="39">
        <v>1787</v>
      </c>
      <c r="I1246" s="57" t="s">
        <v>15</v>
      </c>
      <c r="J1246" s="57" t="s">
        <v>17</v>
      </c>
      <c r="K1246" s="36" t="s">
        <v>180</v>
      </c>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c r="BM1246" s="2"/>
      <c r="BN1246" s="2"/>
      <c r="BO1246" s="2"/>
      <c r="BP1246" s="2"/>
      <c r="BQ1246" s="2"/>
      <c r="BR1246" s="2"/>
      <c r="BS1246" s="2"/>
      <c r="BT1246" s="2"/>
      <c r="BU1246" s="2"/>
      <c r="BV1246" s="2"/>
      <c r="BW1246" s="2"/>
      <c r="BX1246" s="2"/>
      <c r="BY1246" s="2"/>
      <c r="BZ1246" s="2"/>
      <c r="CA1246" s="2"/>
      <c r="CB1246" s="2"/>
      <c r="CC1246" s="2"/>
      <c r="CD1246" s="2"/>
      <c r="CE1246" s="2"/>
      <c r="CF1246" s="2"/>
      <c r="CG1246" s="2"/>
      <c r="CH1246" s="2"/>
      <c r="CI1246" s="2"/>
      <c r="CJ1246" s="2"/>
      <c r="CK1246" s="2"/>
      <c r="CL1246" s="2"/>
      <c r="CM1246" s="2"/>
      <c r="CN1246" s="2"/>
      <c r="CO1246" s="2"/>
      <c r="CP1246" s="2"/>
      <c r="CQ1246" s="2"/>
      <c r="CR1246" s="2"/>
      <c r="CS1246" s="2"/>
      <c r="CT1246" s="2"/>
      <c r="CU1246" s="2"/>
      <c r="CV1246" s="2"/>
      <c r="CW1246" s="2"/>
      <c r="CX1246" s="2"/>
      <c r="CY1246" s="2"/>
      <c r="CZ1246" s="2"/>
      <c r="DA1246" s="2"/>
      <c r="DB1246" s="2"/>
      <c r="DC1246" s="2"/>
      <c r="DD1246" s="2"/>
      <c r="DE1246" s="2"/>
      <c r="DF1246" s="2"/>
      <c r="DG1246" s="2"/>
      <c r="DH1246" s="2"/>
      <c r="DI1246" s="2"/>
      <c r="DJ1246" s="2"/>
      <c r="DK1246" s="2"/>
      <c r="DL1246" s="2"/>
      <c r="DM1246" s="2"/>
      <c r="DN1246" s="2"/>
      <c r="DO1246" s="2"/>
      <c r="DP1246" s="2"/>
      <c r="DQ1246" s="2"/>
      <c r="DR1246" s="2"/>
      <c r="DS1246" s="2"/>
      <c r="DT1246" s="2"/>
      <c r="DU1246" s="2"/>
      <c r="DV1246" s="2"/>
      <c r="DW1246" s="2"/>
      <c r="DX1246" s="2"/>
      <c r="DY1246" s="2"/>
      <c r="DZ1246" s="2"/>
      <c r="EA1246" s="2"/>
      <c r="EB1246" s="2"/>
      <c r="EC1246" s="2"/>
      <c r="ED1246" s="2"/>
      <c r="EE1246" s="2"/>
      <c r="EF1246" s="2"/>
      <c r="EG1246" s="2"/>
      <c r="EH1246" s="2"/>
      <c r="EI1246" s="2"/>
      <c r="EJ1246" s="2"/>
      <c r="EK1246" s="2"/>
      <c r="EL1246" s="2"/>
      <c r="EM1246" s="2"/>
      <c r="EN1246" s="2"/>
      <c r="EO1246" s="2"/>
      <c r="EP1246" s="2"/>
      <c r="EQ1246" s="2"/>
      <c r="ER1246" s="2"/>
      <c r="ES1246" s="2"/>
      <c r="ET1246" s="2"/>
      <c r="EU1246" s="2"/>
      <c r="EV1246" s="2"/>
      <c r="EW1246" s="2"/>
      <c r="EX1246" s="2"/>
      <c r="EY1246" s="2"/>
      <c r="EZ1246" s="2"/>
      <c r="FA1246" s="2"/>
      <c r="FB1246" s="2"/>
      <c r="FC1246" s="2"/>
      <c r="FD1246" s="2"/>
      <c r="FE1246" s="2"/>
      <c r="FF1246" s="2"/>
      <c r="FG1246" s="2"/>
      <c r="FH1246" s="2"/>
      <c r="FI1246" s="2"/>
      <c r="FJ1246" s="2"/>
      <c r="FK1246" s="2"/>
      <c r="FL1246" s="2"/>
      <c r="FM1246" s="2"/>
      <c r="FN1246" s="2"/>
      <c r="FO1246" s="2"/>
      <c r="FP1246" s="2"/>
      <c r="FQ1246" s="2"/>
      <c r="FR1246" s="2"/>
      <c r="FS1246" s="2"/>
      <c r="FT1246" s="2"/>
      <c r="FU1246" s="2"/>
      <c r="FV1246" s="2"/>
      <c r="FW1246" s="2"/>
      <c r="FX1246" s="2"/>
      <c r="FY1246" s="2"/>
      <c r="FZ1246" s="2"/>
      <c r="GA1246" s="2"/>
      <c r="GB1246" s="2"/>
      <c r="GC1246" s="2"/>
      <c r="GD1246" s="2"/>
      <c r="GE1246" s="2"/>
      <c r="GF1246" s="2"/>
      <c r="GG1246" s="2"/>
      <c r="GH1246" s="2"/>
      <c r="GI1246" s="2"/>
      <c r="GJ1246" s="2"/>
      <c r="GK1246" s="2"/>
      <c r="GL1246" s="2"/>
      <c r="GM1246" s="2"/>
      <c r="GN1246" s="2"/>
      <c r="GO1246" s="2"/>
      <c r="GP1246" s="2"/>
      <c r="GQ1246" s="2"/>
      <c r="GR1246" s="2"/>
      <c r="GS1246" s="2"/>
      <c r="GT1246" s="2"/>
      <c r="GU1246" s="2"/>
      <c r="GV1246" s="2"/>
      <c r="GW1246" s="2"/>
      <c r="GX1246" s="2"/>
      <c r="GY1246" s="2"/>
      <c r="GZ1246" s="2"/>
      <c r="HA1246" s="2"/>
      <c r="HB1246" s="2"/>
      <c r="HC1246" s="2"/>
      <c r="HD1246" s="2"/>
      <c r="HE1246" s="2"/>
      <c r="HF1246" s="2"/>
      <c r="HG1246" s="2"/>
      <c r="HH1246" s="2"/>
      <c r="HI1246" s="2"/>
      <c r="HJ1246" s="2"/>
      <c r="HK1246" s="2"/>
      <c r="HL1246" s="2"/>
      <c r="HM1246" s="2"/>
      <c r="HN1246" s="2"/>
      <c r="HO1246" s="2"/>
      <c r="HP1246" s="2"/>
      <c r="HQ1246" s="2"/>
      <c r="HR1246" s="2"/>
      <c r="HS1246" s="2"/>
      <c r="HT1246" s="2"/>
      <c r="HU1246" s="2"/>
      <c r="HV1246" s="2"/>
      <c r="HW1246" s="2"/>
      <c r="HX1246" s="2"/>
      <c r="HY1246" s="2"/>
      <c r="HZ1246" s="2"/>
      <c r="IA1246" s="2"/>
      <c r="IB1246" s="2"/>
      <c r="IC1246" s="2"/>
      <c r="ID1246" s="2"/>
    </row>
    <row r="1247" spans="1:238" s="12" customFormat="1" x14ac:dyDescent="0.2">
      <c r="A1247" s="11">
        <f t="shared" si="21"/>
        <v>1239</v>
      </c>
      <c r="B1247" s="38" t="s">
        <v>657</v>
      </c>
      <c r="C1247" s="38" t="s">
        <v>761</v>
      </c>
      <c r="D1247" s="38" t="s">
        <v>650</v>
      </c>
      <c r="E1247" s="69" t="s">
        <v>2354</v>
      </c>
      <c r="F1247" s="58" t="s">
        <v>50</v>
      </c>
      <c r="G1247" s="39">
        <v>2116</v>
      </c>
      <c r="H1247" s="39">
        <v>4120</v>
      </c>
      <c r="I1247" s="57" t="s">
        <v>15</v>
      </c>
      <c r="J1247" s="57" t="s">
        <v>17</v>
      </c>
      <c r="K1247" s="36" t="s">
        <v>180</v>
      </c>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c r="BM1247" s="2"/>
      <c r="BN1247" s="2"/>
      <c r="BO1247" s="2"/>
      <c r="BP1247" s="2"/>
      <c r="BQ1247" s="2"/>
      <c r="BR1247" s="2"/>
      <c r="BS1247" s="2"/>
      <c r="BT1247" s="2"/>
      <c r="BU1247" s="2"/>
      <c r="BV1247" s="2"/>
      <c r="BW1247" s="2"/>
      <c r="BX1247" s="2"/>
      <c r="BY1247" s="2"/>
      <c r="BZ1247" s="2"/>
      <c r="CA1247" s="2"/>
      <c r="CB1247" s="2"/>
      <c r="CC1247" s="2"/>
      <c r="CD1247" s="2"/>
      <c r="CE1247" s="2"/>
      <c r="CF1247" s="2"/>
      <c r="CG1247" s="2"/>
      <c r="CH1247" s="2"/>
      <c r="CI1247" s="2"/>
      <c r="CJ1247" s="2"/>
      <c r="CK1247" s="2"/>
      <c r="CL1247" s="2"/>
      <c r="CM1247" s="2"/>
      <c r="CN1247" s="2"/>
      <c r="CO1247" s="2"/>
      <c r="CP1247" s="2"/>
      <c r="CQ1247" s="2"/>
      <c r="CR1247" s="2"/>
      <c r="CS1247" s="2"/>
      <c r="CT1247" s="2"/>
      <c r="CU1247" s="2"/>
      <c r="CV1247" s="2"/>
      <c r="CW1247" s="2"/>
      <c r="CX1247" s="2"/>
      <c r="CY1247" s="2"/>
      <c r="CZ1247" s="2"/>
      <c r="DA1247" s="2"/>
      <c r="DB1247" s="2"/>
      <c r="DC1247" s="2"/>
      <c r="DD1247" s="2"/>
      <c r="DE1247" s="2"/>
      <c r="DF1247" s="2"/>
      <c r="DG1247" s="2"/>
      <c r="DH1247" s="2"/>
      <c r="DI1247" s="2"/>
      <c r="DJ1247" s="2"/>
      <c r="DK1247" s="2"/>
      <c r="DL1247" s="2"/>
      <c r="DM1247" s="2"/>
      <c r="DN1247" s="2"/>
      <c r="DO1247" s="2"/>
      <c r="DP1247" s="2"/>
      <c r="DQ1247" s="2"/>
      <c r="DR1247" s="2"/>
      <c r="DS1247" s="2"/>
      <c r="DT1247" s="2"/>
      <c r="DU1247" s="2"/>
      <c r="DV1247" s="2"/>
      <c r="DW1247" s="2"/>
      <c r="DX1247" s="2"/>
      <c r="DY1247" s="2"/>
      <c r="DZ1247" s="2"/>
      <c r="EA1247" s="2"/>
      <c r="EB1247" s="2"/>
      <c r="EC1247" s="2"/>
      <c r="ED1247" s="2"/>
      <c r="EE1247" s="2"/>
      <c r="EF1247" s="2"/>
      <c r="EG1247" s="2"/>
      <c r="EH1247" s="2"/>
      <c r="EI1247" s="2"/>
      <c r="EJ1247" s="2"/>
      <c r="EK1247" s="2"/>
      <c r="EL1247" s="2"/>
      <c r="EM1247" s="2"/>
      <c r="EN1247" s="2"/>
      <c r="EO1247" s="2"/>
      <c r="EP1247" s="2"/>
      <c r="EQ1247" s="2"/>
      <c r="ER1247" s="2"/>
      <c r="ES1247" s="2"/>
      <c r="ET1247" s="2"/>
      <c r="EU1247" s="2"/>
      <c r="EV1247" s="2"/>
      <c r="EW1247" s="2"/>
      <c r="EX1247" s="2"/>
      <c r="EY1247" s="2"/>
      <c r="EZ1247" s="2"/>
      <c r="FA1247" s="2"/>
      <c r="FB1247" s="2"/>
      <c r="FC1247" s="2"/>
      <c r="FD1247" s="2"/>
      <c r="FE1247" s="2"/>
      <c r="FF1247" s="2"/>
      <c r="FG1247" s="2"/>
      <c r="FH1247" s="2"/>
      <c r="FI1247" s="2"/>
      <c r="FJ1247" s="2"/>
      <c r="FK1247" s="2"/>
      <c r="FL1247" s="2"/>
      <c r="FM1247" s="2"/>
      <c r="FN1247" s="2"/>
      <c r="FO1247" s="2"/>
      <c r="FP1247" s="2"/>
      <c r="FQ1247" s="2"/>
      <c r="FR1247" s="2"/>
      <c r="FS1247" s="2"/>
      <c r="FT1247" s="2"/>
      <c r="FU1247" s="2"/>
      <c r="FV1247" s="2"/>
      <c r="FW1247" s="2"/>
      <c r="FX1247" s="2"/>
      <c r="FY1247" s="2"/>
      <c r="FZ1247" s="2"/>
      <c r="GA1247" s="2"/>
      <c r="GB1247" s="2"/>
      <c r="GC1247" s="2"/>
      <c r="GD1247" s="2"/>
      <c r="GE1247" s="2"/>
      <c r="GF1247" s="2"/>
      <c r="GG1247" s="2"/>
      <c r="GH1247" s="2"/>
      <c r="GI1247" s="2"/>
      <c r="GJ1247" s="2"/>
      <c r="GK1247" s="2"/>
      <c r="GL1247" s="2"/>
      <c r="GM1247" s="2"/>
      <c r="GN1247" s="2"/>
      <c r="GO1247" s="2"/>
      <c r="GP1247" s="2"/>
      <c r="GQ1247" s="2"/>
      <c r="GR1247" s="2"/>
      <c r="GS1247" s="2"/>
      <c r="GT1247" s="2"/>
      <c r="GU1247" s="2"/>
      <c r="GV1247" s="2"/>
      <c r="GW1247" s="2"/>
      <c r="GX1247" s="2"/>
      <c r="GY1247" s="2"/>
      <c r="GZ1247" s="2"/>
      <c r="HA1247" s="2"/>
      <c r="HB1247" s="2"/>
      <c r="HC1247" s="2"/>
      <c r="HD1247" s="2"/>
      <c r="HE1247" s="2"/>
      <c r="HF1247" s="2"/>
      <c r="HG1247" s="2"/>
      <c r="HH1247" s="2"/>
      <c r="HI1247" s="2"/>
      <c r="HJ1247" s="2"/>
      <c r="HK1247" s="2"/>
      <c r="HL1247" s="2"/>
      <c r="HM1247" s="2"/>
      <c r="HN1247" s="2"/>
      <c r="HO1247" s="2"/>
      <c r="HP1247" s="2"/>
      <c r="HQ1247" s="2"/>
      <c r="HR1247" s="2"/>
      <c r="HS1247" s="2"/>
      <c r="HT1247" s="2"/>
      <c r="HU1247" s="2"/>
      <c r="HV1247" s="2"/>
      <c r="HW1247" s="2"/>
      <c r="HX1247" s="2"/>
      <c r="HY1247" s="2"/>
      <c r="HZ1247" s="2"/>
      <c r="IA1247" s="2"/>
      <c r="IB1247" s="2"/>
      <c r="IC1247" s="2"/>
      <c r="ID1247" s="2"/>
    </row>
    <row r="1248" spans="1:238" s="12" customFormat="1" x14ac:dyDescent="0.2">
      <c r="A1248" s="11">
        <f t="shared" si="21"/>
        <v>1240</v>
      </c>
      <c r="B1248" s="38" t="s">
        <v>66</v>
      </c>
      <c r="C1248" s="38" t="s">
        <v>761</v>
      </c>
      <c r="D1248" s="38" t="s">
        <v>650</v>
      </c>
      <c r="E1248" s="69" t="s">
        <v>2362</v>
      </c>
      <c r="F1248" s="58" t="s">
        <v>60</v>
      </c>
      <c r="G1248" s="39">
        <v>1763</v>
      </c>
      <c r="H1248" s="39">
        <v>2797</v>
      </c>
      <c r="I1248" s="65" t="s">
        <v>18</v>
      </c>
      <c r="J1248" s="57" t="s">
        <v>17</v>
      </c>
      <c r="K1248" s="36"/>
    </row>
    <row r="1249" spans="1:238" s="12" customFormat="1" x14ac:dyDescent="0.2">
      <c r="A1249" s="11">
        <f t="shared" si="21"/>
        <v>1241</v>
      </c>
      <c r="B1249" s="38" t="s">
        <v>658</v>
      </c>
      <c r="C1249" s="38" t="s">
        <v>761</v>
      </c>
      <c r="D1249" s="38" t="s">
        <v>650</v>
      </c>
      <c r="E1249" s="69" t="s">
        <v>2373</v>
      </c>
      <c r="F1249" s="58" t="s">
        <v>57</v>
      </c>
      <c r="G1249" s="39">
        <v>1682</v>
      </c>
      <c r="H1249" s="39">
        <v>3579</v>
      </c>
      <c r="I1249" s="57" t="s">
        <v>15</v>
      </c>
      <c r="J1249" s="57" t="s">
        <v>17</v>
      </c>
      <c r="K1249" s="36"/>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c r="BM1249" s="2"/>
      <c r="BN1249" s="2"/>
      <c r="BO1249" s="2"/>
      <c r="BP1249" s="2"/>
      <c r="BQ1249" s="2"/>
      <c r="BR1249" s="2"/>
      <c r="BS1249" s="2"/>
      <c r="BT1249" s="2"/>
      <c r="BU1249" s="2"/>
      <c r="BV1249" s="2"/>
      <c r="BW1249" s="2"/>
      <c r="BX1249" s="2"/>
      <c r="BY1249" s="2"/>
      <c r="BZ1249" s="2"/>
      <c r="CA1249" s="2"/>
      <c r="CB1249" s="2"/>
      <c r="CC1249" s="2"/>
      <c r="CD1249" s="2"/>
      <c r="CE1249" s="2"/>
      <c r="CF1249" s="2"/>
      <c r="CG1249" s="2"/>
      <c r="CH1249" s="2"/>
      <c r="CI1249" s="2"/>
      <c r="CJ1249" s="2"/>
      <c r="CK1249" s="2"/>
      <c r="CL1249" s="2"/>
      <c r="CM1249" s="2"/>
      <c r="CN1249" s="2"/>
      <c r="CO1249" s="2"/>
      <c r="CP1249" s="2"/>
      <c r="CQ1249" s="2"/>
      <c r="CR1249" s="2"/>
      <c r="CS1249" s="2"/>
      <c r="CT1249" s="2"/>
      <c r="CU1249" s="2"/>
      <c r="CV1249" s="2"/>
      <c r="CW1249" s="2"/>
      <c r="CX1249" s="2"/>
      <c r="CY1249" s="2"/>
      <c r="CZ1249" s="2"/>
      <c r="DA1249" s="2"/>
      <c r="DB1249" s="2"/>
      <c r="DC1249" s="2"/>
      <c r="DD1249" s="2"/>
      <c r="DE1249" s="2"/>
      <c r="DF1249" s="2"/>
      <c r="DG1249" s="2"/>
      <c r="DH1249" s="2"/>
      <c r="DI1249" s="2"/>
      <c r="DJ1249" s="2"/>
      <c r="DK1249" s="2"/>
      <c r="DL1249" s="2"/>
      <c r="DM1249" s="2"/>
      <c r="DN1249" s="2"/>
      <c r="DO1249" s="2"/>
      <c r="DP1249" s="2"/>
      <c r="DQ1249" s="2"/>
      <c r="DR1249" s="2"/>
      <c r="DS1249" s="2"/>
      <c r="DT1249" s="2"/>
      <c r="DU1249" s="2"/>
      <c r="DV1249" s="2"/>
      <c r="DW1249" s="2"/>
      <c r="DX1249" s="2"/>
      <c r="DY1249" s="2"/>
      <c r="DZ1249" s="2"/>
      <c r="EA1249" s="2"/>
      <c r="EB1249" s="2"/>
      <c r="EC1249" s="2"/>
      <c r="ED1249" s="2"/>
      <c r="EE1249" s="2"/>
      <c r="EF1249" s="2"/>
      <c r="EG1249" s="2"/>
      <c r="EH1249" s="2"/>
      <c r="EI1249" s="2"/>
      <c r="EJ1249" s="2"/>
      <c r="EK1249" s="2"/>
      <c r="EL1249" s="2"/>
      <c r="EM1249" s="2"/>
      <c r="EN1249" s="2"/>
      <c r="EO1249" s="2"/>
      <c r="EP1249" s="2"/>
      <c r="EQ1249" s="2"/>
      <c r="ER1249" s="2"/>
      <c r="ES1249" s="2"/>
      <c r="ET1249" s="2"/>
      <c r="EU1249" s="2"/>
      <c r="EV1249" s="2"/>
      <c r="EW1249" s="2"/>
      <c r="EX1249" s="2"/>
      <c r="EY1249" s="2"/>
      <c r="EZ1249" s="2"/>
      <c r="FA1249" s="2"/>
      <c r="FB1249" s="2"/>
      <c r="FC1249" s="2"/>
      <c r="FD1249" s="2"/>
      <c r="FE1249" s="2"/>
      <c r="FF1249" s="2"/>
      <c r="FG1249" s="2"/>
      <c r="FH1249" s="2"/>
      <c r="FI1249" s="2"/>
      <c r="FJ1249" s="2"/>
      <c r="FK1249" s="2"/>
      <c r="FL1249" s="2"/>
      <c r="FM1249" s="2"/>
      <c r="FN1249" s="2"/>
      <c r="FO1249" s="2"/>
      <c r="FP1249" s="2"/>
      <c r="FQ1249" s="2"/>
      <c r="FR1249" s="2"/>
      <c r="FS1249" s="2"/>
      <c r="FT1249" s="2"/>
      <c r="FU1249" s="2"/>
      <c r="FV1249" s="2"/>
      <c r="FW1249" s="2"/>
      <c r="FX1249" s="2"/>
      <c r="FY1249" s="2"/>
      <c r="FZ1249" s="2"/>
      <c r="GA1249" s="2"/>
      <c r="GB1249" s="2"/>
      <c r="GC1249" s="2"/>
      <c r="GD1249" s="2"/>
      <c r="GE1249" s="2"/>
      <c r="GF1249" s="2"/>
      <c r="GG1249" s="2"/>
      <c r="GH1249" s="2"/>
      <c r="GI1249" s="2"/>
      <c r="GJ1249" s="2"/>
      <c r="GK1249" s="2"/>
      <c r="GL1249" s="2"/>
      <c r="GM1249" s="2"/>
      <c r="GN1249" s="2"/>
      <c r="GO1249" s="2"/>
      <c r="GP1249" s="2"/>
      <c r="GQ1249" s="2"/>
      <c r="GR1249" s="2"/>
      <c r="GS1249" s="2"/>
      <c r="GT1249" s="2"/>
      <c r="GU1249" s="2"/>
      <c r="GV1249" s="2"/>
      <c r="GW1249" s="2"/>
      <c r="GX1249" s="2"/>
      <c r="GY1249" s="2"/>
      <c r="GZ1249" s="2"/>
      <c r="HA1249" s="2"/>
      <c r="HB1249" s="2"/>
      <c r="HC1249" s="2"/>
      <c r="HD1249" s="2"/>
      <c r="HE1249" s="2"/>
      <c r="HF1249" s="2"/>
      <c r="HG1249" s="2"/>
      <c r="HH1249" s="2"/>
      <c r="HI1249" s="2"/>
      <c r="HJ1249" s="2"/>
      <c r="HK1249" s="2"/>
      <c r="HL1249" s="2"/>
      <c r="HM1249" s="2"/>
      <c r="HN1249" s="2"/>
      <c r="HO1249" s="2"/>
      <c r="HP1249" s="2"/>
      <c r="HQ1249" s="2"/>
      <c r="HR1249" s="2"/>
      <c r="HS1249" s="2"/>
      <c r="HT1249" s="2"/>
      <c r="HU1249" s="2"/>
      <c r="HV1249" s="2"/>
      <c r="HW1249" s="2"/>
      <c r="HX1249" s="2"/>
      <c r="HY1249" s="2"/>
      <c r="HZ1249" s="2"/>
      <c r="IA1249" s="2"/>
      <c r="IB1249" s="2"/>
      <c r="IC1249" s="2"/>
      <c r="ID1249" s="2"/>
    </row>
    <row r="1250" spans="1:238" s="12" customFormat="1" x14ac:dyDescent="0.2">
      <c r="A1250" s="11">
        <f t="shared" si="21"/>
        <v>1242</v>
      </c>
      <c r="B1250" s="32" t="s">
        <v>162</v>
      </c>
      <c r="C1250" s="32" t="s">
        <v>761</v>
      </c>
      <c r="D1250" s="32" t="s">
        <v>650</v>
      </c>
      <c r="E1250" s="68" t="s">
        <v>2386</v>
      </c>
      <c r="F1250" s="33" t="s">
        <v>163</v>
      </c>
      <c r="G1250" s="34">
        <v>1696</v>
      </c>
      <c r="H1250" s="34">
        <v>3150</v>
      </c>
      <c r="I1250" s="37" t="s">
        <v>15</v>
      </c>
      <c r="J1250" s="35" t="s">
        <v>17</v>
      </c>
      <c r="K1250" s="36" t="s">
        <v>181</v>
      </c>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c r="BM1250" s="2"/>
      <c r="BN1250" s="2"/>
      <c r="BO1250" s="2"/>
      <c r="BP1250" s="2"/>
      <c r="BQ1250" s="2"/>
      <c r="BR1250" s="2"/>
      <c r="BS1250" s="2"/>
      <c r="BT1250" s="2"/>
      <c r="BU1250" s="2"/>
      <c r="BV1250" s="2"/>
      <c r="BW1250" s="2"/>
      <c r="BX1250" s="2"/>
      <c r="BY1250" s="2"/>
      <c r="BZ1250" s="2"/>
      <c r="CA1250" s="2"/>
      <c r="CB1250" s="2"/>
      <c r="CC1250" s="2"/>
      <c r="CD1250" s="2"/>
      <c r="CE1250" s="2"/>
      <c r="CF1250" s="2"/>
      <c r="CG1250" s="2"/>
      <c r="CH1250" s="2"/>
      <c r="CI1250" s="2"/>
      <c r="CJ1250" s="2"/>
      <c r="CK1250" s="2"/>
      <c r="CL1250" s="2"/>
      <c r="CM1250" s="2"/>
      <c r="CN1250" s="2"/>
      <c r="CO1250" s="2"/>
      <c r="CP1250" s="2"/>
      <c r="CQ1250" s="2"/>
      <c r="CR1250" s="2"/>
      <c r="CS1250" s="2"/>
      <c r="CT1250" s="2"/>
      <c r="CU1250" s="2"/>
      <c r="CV1250" s="2"/>
      <c r="CW1250" s="2"/>
      <c r="CX1250" s="2"/>
      <c r="CY1250" s="2"/>
      <c r="CZ1250" s="2"/>
      <c r="DA1250" s="2"/>
      <c r="DB1250" s="2"/>
      <c r="DC1250" s="2"/>
      <c r="DD1250" s="2"/>
      <c r="DE1250" s="2"/>
      <c r="DF1250" s="2"/>
      <c r="DG1250" s="2"/>
      <c r="DH1250" s="2"/>
      <c r="DI1250" s="2"/>
      <c r="DJ1250" s="2"/>
      <c r="DK1250" s="2"/>
      <c r="DL1250" s="2"/>
      <c r="DM1250" s="2"/>
      <c r="DN1250" s="2"/>
      <c r="DO1250" s="2"/>
      <c r="DP1250" s="2"/>
      <c r="DQ1250" s="2"/>
      <c r="DR1250" s="2"/>
      <c r="DS1250" s="2"/>
      <c r="DT1250" s="2"/>
      <c r="DU1250" s="2"/>
      <c r="DV1250" s="2"/>
      <c r="DW1250" s="2"/>
      <c r="DX1250" s="2"/>
      <c r="DY1250" s="2"/>
      <c r="DZ1250" s="2"/>
      <c r="EA1250" s="2"/>
      <c r="EB1250" s="2"/>
      <c r="EC1250" s="2"/>
      <c r="ED1250" s="2"/>
      <c r="EE1250" s="2"/>
      <c r="EF1250" s="2"/>
      <c r="EG1250" s="2"/>
      <c r="EH1250" s="2"/>
      <c r="EI1250" s="2"/>
      <c r="EJ1250" s="2"/>
      <c r="EK1250" s="2"/>
      <c r="EL1250" s="2"/>
      <c r="EM1250" s="2"/>
      <c r="EN1250" s="2"/>
      <c r="EO1250" s="2"/>
      <c r="EP1250" s="2"/>
      <c r="EQ1250" s="2"/>
      <c r="ER1250" s="2"/>
      <c r="ES1250" s="2"/>
      <c r="ET1250" s="2"/>
      <c r="EU1250" s="2"/>
      <c r="EV1250" s="2"/>
      <c r="EW1250" s="2"/>
      <c r="EX1250" s="2"/>
      <c r="EY1250" s="2"/>
      <c r="EZ1250" s="2"/>
      <c r="FA1250" s="2"/>
      <c r="FB1250" s="2"/>
      <c r="FC1250" s="2"/>
      <c r="FD1250" s="2"/>
      <c r="FE1250" s="2"/>
      <c r="FF1250" s="2"/>
      <c r="FG1250" s="2"/>
      <c r="FH1250" s="2"/>
      <c r="FI1250" s="2"/>
      <c r="FJ1250" s="2"/>
      <c r="FK1250" s="2"/>
      <c r="FL1250" s="2"/>
      <c r="FM1250" s="2"/>
      <c r="FN1250" s="2"/>
      <c r="FO1250" s="2"/>
      <c r="FP1250" s="2"/>
      <c r="FQ1250" s="2"/>
      <c r="FR1250" s="2"/>
      <c r="FS1250" s="2"/>
      <c r="FT1250" s="2"/>
      <c r="FU1250" s="2"/>
      <c r="FV1250" s="2"/>
      <c r="FW1250" s="2"/>
      <c r="FX1250" s="2"/>
      <c r="FY1250" s="2"/>
      <c r="FZ1250" s="2"/>
      <c r="GA1250" s="2"/>
      <c r="GB1250" s="2"/>
      <c r="GC1250" s="2"/>
      <c r="GD1250" s="2"/>
      <c r="GE1250" s="2"/>
      <c r="GF1250" s="2"/>
      <c r="GG1250" s="2"/>
      <c r="GH1250" s="2"/>
      <c r="GI1250" s="2"/>
      <c r="GJ1250" s="2"/>
      <c r="GK1250" s="2"/>
      <c r="GL1250" s="2"/>
      <c r="GM1250" s="2"/>
      <c r="GN1250" s="2"/>
      <c r="GO1250" s="2"/>
      <c r="GP1250" s="2"/>
      <c r="GQ1250" s="2"/>
      <c r="GR1250" s="2"/>
      <c r="GS1250" s="2"/>
      <c r="GT1250" s="2"/>
      <c r="GU1250" s="2"/>
      <c r="GV1250" s="2"/>
      <c r="GW1250" s="2"/>
      <c r="GX1250" s="2"/>
      <c r="GY1250" s="2"/>
      <c r="GZ1250" s="2"/>
      <c r="HA1250" s="2"/>
      <c r="HB1250" s="2"/>
      <c r="HC1250" s="2"/>
      <c r="HD1250" s="2"/>
      <c r="HE1250" s="2"/>
      <c r="HF1250" s="2"/>
      <c r="HG1250" s="2"/>
      <c r="HH1250" s="2"/>
      <c r="HI1250" s="2"/>
      <c r="HJ1250" s="2"/>
      <c r="HK1250" s="2"/>
      <c r="HL1250" s="2"/>
      <c r="HM1250" s="2"/>
      <c r="HN1250" s="2"/>
      <c r="HO1250" s="2"/>
      <c r="HP1250" s="2"/>
      <c r="HQ1250" s="2"/>
      <c r="HR1250" s="2"/>
      <c r="HS1250" s="2"/>
      <c r="HT1250" s="2"/>
      <c r="HU1250" s="2"/>
      <c r="HV1250" s="2"/>
      <c r="HW1250" s="2"/>
      <c r="HX1250" s="2"/>
      <c r="HY1250" s="2"/>
      <c r="HZ1250" s="2"/>
      <c r="IA1250" s="2"/>
      <c r="IB1250" s="2"/>
      <c r="IC1250" s="2"/>
      <c r="ID1250" s="2"/>
    </row>
    <row r="1251" spans="1:238" s="12" customFormat="1" x14ac:dyDescent="0.2">
      <c r="A1251" s="11">
        <f t="shared" si="21"/>
        <v>1243</v>
      </c>
      <c r="B1251" s="32" t="s">
        <v>659</v>
      </c>
      <c r="C1251" s="32" t="s">
        <v>761</v>
      </c>
      <c r="D1251" s="32" t="s">
        <v>650</v>
      </c>
      <c r="E1251" s="68" t="s">
        <v>2388</v>
      </c>
      <c r="F1251" s="33" t="s">
        <v>172</v>
      </c>
      <c r="G1251" s="34">
        <v>1364</v>
      </c>
      <c r="H1251" s="34">
        <v>1968</v>
      </c>
      <c r="I1251" s="37" t="s">
        <v>15</v>
      </c>
      <c r="J1251" s="35" t="s">
        <v>17</v>
      </c>
      <c r="K1251" s="36"/>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c r="BM1251" s="2"/>
      <c r="BN1251" s="2"/>
      <c r="BO1251" s="2"/>
      <c r="BP1251" s="2"/>
      <c r="BQ1251" s="2"/>
      <c r="BR1251" s="2"/>
      <c r="BS1251" s="2"/>
      <c r="BT1251" s="2"/>
      <c r="BU1251" s="2"/>
      <c r="BV1251" s="2"/>
      <c r="BW1251" s="2"/>
      <c r="BX1251" s="2"/>
      <c r="BY1251" s="2"/>
      <c r="BZ1251" s="2"/>
      <c r="CA1251" s="2"/>
      <c r="CB1251" s="2"/>
      <c r="CC1251" s="2"/>
      <c r="CD1251" s="2"/>
      <c r="CE1251" s="2"/>
      <c r="CF1251" s="2"/>
      <c r="CG1251" s="2"/>
      <c r="CH1251" s="2"/>
      <c r="CI1251" s="2"/>
      <c r="CJ1251" s="2"/>
      <c r="CK1251" s="2"/>
      <c r="CL1251" s="2"/>
      <c r="CM1251" s="2"/>
      <c r="CN1251" s="2"/>
      <c r="CO1251" s="2"/>
      <c r="CP1251" s="2"/>
      <c r="CQ1251" s="2"/>
      <c r="CR1251" s="2"/>
      <c r="CS1251" s="2"/>
      <c r="CT1251" s="2"/>
      <c r="CU1251" s="2"/>
      <c r="CV1251" s="2"/>
      <c r="CW1251" s="2"/>
      <c r="CX1251" s="2"/>
      <c r="CY1251" s="2"/>
      <c r="CZ1251" s="2"/>
      <c r="DA1251" s="2"/>
      <c r="DB1251" s="2"/>
      <c r="DC1251" s="2"/>
      <c r="DD1251" s="2"/>
      <c r="DE1251" s="2"/>
      <c r="DF1251" s="2"/>
      <c r="DG1251" s="2"/>
      <c r="DH1251" s="2"/>
      <c r="DI1251" s="2"/>
      <c r="DJ1251" s="2"/>
      <c r="DK1251" s="2"/>
      <c r="DL1251" s="2"/>
      <c r="DM1251" s="2"/>
      <c r="DN1251" s="2"/>
      <c r="DO1251" s="2"/>
      <c r="DP1251" s="2"/>
      <c r="DQ1251" s="2"/>
      <c r="DR1251" s="2"/>
      <c r="DS1251" s="2"/>
      <c r="DT1251" s="2"/>
      <c r="DU1251" s="2"/>
      <c r="DV1251" s="2"/>
      <c r="DW1251" s="2"/>
      <c r="DX1251" s="2"/>
      <c r="DY1251" s="2"/>
      <c r="DZ1251" s="2"/>
      <c r="EA1251" s="2"/>
      <c r="EB1251" s="2"/>
      <c r="EC1251" s="2"/>
      <c r="ED1251" s="2"/>
      <c r="EE1251" s="2"/>
      <c r="EF1251" s="2"/>
      <c r="EG1251" s="2"/>
      <c r="EH1251" s="2"/>
      <c r="EI1251" s="2"/>
      <c r="EJ1251" s="2"/>
      <c r="EK1251" s="2"/>
      <c r="EL1251" s="2"/>
      <c r="EM1251" s="2"/>
      <c r="EN1251" s="2"/>
      <c r="EO1251" s="2"/>
      <c r="EP1251" s="2"/>
      <c r="EQ1251" s="2"/>
      <c r="ER1251" s="2"/>
      <c r="ES1251" s="2"/>
      <c r="ET1251" s="2"/>
      <c r="EU1251" s="2"/>
      <c r="EV1251" s="2"/>
      <c r="EW1251" s="2"/>
      <c r="EX1251" s="2"/>
      <c r="EY1251" s="2"/>
      <c r="EZ1251" s="2"/>
      <c r="FA1251" s="2"/>
      <c r="FB1251" s="2"/>
      <c r="FC1251" s="2"/>
      <c r="FD1251" s="2"/>
      <c r="FE1251" s="2"/>
      <c r="FF1251" s="2"/>
      <c r="FG1251" s="2"/>
      <c r="FH1251" s="2"/>
      <c r="FI1251" s="2"/>
      <c r="FJ1251" s="2"/>
      <c r="FK1251" s="2"/>
      <c r="FL1251" s="2"/>
      <c r="FM1251" s="2"/>
      <c r="FN1251" s="2"/>
      <c r="FO1251" s="2"/>
      <c r="FP1251" s="2"/>
      <c r="FQ1251" s="2"/>
      <c r="FR1251" s="2"/>
      <c r="FS1251" s="2"/>
      <c r="FT1251" s="2"/>
      <c r="FU1251" s="2"/>
      <c r="FV1251" s="2"/>
      <c r="FW1251" s="2"/>
      <c r="FX1251" s="2"/>
      <c r="FY1251" s="2"/>
      <c r="FZ1251" s="2"/>
      <c r="GA1251" s="2"/>
      <c r="GB1251" s="2"/>
      <c r="GC1251" s="2"/>
      <c r="GD1251" s="2"/>
      <c r="GE1251" s="2"/>
      <c r="GF1251" s="2"/>
      <c r="GG1251" s="2"/>
      <c r="GH1251" s="2"/>
      <c r="GI1251" s="2"/>
      <c r="GJ1251" s="2"/>
      <c r="GK1251" s="2"/>
      <c r="GL1251" s="2"/>
      <c r="GM1251" s="2"/>
      <c r="GN1251" s="2"/>
      <c r="GO1251" s="2"/>
      <c r="GP1251" s="2"/>
      <c r="GQ1251" s="2"/>
      <c r="GR1251" s="2"/>
      <c r="GS1251" s="2"/>
      <c r="GT1251" s="2"/>
      <c r="GU1251" s="2"/>
      <c r="GV1251" s="2"/>
      <c r="GW1251" s="2"/>
      <c r="GX1251" s="2"/>
      <c r="GY1251" s="2"/>
      <c r="GZ1251" s="2"/>
      <c r="HA1251" s="2"/>
      <c r="HB1251" s="2"/>
      <c r="HC1251" s="2"/>
      <c r="HD1251" s="2"/>
      <c r="HE1251" s="2"/>
      <c r="HF1251" s="2"/>
      <c r="HG1251" s="2"/>
      <c r="HH1251" s="2"/>
      <c r="HI1251" s="2"/>
      <c r="HJ1251" s="2"/>
      <c r="HK1251" s="2"/>
      <c r="HL1251" s="2"/>
      <c r="HM1251" s="2"/>
      <c r="HN1251" s="2"/>
      <c r="HO1251" s="2"/>
      <c r="HP1251" s="2"/>
      <c r="HQ1251" s="2"/>
      <c r="HR1251" s="2"/>
      <c r="HS1251" s="2"/>
      <c r="HT1251" s="2"/>
      <c r="HU1251" s="2"/>
      <c r="HV1251" s="2"/>
      <c r="HW1251" s="2"/>
      <c r="HX1251" s="2"/>
      <c r="HY1251" s="2"/>
      <c r="HZ1251" s="2"/>
      <c r="IA1251" s="2"/>
      <c r="IB1251" s="2"/>
      <c r="IC1251" s="2"/>
      <c r="ID1251" s="2"/>
    </row>
    <row r="1252" spans="1:238" s="12" customFormat="1" x14ac:dyDescent="0.2">
      <c r="A1252" s="11">
        <f t="shared" si="21"/>
        <v>1244</v>
      </c>
      <c r="B1252" s="32" t="s">
        <v>660</v>
      </c>
      <c r="C1252" s="32" t="s">
        <v>761</v>
      </c>
      <c r="D1252" s="32" t="s">
        <v>650</v>
      </c>
      <c r="E1252" s="68" t="s">
        <v>2388</v>
      </c>
      <c r="F1252" s="33" t="s">
        <v>41</v>
      </c>
      <c r="G1252" s="34">
        <v>1249</v>
      </c>
      <c r="H1252" s="34">
        <v>2313</v>
      </c>
      <c r="I1252" s="37" t="s">
        <v>15</v>
      </c>
      <c r="J1252" s="35" t="s">
        <v>17</v>
      </c>
      <c r="K1252" s="36"/>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c r="AZ1252" s="2"/>
      <c r="BA1252" s="2"/>
      <c r="BB1252" s="2"/>
      <c r="BC1252" s="2"/>
      <c r="BD1252" s="2"/>
      <c r="BE1252" s="2"/>
      <c r="BF1252" s="2"/>
      <c r="BG1252" s="2"/>
      <c r="BH1252" s="2"/>
      <c r="BI1252" s="2"/>
      <c r="BJ1252" s="2"/>
      <c r="BK1252" s="2"/>
      <c r="BL1252" s="2"/>
      <c r="BM1252" s="2"/>
      <c r="BN1252" s="2"/>
      <c r="BO1252" s="2"/>
      <c r="BP1252" s="2"/>
      <c r="BQ1252" s="2"/>
      <c r="BR1252" s="2"/>
      <c r="BS1252" s="2"/>
      <c r="BT1252" s="2"/>
      <c r="BU1252" s="2"/>
      <c r="BV1252" s="2"/>
      <c r="BW1252" s="2"/>
      <c r="BX1252" s="2"/>
      <c r="BY1252" s="2"/>
      <c r="BZ1252" s="2"/>
      <c r="CA1252" s="2"/>
      <c r="CB1252" s="2"/>
      <c r="CC1252" s="2"/>
      <c r="CD1252" s="2"/>
      <c r="CE1252" s="2"/>
      <c r="CF1252" s="2"/>
      <c r="CG1252" s="2"/>
      <c r="CH1252" s="2"/>
      <c r="CI1252" s="2"/>
      <c r="CJ1252" s="2"/>
      <c r="CK1252" s="2"/>
      <c r="CL1252" s="2"/>
      <c r="CM1252" s="2"/>
      <c r="CN1252" s="2"/>
      <c r="CO1252" s="2"/>
      <c r="CP1252" s="2"/>
      <c r="CQ1252" s="2"/>
      <c r="CR1252" s="2"/>
      <c r="CS1252" s="2"/>
      <c r="CT1252" s="2"/>
      <c r="CU1252" s="2"/>
      <c r="CV1252" s="2"/>
      <c r="CW1252" s="2"/>
      <c r="CX1252" s="2"/>
      <c r="CY1252" s="2"/>
      <c r="CZ1252" s="2"/>
      <c r="DA1252" s="2"/>
      <c r="DB1252" s="2"/>
      <c r="DC1252" s="2"/>
      <c r="DD1252" s="2"/>
      <c r="DE1252" s="2"/>
      <c r="DF1252" s="2"/>
      <c r="DG1252" s="2"/>
      <c r="DH1252" s="2"/>
      <c r="DI1252" s="2"/>
      <c r="DJ1252" s="2"/>
      <c r="DK1252" s="2"/>
      <c r="DL1252" s="2"/>
      <c r="DM1252" s="2"/>
      <c r="DN1252" s="2"/>
      <c r="DO1252" s="2"/>
      <c r="DP1252" s="2"/>
      <c r="DQ1252" s="2"/>
      <c r="DR1252" s="2"/>
      <c r="DS1252" s="2"/>
      <c r="DT1252" s="2"/>
      <c r="DU1252" s="2"/>
      <c r="DV1252" s="2"/>
      <c r="DW1252" s="2"/>
      <c r="DX1252" s="2"/>
      <c r="DY1252" s="2"/>
      <c r="DZ1252" s="2"/>
      <c r="EA1252" s="2"/>
      <c r="EB1252" s="2"/>
      <c r="EC1252" s="2"/>
      <c r="ED1252" s="2"/>
      <c r="EE1252" s="2"/>
      <c r="EF1252" s="2"/>
      <c r="EG1252" s="2"/>
      <c r="EH1252" s="2"/>
      <c r="EI1252" s="2"/>
      <c r="EJ1252" s="2"/>
      <c r="EK1252" s="2"/>
      <c r="EL1252" s="2"/>
      <c r="EM1252" s="2"/>
      <c r="EN1252" s="2"/>
      <c r="EO1252" s="2"/>
      <c r="EP1252" s="2"/>
      <c r="EQ1252" s="2"/>
      <c r="ER1252" s="2"/>
      <c r="ES1252" s="2"/>
      <c r="ET1252" s="2"/>
      <c r="EU1252" s="2"/>
      <c r="EV1252" s="2"/>
      <c r="EW1252" s="2"/>
      <c r="EX1252" s="2"/>
      <c r="EY1252" s="2"/>
      <c r="EZ1252" s="2"/>
      <c r="FA1252" s="2"/>
      <c r="FB1252" s="2"/>
      <c r="FC1252" s="2"/>
      <c r="FD1252" s="2"/>
      <c r="FE1252" s="2"/>
      <c r="FF1252" s="2"/>
      <c r="FG1252" s="2"/>
      <c r="FH1252" s="2"/>
      <c r="FI1252" s="2"/>
      <c r="FJ1252" s="2"/>
      <c r="FK1252" s="2"/>
      <c r="FL1252" s="2"/>
      <c r="FM1252" s="2"/>
      <c r="FN1252" s="2"/>
      <c r="FO1252" s="2"/>
      <c r="FP1252" s="2"/>
      <c r="FQ1252" s="2"/>
      <c r="FR1252" s="2"/>
      <c r="FS1252" s="2"/>
      <c r="FT1252" s="2"/>
      <c r="FU1252" s="2"/>
      <c r="FV1252" s="2"/>
      <c r="FW1252" s="2"/>
      <c r="FX1252" s="2"/>
      <c r="FY1252" s="2"/>
      <c r="FZ1252" s="2"/>
      <c r="GA1252" s="2"/>
      <c r="GB1252" s="2"/>
      <c r="GC1252" s="2"/>
      <c r="GD1252" s="2"/>
      <c r="GE1252" s="2"/>
      <c r="GF1252" s="2"/>
      <c r="GG1252" s="2"/>
      <c r="GH1252" s="2"/>
      <c r="GI1252" s="2"/>
      <c r="GJ1252" s="2"/>
      <c r="GK1252" s="2"/>
      <c r="GL1252" s="2"/>
      <c r="GM1252" s="2"/>
      <c r="GN1252" s="2"/>
      <c r="GO1252" s="2"/>
      <c r="GP1252" s="2"/>
      <c r="GQ1252" s="2"/>
      <c r="GR1252" s="2"/>
      <c r="GS1252" s="2"/>
      <c r="GT1252" s="2"/>
      <c r="GU1252" s="2"/>
      <c r="GV1252" s="2"/>
      <c r="GW1252" s="2"/>
      <c r="GX1252" s="2"/>
      <c r="GY1252" s="2"/>
      <c r="GZ1252" s="2"/>
      <c r="HA1252" s="2"/>
      <c r="HB1252" s="2"/>
      <c r="HC1252" s="2"/>
      <c r="HD1252" s="2"/>
      <c r="HE1252" s="2"/>
      <c r="HF1252" s="2"/>
      <c r="HG1252" s="2"/>
      <c r="HH1252" s="2"/>
      <c r="HI1252" s="2"/>
      <c r="HJ1252" s="2"/>
      <c r="HK1252" s="2"/>
      <c r="HL1252" s="2"/>
      <c r="HM1252" s="2"/>
      <c r="HN1252" s="2"/>
      <c r="HO1252" s="2"/>
      <c r="HP1252" s="2"/>
      <c r="HQ1252" s="2"/>
      <c r="HR1252" s="2"/>
      <c r="HS1252" s="2"/>
      <c r="HT1252" s="2"/>
      <c r="HU1252" s="2"/>
      <c r="HV1252" s="2"/>
      <c r="HW1252" s="2"/>
      <c r="HX1252" s="2"/>
      <c r="HY1252" s="2"/>
      <c r="HZ1252" s="2"/>
      <c r="IA1252" s="2"/>
      <c r="IB1252" s="2"/>
      <c r="IC1252" s="2"/>
      <c r="ID1252" s="2"/>
    </row>
    <row r="1253" spans="1:238" s="12" customFormat="1" x14ac:dyDescent="0.2">
      <c r="A1253" s="11">
        <f t="shared" si="21"/>
        <v>1245</v>
      </c>
      <c r="B1253" s="32" t="s">
        <v>189</v>
      </c>
      <c r="C1253" s="32" t="s">
        <v>761</v>
      </c>
      <c r="D1253" s="38" t="s">
        <v>650</v>
      </c>
      <c r="E1253" s="68" t="s">
        <v>2401</v>
      </c>
      <c r="F1253" s="33" t="s">
        <v>1978</v>
      </c>
      <c r="G1253" s="34">
        <v>5160</v>
      </c>
      <c r="H1253" s="34">
        <v>9484</v>
      </c>
      <c r="I1253" s="57" t="s">
        <v>127</v>
      </c>
      <c r="J1253" s="35" t="s">
        <v>17</v>
      </c>
      <c r="K1253" s="36"/>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c r="BM1253" s="2"/>
      <c r="BN1253" s="2"/>
      <c r="BO1253" s="2"/>
      <c r="BP1253" s="2"/>
      <c r="BQ1253" s="2"/>
      <c r="BR1253" s="2"/>
      <c r="BS1253" s="2"/>
      <c r="BT1253" s="2"/>
      <c r="BU1253" s="2"/>
      <c r="BV1253" s="2"/>
      <c r="BW1253" s="2"/>
      <c r="BX1253" s="2"/>
      <c r="BY1253" s="2"/>
      <c r="BZ1253" s="2"/>
      <c r="CA1253" s="2"/>
      <c r="CB1253" s="2"/>
      <c r="CC1253" s="2"/>
      <c r="CD1253" s="2"/>
      <c r="CE1253" s="2"/>
      <c r="CF1253" s="2"/>
      <c r="CG1253" s="2"/>
      <c r="CH1253" s="2"/>
      <c r="CI1253" s="2"/>
      <c r="CJ1253" s="2"/>
      <c r="CK1253" s="2"/>
      <c r="CL1253" s="2"/>
      <c r="CM1253" s="2"/>
      <c r="CN1253" s="2"/>
      <c r="CO1253" s="2"/>
      <c r="CP1253" s="2"/>
      <c r="CQ1253" s="2"/>
      <c r="CR1253" s="2"/>
      <c r="CS1253" s="2"/>
      <c r="CT1253" s="2"/>
      <c r="CU1253" s="2"/>
      <c r="CV1253" s="2"/>
      <c r="CW1253" s="2"/>
      <c r="CX1253" s="2"/>
      <c r="CY1253" s="2"/>
      <c r="CZ1253" s="2"/>
      <c r="DA1253" s="2"/>
      <c r="DB1253" s="2"/>
      <c r="DC1253" s="2"/>
      <c r="DD1253" s="2"/>
      <c r="DE1253" s="2"/>
      <c r="DF1253" s="2"/>
      <c r="DG1253" s="2"/>
      <c r="DH1253" s="2"/>
      <c r="DI1253" s="2"/>
      <c r="DJ1253" s="2"/>
      <c r="DK1253" s="2"/>
      <c r="DL1253" s="2"/>
      <c r="DM1253" s="2"/>
      <c r="DN1253" s="2"/>
      <c r="DO1253" s="2"/>
      <c r="DP1253" s="2"/>
      <c r="DQ1253" s="2"/>
      <c r="DR1253" s="2"/>
      <c r="DS1253" s="2"/>
      <c r="DT1253" s="2"/>
      <c r="DU1253" s="2"/>
      <c r="DV1253" s="2"/>
      <c r="DW1253" s="2"/>
      <c r="DX1253" s="2"/>
      <c r="DY1253" s="2"/>
      <c r="DZ1253" s="2"/>
      <c r="EA1253" s="2"/>
      <c r="EB1253" s="2"/>
      <c r="EC1253" s="2"/>
      <c r="ED1253" s="2"/>
      <c r="EE1253" s="2"/>
      <c r="EF1253" s="2"/>
      <c r="EG1253" s="2"/>
      <c r="EH1253" s="2"/>
      <c r="EI1253" s="2"/>
      <c r="EJ1253" s="2"/>
      <c r="EK1253" s="2"/>
      <c r="EL1253" s="2"/>
      <c r="EM1253" s="2"/>
      <c r="EN1253" s="2"/>
      <c r="EO1253" s="2"/>
      <c r="EP1253" s="2"/>
      <c r="EQ1253" s="2"/>
      <c r="ER1253" s="2"/>
      <c r="ES1253" s="2"/>
      <c r="ET1253" s="2"/>
      <c r="EU1253" s="2"/>
      <c r="EV1253" s="2"/>
      <c r="EW1253" s="2"/>
      <c r="EX1253" s="2"/>
      <c r="EY1253" s="2"/>
      <c r="EZ1253" s="2"/>
      <c r="FA1253" s="2"/>
      <c r="FB1253" s="2"/>
      <c r="FC1253" s="2"/>
      <c r="FD1253" s="2"/>
      <c r="FE1253" s="2"/>
      <c r="FF1253" s="2"/>
      <c r="FG1253" s="2"/>
      <c r="FH1253" s="2"/>
      <c r="FI1253" s="2"/>
      <c r="FJ1253" s="2"/>
      <c r="FK1253" s="2"/>
      <c r="FL1253" s="2"/>
      <c r="FM1253" s="2"/>
      <c r="FN1253" s="2"/>
      <c r="FO1253" s="2"/>
      <c r="FP1253" s="2"/>
      <c r="FQ1253" s="2"/>
      <c r="FR1253" s="2"/>
      <c r="FS1253" s="2"/>
      <c r="FT1253" s="2"/>
      <c r="FU1253" s="2"/>
      <c r="FV1253" s="2"/>
      <c r="FW1253" s="2"/>
      <c r="FX1253" s="2"/>
      <c r="FY1253" s="2"/>
      <c r="FZ1253" s="2"/>
      <c r="GA1253" s="2"/>
      <c r="GB1253" s="2"/>
      <c r="GC1253" s="2"/>
      <c r="GD1253" s="2"/>
      <c r="GE1253" s="2"/>
      <c r="GF1253" s="2"/>
      <c r="GG1253" s="2"/>
      <c r="GH1253" s="2"/>
      <c r="GI1253" s="2"/>
      <c r="GJ1253" s="2"/>
      <c r="GK1253" s="2"/>
      <c r="GL1253" s="2"/>
      <c r="GM1253" s="2"/>
      <c r="GN1253" s="2"/>
      <c r="GO1253" s="2"/>
      <c r="GP1253" s="2"/>
      <c r="GQ1253" s="2"/>
      <c r="GR1253" s="2"/>
      <c r="GS1253" s="2"/>
      <c r="GT1253" s="2"/>
      <c r="GU1253" s="2"/>
      <c r="GV1253" s="2"/>
      <c r="GW1253" s="2"/>
      <c r="GX1253" s="2"/>
      <c r="GY1253" s="2"/>
      <c r="GZ1253" s="2"/>
      <c r="HA1253" s="2"/>
      <c r="HB1253" s="2"/>
      <c r="HC1253" s="2"/>
      <c r="HD1253" s="2"/>
      <c r="HE1253" s="2"/>
      <c r="HF1253" s="2"/>
      <c r="HG1253" s="2"/>
      <c r="HH1253" s="2"/>
      <c r="HI1253" s="2"/>
      <c r="HJ1253" s="2"/>
      <c r="HK1253" s="2"/>
      <c r="HL1253" s="2"/>
      <c r="HM1253" s="2"/>
      <c r="HN1253" s="2"/>
      <c r="HO1253" s="2"/>
      <c r="HP1253" s="2"/>
      <c r="HQ1253" s="2"/>
      <c r="HR1253" s="2"/>
      <c r="HS1253" s="2"/>
      <c r="HT1253" s="2"/>
      <c r="HU1253" s="2"/>
      <c r="HV1253" s="2"/>
      <c r="HW1253" s="2"/>
      <c r="HX1253" s="2"/>
      <c r="HY1253" s="2"/>
      <c r="HZ1253" s="2"/>
      <c r="IA1253" s="2"/>
      <c r="IB1253" s="2"/>
      <c r="IC1253" s="2"/>
      <c r="ID1253" s="2"/>
    </row>
    <row r="1254" spans="1:238" s="12" customFormat="1" x14ac:dyDescent="0.2">
      <c r="A1254" s="11">
        <f t="shared" si="21"/>
        <v>1246</v>
      </c>
      <c r="B1254" s="32" t="s">
        <v>261</v>
      </c>
      <c r="C1254" s="32" t="s">
        <v>761</v>
      </c>
      <c r="D1254" s="38" t="s">
        <v>650</v>
      </c>
      <c r="E1254" s="68" t="s">
        <v>2401</v>
      </c>
      <c r="F1254" s="33" t="s">
        <v>163</v>
      </c>
      <c r="G1254" s="34">
        <v>3812</v>
      </c>
      <c r="H1254" s="34">
        <v>6967</v>
      </c>
      <c r="I1254" s="37" t="s">
        <v>15</v>
      </c>
      <c r="J1254" s="35" t="s">
        <v>17</v>
      </c>
      <c r="K1254" s="36" t="s">
        <v>181</v>
      </c>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c r="BM1254" s="2"/>
      <c r="BN1254" s="2"/>
      <c r="BO1254" s="2"/>
      <c r="BP1254" s="2"/>
      <c r="BQ1254" s="2"/>
      <c r="BR1254" s="2"/>
      <c r="BS1254" s="2"/>
      <c r="BT1254" s="2"/>
      <c r="BU1254" s="2"/>
      <c r="BV1254" s="2"/>
      <c r="BW1254" s="2"/>
      <c r="BX1254" s="2"/>
      <c r="BY1254" s="2"/>
      <c r="BZ1254" s="2"/>
      <c r="CA1254" s="2"/>
      <c r="CB1254" s="2"/>
      <c r="CC1254" s="2"/>
      <c r="CD1254" s="2"/>
      <c r="CE1254" s="2"/>
      <c r="CF1254" s="2"/>
      <c r="CG1254" s="2"/>
      <c r="CH1254" s="2"/>
      <c r="CI1254" s="2"/>
      <c r="CJ1254" s="2"/>
      <c r="CK1254" s="2"/>
      <c r="CL1254" s="2"/>
      <c r="CM1254" s="2"/>
      <c r="CN1254" s="2"/>
      <c r="CO1254" s="2"/>
      <c r="CP1254" s="2"/>
      <c r="CQ1254" s="2"/>
      <c r="CR1254" s="2"/>
      <c r="CS1254" s="2"/>
      <c r="CT1254" s="2"/>
      <c r="CU1254" s="2"/>
      <c r="CV1254" s="2"/>
      <c r="CW1254" s="2"/>
      <c r="CX1254" s="2"/>
      <c r="CY1254" s="2"/>
      <c r="CZ1254" s="2"/>
      <c r="DA1254" s="2"/>
      <c r="DB1254" s="2"/>
      <c r="DC1254" s="2"/>
      <c r="DD1254" s="2"/>
      <c r="DE1254" s="2"/>
      <c r="DF1254" s="2"/>
      <c r="DG1254" s="2"/>
      <c r="DH1254" s="2"/>
      <c r="DI1254" s="2"/>
      <c r="DJ1254" s="2"/>
      <c r="DK1254" s="2"/>
      <c r="DL1254" s="2"/>
      <c r="DM1254" s="2"/>
      <c r="DN1254" s="2"/>
      <c r="DO1254" s="2"/>
      <c r="DP1254" s="2"/>
      <c r="DQ1254" s="2"/>
      <c r="DR1254" s="2"/>
      <c r="DS1254" s="2"/>
      <c r="DT1254" s="2"/>
      <c r="DU1254" s="2"/>
      <c r="DV1254" s="2"/>
      <c r="DW1254" s="2"/>
      <c r="DX1254" s="2"/>
      <c r="DY1254" s="2"/>
      <c r="DZ1254" s="2"/>
      <c r="EA1254" s="2"/>
      <c r="EB1254" s="2"/>
      <c r="EC1254" s="2"/>
      <c r="ED1254" s="2"/>
      <c r="EE1254" s="2"/>
      <c r="EF1254" s="2"/>
      <c r="EG1254" s="2"/>
      <c r="EH1254" s="2"/>
      <c r="EI1254" s="2"/>
      <c r="EJ1254" s="2"/>
      <c r="EK1254" s="2"/>
      <c r="EL1254" s="2"/>
      <c r="EM1254" s="2"/>
      <c r="EN1254" s="2"/>
      <c r="EO1254" s="2"/>
      <c r="EP1254" s="2"/>
      <c r="EQ1254" s="2"/>
      <c r="ER1254" s="2"/>
      <c r="ES1254" s="2"/>
      <c r="ET1254" s="2"/>
      <c r="EU1254" s="2"/>
      <c r="EV1254" s="2"/>
      <c r="EW1254" s="2"/>
      <c r="EX1254" s="2"/>
      <c r="EY1254" s="2"/>
      <c r="EZ1254" s="2"/>
      <c r="FA1254" s="2"/>
      <c r="FB1254" s="2"/>
      <c r="FC1254" s="2"/>
      <c r="FD1254" s="2"/>
      <c r="FE1254" s="2"/>
      <c r="FF1254" s="2"/>
      <c r="FG1254" s="2"/>
      <c r="FH1254" s="2"/>
      <c r="FI1254" s="2"/>
      <c r="FJ1254" s="2"/>
      <c r="FK1254" s="2"/>
      <c r="FL1254" s="2"/>
      <c r="FM1254" s="2"/>
      <c r="FN1254" s="2"/>
      <c r="FO1254" s="2"/>
      <c r="FP1254" s="2"/>
      <c r="FQ1254" s="2"/>
      <c r="FR1254" s="2"/>
      <c r="FS1254" s="2"/>
      <c r="FT1254" s="2"/>
      <c r="FU1254" s="2"/>
      <c r="FV1254" s="2"/>
      <c r="FW1254" s="2"/>
      <c r="FX1254" s="2"/>
      <c r="FY1254" s="2"/>
      <c r="FZ1254" s="2"/>
      <c r="GA1254" s="2"/>
      <c r="GB1254" s="2"/>
      <c r="GC1254" s="2"/>
      <c r="GD1254" s="2"/>
      <c r="GE1254" s="2"/>
      <c r="GF1254" s="2"/>
      <c r="GG1254" s="2"/>
      <c r="GH1254" s="2"/>
      <c r="GI1254" s="2"/>
      <c r="GJ1254" s="2"/>
      <c r="GK1254" s="2"/>
      <c r="GL1254" s="2"/>
      <c r="GM1254" s="2"/>
      <c r="GN1254" s="2"/>
      <c r="GO1254" s="2"/>
      <c r="GP1254" s="2"/>
      <c r="GQ1254" s="2"/>
      <c r="GR1254" s="2"/>
      <c r="GS1254" s="2"/>
      <c r="GT1254" s="2"/>
      <c r="GU1254" s="2"/>
      <c r="GV1254" s="2"/>
      <c r="GW1254" s="2"/>
      <c r="GX1254" s="2"/>
      <c r="GY1254" s="2"/>
      <c r="GZ1254" s="2"/>
      <c r="HA1254" s="2"/>
      <c r="HB1254" s="2"/>
      <c r="HC1254" s="2"/>
      <c r="HD1254" s="2"/>
      <c r="HE1254" s="2"/>
      <c r="HF1254" s="2"/>
      <c r="HG1254" s="2"/>
      <c r="HH1254" s="2"/>
      <c r="HI1254" s="2"/>
      <c r="HJ1254" s="2"/>
      <c r="HK1254" s="2"/>
      <c r="HL1254" s="2"/>
      <c r="HM1254" s="2"/>
      <c r="HN1254" s="2"/>
      <c r="HO1254" s="2"/>
      <c r="HP1254" s="2"/>
      <c r="HQ1254" s="2"/>
      <c r="HR1254" s="2"/>
      <c r="HS1254" s="2"/>
      <c r="HT1254" s="2"/>
      <c r="HU1254" s="2"/>
      <c r="HV1254" s="2"/>
      <c r="HW1254" s="2"/>
      <c r="HX1254" s="2"/>
      <c r="HY1254" s="2"/>
      <c r="HZ1254" s="2"/>
      <c r="IA1254" s="2"/>
      <c r="IB1254" s="2"/>
      <c r="IC1254" s="2"/>
      <c r="ID1254" s="2"/>
    </row>
    <row r="1255" spans="1:238" s="12" customFormat="1" x14ac:dyDescent="0.2">
      <c r="A1255" s="11">
        <f t="shared" si="21"/>
        <v>1247</v>
      </c>
      <c r="B1255" s="32" t="s">
        <v>661</v>
      </c>
      <c r="C1255" s="32" t="s">
        <v>761</v>
      </c>
      <c r="D1255" s="32" t="s">
        <v>650</v>
      </c>
      <c r="E1255" s="68" t="s">
        <v>2401</v>
      </c>
      <c r="F1255" s="33" t="s">
        <v>2034</v>
      </c>
      <c r="G1255" s="34">
        <v>4673</v>
      </c>
      <c r="H1255" s="34">
        <v>7096</v>
      </c>
      <c r="I1255" s="37" t="s">
        <v>15</v>
      </c>
      <c r="J1255" s="35" t="s">
        <v>17</v>
      </c>
      <c r="K1255" s="36"/>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c r="BM1255" s="2"/>
      <c r="BN1255" s="2"/>
      <c r="BO1255" s="2"/>
      <c r="BP1255" s="2"/>
      <c r="BQ1255" s="2"/>
      <c r="BR1255" s="2"/>
      <c r="BS1255" s="2"/>
      <c r="BT1255" s="2"/>
      <c r="BU1255" s="2"/>
      <c r="BV1255" s="2"/>
      <c r="BW1255" s="2"/>
      <c r="BX1255" s="2"/>
      <c r="BY1255" s="2"/>
      <c r="BZ1255" s="2"/>
      <c r="CA1255" s="2"/>
      <c r="CB1255" s="2"/>
      <c r="CC1255" s="2"/>
      <c r="CD1255" s="2"/>
      <c r="CE1255" s="2"/>
      <c r="CF1255" s="2"/>
      <c r="CG1255" s="2"/>
      <c r="CH1255" s="2"/>
      <c r="CI1255" s="2"/>
      <c r="CJ1255" s="2"/>
      <c r="CK1255" s="2"/>
      <c r="CL1255" s="2"/>
      <c r="CM1255" s="2"/>
      <c r="CN1255" s="2"/>
      <c r="CO1255" s="2"/>
      <c r="CP1255" s="2"/>
      <c r="CQ1255" s="2"/>
      <c r="CR1255" s="2"/>
      <c r="CS1255" s="2"/>
      <c r="CT1255" s="2"/>
      <c r="CU1255" s="2"/>
      <c r="CV1255" s="2"/>
      <c r="CW1255" s="2"/>
      <c r="CX1255" s="2"/>
      <c r="CY1255" s="2"/>
      <c r="CZ1255" s="2"/>
      <c r="DA1255" s="2"/>
      <c r="DB1255" s="2"/>
      <c r="DC1255" s="2"/>
      <c r="DD1255" s="2"/>
      <c r="DE1255" s="2"/>
      <c r="DF1255" s="2"/>
      <c r="DG1255" s="2"/>
      <c r="DH1255" s="2"/>
      <c r="DI1255" s="2"/>
      <c r="DJ1255" s="2"/>
      <c r="DK1255" s="2"/>
      <c r="DL1255" s="2"/>
      <c r="DM1255" s="2"/>
      <c r="DN1255" s="2"/>
      <c r="DO1255" s="2"/>
      <c r="DP1255" s="2"/>
      <c r="DQ1255" s="2"/>
      <c r="DR1255" s="2"/>
      <c r="DS1255" s="2"/>
      <c r="DT1255" s="2"/>
      <c r="DU1255" s="2"/>
      <c r="DV1255" s="2"/>
      <c r="DW1255" s="2"/>
      <c r="DX1255" s="2"/>
      <c r="DY1255" s="2"/>
      <c r="DZ1255" s="2"/>
      <c r="EA1255" s="2"/>
      <c r="EB1255" s="2"/>
      <c r="EC1255" s="2"/>
      <c r="ED1255" s="2"/>
      <c r="EE1255" s="2"/>
      <c r="EF1255" s="2"/>
      <c r="EG1255" s="2"/>
      <c r="EH1255" s="2"/>
      <c r="EI1255" s="2"/>
      <c r="EJ1255" s="2"/>
      <c r="EK1255" s="2"/>
      <c r="EL1255" s="2"/>
      <c r="EM1255" s="2"/>
      <c r="EN1255" s="2"/>
      <c r="EO1255" s="2"/>
      <c r="EP1255" s="2"/>
      <c r="EQ1255" s="2"/>
      <c r="ER1255" s="2"/>
      <c r="ES1255" s="2"/>
      <c r="ET1255" s="2"/>
      <c r="EU1255" s="2"/>
      <c r="EV1255" s="2"/>
      <c r="EW1255" s="2"/>
      <c r="EX1255" s="2"/>
      <c r="EY1255" s="2"/>
      <c r="EZ1255" s="2"/>
      <c r="FA1255" s="2"/>
      <c r="FB1255" s="2"/>
      <c r="FC1255" s="2"/>
      <c r="FD1255" s="2"/>
      <c r="FE1255" s="2"/>
      <c r="FF1255" s="2"/>
      <c r="FG1255" s="2"/>
      <c r="FH1255" s="2"/>
      <c r="FI1255" s="2"/>
      <c r="FJ1255" s="2"/>
      <c r="FK1255" s="2"/>
      <c r="FL1255" s="2"/>
      <c r="FM1255" s="2"/>
      <c r="FN1255" s="2"/>
      <c r="FO1255" s="2"/>
      <c r="FP1255" s="2"/>
      <c r="FQ1255" s="2"/>
      <c r="FR1255" s="2"/>
      <c r="FS1255" s="2"/>
      <c r="FT1255" s="2"/>
      <c r="FU1255" s="2"/>
      <c r="FV1255" s="2"/>
      <c r="FW1255" s="2"/>
      <c r="FX1255" s="2"/>
      <c r="FY1255" s="2"/>
      <c r="FZ1255" s="2"/>
      <c r="GA1255" s="2"/>
      <c r="GB1255" s="2"/>
      <c r="GC1255" s="2"/>
      <c r="GD1255" s="2"/>
      <c r="GE1255" s="2"/>
      <c r="GF1255" s="2"/>
      <c r="GG1255" s="2"/>
      <c r="GH1255" s="2"/>
      <c r="GI1255" s="2"/>
      <c r="GJ1255" s="2"/>
      <c r="GK1255" s="2"/>
      <c r="GL1255" s="2"/>
      <c r="GM1255" s="2"/>
      <c r="GN1255" s="2"/>
      <c r="GO1255" s="2"/>
      <c r="GP1255" s="2"/>
      <c r="GQ1255" s="2"/>
      <c r="GR1255" s="2"/>
      <c r="GS1255" s="2"/>
      <c r="GT1255" s="2"/>
      <c r="GU1255" s="2"/>
      <c r="GV1255" s="2"/>
      <c r="GW1255" s="2"/>
      <c r="GX1255" s="2"/>
      <c r="GY1255" s="2"/>
      <c r="GZ1255" s="2"/>
      <c r="HA1255" s="2"/>
      <c r="HB1255" s="2"/>
      <c r="HC1255" s="2"/>
      <c r="HD1255" s="2"/>
      <c r="HE1255" s="2"/>
      <c r="HF1255" s="2"/>
      <c r="HG1255" s="2"/>
      <c r="HH1255" s="2"/>
      <c r="HI1255" s="2"/>
      <c r="HJ1255" s="2"/>
      <c r="HK1255" s="2"/>
      <c r="HL1255" s="2"/>
      <c r="HM1255" s="2"/>
      <c r="HN1255" s="2"/>
      <c r="HO1255" s="2"/>
      <c r="HP1255" s="2"/>
      <c r="HQ1255" s="2"/>
      <c r="HR1255" s="2"/>
      <c r="HS1255" s="2"/>
      <c r="HT1255" s="2"/>
      <c r="HU1255" s="2"/>
      <c r="HV1255" s="2"/>
      <c r="HW1255" s="2"/>
      <c r="HX1255" s="2"/>
      <c r="HY1255" s="2"/>
      <c r="HZ1255" s="2"/>
      <c r="IA1255" s="2"/>
      <c r="IB1255" s="2"/>
      <c r="IC1255" s="2"/>
      <c r="ID1255" s="2"/>
    </row>
    <row r="1256" spans="1:238" s="12" customFormat="1" x14ac:dyDescent="0.2">
      <c r="A1256" s="11">
        <f t="shared" si="21"/>
        <v>1248</v>
      </c>
      <c r="B1256" s="32" t="s">
        <v>2410</v>
      </c>
      <c r="C1256" s="32" t="s">
        <v>761</v>
      </c>
      <c r="D1256" s="32" t="s">
        <v>650</v>
      </c>
      <c r="E1256" s="68" t="s">
        <v>2407</v>
      </c>
      <c r="F1256" s="33" t="s">
        <v>163</v>
      </c>
      <c r="G1256" s="34">
        <v>1062</v>
      </c>
      <c r="H1256" s="34">
        <v>2057</v>
      </c>
      <c r="I1256" s="37" t="s">
        <v>15</v>
      </c>
      <c r="J1256" s="35" t="s">
        <v>17</v>
      </c>
      <c r="K1256" s="36" t="s">
        <v>181</v>
      </c>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c r="BM1256" s="2"/>
      <c r="BN1256" s="2"/>
      <c r="BO1256" s="2"/>
      <c r="BP1256" s="2"/>
      <c r="BQ1256" s="2"/>
      <c r="BR1256" s="2"/>
      <c r="BS1256" s="2"/>
      <c r="BT1256" s="2"/>
      <c r="BU1256" s="2"/>
      <c r="BV1256" s="2"/>
      <c r="BW1256" s="2"/>
      <c r="BX1256" s="2"/>
      <c r="BY1256" s="2"/>
      <c r="BZ1256" s="2"/>
      <c r="CA1256" s="2"/>
      <c r="CB1256" s="2"/>
      <c r="CC1256" s="2"/>
      <c r="CD1256" s="2"/>
      <c r="CE1256" s="2"/>
      <c r="CF1256" s="2"/>
      <c r="CG1256" s="2"/>
      <c r="CH1256" s="2"/>
      <c r="CI1256" s="2"/>
      <c r="CJ1256" s="2"/>
      <c r="CK1256" s="2"/>
      <c r="CL1256" s="2"/>
      <c r="CM1256" s="2"/>
      <c r="CN1256" s="2"/>
      <c r="CO1256" s="2"/>
      <c r="CP1256" s="2"/>
      <c r="CQ1256" s="2"/>
      <c r="CR1256" s="2"/>
      <c r="CS1256" s="2"/>
      <c r="CT1256" s="2"/>
      <c r="CU1256" s="2"/>
      <c r="CV1256" s="2"/>
      <c r="CW1256" s="2"/>
      <c r="CX1256" s="2"/>
      <c r="CY1256" s="2"/>
      <c r="CZ1256" s="2"/>
      <c r="DA1256" s="2"/>
      <c r="DB1256" s="2"/>
      <c r="DC1256" s="2"/>
      <c r="DD1256" s="2"/>
      <c r="DE1256" s="2"/>
      <c r="DF1256" s="2"/>
      <c r="DG1256" s="2"/>
      <c r="DH1256" s="2"/>
      <c r="DI1256" s="2"/>
      <c r="DJ1256" s="2"/>
      <c r="DK1256" s="2"/>
      <c r="DL1256" s="2"/>
      <c r="DM1256" s="2"/>
      <c r="DN1256" s="2"/>
      <c r="DO1256" s="2"/>
      <c r="DP1256" s="2"/>
      <c r="DQ1256" s="2"/>
      <c r="DR1256" s="2"/>
      <c r="DS1256" s="2"/>
      <c r="DT1256" s="2"/>
      <c r="DU1256" s="2"/>
      <c r="DV1256" s="2"/>
      <c r="DW1256" s="2"/>
      <c r="DX1256" s="2"/>
      <c r="DY1256" s="2"/>
      <c r="DZ1256" s="2"/>
      <c r="EA1256" s="2"/>
      <c r="EB1256" s="2"/>
      <c r="EC1256" s="2"/>
      <c r="ED1256" s="2"/>
      <c r="EE1256" s="2"/>
      <c r="EF1256" s="2"/>
      <c r="EG1256" s="2"/>
      <c r="EH1256" s="2"/>
      <c r="EI1256" s="2"/>
      <c r="EJ1256" s="2"/>
      <c r="EK1256" s="2"/>
      <c r="EL1256" s="2"/>
      <c r="EM1256" s="2"/>
      <c r="EN1256" s="2"/>
      <c r="EO1256" s="2"/>
      <c r="EP1256" s="2"/>
      <c r="EQ1256" s="2"/>
      <c r="ER1256" s="2"/>
      <c r="ES1256" s="2"/>
      <c r="ET1256" s="2"/>
      <c r="EU1256" s="2"/>
      <c r="EV1256" s="2"/>
      <c r="EW1256" s="2"/>
      <c r="EX1256" s="2"/>
      <c r="EY1256" s="2"/>
      <c r="EZ1256" s="2"/>
      <c r="FA1256" s="2"/>
      <c r="FB1256" s="2"/>
      <c r="FC1256" s="2"/>
      <c r="FD1256" s="2"/>
      <c r="FE1256" s="2"/>
      <c r="FF1256" s="2"/>
      <c r="FG1256" s="2"/>
      <c r="FH1256" s="2"/>
      <c r="FI1256" s="2"/>
      <c r="FJ1256" s="2"/>
      <c r="FK1256" s="2"/>
      <c r="FL1256" s="2"/>
      <c r="FM1256" s="2"/>
      <c r="FN1256" s="2"/>
      <c r="FO1256" s="2"/>
      <c r="FP1256" s="2"/>
      <c r="FQ1256" s="2"/>
      <c r="FR1256" s="2"/>
      <c r="FS1256" s="2"/>
      <c r="FT1256" s="2"/>
      <c r="FU1256" s="2"/>
      <c r="FV1256" s="2"/>
      <c r="FW1256" s="2"/>
      <c r="FX1256" s="2"/>
      <c r="FY1256" s="2"/>
      <c r="FZ1256" s="2"/>
      <c r="GA1256" s="2"/>
      <c r="GB1256" s="2"/>
      <c r="GC1256" s="2"/>
      <c r="GD1256" s="2"/>
      <c r="GE1256" s="2"/>
      <c r="GF1256" s="2"/>
      <c r="GG1256" s="2"/>
      <c r="GH1256" s="2"/>
      <c r="GI1256" s="2"/>
      <c r="GJ1256" s="2"/>
      <c r="GK1256" s="2"/>
      <c r="GL1256" s="2"/>
      <c r="GM1256" s="2"/>
      <c r="GN1256" s="2"/>
      <c r="GO1256" s="2"/>
      <c r="GP1256" s="2"/>
      <c r="GQ1256" s="2"/>
      <c r="GR1256" s="2"/>
      <c r="GS1256" s="2"/>
      <c r="GT1256" s="2"/>
      <c r="GU1256" s="2"/>
      <c r="GV1256" s="2"/>
      <c r="GW1256" s="2"/>
      <c r="GX1256" s="2"/>
      <c r="GY1256" s="2"/>
      <c r="GZ1256" s="2"/>
      <c r="HA1256" s="2"/>
      <c r="HB1256" s="2"/>
      <c r="HC1256" s="2"/>
      <c r="HD1256" s="2"/>
      <c r="HE1256" s="2"/>
      <c r="HF1256" s="2"/>
      <c r="HG1256" s="2"/>
      <c r="HH1256" s="2"/>
      <c r="HI1256" s="2"/>
      <c r="HJ1256" s="2"/>
      <c r="HK1256" s="2"/>
      <c r="HL1256" s="2"/>
      <c r="HM1256" s="2"/>
      <c r="HN1256" s="2"/>
      <c r="HO1256" s="2"/>
      <c r="HP1256" s="2"/>
      <c r="HQ1256" s="2"/>
      <c r="HR1256" s="2"/>
      <c r="HS1256" s="2"/>
      <c r="HT1256" s="2"/>
      <c r="HU1256" s="2"/>
      <c r="HV1256" s="2"/>
      <c r="HW1256" s="2"/>
      <c r="HX1256" s="2"/>
      <c r="HY1256" s="2"/>
      <c r="HZ1256" s="2"/>
      <c r="IA1256" s="2"/>
      <c r="IB1256" s="2"/>
      <c r="IC1256" s="2"/>
      <c r="ID1256" s="2"/>
    </row>
    <row r="1257" spans="1:238" s="12" customFormat="1" x14ac:dyDescent="0.2">
      <c r="A1257" s="11">
        <f t="shared" si="21"/>
        <v>1249</v>
      </c>
      <c r="B1257" s="32" t="s">
        <v>699</v>
      </c>
      <c r="C1257" s="32" t="s">
        <v>761</v>
      </c>
      <c r="D1257" s="32" t="s">
        <v>650</v>
      </c>
      <c r="E1257" s="68">
        <v>2021.02</v>
      </c>
      <c r="F1257" s="33" t="s">
        <v>947</v>
      </c>
      <c r="G1257" s="34">
        <v>1769</v>
      </c>
      <c r="H1257" s="34">
        <v>3574</v>
      </c>
      <c r="I1257" s="37" t="s">
        <v>15</v>
      </c>
      <c r="J1257" s="35" t="s">
        <v>17</v>
      </c>
      <c r="K1257" s="36" t="s">
        <v>180</v>
      </c>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c r="BM1257" s="2"/>
      <c r="BN1257" s="2"/>
      <c r="BO1257" s="2"/>
      <c r="BP1257" s="2"/>
      <c r="BQ1257" s="2"/>
      <c r="BR1257" s="2"/>
      <c r="BS1257" s="2"/>
      <c r="BT1257" s="2"/>
      <c r="BU1257" s="2"/>
      <c r="BV1257" s="2"/>
      <c r="BW1257" s="2"/>
      <c r="BX1257" s="2"/>
      <c r="BY1257" s="2"/>
      <c r="BZ1257" s="2"/>
      <c r="CA1257" s="2"/>
      <c r="CB1257" s="2"/>
      <c r="CC1257" s="2"/>
      <c r="CD1257" s="2"/>
      <c r="CE1257" s="2"/>
      <c r="CF1257" s="2"/>
      <c r="CG1257" s="2"/>
      <c r="CH1257" s="2"/>
      <c r="CI1257" s="2"/>
      <c r="CJ1257" s="2"/>
      <c r="CK1257" s="2"/>
      <c r="CL1257" s="2"/>
      <c r="CM1257" s="2"/>
      <c r="CN1257" s="2"/>
      <c r="CO1257" s="2"/>
      <c r="CP1257" s="2"/>
      <c r="CQ1257" s="2"/>
      <c r="CR1257" s="2"/>
      <c r="CS1257" s="2"/>
      <c r="CT1257" s="2"/>
      <c r="CU1257" s="2"/>
      <c r="CV1257" s="2"/>
      <c r="CW1257" s="2"/>
      <c r="CX1257" s="2"/>
      <c r="CY1257" s="2"/>
      <c r="CZ1257" s="2"/>
      <c r="DA1257" s="2"/>
      <c r="DB1257" s="2"/>
      <c r="DC1257" s="2"/>
      <c r="DD1257" s="2"/>
      <c r="DE1257" s="2"/>
      <c r="DF1257" s="2"/>
      <c r="DG1257" s="2"/>
      <c r="DH1257" s="2"/>
      <c r="DI1257" s="2"/>
      <c r="DJ1257" s="2"/>
      <c r="DK1257" s="2"/>
      <c r="DL1257" s="2"/>
      <c r="DM1257" s="2"/>
      <c r="DN1257" s="2"/>
      <c r="DO1257" s="2"/>
      <c r="DP1257" s="2"/>
      <c r="DQ1257" s="2"/>
      <c r="DR1257" s="2"/>
      <c r="DS1257" s="2"/>
      <c r="DT1257" s="2"/>
      <c r="DU1257" s="2"/>
      <c r="DV1257" s="2"/>
      <c r="DW1257" s="2"/>
      <c r="DX1257" s="2"/>
      <c r="DY1257" s="2"/>
      <c r="DZ1257" s="2"/>
      <c r="EA1257" s="2"/>
      <c r="EB1257" s="2"/>
      <c r="EC1257" s="2"/>
      <c r="ED1257" s="2"/>
      <c r="EE1257" s="2"/>
      <c r="EF1257" s="2"/>
      <c r="EG1257" s="2"/>
      <c r="EH1257" s="2"/>
      <c r="EI1257" s="2"/>
      <c r="EJ1257" s="2"/>
      <c r="EK1257" s="2"/>
      <c r="EL1257" s="2"/>
      <c r="EM1257" s="2"/>
      <c r="EN1257" s="2"/>
      <c r="EO1257" s="2"/>
      <c r="EP1257" s="2"/>
      <c r="EQ1257" s="2"/>
      <c r="ER1257" s="2"/>
      <c r="ES1257" s="2"/>
      <c r="ET1257" s="2"/>
      <c r="EU1257" s="2"/>
      <c r="EV1257" s="2"/>
      <c r="EW1257" s="2"/>
      <c r="EX1257" s="2"/>
      <c r="EY1257" s="2"/>
      <c r="EZ1257" s="2"/>
      <c r="FA1257" s="2"/>
      <c r="FB1257" s="2"/>
      <c r="FC1257" s="2"/>
      <c r="FD1257" s="2"/>
      <c r="FE1257" s="2"/>
      <c r="FF1257" s="2"/>
      <c r="FG1257" s="2"/>
      <c r="FH1257" s="2"/>
      <c r="FI1257" s="2"/>
      <c r="FJ1257" s="2"/>
      <c r="FK1257" s="2"/>
      <c r="FL1257" s="2"/>
      <c r="FM1257" s="2"/>
      <c r="FN1257" s="2"/>
      <c r="FO1257" s="2"/>
      <c r="FP1257" s="2"/>
      <c r="FQ1257" s="2"/>
      <c r="FR1257" s="2"/>
      <c r="FS1257" s="2"/>
      <c r="FT1257" s="2"/>
      <c r="FU1257" s="2"/>
      <c r="FV1257" s="2"/>
      <c r="FW1257" s="2"/>
      <c r="FX1257" s="2"/>
      <c r="FY1257" s="2"/>
      <c r="FZ1257" s="2"/>
      <c r="GA1257" s="2"/>
      <c r="GB1257" s="2"/>
      <c r="GC1257" s="2"/>
      <c r="GD1257" s="2"/>
      <c r="GE1257" s="2"/>
      <c r="GF1257" s="2"/>
      <c r="GG1257" s="2"/>
      <c r="GH1257" s="2"/>
      <c r="GI1257" s="2"/>
      <c r="GJ1257" s="2"/>
      <c r="GK1257" s="2"/>
      <c r="GL1257" s="2"/>
      <c r="GM1257" s="2"/>
      <c r="GN1257" s="2"/>
      <c r="GO1257" s="2"/>
      <c r="GP1257" s="2"/>
      <c r="GQ1257" s="2"/>
      <c r="GR1257" s="2"/>
      <c r="GS1257" s="2"/>
      <c r="GT1257" s="2"/>
      <c r="GU1257" s="2"/>
      <c r="GV1257" s="2"/>
      <c r="GW1257" s="2"/>
      <c r="GX1257" s="2"/>
      <c r="GY1257" s="2"/>
      <c r="GZ1257" s="2"/>
      <c r="HA1257" s="2"/>
      <c r="HB1257" s="2"/>
      <c r="HC1257" s="2"/>
      <c r="HD1257" s="2"/>
      <c r="HE1257" s="2"/>
      <c r="HF1257" s="2"/>
      <c r="HG1257" s="2"/>
      <c r="HH1257" s="2"/>
      <c r="HI1257" s="2"/>
      <c r="HJ1257" s="2"/>
      <c r="HK1257" s="2"/>
      <c r="HL1257" s="2"/>
      <c r="HM1257" s="2"/>
      <c r="HN1257" s="2"/>
      <c r="HO1257" s="2"/>
      <c r="HP1257" s="2"/>
      <c r="HQ1257" s="2"/>
      <c r="HR1257" s="2"/>
      <c r="HS1257" s="2"/>
      <c r="HT1257" s="2"/>
      <c r="HU1257" s="2"/>
      <c r="HV1257" s="2"/>
      <c r="HW1257" s="2"/>
      <c r="HX1257" s="2"/>
      <c r="HY1257" s="2"/>
      <c r="HZ1257" s="2"/>
      <c r="IA1257" s="2"/>
      <c r="IB1257" s="2"/>
      <c r="IC1257" s="2"/>
      <c r="ID1257" s="2"/>
    </row>
    <row r="1258" spans="1:238" s="12" customFormat="1" x14ac:dyDescent="0.2">
      <c r="A1258" s="11">
        <f t="shared" si="21"/>
        <v>1250</v>
      </c>
      <c r="B1258" s="32" t="s">
        <v>744</v>
      </c>
      <c r="C1258" s="32" t="s">
        <v>761</v>
      </c>
      <c r="D1258" s="32" t="s">
        <v>650</v>
      </c>
      <c r="E1258" s="68">
        <v>2021.06</v>
      </c>
      <c r="F1258" s="33" t="s">
        <v>1361</v>
      </c>
      <c r="G1258" s="34">
        <v>163</v>
      </c>
      <c r="H1258" s="34">
        <v>367</v>
      </c>
      <c r="I1258" s="37" t="s">
        <v>19</v>
      </c>
      <c r="J1258" s="35" t="s">
        <v>42</v>
      </c>
      <c r="K1258" s="36" t="s">
        <v>180</v>
      </c>
    </row>
    <row r="1259" spans="1:238" s="12" customFormat="1" x14ac:dyDescent="0.2">
      <c r="A1259" s="11">
        <f t="shared" si="21"/>
        <v>1251</v>
      </c>
      <c r="B1259" s="32" t="s">
        <v>777</v>
      </c>
      <c r="C1259" s="32" t="s">
        <v>761</v>
      </c>
      <c r="D1259" s="32" t="s">
        <v>650</v>
      </c>
      <c r="E1259" s="68">
        <v>2021.08</v>
      </c>
      <c r="F1259" s="33" t="s">
        <v>94</v>
      </c>
      <c r="G1259" s="34">
        <v>2352</v>
      </c>
      <c r="H1259" s="34">
        <v>4592</v>
      </c>
      <c r="I1259" s="37" t="s">
        <v>15</v>
      </c>
      <c r="J1259" s="35" t="s">
        <v>17</v>
      </c>
      <c r="K1259" s="36"/>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c r="CC1259" s="2"/>
      <c r="CD1259" s="2"/>
      <c r="CE1259" s="2"/>
      <c r="CF1259" s="2"/>
      <c r="CG1259" s="2"/>
      <c r="CH1259" s="2"/>
      <c r="CI1259" s="2"/>
      <c r="CJ1259" s="2"/>
      <c r="CK1259" s="2"/>
      <c r="CL1259" s="2"/>
      <c r="CM1259" s="2"/>
      <c r="CN1259" s="2"/>
      <c r="CO1259" s="2"/>
      <c r="CP1259" s="2"/>
      <c r="CQ1259" s="2"/>
      <c r="CR1259" s="2"/>
      <c r="CS1259" s="2"/>
      <c r="CT1259" s="2"/>
      <c r="CU1259" s="2"/>
      <c r="CV1259" s="2"/>
      <c r="CW1259" s="2"/>
      <c r="CX1259" s="2"/>
      <c r="CY1259" s="2"/>
      <c r="CZ1259" s="2"/>
      <c r="DA1259" s="2"/>
      <c r="DB1259" s="2"/>
      <c r="DC1259" s="2"/>
      <c r="DD1259" s="2"/>
      <c r="DE1259" s="2"/>
      <c r="DF1259" s="2"/>
      <c r="DG1259" s="2"/>
      <c r="DH1259" s="2"/>
      <c r="DI1259" s="2"/>
      <c r="DJ1259" s="2"/>
      <c r="DK1259" s="2"/>
      <c r="DL1259" s="2"/>
      <c r="DM1259" s="2"/>
      <c r="DN1259" s="2"/>
      <c r="DO1259" s="2"/>
      <c r="DP1259" s="2"/>
      <c r="DQ1259" s="2"/>
      <c r="DR1259" s="2"/>
      <c r="DS1259" s="2"/>
      <c r="DT1259" s="2"/>
      <c r="DU1259" s="2"/>
      <c r="DV1259" s="2"/>
      <c r="DW1259" s="2"/>
      <c r="DX1259" s="2"/>
      <c r="DY1259" s="2"/>
      <c r="DZ1259" s="2"/>
      <c r="EA1259" s="2"/>
      <c r="EB1259" s="2"/>
      <c r="EC1259" s="2"/>
      <c r="ED1259" s="2"/>
      <c r="EE1259" s="2"/>
      <c r="EF1259" s="2"/>
      <c r="EG1259" s="2"/>
      <c r="EH1259" s="2"/>
      <c r="EI1259" s="2"/>
      <c r="EJ1259" s="2"/>
      <c r="EK1259" s="2"/>
      <c r="EL1259" s="2"/>
      <c r="EM1259" s="2"/>
      <c r="EN1259" s="2"/>
      <c r="EO1259" s="2"/>
      <c r="EP1259" s="2"/>
      <c r="EQ1259" s="2"/>
      <c r="ER1259" s="2"/>
      <c r="ES1259" s="2"/>
      <c r="ET1259" s="2"/>
      <c r="EU1259" s="2"/>
      <c r="EV1259" s="2"/>
      <c r="EW1259" s="2"/>
      <c r="EX1259" s="2"/>
      <c r="EY1259" s="2"/>
      <c r="EZ1259" s="2"/>
      <c r="FA1259" s="2"/>
      <c r="FB1259" s="2"/>
      <c r="FC1259" s="2"/>
      <c r="FD1259" s="2"/>
      <c r="FE1259" s="2"/>
      <c r="FF1259" s="2"/>
      <c r="FG1259" s="2"/>
      <c r="FH1259" s="2"/>
      <c r="FI1259" s="2"/>
      <c r="FJ1259" s="2"/>
      <c r="FK1259" s="2"/>
      <c r="FL1259" s="2"/>
      <c r="FM1259" s="2"/>
      <c r="FN1259" s="2"/>
      <c r="FO1259" s="2"/>
      <c r="FP1259" s="2"/>
      <c r="FQ1259" s="2"/>
      <c r="FR1259" s="2"/>
      <c r="FS1259" s="2"/>
      <c r="FT1259" s="2"/>
      <c r="FU1259" s="2"/>
      <c r="FV1259" s="2"/>
      <c r="FW1259" s="2"/>
      <c r="FX1259" s="2"/>
      <c r="FY1259" s="2"/>
      <c r="FZ1259" s="2"/>
      <c r="GA1259" s="2"/>
      <c r="GB1259" s="2"/>
      <c r="GC1259" s="2"/>
      <c r="GD1259" s="2"/>
      <c r="GE1259" s="2"/>
      <c r="GF1259" s="2"/>
      <c r="GG1259" s="2"/>
      <c r="GH1259" s="2"/>
      <c r="GI1259" s="2"/>
      <c r="GJ1259" s="2"/>
      <c r="GK1259" s="2"/>
      <c r="GL1259" s="2"/>
      <c r="GM1259" s="2"/>
      <c r="GN1259" s="2"/>
      <c r="GO1259" s="2"/>
      <c r="GP1259" s="2"/>
      <c r="GQ1259" s="2"/>
      <c r="GR1259" s="2"/>
      <c r="GS1259" s="2"/>
      <c r="GT1259" s="2"/>
      <c r="GU1259" s="2"/>
      <c r="GV1259" s="2"/>
      <c r="GW1259" s="2"/>
      <c r="GX1259" s="2"/>
      <c r="GY1259" s="2"/>
      <c r="GZ1259" s="2"/>
      <c r="HA1259" s="2"/>
      <c r="HB1259" s="2"/>
      <c r="HC1259" s="2"/>
      <c r="HD1259" s="2"/>
      <c r="HE1259" s="2"/>
      <c r="HF1259" s="2"/>
      <c r="HG1259" s="2"/>
      <c r="HH1259" s="2"/>
      <c r="HI1259" s="2"/>
      <c r="HJ1259" s="2"/>
      <c r="HK1259" s="2"/>
      <c r="HL1259" s="2"/>
      <c r="HM1259" s="2"/>
      <c r="HN1259" s="2"/>
      <c r="HO1259" s="2"/>
      <c r="HP1259" s="2"/>
      <c r="HQ1259" s="2"/>
      <c r="HR1259" s="2"/>
      <c r="HS1259" s="2"/>
      <c r="HT1259" s="2"/>
      <c r="HU1259" s="2"/>
      <c r="HV1259" s="2"/>
      <c r="HW1259" s="2"/>
      <c r="HX1259" s="2"/>
      <c r="HY1259" s="2"/>
      <c r="HZ1259" s="2"/>
      <c r="IA1259" s="2"/>
      <c r="IB1259" s="2"/>
      <c r="IC1259" s="2"/>
      <c r="ID1259" s="2"/>
    </row>
    <row r="1260" spans="1:238" s="12" customFormat="1" x14ac:dyDescent="0.2">
      <c r="A1260" s="11">
        <f t="shared" si="21"/>
        <v>1252</v>
      </c>
      <c r="B1260" s="32" t="s">
        <v>884</v>
      </c>
      <c r="C1260" s="32" t="s">
        <v>761</v>
      </c>
      <c r="D1260" s="32" t="s">
        <v>650</v>
      </c>
      <c r="E1260" s="68">
        <v>2022.06</v>
      </c>
      <c r="F1260" s="33" t="s">
        <v>36</v>
      </c>
      <c r="G1260" s="34">
        <v>848</v>
      </c>
      <c r="H1260" s="34">
        <v>889</v>
      </c>
      <c r="I1260" s="37" t="s">
        <v>15</v>
      </c>
      <c r="J1260" s="35" t="s">
        <v>17</v>
      </c>
      <c r="K1260" s="36" t="s">
        <v>181</v>
      </c>
    </row>
    <row r="1261" spans="1:238" s="12" customFormat="1" x14ac:dyDescent="0.2">
      <c r="A1261" s="11">
        <f t="shared" si="21"/>
        <v>1253</v>
      </c>
      <c r="B1261" s="32" t="s">
        <v>885</v>
      </c>
      <c r="C1261" s="32" t="s">
        <v>761</v>
      </c>
      <c r="D1261" s="32" t="s">
        <v>650</v>
      </c>
      <c r="E1261" s="68">
        <v>2022.06</v>
      </c>
      <c r="F1261" s="33" t="s">
        <v>36</v>
      </c>
      <c r="G1261" s="34">
        <v>1201</v>
      </c>
      <c r="H1261" s="34">
        <v>1236</v>
      </c>
      <c r="I1261" s="37" t="s">
        <v>15</v>
      </c>
      <c r="J1261" s="35" t="s">
        <v>17</v>
      </c>
      <c r="K1261" s="36" t="s">
        <v>181</v>
      </c>
    </row>
    <row r="1262" spans="1:238" s="12" customFormat="1" x14ac:dyDescent="0.2">
      <c r="A1262" s="11">
        <f t="shared" si="21"/>
        <v>1254</v>
      </c>
      <c r="B1262" s="32" t="s">
        <v>967</v>
      </c>
      <c r="C1262" s="32" t="s">
        <v>761</v>
      </c>
      <c r="D1262" s="32" t="s">
        <v>650</v>
      </c>
      <c r="E1262" s="68" t="s">
        <v>2453</v>
      </c>
      <c r="F1262" s="33" t="s">
        <v>35</v>
      </c>
      <c r="G1262" s="34">
        <v>1487</v>
      </c>
      <c r="H1262" s="34">
        <v>3051</v>
      </c>
      <c r="I1262" s="37" t="s">
        <v>15</v>
      </c>
      <c r="J1262" s="35" t="s">
        <v>17</v>
      </c>
      <c r="K1262" s="36"/>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c r="BM1262" s="2"/>
      <c r="BN1262" s="2"/>
      <c r="BO1262" s="2"/>
      <c r="BP1262" s="2"/>
      <c r="BQ1262" s="2"/>
      <c r="BR1262" s="2"/>
      <c r="BS1262" s="2"/>
      <c r="BT1262" s="2"/>
      <c r="BU1262" s="2"/>
      <c r="BV1262" s="2"/>
      <c r="BW1262" s="2"/>
      <c r="BX1262" s="2"/>
      <c r="BY1262" s="2"/>
      <c r="BZ1262" s="2"/>
      <c r="CA1262" s="2"/>
      <c r="CB1262" s="2"/>
      <c r="CC1262" s="2"/>
      <c r="CD1262" s="2"/>
      <c r="CE1262" s="2"/>
      <c r="CF1262" s="2"/>
      <c r="CG1262" s="2"/>
      <c r="CH1262" s="2"/>
      <c r="CI1262" s="2"/>
      <c r="CJ1262" s="2"/>
      <c r="CK1262" s="2"/>
      <c r="CL1262" s="2"/>
      <c r="CM1262" s="2"/>
      <c r="CN1262" s="2"/>
      <c r="CO1262" s="2"/>
      <c r="CP1262" s="2"/>
      <c r="CQ1262" s="2"/>
      <c r="CR1262" s="2"/>
      <c r="CS1262" s="2"/>
      <c r="CT1262" s="2"/>
      <c r="CU1262" s="2"/>
      <c r="CV1262" s="2"/>
      <c r="CW1262" s="2"/>
      <c r="CX1262" s="2"/>
      <c r="CY1262" s="2"/>
      <c r="CZ1262" s="2"/>
      <c r="DA1262" s="2"/>
      <c r="DB1262" s="2"/>
      <c r="DC1262" s="2"/>
      <c r="DD1262" s="2"/>
      <c r="DE1262" s="2"/>
      <c r="DF1262" s="2"/>
      <c r="DG1262" s="2"/>
      <c r="DH1262" s="2"/>
      <c r="DI1262" s="2"/>
      <c r="DJ1262" s="2"/>
      <c r="DK1262" s="2"/>
      <c r="DL1262" s="2"/>
      <c r="DM1262" s="2"/>
      <c r="DN1262" s="2"/>
      <c r="DO1262" s="2"/>
      <c r="DP1262" s="2"/>
      <c r="DQ1262" s="2"/>
      <c r="DR1262" s="2"/>
      <c r="DS1262" s="2"/>
      <c r="DT1262" s="2"/>
      <c r="DU1262" s="2"/>
      <c r="DV1262" s="2"/>
      <c r="DW1262" s="2"/>
      <c r="DX1262" s="2"/>
      <c r="DY1262" s="2"/>
      <c r="DZ1262" s="2"/>
      <c r="EA1262" s="2"/>
      <c r="EB1262" s="2"/>
      <c r="EC1262" s="2"/>
      <c r="ED1262" s="2"/>
      <c r="EE1262" s="2"/>
      <c r="EF1262" s="2"/>
      <c r="EG1262" s="2"/>
      <c r="EH1262" s="2"/>
      <c r="EI1262" s="2"/>
      <c r="EJ1262" s="2"/>
      <c r="EK1262" s="2"/>
      <c r="EL1262" s="2"/>
      <c r="EM1262" s="2"/>
      <c r="EN1262" s="2"/>
      <c r="EO1262" s="2"/>
      <c r="EP1262" s="2"/>
      <c r="EQ1262" s="2"/>
      <c r="ER1262" s="2"/>
      <c r="ES1262" s="2"/>
      <c r="ET1262" s="2"/>
      <c r="EU1262" s="2"/>
      <c r="EV1262" s="2"/>
      <c r="EW1262" s="2"/>
      <c r="EX1262" s="2"/>
      <c r="EY1262" s="2"/>
      <c r="EZ1262" s="2"/>
      <c r="FA1262" s="2"/>
      <c r="FB1262" s="2"/>
      <c r="FC1262" s="2"/>
      <c r="FD1262" s="2"/>
      <c r="FE1262" s="2"/>
      <c r="FF1262" s="2"/>
      <c r="FG1262" s="2"/>
      <c r="FH1262" s="2"/>
      <c r="FI1262" s="2"/>
      <c r="FJ1262" s="2"/>
      <c r="FK1262" s="2"/>
      <c r="FL1262" s="2"/>
      <c r="FM1262" s="2"/>
      <c r="FN1262" s="2"/>
      <c r="FO1262" s="2"/>
      <c r="FP1262" s="2"/>
      <c r="FQ1262" s="2"/>
      <c r="FR1262" s="2"/>
      <c r="FS1262" s="2"/>
      <c r="FT1262" s="2"/>
      <c r="FU1262" s="2"/>
      <c r="FV1262" s="2"/>
      <c r="FW1262" s="2"/>
      <c r="FX1262" s="2"/>
      <c r="FY1262" s="2"/>
      <c r="FZ1262" s="2"/>
      <c r="GA1262" s="2"/>
      <c r="GB1262" s="2"/>
      <c r="GC1262" s="2"/>
      <c r="GD1262" s="2"/>
      <c r="GE1262" s="2"/>
      <c r="GF1262" s="2"/>
      <c r="GG1262" s="2"/>
      <c r="GH1262" s="2"/>
      <c r="GI1262" s="2"/>
      <c r="GJ1262" s="2"/>
      <c r="GK1262" s="2"/>
      <c r="GL1262" s="2"/>
      <c r="GM1262" s="2"/>
      <c r="GN1262" s="2"/>
      <c r="GO1262" s="2"/>
      <c r="GP1262" s="2"/>
      <c r="GQ1262" s="2"/>
      <c r="GR1262" s="2"/>
      <c r="GS1262" s="2"/>
      <c r="GT1262" s="2"/>
      <c r="GU1262" s="2"/>
      <c r="GV1262" s="2"/>
      <c r="GW1262" s="2"/>
      <c r="GX1262" s="2"/>
      <c r="GY1262" s="2"/>
      <c r="GZ1262" s="2"/>
      <c r="HA1262" s="2"/>
      <c r="HB1262" s="2"/>
      <c r="HC1262" s="2"/>
      <c r="HD1262" s="2"/>
      <c r="HE1262" s="2"/>
      <c r="HF1262" s="2"/>
      <c r="HG1262" s="2"/>
      <c r="HH1262" s="2"/>
      <c r="HI1262" s="2"/>
      <c r="HJ1262" s="2"/>
      <c r="HK1262" s="2"/>
      <c r="HL1262" s="2"/>
      <c r="HM1262" s="2"/>
      <c r="HN1262" s="2"/>
      <c r="HO1262" s="2"/>
      <c r="HP1262" s="2"/>
      <c r="HQ1262" s="2"/>
      <c r="HR1262" s="2"/>
      <c r="HS1262" s="2"/>
      <c r="HT1262" s="2"/>
      <c r="HU1262" s="2"/>
      <c r="HV1262" s="2"/>
      <c r="HW1262" s="2"/>
      <c r="HX1262" s="2"/>
      <c r="HY1262" s="2"/>
      <c r="HZ1262" s="2"/>
      <c r="IA1262" s="2"/>
      <c r="IB1262" s="2"/>
      <c r="IC1262" s="2"/>
      <c r="ID1262" s="2"/>
    </row>
    <row r="1263" spans="1:238" s="12" customFormat="1" x14ac:dyDescent="0.2">
      <c r="A1263" s="11">
        <f t="shared" si="21"/>
        <v>1255</v>
      </c>
      <c r="B1263" s="32" t="s">
        <v>1022</v>
      </c>
      <c r="C1263" s="32" t="s">
        <v>761</v>
      </c>
      <c r="D1263" s="32" t="s">
        <v>650</v>
      </c>
      <c r="E1263" s="68">
        <v>2023.01</v>
      </c>
      <c r="F1263" s="33" t="s">
        <v>966</v>
      </c>
      <c r="G1263" s="34">
        <v>611</v>
      </c>
      <c r="H1263" s="34">
        <v>1378</v>
      </c>
      <c r="I1263" s="37" t="s">
        <v>15</v>
      </c>
      <c r="J1263" s="35" t="s">
        <v>17</v>
      </c>
      <c r="K1263" s="36"/>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c r="BM1263" s="2"/>
      <c r="BN1263" s="2"/>
      <c r="BO1263" s="2"/>
      <c r="BP1263" s="2"/>
      <c r="BQ1263" s="2"/>
      <c r="BR1263" s="2"/>
      <c r="BS1263" s="2"/>
      <c r="BT1263" s="2"/>
      <c r="BU1263" s="2"/>
      <c r="BV1263" s="2"/>
      <c r="BW1263" s="2"/>
      <c r="BX1263" s="2"/>
      <c r="BY1263" s="2"/>
      <c r="BZ1263" s="2"/>
      <c r="CA1263" s="2"/>
      <c r="CB1263" s="2"/>
      <c r="CC1263" s="2"/>
      <c r="CD1263" s="2"/>
      <c r="CE1263" s="2"/>
      <c r="CF1263" s="2"/>
      <c r="CG1263" s="2"/>
      <c r="CH1263" s="2"/>
      <c r="CI1263" s="2"/>
      <c r="CJ1263" s="2"/>
      <c r="CK1263" s="2"/>
      <c r="CL1263" s="2"/>
      <c r="CM1263" s="2"/>
      <c r="CN1263" s="2"/>
      <c r="CO1263" s="2"/>
      <c r="CP1263" s="2"/>
      <c r="CQ1263" s="2"/>
      <c r="CR1263" s="2"/>
      <c r="CS1263" s="2"/>
      <c r="CT1263" s="2"/>
      <c r="CU1263" s="2"/>
      <c r="CV1263" s="2"/>
      <c r="CW1263" s="2"/>
      <c r="CX1263" s="2"/>
      <c r="CY1263" s="2"/>
      <c r="CZ1263" s="2"/>
      <c r="DA1263" s="2"/>
      <c r="DB1263" s="2"/>
      <c r="DC1263" s="2"/>
      <c r="DD1263" s="2"/>
      <c r="DE1263" s="2"/>
      <c r="DF1263" s="2"/>
      <c r="DG1263" s="2"/>
      <c r="DH1263" s="2"/>
      <c r="DI1263" s="2"/>
      <c r="DJ1263" s="2"/>
      <c r="DK1263" s="2"/>
      <c r="DL1263" s="2"/>
      <c r="DM1263" s="2"/>
      <c r="DN1263" s="2"/>
      <c r="DO1263" s="2"/>
      <c r="DP1263" s="2"/>
      <c r="DQ1263" s="2"/>
      <c r="DR1263" s="2"/>
      <c r="DS1263" s="2"/>
      <c r="DT1263" s="2"/>
      <c r="DU1263" s="2"/>
      <c r="DV1263" s="2"/>
      <c r="DW1263" s="2"/>
      <c r="DX1263" s="2"/>
      <c r="DY1263" s="2"/>
      <c r="DZ1263" s="2"/>
      <c r="EA1263" s="2"/>
      <c r="EB1263" s="2"/>
      <c r="EC1263" s="2"/>
      <c r="ED1263" s="2"/>
      <c r="EE1263" s="2"/>
      <c r="EF1263" s="2"/>
      <c r="EG1263" s="2"/>
      <c r="EH1263" s="2"/>
      <c r="EI1263" s="2"/>
      <c r="EJ1263" s="2"/>
      <c r="EK1263" s="2"/>
      <c r="EL1263" s="2"/>
      <c r="EM1263" s="2"/>
      <c r="EN1263" s="2"/>
      <c r="EO1263" s="2"/>
      <c r="EP1263" s="2"/>
      <c r="EQ1263" s="2"/>
      <c r="ER1263" s="2"/>
      <c r="ES1263" s="2"/>
      <c r="ET1263" s="2"/>
      <c r="EU1263" s="2"/>
      <c r="EV1263" s="2"/>
      <c r="EW1263" s="2"/>
      <c r="EX1263" s="2"/>
      <c r="EY1263" s="2"/>
      <c r="EZ1263" s="2"/>
      <c r="FA1263" s="2"/>
      <c r="FB1263" s="2"/>
      <c r="FC1263" s="2"/>
      <c r="FD1263" s="2"/>
      <c r="FE1263" s="2"/>
      <c r="FF1263" s="2"/>
      <c r="FG1263" s="2"/>
      <c r="FH1263" s="2"/>
      <c r="FI1263" s="2"/>
      <c r="FJ1263" s="2"/>
      <c r="FK1263" s="2"/>
      <c r="FL1263" s="2"/>
      <c r="FM1263" s="2"/>
      <c r="FN1263" s="2"/>
      <c r="FO1263" s="2"/>
      <c r="FP1263" s="2"/>
      <c r="FQ1263" s="2"/>
      <c r="FR1263" s="2"/>
      <c r="FS1263" s="2"/>
      <c r="FT1263" s="2"/>
      <c r="FU1263" s="2"/>
      <c r="FV1263" s="2"/>
      <c r="FW1263" s="2"/>
      <c r="FX1263" s="2"/>
      <c r="FY1263" s="2"/>
      <c r="FZ1263" s="2"/>
      <c r="GA1263" s="2"/>
      <c r="GB1263" s="2"/>
      <c r="GC1263" s="2"/>
      <c r="GD1263" s="2"/>
      <c r="GE1263" s="2"/>
      <c r="GF1263" s="2"/>
      <c r="GG1263" s="2"/>
      <c r="GH1263" s="2"/>
      <c r="GI1263" s="2"/>
      <c r="GJ1263" s="2"/>
      <c r="GK1263" s="2"/>
      <c r="GL1263" s="2"/>
      <c r="GM1263" s="2"/>
      <c r="GN1263" s="2"/>
      <c r="GO1263" s="2"/>
      <c r="GP1263" s="2"/>
      <c r="GQ1263" s="2"/>
      <c r="GR1263" s="2"/>
      <c r="GS1263" s="2"/>
      <c r="GT1263" s="2"/>
      <c r="GU1263" s="2"/>
      <c r="GV1263" s="2"/>
      <c r="GW1263" s="2"/>
      <c r="GX1263" s="2"/>
      <c r="GY1263" s="2"/>
      <c r="GZ1263" s="2"/>
      <c r="HA1263" s="2"/>
      <c r="HB1263" s="2"/>
      <c r="HC1263" s="2"/>
      <c r="HD1263" s="2"/>
      <c r="HE1263" s="2"/>
      <c r="HF1263" s="2"/>
      <c r="HG1263" s="2"/>
      <c r="HH1263" s="2"/>
      <c r="HI1263" s="2"/>
      <c r="HJ1263" s="2"/>
      <c r="HK1263" s="2"/>
      <c r="HL1263" s="2"/>
      <c r="HM1263" s="2"/>
      <c r="HN1263" s="2"/>
      <c r="HO1263" s="2"/>
      <c r="HP1263" s="2"/>
      <c r="HQ1263" s="2"/>
      <c r="HR1263" s="2"/>
      <c r="HS1263" s="2"/>
      <c r="HT1263" s="2"/>
      <c r="HU1263" s="2"/>
      <c r="HV1263" s="2"/>
      <c r="HW1263" s="2"/>
      <c r="HX1263" s="2"/>
      <c r="HY1263" s="2"/>
      <c r="HZ1263" s="2"/>
      <c r="IA1263" s="2"/>
      <c r="IB1263" s="2"/>
      <c r="IC1263" s="2"/>
      <c r="ID1263" s="2"/>
    </row>
    <row r="1264" spans="1:238" s="12" customFormat="1" x14ac:dyDescent="0.2">
      <c r="A1264" s="11">
        <f t="shared" si="21"/>
        <v>1256</v>
      </c>
      <c r="B1264" s="32" t="s">
        <v>1217</v>
      </c>
      <c r="C1264" s="32" t="s">
        <v>761</v>
      </c>
      <c r="D1264" s="38" t="s">
        <v>650</v>
      </c>
      <c r="E1264" s="68">
        <v>2023.03</v>
      </c>
      <c r="F1264" s="33" t="s">
        <v>1218</v>
      </c>
      <c r="G1264" s="34">
        <v>677</v>
      </c>
      <c r="H1264" s="34">
        <v>1283</v>
      </c>
      <c r="I1264" s="37" t="s">
        <v>18</v>
      </c>
      <c r="J1264" s="35" t="s">
        <v>17</v>
      </c>
      <c r="K1264" s="36"/>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c r="CH1264" s="2"/>
      <c r="CI1264" s="2"/>
      <c r="CJ1264" s="2"/>
      <c r="CK1264" s="2"/>
      <c r="CL1264" s="2"/>
      <c r="CM1264" s="2"/>
      <c r="CN1264" s="2"/>
      <c r="CO1264" s="2"/>
      <c r="CP1264" s="2"/>
      <c r="CQ1264" s="2"/>
      <c r="CR1264" s="2"/>
      <c r="CS1264" s="2"/>
      <c r="CT1264" s="2"/>
      <c r="CU1264" s="2"/>
      <c r="CV1264" s="2"/>
      <c r="CW1264" s="2"/>
      <c r="CX1264" s="2"/>
      <c r="CY1264" s="2"/>
      <c r="CZ1264" s="2"/>
      <c r="DA1264" s="2"/>
      <c r="DB1264" s="2"/>
      <c r="DC1264" s="2"/>
      <c r="DD1264" s="2"/>
      <c r="DE1264" s="2"/>
      <c r="DF1264" s="2"/>
      <c r="DG1264" s="2"/>
      <c r="DH1264" s="2"/>
      <c r="DI1264" s="2"/>
      <c r="DJ1264" s="2"/>
      <c r="DK1264" s="2"/>
      <c r="DL1264" s="2"/>
      <c r="DM1264" s="2"/>
      <c r="DN1264" s="2"/>
      <c r="DO1264" s="2"/>
      <c r="DP1264" s="2"/>
      <c r="DQ1264" s="2"/>
      <c r="DR1264" s="2"/>
      <c r="DS1264" s="2"/>
      <c r="DT1264" s="2"/>
      <c r="DU1264" s="2"/>
      <c r="DV1264" s="2"/>
      <c r="DW1264" s="2"/>
      <c r="DX1264" s="2"/>
      <c r="DY1264" s="2"/>
      <c r="DZ1264" s="2"/>
      <c r="EA1264" s="2"/>
      <c r="EB1264" s="2"/>
      <c r="EC1264" s="2"/>
      <c r="ED1264" s="2"/>
      <c r="EE1264" s="2"/>
      <c r="EF1264" s="2"/>
      <c r="EG1264" s="2"/>
      <c r="EH1264" s="2"/>
      <c r="EI1264" s="2"/>
      <c r="EJ1264" s="2"/>
      <c r="EK1264" s="2"/>
      <c r="EL1264" s="2"/>
      <c r="EM1264" s="2"/>
      <c r="EN1264" s="2"/>
      <c r="EO1264" s="2"/>
      <c r="EP1264" s="2"/>
      <c r="EQ1264" s="2"/>
      <c r="ER1264" s="2"/>
      <c r="ES1264" s="2"/>
      <c r="ET1264" s="2"/>
      <c r="EU1264" s="2"/>
      <c r="EV1264" s="2"/>
      <c r="EW1264" s="2"/>
      <c r="EX1264" s="2"/>
      <c r="EY1264" s="2"/>
      <c r="EZ1264" s="2"/>
      <c r="FA1264" s="2"/>
      <c r="FB1264" s="2"/>
      <c r="FC1264" s="2"/>
      <c r="FD1264" s="2"/>
      <c r="FE1264" s="2"/>
      <c r="FF1264" s="2"/>
      <c r="FG1264" s="2"/>
      <c r="FH1264" s="2"/>
      <c r="FI1264" s="2"/>
      <c r="FJ1264" s="2"/>
      <c r="FK1264" s="2"/>
      <c r="FL1264" s="2"/>
      <c r="FM1264" s="2"/>
      <c r="FN1264" s="2"/>
      <c r="FO1264" s="2"/>
      <c r="FP1264" s="2"/>
      <c r="FQ1264" s="2"/>
      <c r="FR1264" s="2"/>
      <c r="FS1264" s="2"/>
      <c r="FT1264" s="2"/>
      <c r="FU1264" s="2"/>
      <c r="FV1264" s="2"/>
      <c r="FW1264" s="2"/>
      <c r="FX1264" s="2"/>
      <c r="FY1264" s="2"/>
      <c r="FZ1264" s="2"/>
      <c r="GA1264" s="2"/>
      <c r="GB1264" s="2"/>
      <c r="GC1264" s="2"/>
      <c r="GD1264" s="2"/>
      <c r="GE1264" s="2"/>
      <c r="GF1264" s="2"/>
      <c r="GG1264" s="2"/>
      <c r="GH1264" s="2"/>
      <c r="GI1264" s="2"/>
      <c r="GJ1264" s="2"/>
      <c r="GK1264" s="2"/>
      <c r="GL1264" s="2"/>
      <c r="GM1264" s="2"/>
      <c r="GN1264" s="2"/>
      <c r="GO1264" s="2"/>
      <c r="GP1264" s="2"/>
      <c r="GQ1264" s="2"/>
      <c r="GR1264" s="2"/>
      <c r="GS1264" s="2"/>
      <c r="GT1264" s="2"/>
      <c r="GU1264" s="2"/>
      <c r="GV1264" s="2"/>
      <c r="GW1264" s="2"/>
      <c r="GX1264" s="2"/>
      <c r="GY1264" s="2"/>
      <c r="GZ1264" s="2"/>
      <c r="HA1264" s="2"/>
      <c r="HB1264" s="2"/>
      <c r="HC1264" s="2"/>
      <c r="HD1264" s="2"/>
      <c r="HE1264" s="2"/>
      <c r="HF1264" s="2"/>
      <c r="HG1264" s="2"/>
      <c r="HH1264" s="2"/>
      <c r="HI1264" s="2"/>
      <c r="HJ1264" s="2"/>
      <c r="HK1264" s="2"/>
      <c r="HL1264" s="2"/>
      <c r="HM1264" s="2"/>
      <c r="HN1264" s="2"/>
      <c r="HO1264" s="2"/>
      <c r="HP1264" s="2"/>
      <c r="HQ1264" s="2"/>
      <c r="HR1264" s="2"/>
      <c r="HS1264" s="2"/>
      <c r="HT1264" s="2"/>
      <c r="HU1264" s="2"/>
      <c r="HV1264" s="2"/>
      <c r="HW1264" s="2"/>
      <c r="HX1264" s="2"/>
      <c r="HY1264" s="2"/>
      <c r="HZ1264" s="2"/>
      <c r="IA1264" s="2"/>
      <c r="IB1264" s="2"/>
      <c r="IC1264" s="2"/>
      <c r="ID1264" s="2"/>
    </row>
    <row r="1265" spans="1:238" s="12" customFormat="1" x14ac:dyDescent="0.2">
      <c r="A1265" s="11">
        <f t="shared" si="21"/>
        <v>1257</v>
      </c>
      <c r="B1265" s="32" t="s">
        <v>1219</v>
      </c>
      <c r="C1265" s="32" t="s">
        <v>761</v>
      </c>
      <c r="D1265" s="38" t="s">
        <v>650</v>
      </c>
      <c r="E1265" s="68">
        <v>2023.03</v>
      </c>
      <c r="F1265" s="33" t="s">
        <v>966</v>
      </c>
      <c r="G1265" s="34">
        <v>437</v>
      </c>
      <c r="H1265" s="34">
        <v>1477</v>
      </c>
      <c r="I1265" s="37" t="s">
        <v>15</v>
      </c>
      <c r="J1265" s="35" t="s">
        <v>17</v>
      </c>
      <c r="K1265" s="36"/>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c r="CK1265" s="2"/>
      <c r="CL1265" s="2"/>
      <c r="CM1265" s="2"/>
      <c r="CN1265" s="2"/>
      <c r="CO1265" s="2"/>
      <c r="CP1265" s="2"/>
      <c r="CQ1265" s="2"/>
      <c r="CR1265" s="2"/>
      <c r="CS1265" s="2"/>
      <c r="CT1265" s="2"/>
      <c r="CU1265" s="2"/>
      <c r="CV1265" s="2"/>
      <c r="CW1265" s="2"/>
      <c r="CX1265" s="2"/>
      <c r="CY1265" s="2"/>
      <c r="CZ1265" s="2"/>
      <c r="DA1265" s="2"/>
      <c r="DB1265" s="2"/>
      <c r="DC1265" s="2"/>
      <c r="DD1265" s="2"/>
      <c r="DE1265" s="2"/>
      <c r="DF1265" s="2"/>
      <c r="DG1265" s="2"/>
      <c r="DH1265" s="2"/>
      <c r="DI1265" s="2"/>
      <c r="DJ1265" s="2"/>
      <c r="DK1265" s="2"/>
      <c r="DL1265" s="2"/>
      <c r="DM1265" s="2"/>
      <c r="DN1265" s="2"/>
      <c r="DO1265" s="2"/>
      <c r="DP1265" s="2"/>
      <c r="DQ1265" s="2"/>
      <c r="DR1265" s="2"/>
      <c r="DS1265" s="2"/>
      <c r="DT1265" s="2"/>
      <c r="DU1265" s="2"/>
      <c r="DV1265" s="2"/>
      <c r="DW1265" s="2"/>
      <c r="DX1265" s="2"/>
      <c r="DY1265" s="2"/>
      <c r="DZ1265" s="2"/>
      <c r="EA1265" s="2"/>
      <c r="EB1265" s="2"/>
      <c r="EC1265" s="2"/>
      <c r="ED1265" s="2"/>
      <c r="EE1265" s="2"/>
      <c r="EF1265" s="2"/>
      <c r="EG1265" s="2"/>
      <c r="EH1265" s="2"/>
      <c r="EI1265" s="2"/>
      <c r="EJ1265" s="2"/>
      <c r="EK1265" s="2"/>
      <c r="EL1265" s="2"/>
      <c r="EM1265" s="2"/>
      <c r="EN1265" s="2"/>
      <c r="EO1265" s="2"/>
      <c r="EP1265" s="2"/>
      <c r="EQ1265" s="2"/>
      <c r="ER1265" s="2"/>
      <c r="ES1265" s="2"/>
      <c r="ET1265" s="2"/>
      <c r="EU1265" s="2"/>
      <c r="EV1265" s="2"/>
      <c r="EW1265" s="2"/>
      <c r="EX1265" s="2"/>
      <c r="EY1265" s="2"/>
      <c r="EZ1265" s="2"/>
      <c r="FA1265" s="2"/>
      <c r="FB1265" s="2"/>
      <c r="FC1265" s="2"/>
      <c r="FD1265" s="2"/>
      <c r="FE1265" s="2"/>
      <c r="FF1265" s="2"/>
      <c r="FG1265" s="2"/>
      <c r="FH1265" s="2"/>
      <c r="FI1265" s="2"/>
      <c r="FJ1265" s="2"/>
      <c r="FK1265" s="2"/>
      <c r="FL1265" s="2"/>
      <c r="FM1265" s="2"/>
      <c r="FN1265" s="2"/>
      <c r="FO1265" s="2"/>
      <c r="FP1265" s="2"/>
      <c r="FQ1265" s="2"/>
      <c r="FR1265" s="2"/>
      <c r="FS1265" s="2"/>
      <c r="FT1265" s="2"/>
      <c r="FU1265" s="2"/>
      <c r="FV1265" s="2"/>
      <c r="FW1265" s="2"/>
      <c r="FX1265" s="2"/>
      <c r="FY1265" s="2"/>
      <c r="FZ1265" s="2"/>
      <c r="GA1265" s="2"/>
      <c r="GB1265" s="2"/>
      <c r="GC1265" s="2"/>
      <c r="GD1265" s="2"/>
      <c r="GE1265" s="2"/>
      <c r="GF1265" s="2"/>
      <c r="GG1265" s="2"/>
      <c r="GH1265" s="2"/>
      <c r="GI1265" s="2"/>
      <c r="GJ1265" s="2"/>
      <c r="GK1265" s="2"/>
      <c r="GL1265" s="2"/>
      <c r="GM1265" s="2"/>
      <c r="GN1265" s="2"/>
      <c r="GO1265" s="2"/>
      <c r="GP1265" s="2"/>
      <c r="GQ1265" s="2"/>
      <c r="GR1265" s="2"/>
      <c r="GS1265" s="2"/>
      <c r="GT1265" s="2"/>
      <c r="GU1265" s="2"/>
      <c r="GV1265" s="2"/>
      <c r="GW1265" s="2"/>
      <c r="GX1265" s="2"/>
      <c r="GY1265" s="2"/>
      <c r="GZ1265" s="2"/>
      <c r="HA1265" s="2"/>
      <c r="HB1265" s="2"/>
      <c r="HC1265" s="2"/>
      <c r="HD1265" s="2"/>
      <c r="HE1265" s="2"/>
      <c r="HF1265" s="2"/>
      <c r="HG1265" s="2"/>
      <c r="HH1265" s="2"/>
      <c r="HI1265" s="2"/>
      <c r="HJ1265" s="2"/>
      <c r="HK1265" s="2"/>
      <c r="HL1265" s="2"/>
      <c r="HM1265" s="2"/>
      <c r="HN1265" s="2"/>
      <c r="HO1265" s="2"/>
      <c r="HP1265" s="2"/>
      <c r="HQ1265" s="2"/>
      <c r="HR1265" s="2"/>
      <c r="HS1265" s="2"/>
      <c r="HT1265" s="2"/>
      <c r="HU1265" s="2"/>
      <c r="HV1265" s="2"/>
      <c r="HW1265" s="2"/>
      <c r="HX1265" s="2"/>
      <c r="HY1265" s="2"/>
      <c r="HZ1265" s="2"/>
      <c r="IA1265" s="2"/>
      <c r="IB1265" s="2"/>
      <c r="IC1265" s="2"/>
      <c r="ID1265" s="2"/>
    </row>
    <row r="1266" spans="1:238" s="12" customFormat="1" x14ac:dyDescent="0.2">
      <c r="A1266" s="11">
        <f t="shared" si="21"/>
        <v>1258</v>
      </c>
      <c r="B1266" s="32" t="s">
        <v>2472</v>
      </c>
      <c r="C1266" s="32" t="s">
        <v>704</v>
      </c>
      <c r="D1266" s="38" t="s">
        <v>2473</v>
      </c>
      <c r="E1266" s="68" t="s">
        <v>2460</v>
      </c>
      <c r="F1266" s="33" t="s">
        <v>2474</v>
      </c>
      <c r="G1266" s="34">
        <v>7089</v>
      </c>
      <c r="H1266" s="34">
        <v>6456</v>
      </c>
      <c r="I1266" s="37" t="s">
        <v>15</v>
      </c>
      <c r="J1266" s="35" t="s">
        <v>17</v>
      </c>
      <c r="K1266" s="36"/>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c r="CC1266" s="2"/>
      <c r="CD1266" s="2"/>
      <c r="CE1266" s="2"/>
      <c r="CF1266" s="2"/>
      <c r="CG1266" s="2"/>
      <c r="CH1266" s="2"/>
      <c r="CI1266" s="2"/>
      <c r="CJ1266" s="2"/>
      <c r="CK1266" s="2"/>
      <c r="CL1266" s="2"/>
      <c r="CM1266" s="2"/>
      <c r="CN1266" s="2"/>
      <c r="CO1266" s="2"/>
      <c r="CP1266" s="2"/>
      <c r="CQ1266" s="2"/>
      <c r="CR1266" s="2"/>
      <c r="CS1266" s="2"/>
      <c r="CT1266" s="2"/>
      <c r="CU1266" s="2"/>
      <c r="CV1266" s="2"/>
      <c r="CW1266" s="2"/>
      <c r="CX1266" s="2"/>
      <c r="CY1266" s="2"/>
      <c r="CZ1266" s="2"/>
      <c r="DA1266" s="2"/>
      <c r="DB1266" s="2"/>
      <c r="DC1266" s="2"/>
      <c r="DD1266" s="2"/>
      <c r="DE1266" s="2"/>
      <c r="DF1266" s="2"/>
      <c r="DG1266" s="2"/>
      <c r="DH1266" s="2"/>
      <c r="DI1266" s="2"/>
      <c r="DJ1266" s="2"/>
      <c r="DK1266" s="2"/>
      <c r="DL1266" s="2"/>
      <c r="DM1266" s="2"/>
      <c r="DN1266" s="2"/>
      <c r="DO1266" s="2"/>
      <c r="DP1266" s="2"/>
      <c r="DQ1266" s="2"/>
      <c r="DR1266" s="2"/>
      <c r="DS1266" s="2"/>
      <c r="DT1266" s="2"/>
      <c r="DU1266" s="2"/>
      <c r="DV1266" s="2"/>
      <c r="DW1266" s="2"/>
      <c r="DX1266" s="2"/>
      <c r="DY1266" s="2"/>
      <c r="DZ1266" s="2"/>
      <c r="EA1266" s="2"/>
      <c r="EB1266" s="2"/>
      <c r="EC1266" s="2"/>
      <c r="ED1266" s="2"/>
      <c r="EE1266" s="2"/>
      <c r="EF1266" s="2"/>
      <c r="EG1266" s="2"/>
      <c r="EH1266" s="2"/>
      <c r="EI1266" s="2"/>
      <c r="EJ1266" s="2"/>
      <c r="EK1266" s="2"/>
      <c r="EL1266" s="2"/>
      <c r="EM1266" s="2"/>
      <c r="EN1266" s="2"/>
      <c r="EO1266" s="2"/>
      <c r="EP1266" s="2"/>
      <c r="EQ1266" s="2"/>
      <c r="ER1266" s="2"/>
      <c r="ES1266" s="2"/>
      <c r="ET1266" s="2"/>
      <c r="EU1266" s="2"/>
      <c r="EV1266" s="2"/>
      <c r="EW1266" s="2"/>
      <c r="EX1266" s="2"/>
      <c r="EY1266" s="2"/>
      <c r="EZ1266" s="2"/>
      <c r="FA1266" s="2"/>
      <c r="FB1266" s="2"/>
      <c r="FC1266" s="2"/>
      <c r="FD1266" s="2"/>
      <c r="FE1266" s="2"/>
      <c r="FF1266" s="2"/>
      <c r="FG1266" s="2"/>
      <c r="FH1266" s="2"/>
      <c r="FI1266" s="2"/>
      <c r="FJ1266" s="2"/>
      <c r="FK1266" s="2"/>
      <c r="FL1266" s="2"/>
      <c r="FM1266" s="2"/>
      <c r="FN1266" s="2"/>
      <c r="FO1266" s="2"/>
      <c r="FP1266" s="2"/>
      <c r="FQ1266" s="2"/>
      <c r="FR1266" s="2"/>
      <c r="FS1266" s="2"/>
      <c r="FT1266" s="2"/>
      <c r="FU1266" s="2"/>
      <c r="FV1266" s="2"/>
      <c r="FW1266" s="2"/>
      <c r="FX1266" s="2"/>
      <c r="FY1266" s="2"/>
      <c r="FZ1266" s="2"/>
      <c r="GA1266" s="2"/>
      <c r="GB1266" s="2"/>
      <c r="GC1266" s="2"/>
      <c r="GD1266" s="2"/>
      <c r="GE1266" s="2"/>
      <c r="GF1266" s="2"/>
      <c r="GG1266" s="2"/>
      <c r="GH1266" s="2"/>
      <c r="GI1266" s="2"/>
      <c r="GJ1266" s="2"/>
      <c r="GK1266" s="2"/>
      <c r="GL1266" s="2"/>
      <c r="GM1266" s="2"/>
      <c r="GN1266" s="2"/>
      <c r="GO1266" s="2"/>
      <c r="GP1266" s="2"/>
      <c r="GQ1266" s="2"/>
      <c r="GR1266" s="2"/>
      <c r="GS1266" s="2"/>
      <c r="GT1266" s="2"/>
      <c r="GU1266" s="2"/>
      <c r="GV1266" s="2"/>
      <c r="GW1266" s="2"/>
      <c r="GX1266" s="2"/>
      <c r="GY1266" s="2"/>
      <c r="GZ1266" s="2"/>
      <c r="HA1266" s="2"/>
      <c r="HB1266" s="2"/>
      <c r="HC1266" s="2"/>
      <c r="HD1266" s="2"/>
      <c r="HE1266" s="2"/>
      <c r="HF1266" s="2"/>
      <c r="HG1266" s="2"/>
      <c r="HH1266" s="2"/>
      <c r="HI1266" s="2"/>
      <c r="HJ1266" s="2"/>
      <c r="HK1266" s="2"/>
      <c r="HL1266" s="2"/>
      <c r="HM1266" s="2"/>
      <c r="HN1266" s="2"/>
      <c r="HO1266" s="2"/>
      <c r="HP1266" s="2"/>
      <c r="HQ1266" s="2"/>
      <c r="HR1266" s="2"/>
      <c r="HS1266" s="2"/>
      <c r="HT1266" s="2"/>
      <c r="HU1266" s="2"/>
      <c r="HV1266" s="2"/>
      <c r="HW1266" s="2"/>
      <c r="HX1266" s="2"/>
      <c r="HY1266" s="2"/>
      <c r="HZ1266" s="2"/>
      <c r="IA1266" s="2"/>
      <c r="IB1266" s="2"/>
      <c r="IC1266" s="2"/>
      <c r="ID1266" s="2"/>
    </row>
    <row r="1267" spans="1:238" x14ac:dyDescent="0.2">
      <c r="A1267" s="11">
        <f t="shared" si="21"/>
        <v>1259</v>
      </c>
      <c r="B1267" s="32" t="s">
        <v>629</v>
      </c>
      <c r="C1267" s="32" t="s">
        <v>761</v>
      </c>
      <c r="D1267" s="32" t="s">
        <v>8</v>
      </c>
      <c r="E1267" s="68" t="s">
        <v>1231</v>
      </c>
      <c r="F1267" s="33" t="s">
        <v>1119</v>
      </c>
      <c r="G1267" s="34">
        <v>2997</v>
      </c>
      <c r="H1267" s="34">
        <v>4105</v>
      </c>
      <c r="I1267" s="35" t="s">
        <v>15</v>
      </c>
      <c r="J1267" s="35" t="s">
        <v>17</v>
      </c>
      <c r="K1267" s="36"/>
    </row>
    <row r="1268" spans="1:238" x14ac:dyDescent="0.2">
      <c r="A1268" s="11">
        <f t="shared" si="21"/>
        <v>1260</v>
      </c>
      <c r="B1268" s="32" t="s">
        <v>630</v>
      </c>
      <c r="C1268" s="32" t="s">
        <v>761</v>
      </c>
      <c r="D1268" s="32" t="s">
        <v>8</v>
      </c>
      <c r="E1268" s="68" t="s">
        <v>1232</v>
      </c>
      <c r="F1268" s="33" t="s">
        <v>114</v>
      </c>
      <c r="G1268" s="34">
        <v>3375</v>
      </c>
      <c r="H1268" s="34">
        <v>3526</v>
      </c>
      <c r="I1268" s="35" t="s">
        <v>15</v>
      </c>
      <c r="J1268" s="35" t="s">
        <v>17</v>
      </c>
      <c r="K1268" s="36"/>
    </row>
    <row r="1269" spans="1:238" x14ac:dyDescent="0.2">
      <c r="A1269" s="11">
        <f t="shared" si="21"/>
        <v>1261</v>
      </c>
      <c r="B1269" s="32" t="s">
        <v>631</v>
      </c>
      <c r="C1269" s="32" t="s">
        <v>761</v>
      </c>
      <c r="D1269" s="32" t="s">
        <v>8</v>
      </c>
      <c r="E1269" s="68" t="s">
        <v>1237</v>
      </c>
      <c r="F1269" s="33" t="s">
        <v>114</v>
      </c>
      <c r="G1269" s="34">
        <v>1219</v>
      </c>
      <c r="H1269" s="34">
        <v>447</v>
      </c>
      <c r="I1269" s="37" t="s">
        <v>15</v>
      </c>
      <c r="J1269" s="35" t="s">
        <v>17</v>
      </c>
      <c r="K1269" s="36"/>
    </row>
    <row r="1270" spans="1:238" x14ac:dyDescent="0.2">
      <c r="A1270" s="11">
        <f t="shared" si="21"/>
        <v>1262</v>
      </c>
      <c r="B1270" s="32" t="s">
        <v>632</v>
      </c>
      <c r="C1270" s="32" t="s">
        <v>761</v>
      </c>
      <c r="D1270" s="32" t="s">
        <v>8</v>
      </c>
      <c r="E1270" s="68" t="s">
        <v>1238</v>
      </c>
      <c r="F1270" s="33" t="s">
        <v>1021</v>
      </c>
      <c r="G1270" s="34">
        <v>2954</v>
      </c>
      <c r="H1270" s="34">
        <v>4100</v>
      </c>
      <c r="I1270" s="35" t="s">
        <v>15</v>
      </c>
      <c r="J1270" s="35" t="s">
        <v>17</v>
      </c>
      <c r="K1270" s="36"/>
    </row>
    <row r="1271" spans="1:238" x14ac:dyDescent="0.2">
      <c r="A1271" s="11">
        <f t="shared" si="21"/>
        <v>1263</v>
      </c>
      <c r="B1271" s="32" t="s">
        <v>633</v>
      </c>
      <c r="C1271" s="32" t="s">
        <v>761</v>
      </c>
      <c r="D1271" s="32" t="s">
        <v>8</v>
      </c>
      <c r="E1271" s="68" t="s">
        <v>1243</v>
      </c>
      <c r="F1271" s="33" t="s">
        <v>114</v>
      </c>
      <c r="G1271" s="34">
        <v>6941</v>
      </c>
      <c r="H1271" s="34">
        <v>10070</v>
      </c>
      <c r="I1271" s="37" t="s">
        <v>15</v>
      </c>
      <c r="J1271" s="35" t="s">
        <v>17</v>
      </c>
      <c r="K1271" s="36"/>
    </row>
    <row r="1272" spans="1:238" x14ac:dyDescent="0.2">
      <c r="A1272" s="11">
        <f t="shared" si="21"/>
        <v>1264</v>
      </c>
      <c r="B1272" s="32" t="s">
        <v>1246</v>
      </c>
      <c r="C1272" s="32" t="s">
        <v>761</v>
      </c>
      <c r="D1272" s="32" t="s">
        <v>8</v>
      </c>
      <c r="E1272" s="68" t="s">
        <v>1245</v>
      </c>
      <c r="F1272" s="33" t="s">
        <v>1218</v>
      </c>
      <c r="G1272" s="34">
        <v>396</v>
      </c>
      <c r="H1272" s="34">
        <v>434</v>
      </c>
      <c r="I1272" s="37" t="s">
        <v>15</v>
      </c>
      <c r="J1272" s="35" t="s">
        <v>17</v>
      </c>
      <c r="K1272" s="36"/>
    </row>
    <row r="1273" spans="1:238" s="12" customFormat="1" x14ac:dyDescent="0.2">
      <c r="A1273" s="11">
        <f t="shared" si="21"/>
        <v>1265</v>
      </c>
      <c r="B1273" s="32" t="s">
        <v>1247</v>
      </c>
      <c r="C1273" s="32" t="s">
        <v>761</v>
      </c>
      <c r="D1273" s="32" t="s">
        <v>8</v>
      </c>
      <c r="E1273" s="68" t="s">
        <v>1245</v>
      </c>
      <c r="F1273" s="33" t="s">
        <v>26</v>
      </c>
      <c r="G1273" s="34">
        <v>1360</v>
      </c>
      <c r="H1273" s="34">
        <v>2601</v>
      </c>
      <c r="I1273" s="37" t="s">
        <v>15</v>
      </c>
      <c r="J1273" s="35" t="s">
        <v>17</v>
      </c>
      <c r="K1273" s="36"/>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c r="CC1273" s="2"/>
      <c r="CD1273" s="2"/>
      <c r="CE1273" s="2"/>
      <c r="CF1273" s="2"/>
      <c r="CG1273" s="2"/>
      <c r="CH1273" s="2"/>
      <c r="CI1273" s="2"/>
      <c r="CJ1273" s="2"/>
      <c r="CK1273" s="2"/>
      <c r="CL1273" s="2"/>
      <c r="CM1273" s="2"/>
      <c r="CN1273" s="2"/>
      <c r="CO1273" s="2"/>
      <c r="CP1273" s="2"/>
      <c r="CQ1273" s="2"/>
      <c r="CR1273" s="2"/>
      <c r="CS1273" s="2"/>
      <c r="CT1273" s="2"/>
      <c r="CU1273" s="2"/>
      <c r="CV1273" s="2"/>
      <c r="CW1273" s="2"/>
      <c r="CX1273" s="2"/>
      <c r="CY1273" s="2"/>
      <c r="CZ1273" s="2"/>
      <c r="DA1273" s="2"/>
      <c r="DB1273" s="2"/>
      <c r="DC1273" s="2"/>
      <c r="DD1273" s="2"/>
      <c r="DE1273" s="2"/>
      <c r="DF1273" s="2"/>
      <c r="DG1273" s="2"/>
      <c r="DH1273" s="2"/>
      <c r="DI1273" s="2"/>
      <c r="DJ1273" s="2"/>
      <c r="DK1273" s="2"/>
      <c r="DL1273" s="2"/>
      <c r="DM1273" s="2"/>
      <c r="DN1273" s="2"/>
      <c r="DO1273" s="2"/>
      <c r="DP1273" s="2"/>
      <c r="DQ1273" s="2"/>
      <c r="DR1273" s="2"/>
      <c r="DS1273" s="2"/>
      <c r="DT1273" s="2"/>
      <c r="DU1273" s="2"/>
      <c r="DV1273" s="2"/>
      <c r="DW1273" s="2"/>
      <c r="DX1273" s="2"/>
      <c r="DY1273" s="2"/>
      <c r="DZ1273" s="2"/>
      <c r="EA1273" s="2"/>
      <c r="EB1273" s="2"/>
      <c r="EC1273" s="2"/>
      <c r="ED1273" s="2"/>
      <c r="EE1273" s="2"/>
      <c r="EF1273" s="2"/>
      <c r="EG1273" s="2"/>
      <c r="EH1273" s="2"/>
      <c r="EI1273" s="2"/>
      <c r="EJ1273" s="2"/>
      <c r="EK1273" s="2"/>
      <c r="EL1273" s="2"/>
      <c r="EM1273" s="2"/>
      <c r="EN1273" s="2"/>
      <c r="EO1273" s="2"/>
      <c r="EP1273" s="2"/>
      <c r="EQ1273" s="2"/>
      <c r="ER1273" s="2"/>
      <c r="ES1273" s="2"/>
      <c r="ET1273" s="2"/>
      <c r="EU1273" s="2"/>
      <c r="EV1273" s="2"/>
      <c r="EW1273" s="2"/>
      <c r="EX1273" s="2"/>
      <c r="EY1273" s="2"/>
      <c r="EZ1273" s="2"/>
      <c r="FA1273" s="2"/>
      <c r="FB1273" s="2"/>
      <c r="FC1273" s="2"/>
      <c r="FD1273" s="2"/>
      <c r="FE1273" s="2"/>
      <c r="FF1273" s="2"/>
      <c r="FG1273" s="2"/>
      <c r="FH1273" s="2"/>
      <c r="FI1273" s="2"/>
      <c r="FJ1273" s="2"/>
      <c r="FK1273" s="2"/>
      <c r="FL1273" s="2"/>
      <c r="FM1273" s="2"/>
      <c r="FN1273" s="2"/>
      <c r="FO1273" s="2"/>
      <c r="FP1273" s="2"/>
      <c r="FQ1273" s="2"/>
      <c r="FR1273" s="2"/>
      <c r="FS1273" s="2"/>
      <c r="FT1273" s="2"/>
      <c r="FU1273" s="2"/>
      <c r="FV1273" s="2"/>
      <c r="FW1273" s="2"/>
      <c r="FX1273" s="2"/>
      <c r="FY1273" s="2"/>
      <c r="FZ1273" s="2"/>
      <c r="GA1273" s="2"/>
      <c r="GB1273" s="2"/>
      <c r="GC1273" s="2"/>
      <c r="GD1273" s="2"/>
      <c r="GE1273" s="2"/>
      <c r="GF1273" s="2"/>
      <c r="GG1273" s="2"/>
      <c r="GH1273" s="2"/>
      <c r="GI1273" s="2"/>
      <c r="GJ1273" s="2"/>
      <c r="GK1273" s="2"/>
      <c r="GL1273" s="2"/>
      <c r="GM1273" s="2"/>
      <c r="GN1273" s="2"/>
      <c r="GO1273" s="2"/>
      <c r="GP1273" s="2"/>
      <c r="GQ1273" s="2"/>
      <c r="GR1273" s="2"/>
      <c r="GS1273" s="2"/>
      <c r="GT1273" s="2"/>
      <c r="GU1273" s="2"/>
      <c r="GV1273" s="2"/>
      <c r="GW1273" s="2"/>
      <c r="GX1273" s="2"/>
      <c r="GY1273" s="2"/>
      <c r="GZ1273" s="2"/>
      <c r="HA1273" s="2"/>
      <c r="HB1273" s="2"/>
      <c r="HC1273" s="2"/>
      <c r="HD1273" s="2"/>
      <c r="HE1273" s="2"/>
      <c r="HF1273" s="2"/>
      <c r="HG1273" s="2"/>
      <c r="HH1273" s="2"/>
      <c r="HI1273" s="2"/>
      <c r="HJ1273" s="2"/>
      <c r="HK1273" s="2"/>
      <c r="HL1273" s="2"/>
      <c r="HM1273" s="2"/>
      <c r="HN1273" s="2"/>
      <c r="HO1273" s="2"/>
      <c r="HP1273" s="2"/>
      <c r="HQ1273" s="2"/>
      <c r="HR1273" s="2"/>
      <c r="HS1273" s="2"/>
      <c r="HT1273" s="2"/>
      <c r="HU1273" s="2"/>
      <c r="HV1273" s="2"/>
      <c r="HW1273" s="2"/>
      <c r="HX1273" s="2"/>
      <c r="HY1273" s="2"/>
      <c r="HZ1273" s="2"/>
      <c r="IA1273" s="2"/>
      <c r="IB1273" s="2"/>
      <c r="IC1273" s="2"/>
      <c r="ID1273" s="2"/>
    </row>
    <row r="1274" spans="1:238" s="12" customFormat="1" x14ac:dyDescent="0.2">
      <c r="A1274" s="11">
        <f t="shared" si="21"/>
        <v>1266</v>
      </c>
      <c r="B1274" s="32" t="s">
        <v>1251</v>
      </c>
      <c r="C1274" s="32" t="s">
        <v>761</v>
      </c>
      <c r="D1274" s="32" t="s">
        <v>8</v>
      </c>
      <c r="E1274" s="68" t="s">
        <v>1249</v>
      </c>
      <c r="F1274" s="33" t="s">
        <v>1252</v>
      </c>
      <c r="G1274" s="34">
        <v>2660</v>
      </c>
      <c r="H1274" s="34">
        <v>3164</v>
      </c>
      <c r="I1274" s="37" t="s">
        <v>15</v>
      </c>
      <c r="J1274" s="35" t="s">
        <v>17</v>
      </c>
      <c r="K1274" s="36"/>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c r="CC1274" s="2"/>
      <c r="CD1274" s="2"/>
      <c r="CE1274" s="2"/>
      <c r="CF1274" s="2"/>
      <c r="CG1274" s="2"/>
      <c r="CH1274" s="2"/>
      <c r="CI1274" s="2"/>
      <c r="CJ1274" s="2"/>
      <c r="CK1274" s="2"/>
      <c r="CL1274" s="2"/>
      <c r="CM1274" s="2"/>
      <c r="CN1274" s="2"/>
      <c r="CO1274" s="2"/>
      <c r="CP1274" s="2"/>
      <c r="CQ1274" s="2"/>
      <c r="CR1274" s="2"/>
      <c r="CS1274" s="2"/>
      <c r="CT1274" s="2"/>
      <c r="CU1274" s="2"/>
      <c r="CV1274" s="2"/>
      <c r="CW1274" s="2"/>
      <c r="CX1274" s="2"/>
      <c r="CY1274" s="2"/>
      <c r="CZ1274" s="2"/>
      <c r="DA1274" s="2"/>
      <c r="DB1274" s="2"/>
      <c r="DC1274" s="2"/>
      <c r="DD1274" s="2"/>
      <c r="DE1274" s="2"/>
      <c r="DF1274" s="2"/>
      <c r="DG1274" s="2"/>
      <c r="DH1274" s="2"/>
      <c r="DI1274" s="2"/>
      <c r="DJ1274" s="2"/>
      <c r="DK1274" s="2"/>
      <c r="DL1274" s="2"/>
      <c r="DM1274" s="2"/>
      <c r="DN1274" s="2"/>
      <c r="DO1274" s="2"/>
      <c r="DP1274" s="2"/>
      <c r="DQ1274" s="2"/>
      <c r="DR1274" s="2"/>
      <c r="DS1274" s="2"/>
      <c r="DT1274" s="2"/>
      <c r="DU1274" s="2"/>
      <c r="DV1274" s="2"/>
      <c r="DW1274" s="2"/>
      <c r="DX1274" s="2"/>
      <c r="DY1274" s="2"/>
      <c r="DZ1274" s="2"/>
      <c r="EA1274" s="2"/>
      <c r="EB1274" s="2"/>
      <c r="EC1274" s="2"/>
      <c r="ED1274" s="2"/>
      <c r="EE1274" s="2"/>
      <c r="EF1274" s="2"/>
      <c r="EG1274" s="2"/>
      <c r="EH1274" s="2"/>
      <c r="EI1274" s="2"/>
      <c r="EJ1274" s="2"/>
      <c r="EK1274" s="2"/>
      <c r="EL1274" s="2"/>
      <c r="EM1274" s="2"/>
      <c r="EN1274" s="2"/>
      <c r="EO1274" s="2"/>
      <c r="EP1274" s="2"/>
      <c r="EQ1274" s="2"/>
      <c r="ER1274" s="2"/>
      <c r="ES1274" s="2"/>
      <c r="ET1274" s="2"/>
      <c r="EU1274" s="2"/>
      <c r="EV1274" s="2"/>
      <c r="EW1274" s="2"/>
      <c r="EX1274" s="2"/>
      <c r="EY1274" s="2"/>
      <c r="EZ1274" s="2"/>
      <c r="FA1274" s="2"/>
      <c r="FB1274" s="2"/>
      <c r="FC1274" s="2"/>
      <c r="FD1274" s="2"/>
      <c r="FE1274" s="2"/>
      <c r="FF1274" s="2"/>
      <c r="FG1274" s="2"/>
      <c r="FH1274" s="2"/>
      <c r="FI1274" s="2"/>
      <c r="FJ1274" s="2"/>
      <c r="FK1274" s="2"/>
      <c r="FL1274" s="2"/>
      <c r="FM1274" s="2"/>
      <c r="FN1274" s="2"/>
      <c r="FO1274" s="2"/>
      <c r="FP1274" s="2"/>
      <c r="FQ1274" s="2"/>
      <c r="FR1274" s="2"/>
      <c r="FS1274" s="2"/>
      <c r="FT1274" s="2"/>
      <c r="FU1274" s="2"/>
      <c r="FV1274" s="2"/>
      <c r="FW1274" s="2"/>
      <c r="FX1274" s="2"/>
      <c r="FY1274" s="2"/>
      <c r="FZ1274" s="2"/>
      <c r="GA1274" s="2"/>
      <c r="GB1274" s="2"/>
      <c r="GC1274" s="2"/>
      <c r="GD1274" s="2"/>
      <c r="GE1274" s="2"/>
      <c r="GF1274" s="2"/>
      <c r="GG1274" s="2"/>
      <c r="GH1274" s="2"/>
      <c r="GI1274" s="2"/>
      <c r="GJ1274" s="2"/>
      <c r="GK1274" s="2"/>
      <c r="GL1274" s="2"/>
      <c r="GM1274" s="2"/>
      <c r="GN1274" s="2"/>
      <c r="GO1274" s="2"/>
      <c r="GP1274" s="2"/>
      <c r="GQ1274" s="2"/>
      <c r="GR1274" s="2"/>
      <c r="GS1274" s="2"/>
      <c r="GT1274" s="2"/>
      <c r="GU1274" s="2"/>
      <c r="GV1274" s="2"/>
      <c r="GW1274" s="2"/>
      <c r="GX1274" s="2"/>
      <c r="GY1274" s="2"/>
      <c r="GZ1274" s="2"/>
      <c r="HA1274" s="2"/>
      <c r="HB1274" s="2"/>
      <c r="HC1274" s="2"/>
      <c r="HD1274" s="2"/>
      <c r="HE1274" s="2"/>
      <c r="HF1274" s="2"/>
      <c r="HG1274" s="2"/>
      <c r="HH1274" s="2"/>
      <c r="HI1274" s="2"/>
      <c r="HJ1274" s="2"/>
      <c r="HK1274" s="2"/>
      <c r="HL1274" s="2"/>
      <c r="HM1274" s="2"/>
      <c r="HN1274" s="2"/>
      <c r="HO1274" s="2"/>
      <c r="HP1274" s="2"/>
      <c r="HQ1274" s="2"/>
      <c r="HR1274" s="2"/>
      <c r="HS1274" s="2"/>
      <c r="HT1274" s="2"/>
      <c r="HU1274" s="2"/>
      <c r="HV1274" s="2"/>
      <c r="HW1274" s="2"/>
      <c r="HX1274" s="2"/>
      <c r="HY1274" s="2"/>
      <c r="HZ1274" s="2"/>
      <c r="IA1274" s="2"/>
      <c r="IB1274" s="2"/>
      <c r="IC1274" s="2"/>
      <c r="ID1274" s="2"/>
    </row>
    <row r="1275" spans="1:238" s="12" customFormat="1" x14ac:dyDescent="0.2">
      <c r="A1275" s="11">
        <f t="shared" si="21"/>
        <v>1267</v>
      </c>
      <c r="B1275" s="32" t="s">
        <v>1258</v>
      </c>
      <c r="C1275" s="32" t="s">
        <v>761</v>
      </c>
      <c r="D1275" s="32" t="s">
        <v>8</v>
      </c>
      <c r="E1275" s="68" t="s">
        <v>1256</v>
      </c>
      <c r="F1275" s="33" t="s">
        <v>114</v>
      </c>
      <c r="G1275" s="34">
        <v>5766</v>
      </c>
      <c r="H1275" s="34">
        <v>12129</v>
      </c>
      <c r="I1275" s="37" t="s">
        <v>15</v>
      </c>
      <c r="J1275" s="35" t="s">
        <v>17</v>
      </c>
      <c r="K1275" s="36"/>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c r="CA1275" s="2"/>
      <c r="CB1275" s="2"/>
      <c r="CC1275" s="2"/>
      <c r="CD1275" s="2"/>
      <c r="CE1275" s="2"/>
      <c r="CF1275" s="2"/>
      <c r="CG1275" s="2"/>
      <c r="CH1275" s="2"/>
      <c r="CI1275" s="2"/>
      <c r="CJ1275" s="2"/>
      <c r="CK1275" s="2"/>
      <c r="CL1275" s="2"/>
      <c r="CM1275" s="2"/>
      <c r="CN1275" s="2"/>
      <c r="CO1275" s="2"/>
      <c r="CP1275" s="2"/>
      <c r="CQ1275" s="2"/>
      <c r="CR1275" s="2"/>
      <c r="CS1275" s="2"/>
      <c r="CT1275" s="2"/>
      <c r="CU1275" s="2"/>
      <c r="CV1275" s="2"/>
      <c r="CW1275" s="2"/>
      <c r="CX1275" s="2"/>
      <c r="CY1275" s="2"/>
      <c r="CZ1275" s="2"/>
      <c r="DA1275" s="2"/>
      <c r="DB1275" s="2"/>
      <c r="DC1275" s="2"/>
      <c r="DD1275" s="2"/>
      <c r="DE1275" s="2"/>
      <c r="DF1275" s="2"/>
      <c r="DG1275" s="2"/>
      <c r="DH1275" s="2"/>
      <c r="DI1275" s="2"/>
      <c r="DJ1275" s="2"/>
      <c r="DK1275" s="2"/>
      <c r="DL1275" s="2"/>
      <c r="DM1275" s="2"/>
      <c r="DN1275" s="2"/>
      <c r="DO1275" s="2"/>
      <c r="DP1275" s="2"/>
      <c r="DQ1275" s="2"/>
      <c r="DR1275" s="2"/>
      <c r="DS1275" s="2"/>
      <c r="DT1275" s="2"/>
      <c r="DU1275" s="2"/>
      <c r="DV1275" s="2"/>
      <c r="DW1275" s="2"/>
      <c r="DX1275" s="2"/>
      <c r="DY1275" s="2"/>
      <c r="DZ1275" s="2"/>
      <c r="EA1275" s="2"/>
      <c r="EB1275" s="2"/>
      <c r="EC1275" s="2"/>
      <c r="ED1275" s="2"/>
      <c r="EE1275" s="2"/>
      <c r="EF1275" s="2"/>
      <c r="EG1275" s="2"/>
      <c r="EH1275" s="2"/>
      <c r="EI1275" s="2"/>
      <c r="EJ1275" s="2"/>
      <c r="EK1275" s="2"/>
      <c r="EL1275" s="2"/>
      <c r="EM1275" s="2"/>
      <c r="EN1275" s="2"/>
      <c r="EO1275" s="2"/>
      <c r="EP1275" s="2"/>
      <c r="EQ1275" s="2"/>
      <c r="ER1275" s="2"/>
      <c r="ES1275" s="2"/>
      <c r="ET1275" s="2"/>
      <c r="EU1275" s="2"/>
      <c r="EV1275" s="2"/>
      <c r="EW1275" s="2"/>
      <c r="EX1275" s="2"/>
      <c r="EY1275" s="2"/>
      <c r="EZ1275" s="2"/>
      <c r="FA1275" s="2"/>
      <c r="FB1275" s="2"/>
      <c r="FC1275" s="2"/>
      <c r="FD1275" s="2"/>
      <c r="FE1275" s="2"/>
      <c r="FF1275" s="2"/>
      <c r="FG1275" s="2"/>
      <c r="FH1275" s="2"/>
      <c r="FI1275" s="2"/>
      <c r="FJ1275" s="2"/>
      <c r="FK1275" s="2"/>
      <c r="FL1275" s="2"/>
      <c r="FM1275" s="2"/>
      <c r="FN1275" s="2"/>
      <c r="FO1275" s="2"/>
      <c r="FP1275" s="2"/>
      <c r="FQ1275" s="2"/>
      <c r="FR1275" s="2"/>
      <c r="FS1275" s="2"/>
      <c r="FT1275" s="2"/>
      <c r="FU1275" s="2"/>
      <c r="FV1275" s="2"/>
      <c r="FW1275" s="2"/>
      <c r="FX1275" s="2"/>
      <c r="FY1275" s="2"/>
      <c r="FZ1275" s="2"/>
      <c r="GA1275" s="2"/>
      <c r="GB1275" s="2"/>
      <c r="GC1275" s="2"/>
      <c r="GD1275" s="2"/>
      <c r="GE1275" s="2"/>
      <c r="GF1275" s="2"/>
      <c r="GG1275" s="2"/>
      <c r="GH1275" s="2"/>
      <c r="GI1275" s="2"/>
      <c r="GJ1275" s="2"/>
      <c r="GK1275" s="2"/>
      <c r="GL1275" s="2"/>
      <c r="GM1275" s="2"/>
      <c r="GN1275" s="2"/>
      <c r="GO1275" s="2"/>
      <c r="GP1275" s="2"/>
      <c r="GQ1275" s="2"/>
      <c r="GR1275" s="2"/>
      <c r="GS1275" s="2"/>
      <c r="GT1275" s="2"/>
      <c r="GU1275" s="2"/>
      <c r="GV1275" s="2"/>
      <c r="GW1275" s="2"/>
      <c r="GX1275" s="2"/>
      <c r="GY1275" s="2"/>
      <c r="GZ1275" s="2"/>
      <c r="HA1275" s="2"/>
      <c r="HB1275" s="2"/>
      <c r="HC1275" s="2"/>
      <c r="HD1275" s="2"/>
      <c r="HE1275" s="2"/>
      <c r="HF1275" s="2"/>
      <c r="HG1275" s="2"/>
      <c r="HH1275" s="2"/>
      <c r="HI1275" s="2"/>
      <c r="HJ1275" s="2"/>
      <c r="HK1275" s="2"/>
      <c r="HL1275" s="2"/>
      <c r="HM1275" s="2"/>
      <c r="HN1275" s="2"/>
      <c r="HO1275" s="2"/>
      <c r="HP1275" s="2"/>
      <c r="HQ1275" s="2"/>
      <c r="HR1275" s="2"/>
      <c r="HS1275" s="2"/>
      <c r="HT1275" s="2"/>
      <c r="HU1275" s="2"/>
      <c r="HV1275" s="2"/>
      <c r="HW1275" s="2"/>
      <c r="HX1275" s="2"/>
      <c r="HY1275" s="2"/>
      <c r="HZ1275" s="2"/>
      <c r="IA1275" s="2"/>
      <c r="IB1275" s="2"/>
      <c r="IC1275" s="2"/>
      <c r="ID1275" s="2"/>
    </row>
    <row r="1276" spans="1:238" s="12" customFormat="1" x14ac:dyDescent="0.2">
      <c r="A1276" s="11">
        <f t="shared" si="21"/>
        <v>1268</v>
      </c>
      <c r="B1276" s="32" t="s">
        <v>1259</v>
      </c>
      <c r="C1276" s="32" t="s">
        <v>761</v>
      </c>
      <c r="D1276" s="32" t="s">
        <v>8</v>
      </c>
      <c r="E1276" s="68" t="s">
        <v>1256</v>
      </c>
      <c r="F1276" s="33" t="s">
        <v>114</v>
      </c>
      <c r="G1276" s="34">
        <v>971</v>
      </c>
      <c r="H1276" s="34">
        <v>889</v>
      </c>
      <c r="I1276" s="37" t="s">
        <v>15</v>
      </c>
      <c r="J1276" s="35" t="s">
        <v>17</v>
      </c>
      <c r="K1276" s="36"/>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c r="CA1276" s="2"/>
      <c r="CB1276" s="2"/>
      <c r="CC1276" s="2"/>
      <c r="CD1276" s="2"/>
      <c r="CE1276" s="2"/>
      <c r="CF1276" s="2"/>
      <c r="CG1276" s="2"/>
      <c r="CH1276" s="2"/>
      <c r="CI1276" s="2"/>
      <c r="CJ1276" s="2"/>
      <c r="CK1276" s="2"/>
      <c r="CL1276" s="2"/>
      <c r="CM1276" s="2"/>
      <c r="CN1276" s="2"/>
      <c r="CO1276" s="2"/>
      <c r="CP1276" s="2"/>
      <c r="CQ1276" s="2"/>
      <c r="CR1276" s="2"/>
      <c r="CS1276" s="2"/>
      <c r="CT1276" s="2"/>
      <c r="CU1276" s="2"/>
      <c r="CV1276" s="2"/>
      <c r="CW1276" s="2"/>
      <c r="CX1276" s="2"/>
      <c r="CY1276" s="2"/>
      <c r="CZ1276" s="2"/>
      <c r="DA1276" s="2"/>
      <c r="DB1276" s="2"/>
      <c r="DC1276" s="2"/>
      <c r="DD1276" s="2"/>
      <c r="DE1276" s="2"/>
      <c r="DF1276" s="2"/>
      <c r="DG1276" s="2"/>
      <c r="DH1276" s="2"/>
      <c r="DI1276" s="2"/>
      <c r="DJ1276" s="2"/>
      <c r="DK1276" s="2"/>
      <c r="DL1276" s="2"/>
      <c r="DM1276" s="2"/>
      <c r="DN1276" s="2"/>
      <c r="DO1276" s="2"/>
      <c r="DP1276" s="2"/>
      <c r="DQ1276" s="2"/>
      <c r="DR1276" s="2"/>
      <c r="DS1276" s="2"/>
      <c r="DT1276" s="2"/>
      <c r="DU1276" s="2"/>
      <c r="DV1276" s="2"/>
      <c r="DW1276" s="2"/>
      <c r="DX1276" s="2"/>
      <c r="DY1276" s="2"/>
      <c r="DZ1276" s="2"/>
      <c r="EA1276" s="2"/>
      <c r="EB1276" s="2"/>
      <c r="EC1276" s="2"/>
      <c r="ED1276" s="2"/>
      <c r="EE1276" s="2"/>
      <c r="EF1276" s="2"/>
      <c r="EG1276" s="2"/>
      <c r="EH1276" s="2"/>
      <c r="EI1276" s="2"/>
      <c r="EJ1276" s="2"/>
      <c r="EK1276" s="2"/>
      <c r="EL1276" s="2"/>
      <c r="EM1276" s="2"/>
      <c r="EN1276" s="2"/>
      <c r="EO1276" s="2"/>
      <c r="EP1276" s="2"/>
      <c r="EQ1276" s="2"/>
      <c r="ER1276" s="2"/>
      <c r="ES1276" s="2"/>
      <c r="ET1276" s="2"/>
      <c r="EU1276" s="2"/>
      <c r="EV1276" s="2"/>
      <c r="EW1276" s="2"/>
      <c r="EX1276" s="2"/>
      <c r="EY1276" s="2"/>
      <c r="EZ1276" s="2"/>
      <c r="FA1276" s="2"/>
      <c r="FB1276" s="2"/>
      <c r="FC1276" s="2"/>
      <c r="FD1276" s="2"/>
      <c r="FE1276" s="2"/>
      <c r="FF1276" s="2"/>
      <c r="FG1276" s="2"/>
      <c r="FH1276" s="2"/>
      <c r="FI1276" s="2"/>
      <c r="FJ1276" s="2"/>
      <c r="FK1276" s="2"/>
      <c r="FL1276" s="2"/>
      <c r="FM1276" s="2"/>
      <c r="FN1276" s="2"/>
      <c r="FO1276" s="2"/>
      <c r="FP1276" s="2"/>
      <c r="FQ1276" s="2"/>
      <c r="FR1276" s="2"/>
      <c r="FS1276" s="2"/>
      <c r="FT1276" s="2"/>
      <c r="FU1276" s="2"/>
      <c r="FV1276" s="2"/>
      <c r="FW1276" s="2"/>
      <c r="FX1276" s="2"/>
      <c r="FY1276" s="2"/>
      <c r="FZ1276" s="2"/>
      <c r="GA1276" s="2"/>
      <c r="GB1276" s="2"/>
      <c r="GC1276" s="2"/>
      <c r="GD1276" s="2"/>
      <c r="GE1276" s="2"/>
      <c r="GF1276" s="2"/>
      <c r="GG1276" s="2"/>
      <c r="GH1276" s="2"/>
      <c r="GI1276" s="2"/>
      <c r="GJ1276" s="2"/>
      <c r="GK1276" s="2"/>
      <c r="GL1276" s="2"/>
      <c r="GM1276" s="2"/>
      <c r="GN1276" s="2"/>
      <c r="GO1276" s="2"/>
      <c r="GP1276" s="2"/>
      <c r="GQ1276" s="2"/>
      <c r="GR1276" s="2"/>
      <c r="GS1276" s="2"/>
      <c r="GT1276" s="2"/>
      <c r="GU1276" s="2"/>
      <c r="GV1276" s="2"/>
      <c r="GW1276" s="2"/>
      <c r="GX1276" s="2"/>
      <c r="GY1276" s="2"/>
      <c r="GZ1276" s="2"/>
      <c r="HA1276" s="2"/>
      <c r="HB1276" s="2"/>
      <c r="HC1276" s="2"/>
      <c r="HD1276" s="2"/>
      <c r="HE1276" s="2"/>
      <c r="HF1276" s="2"/>
      <c r="HG1276" s="2"/>
      <c r="HH1276" s="2"/>
      <c r="HI1276" s="2"/>
      <c r="HJ1276" s="2"/>
      <c r="HK1276" s="2"/>
      <c r="HL1276" s="2"/>
      <c r="HM1276" s="2"/>
      <c r="HN1276" s="2"/>
      <c r="HO1276" s="2"/>
      <c r="HP1276" s="2"/>
      <c r="HQ1276" s="2"/>
      <c r="HR1276" s="2"/>
      <c r="HS1276" s="2"/>
      <c r="HT1276" s="2"/>
      <c r="HU1276" s="2"/>
      <c r="HV1276" s="2"/>
      <c r="HW1276" s="2"/>
      <c r="HX1276" s="2"/>
      <c r="HY1276" s="2"/>
      <c r="HZ1276" s="2"/>
      <c r="IA1276" s="2"/>
      <c r="IB1276" s="2"/>
      <c r="IC1276" s="2"/>
      <c r="ID1276" s="2"/>
    </row>
    <row r="1277" spans="1:238" s="12" customFormat="1" x14ac:dyDescent="0.2">
      <c r="A1277" s="11">
        <f t="shared" si="21"/>
        <v>1269</v>
      </c>
      <c r="B1277" s="38" t="s">
        <v>1271</v>
      </c>
      <c r="C1277" s="32" t="s">
        <v>761</v>
      </c>
      <c r="D1277" s="38" t="s">
        <v>8</v>
      </c>
      <c r="E1277" s="69" t="s">
        <v>1269</v>
      </c>
      <c r="F1277" s="40" t="s">
        <v>1218</v>
      </c>
      <c r="G1277" s="39">
        <v>3275</v>
      </c>
      <c r="H1277" s="39">
        <v>3872</v>
      </c>
      <c r="I1277" s="43" t="s">
        <v>15</v>
      </c>
      <c r="J1277" s="35" t="s">
        <v>17</v>
      </c>
      <c r="K1277" s="4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c r="DX1277" s="2"/>
      <c r="DY1277" s="2"/>
      <c r="DZ1277" s="2"/>
      <c r="EA1277" s="2"/>
      <c r="EB1277" s="2"/>
      <c r="EC1277" s="2"/>
      <c r="ED1277" s="2"/>
      <c r="EE1277" s="2"/>
      <c r="EF1277" s="2"/>
      <c r="EG1277" s="2"/>
      <c r="EH1277" s="2"/>
      <c r="EI1277" s="2"/>
      <c r="EJ1277" s="2"/>
      <c r="EK1277" s="2"/>
      <c r="EL1277" s="2"/>
      <c r="EM1277" s="2"/>
      <c r="EN1277" s="2"/>
      <c r="EO1277" s="2"/>
      <c r="EP1277" s="2"/>
      <c r="EQ1277" s="2"/>
      <c r="ER1277" s="2"/>
      <c r="ES1277" s="2"/>
      <c r="ET1277" s="2"/>
      <c r="EU1277" s="2"/>
      <c r="EV1277" s="2"/>
      <c r="EW1277" s="2"/>
      <c r="EX1277" s="2"/>
      <c r="EY1277" s="2"/>
      <c r="EZ1277" s="2"/>
      <c r="FA1277" s="2"/>
      <c r="FB1277" s="2"/>
      <c r="FC1277" s="2"/>
      <c r="FD1277" s="2"/>
      <c r="FE1277" s="2"/>
      <c r="FF1277" s="2"/>
      <c r="FG1277" s="2"/>
      <c r="FH1277" s="2"/>
      <c r="FI1277" s="2"/>
      <c r="FJ1277" s="2"/>
      <c r="FK1277" s="2"/>
      <c r="FL1277" s="2"/>
      <c r="FM1277" s="2"/>
      <c r="FN1277" s="2"/>
      <c r="FO1277" s="2"/>
      <c r="FP1277" s="2"/>
      <c r="FQ1277" s="2"/>
      <c r="FR1277" s="2"/>
      <c r="FS1277" s="2"/>
      <c r="FT1277" s="2"/>
      <c r="FU1277" s="2"/>
      <c r="FV1277" s="2"/>
      <c r="FW1277" s="2"/>
      <c r="FX1277" s="2"/>
      <c r="FY1277" s="2"/>
      <c r="FZ1277" s="2"/>
      <c r="GA1277" s="2"/>
      <c r="GB1277" s="2"/>
      <c r="GC1277" s="2"/>
      <c r="GD1277" s="2"/>
      <c r="GE1277" s="2"/>
      <c r="GF1277" s="2"/>
      <c r="GG1277" s="2"/>
      <c r="GH1277" s="2"/>
      <c r="GI1277" s="2"/>
      <c r="GJ1277" s="2"/>
      <c r="GK1277" s="2"/>
      <c r="GL1277" s="2"/>
      <c r="GM1277" s="2"/>
      <c r="GN1277" s="2"/>
      <c r="GO1277" s="2"/>
      <c r="GP1277" s="2"/>
      <c r="GQ1277" s="2"/>
      <c r="GR1277" s="2"/>
      <c r="GS1277" s="2"/>
      <c r="GT1277" s="2"/>
      <c r="GU1277" s="2"/>
      <c r="GV1277" s="2"/>
      <c r="GW1277" s="2"/>
      <c r="GX1277" s="2"/>
      <c r="GY1277" s="2"/>
      <c r="GZ1277" s="2"/>
      <c r="HA1277" s="2"/>
      <c r="HB1277" s="2"/>
      <c r="HC1277" s="2"/>
      <c r="HD1277" s="2"/>
      <c r="HE1277" s="2"/>
      <c r="HF1277" s="2"/>
      <c r="HG1277" s="2"/>
      <c r="HH1277" s="2"/>
      <c r="HI1277" s="2"/>
      <c r="HJ1277" s="2"/>
      <c r="HK1277" s="2"/>
      <c r="HL1277" s="2"/>
      <c r="HM1277" s="2"/>
      <c r="HN1277" s="2"/>
      <c r="HO1277" s="2"/>
      <c r="HP1277" s="2"/>
      <c r="HQ1277" s="2"/>
      <c r="HR1277" s="2"/>
      <c r="HS1277" s="2"/>
      <c r="HT1277" s="2"/>
      <c r="HU1277" s="2"/>
      <c r="HV1277" s="2"/>
      <c r="HW1277" s="2"/>
      <c r="HX1277" s="2"/>
      <c r="HY1277" s="2"/>
      <c r="HZ1277" s="2"/>
      <c r="IA1277" s="2"/>
      <c r="IB1277" s="2"/>
      <c r="IC1277" s="2"/>
      <c r="ID1277" s="2"/>
    </row>
    <row r="1278" spans="1:238" s="12" customFormat="1" x14ac:dyDescent="0.2">
      <c r="A1278" s="11">
        <f t="shared" si="21"/>
        <v>1270</v>
      </c>
      <c r="B1278" s="38" t="s">
        <v>1274</v>
      </c>
      <c r="C1278" s="32" t="s">
        <v>761</v>
      </c>
      <c r="D1278" s="38" t="s">
        <v>8</v>
      </c>
      <c r="E1278" s="69" t="s">
        <v>1273</v>
      </c>
      <c r="F1278" s="40" t="s">
        <v>48</v>
      </c>
      <c r="G1278" s="39">
        <v>3753</v>
      </c>
      <c r="H1278" s="39">
        <v>4225</v>
      </c>
      <c r="I1278" s="43" t="s">
        <v>15</v>
      </c>
      <c r="J1278" s="43" t="s">
        <v>17</v>
      </c>
      <c r="K1278" s="4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c r="BM1278" s="2"/>
      <c r="BN1278" s="2"/>
      <c r="BO1278" s="2"/>
      <c r="BP1278" s="2"/>
      <c r="BQ1278" s="2"/>
      <c r="BR1278" s="2"/>
      <c r="BS1278" s="2"/>
      <c r="BT1278" s="2"/>
      <c r="BU1278" s="2"/>
      <c r="BV1278" s="2"/>
      <c r="BW1278" s="2"/>
      <c r="BX1278" s="2"/>
      <c r="BY1278" s="2"/>
      <c r="BZ1278" s="2"/>
      <c r="CA1278" s="2"/>
      <c r="CB1278" s="2"/>
      <c r="CC1278" s="2"/>
      <c r="CD1278" s="2"/>
      <c r="CE1278" s="2"/>
      <c r="CF1278" s="2"/>
      <c r="CG1278" s="2"/>
      <c r="CH1278" s="2"/>
      <c r="CI1278" s="2"/>
      <c r="CJ1278" s="2"/>
      <c r="CK1278" s="2"/>
      <c r="CL1278" s="2"/>
      <c r="CM1278" s="2"/>
      <c r="CN1278" s="2"/>
      <c r="CO1278" s="2"/>
      <c r="CP1278" s="2"/>
      <c r="CQ1278" s="2"/>
      <c r="CR1278" s="2"/>
      <c r="CS1278" s="2"/>
      <c r="CT1278" s="2"/>
      <c r="CU1278" s="2"/>
      <c r="CV1278" s="2"/>
      <c r="CW1278" s="2"/>
      <c r="CX1278" s="2"/>
      <c r="CY1278" s="2"/>
      <c r="CZ1278" s="2"/>
      <c r="DA1278" s="2"/>
      <c r="DB1278" s="2"/>
      <c r="DC1278" s="2"/>
      <c r="DD1278" s="2"/>
      <c r="DE1278" s="2"/>
      <c r="DF1278" s="2"/>
      <c r="DG1278" s="2"/>
      <c r="DH1278" s="2"/>
      <c r="DI1278" s="2"/>
      <c r="DJ1278" s="2"/>
      <c r="DK1278" s="2"/>
      <c r="DL1278" s="2"/>
      <c r="DM1278" s="2"/>
      <c r="DN1278" s="2"/>
      <c r="DO1278" s="2"/>
      <c r="DP1278" s="2"/>
      <c r="DQ1278" s="2"/>
      <c r="DR1278" s="2"/>
      <c r="DS1278" s="2"/>
      <c r="DT1278" s="2"/>
      <c r="DU1278" s="2"/>
      <c r="DV1278" s="2"/>
      <c r="DW1278" s="2"/>
      <c r="DX1278" s="2"/>
      <c r="DY1278" s="2"/>
      <c r="DZ1278" s="2"/>
      <c r="EA1278" s="2"/>
      <c r="EB1278" s="2"/>
      <c r="EC1278" s="2"/>
      <c r="ED1278" s="2"/>
      <c r="EE1278" s="2"/>
      <c r="EF1278" s="2"/>
      <c r="EG1278" s="2"/>
      <c r="EH1278" s="2"/>
      <c r="EI1278" s="2"/>
      <c r="EJ1278" s="2"/>
      <c r="EK1278" s="2"/>
      <c r="EL1278" s="2"/>
      <c r="EM1278" s="2"/>
      <c r="EN1278" s="2"/>
      <c r="EO1278" s="2"/>
      <c r="EP1278" s="2"/>
      <c r="EQ1278" s="2"/>
      <c r="ER1278" s="2"/>
      <c r="ES1278" s="2"/>
      <c r="ET1278" s="2"/>
      <c r="EU1278" s="2"/>
      <c r="EV1278" s="2"/>
      <c r="EW1278" s="2"/>
      <c r="EX1278" s="2"/>
      <c r="EY1278" s="2"/>
      <c r="EZ1278" s="2"/>
      <c r="FA1278" s="2"/>
      <c r="FB1278" s="2"/>
      <c r="FC1278" s="2"/>
      <c r="FD1278" s="2"/>
      <c r="FE1278" s="2"/>
      <c r="FF1278" s="2"/>
      <c r="FG1278" s="2"/>
      <c r="FH1278" s="2"/>
      <c r="FI1278" s="2"/>
      <c r="FJ1278" s="2"/>
      <c r="FK1278" s="2"/>
      <c r="FL1278" s="2"/>
      <c r="FM1278" s="2"/>
      <c r="FN1278" s="2"/>
      <c r="FO1278" s="2"/>
      <c r="FP1278" s="2"/>
      <c r="FQ1278" s="2"/>
      <c r="FR1278" s="2"/>
      <c r="FS1278" s="2"/>
      <c r="FT1278" s="2"/>
      <c r="FU1278" s="2"/>
      <c r="FV1278" s="2"/>
      <c r="FW1278" s="2"/>
      <c r="FX1278" s="2"/>
      <c r="FY1278" s="2"/>
      <c r="FZ1278" s="2"/>
      <c r="GA1278" s="2"/>
      <c r="GB1278" s="2"/>
      <c r="GC1278" s="2"/>
      <c r="GD1278" s="2"/>
      <c r="GE1278" s="2"/>
      <c r="GF1278" s="2"/>
      <c r="GG1278" s="2"/>
      <c r="GH1278" s="2"/>
      <c r="GI1278" s="2"/>
      <c r="GJ1278" s="2"/>
      <c r="GK1278" s="2"/>
      <c r="GL1278" s="2"/>
      <c r="GM1278" s="2"/>
      <c r="GN1278" s="2"/>
      <c r="GO1278" s="2"/>
      <c r="GP1278" s="2"/>
      <c r="GQ1278" s="2"/>
      <c r="GR1278" s="2"/>
      <c r="GS1278" s="2"/>
      <c r="GT1278" s="2"/>
      <c r="GU1278" s="2"/>
      <c r="GV1278" s="2"/>
      <c r="GW1278" s="2"/>
      <c r="GX1278" s="2"/>
      <c r="GY1278" s="2"/>
      <c r="GZ1278" s="2"/>
      <c r="HA1278" s="2"/>
      <c r="HB1278" s="2"/>
      <c r="HC1278" s="2"/>
      <c r="HD1278" s="2"/>
      <c r="HE1278" s="2"/>
      <c r="HF1278" s="2"/>
      <c r="HG1278" s="2"/>
      <c r="HH1278" s="2"/>
      <c r="HI1278" s="2"/>
      <c r="HJ1278" s="2"/>
      <c r="HK1278" s="2"/>
      <c r="HL1278" s="2"/>
      <c r="HM1278" s="2"/>
      <c r="HN1278" s="2"/>
      <c r="HO1278" s="2"/>
      <c r="HP1278" s="2"/>
      <c r="HQ1278" s="2"/>
      <c r="HR1278" s="2"/>
      <c r="HS1278" s="2"/>
      <c r="HT1278" s="2"/>
      <c r="HU1278" s="2"/>
      <c r="HV1278" s="2"/>
      <c r="HW1278" s="2"/>
      <c r="HX1278" s="2"/>
      <c r="HY1278" s="2"/>
      <c r="HZ1278" s="2"/>
      <c r="IA1278" s="2"/>
      <c r="IB1278" s="2"/>
      <c r="IC1278" s="2"/>
      <c r="ID1278" s="2"/>
    </row>
    <row r="1279" spans="1:238" s="12" customFormat="1" x14ac:dyDescent="0.2">
      <c r="A1279" s="11">
        <f t="shared" si="21"/>
        <v>1271</v>
      </c>
      <c r="B1279" s="32" t="s">
        <v>1304</v>
      </c>
      <c r="C1279" s="32" t="s">
        <v>761</v>
      </c>
      <c r="D1279" s="38" t="s">
        <v>8</v>
      </c>
      <c r="E1279" s="69" t="s">
        <v>1300</v>
      </c>
      <c r="F1279" s="40" t="s">
        <v>48</v>
      </c>
      <c r="G1279" s="39">
        <v>1626</v>
      </c>
      <c r="H1279" s="39">
        <v>2925</v>
      </c>
      <c r="I1279" s="43" t="s">
        <v>15</v>
      </c>
      <c r="J1279" s="43" t="s">
        <v>17</v>
      </c>
      <c r="K1279" s="36"/>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c r="BM1279" s="2"/>
      <c r="BN1279" s="2"/>
      <c r="BO1279" s="2"/>
      <c r="BP1279" s="2"/>
      <c r="BQ1279" s="2"/>
      <c r="BR1279" s="2"/>
      <c r="BS1279" s="2"/>
      <c r="BT1279" s="2"/>
      <c r="BU1279" s="2"/>
      <c r="BV1279" s="2"/>
      <c r="BW1279" s="2"/>
      <c r="BX1279" s="2"/>
      <c r="BY1279" s="2"/>
      <c r="BZ1279" s="2"/>
      <c r="CA1279" s="2"/>
      <c r="CB1279" s="2"/>
      <c r="CC1279" s="2"/>
      <c r="CD1279" s="2"/>
      <c r="CE1279" s="2"/>
      <c r="CF1279" s="2"/>
      <c r="CG1279" s="2"/>
      <c r="CH1279" s="2"/>
      <c r="CI1279" s="2"/>
      <c r="CJ1279" s="2"/>
      <c r="CK1279" s="2"/>
      <c r="CL1279" s="2"/>
      <c r="CM1279" s="2"/>
      <c r="CN1279" s="2"/>
      <c r="CO1279" s="2"/>
      <c r="CP1279" s="2"/>
      <c r="CQ1279" s="2"/>
      <c r="CR1279" s="2"/>
      <c r="CS1279" s="2"/>
      <c r="CT1279" s="2"/>
      <c r="CU1279" s="2"/>
      <c r="CV1279" s="2"/>
      <c r="CW1279" s="2"/>
      <c r="CX1279" s="2"/>
      <c r="CY1279" s="2"/>
      <c r="CZ1279" s="2"/>
      <c r="DA1279" s="2"/>
      <c r="DB1279" s="2"/>
      <c r="DC1279" s="2"/>
      <c r="DD1279" s="2"/>
      <c r="DE1279" s="2"/>
      <c r="DF1279" s="2"/>
      <c r="DG1279" s="2"/>
      <c r="DH1279" s="2"/>
      <c r="DI1279" s="2"/>
      <c r="DJ1279" s="2"/>
      <c r="DK1279" s="2"/>
      <c r="DL1279" s="2"/>
      <c r="DM1279" s="2"/>
      <c r="DN1279" s="2"/>
      <c r="DO1279" s="2"/>
      <c r="DP1279" s="2"/>
      <c r="DQ1279" s="2"/>
      <c r="DR1279" s="2"/>
      <c r="DS1279" s="2"/>
      <c r="DT1279" s="2"/>
      <c r="DU1279" s="2"/>
      <c r="DV1279" s="2"/>
      <c r="DW1279" s="2"/>
      <c r="DX1279" s="2"/>
      <c r="DY1279" s="2"/>
      <c r="DZ1279" s="2"/>
      <c r="EA1279" s="2"/>
      <c r="EB1279" s="2"/>
      <c r="EC1279" s="2"/>
      <c r="ED1279" s="2"/>
      <c r="EE1279" s="2"/>
      <c r="EF1279" s="2"/>
      <c r="EG1279" s="2"/>
      <c r="EH1279" s="2"/>
      <c r="EI1279" s="2"/>
      <c r="EJ1279" s="2"/>
      <c r="EK1279" s="2"/>
      <c r="EL1279" s="2"/>
      <c r="EM1279" s="2"/>
      <c r="EN1279" s="2"/>
      <c r="EO1279" s="2"/>
      <c r="EP1279" s="2"/>
      <c r="EQ1279" s="2"/>
      <c r="ER1279" s="2"/>
      <c r="ES1279" s="2"/>
      <c r="ET1279" s="2"/>
      <c r="EU1279" s="2"/>
      <c r="EV1279" s="2"/>
      <c r="EW1279" s="2"/>
      <c r="EX1279" s="2"/>
      <c r="EY1279" s="2"/>
      <c r="EZ1279" s="2"/>
      <c r="FA1279" s="2"/>
      <c r="FB1279" s="2"/>
      <c r="FC1279" s="2"/>
      <c r="FD1279" s="2"/>
      <c r="FE1279" s="2"/>
      <c r="FF1279" s="2"/>
      <c r="FG1279" s="2"/>
      <c r="FH1279" s="2"/>
      <c r="FI1279" s="2"/>
      <c r="FJ1279" s="2"/>
      <c r="FK1279" s="2"/>
      <c r="FL1279" s="2"/>
      <c r="FM1279" s="2"/>
      <c r="FN1279" s="2"/>
      <c r="FO1279" s="2"/>
      <c r="FP1279" s="2"/>
      <c r="FQ1279" s="2"/>
      <c r="FR1279" s="2"/>
      <c r="FS1279" s="2"/>
      <c r="FT1279" s="2"/>
      <c r="FU1279" s="2"/>
      <c r="FV1279" s="2"/>
      <c r="FW1279" s="2"/>
      <c r="FX1279" s="2"/>
      <c r="FY1279" s="2"/>
      <c r="FZ1279" s="2"/>
      <c r="GA1279" s="2"/>
      <c r="GB1279" s="2"/>
      <c r="GC1279" s="2"/>
      <c r="GD1279" s="2"/>
      <c r="GE1279" s="2"/>
      <c r="GF1279" s="2"/>
      <c r="GG1279" s="2"/>
      <c r="GH1279" s="2"/>
      <c r="GI1279" s="2"/>
      <c r="GJ1279" s="2"/>
      <c r="GK1279" s="2"/>
      <c r="GL1279" s="2"/>
      <c r="GM1279" s="2"/>
      <c r="GN1279" s="2"/>
      <c r="GO1279" s="2"/>
      <c r="GP1279" s="2"/>
      <c r="GQ1279" s="2"/>
      <c r="GR1279" s="2"/>
      <c r="GS1279" s="2"/>
      <c r="GT1279" s="2"/>
      <c r="GU1279" s="2"/>
      <c r="GV1279" s="2"/>
      <c r="GW1279" s="2"/>
      <c r="GX1279" s="2"/>
      <c r="GY1279" s="2"/>
      <c r="GZ1279" s="2"/>
      <c r="HA1279" s="2"/>
      <c r="HB1279" s="2"/>
      <c r="HC1279" s="2"/>
      <c r="HD1279" s="2"/>
      <c r="HE1279" s="2"/>
      <c r="HF1279" s="2"/>
      <c r="HG1279" s="2"/>
      <c r="HH1279" s="2"/>
      <c r="HI1279" s="2"/>
      <c r="HJ1279" s="2"/>
      <c r="HK1279" s="2"/>
      <c r="HL1279" s="2"/>
      <c r="HM1279" s="2"/>
      <c r="HN1279" s="2"/>
      <c r="HO1279" s="2"/>
      <c r="HP1279" s="2"/>
      <c r="HQ1279" s="2"/>
      <c r="HR1279" s="2"/>
      <c r="HS1279" s="2"/>
      <c r="HT1279" s="2"/>
      <c r="HU1279" s="2"/>
      <c r="HV1279" s="2"/>
      <c r="HW1279" s="2"/>
      <c r="HX1279" s="2"/>
      <c r="HY1279" s="2"/>
      <c r="HZ1279" s="2"/>
      <c r="IA1279" s="2"/>
      <c r="IB1279" s="2"/>
      <c r="IC1279" s="2"/>
      <c r="ID1279" s="2"/>
    </row>
    <row r="1280" spans="1:238" s="12" customFormat="1" x14ac:dyDescent="0.2">
      <c r="A1280" s="11">
        <f t="shared" si="21"/>
        <v>1272</v>
      </c>
      <c r="B1280" s="32" t="s">
        <v>1310</v>
      </c>
      <c r="C1280" s="32" t="s">
        <v>761</v>
      </c>
      <c r="D1280" s="38" t="s">
        <v>8</v>
      </c>
      <c r="E1280" s="69" t="s">
        <v>1309</v>
      </c>
      <c r="F1280" s="33" t="s">
        <v>1311</v>
      </c>
      <c r="G1280" s="34">
        <v>1257</v>
      </c>
      <c r="H1280" s="34">
        <v>2339</v>
      </c>
      <c r="I1280" s="37" t="s">
        <v>15</v>
      </c>
      <c r="J1280" s="35" t="s">
        <v>17</v>
      </c>
      <c r="K1280" s="36"/>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c r="BM1280" s="2"/>
      <c r="BN1280" s="2"/>
      <c r="BO1280" s="2"/>
      <c r="BP1280" s="2"/>
      <c r="BQ1280" s="2"/>
      <c r="BR1280" s="2"/>
      <c r="BS1280" s="2"/>
      <c r="BT1280" s="2"/>
      <c r="BU1280" s="2"/>
      <c r="BV1280" s="2"/>
      <c r="BW1280" s="2"/>
      <c r="BX1280" s="2"/>
      <c r="BY1280" s="2"/>
      <c r="BZ1280" s="2"/>
      <c r="CA1280" s="2"/>
      <c r="CB1280" s="2"/>
      <c r="CC1280" s="2"/>
      <c r="CD1280" s="2"/>
      <c r="CE1280" s="2"/>
      <c r="CF1280" s="2"/>
      <c r="CG1280" s="2"/>
      <c r="CH1280" s="2"/>
      <c r="CI1280" s="2"/>
      <c r="CJ1280" s="2"/>
      <c r="CK1280" s="2"/>
      <c r="CL1280" s="2"/>
      <c r="CM1280" s="2"/>
      <c r="CN1280" s="2"/>
      <c r="CO1280" s="2"/>
      <c r="CP1280" s="2"/>
      <c r="CQ1280" s="2"/>
      <c r="CR1280" s="2"/>
      <c r="CS1280" s="2"/>
      <c r="CT1280" s="2"/>
      <c r="CU1280" s="2"/>
      <c r="CV1280" s="2"/>
      <c r="CW1280" s="2"/>
      <c r="CX1280" s="2"/>
      <c r="CY1280" s="2"/>
      <c r="CZ1280" s="2"/>
      <c r="DA1280" s="2"/>
      <c r="DB1280" s="2"/>
      <c r="DC1280" s="2"/>
      <c r="DD1280" s="2"/>
      <c r="DE1280" s="2"/>
      <c r="DF1280" s="2"/>
      <c r="DG1280" s="2"/>
      <c r="DH1280" s="2"/>
      <c r="DI1280" s="2"/>
      <c r="DJ1280" s="2"/>
      <c r="DK1280" s="2"/>
      <c r="DL1280" s="2"/>
      <c r="DM1280" s="2"/>
      <c r="DN1280" s="2"/>
      <c r="DO1280" s="2"/>
      <c r="DP1280" s="2"/>
      <c r="DQ1280" s="2"/>
      <c r="DR1280" s="2"/>
      <c r="DS1280" s="2"/>
      <c r="DT1280" s="2"/>
      <c r="DU1280" s="2"/>
      <c r="DV1280" s="2"/>
      <c r="DW1280" s="2"/>
      <c r="DX1280" s="2"/>
      <c r="DY1280" s="2"/>
      <c r="DZ1280" s="2"/>
      <c r="EA1280" s="2"/>
      <c r="EB1280" s="2"/>
      <c r="EC1280" s="2"/>
      <c r="ED1280" s="2"/>
      <c r="EE1280" s="2"/>
      <c r="EF1280" s="2"/>
      <c r="EG1280" s="2"/>
      <c r="EH1280" s="2"/>
      <c r="EI1280" s="2"/>
      <c r="EJ1280" s="2"/>
      <c r="EK1280" s="2"/>
      <c r="EL1280" s="2"/>
      <c r="EM1280" s="2"/>
      <c r="EN1280" s="2"/>
      <c r="EO1280" s="2"/>
      <c r="EP1280" s="2"/>
      <c r="EQ1280" s="2"/>
      <c r="ER1280" s="2"/>
      <c r="ES1280" s="2"/>
      <c r="ET1280" s="2"/>
      <c r="EU1280" s="2"/>
      <c r="EV1280" s="2"/>
      <c r="EW1280" s="2"/>
      <c r="EX1280" s="2"/>
      <c r="EY1280" s="2"/>
      <c r="EZ1280" s="2"/>
      <c r="FA1280" s="2"/>
      <c r="FB1280" s="2"/>
      <c r="FC1280" s="2"/>
      <c r="FD1280" s="2"/>
      <c r="FE1280" s="2"/>
      <c r="FF1280" s="2"/>
      <c r="FG1280" s="2"/>
      <c r="FH1280" s="2"/>
      <c r="FI1280" s="2"/>
      <c r="FJ1280" s="2"/>
      <c r="FK1280" s="2"/>
      <c r="FL1280" s="2"/>
      <c r="FM1280" s="2"/>
      <c r="FN1280" s="2"/>
      <c r="FO1280" s="2"/>
      <c r="FP1280" s="2"/>
      <c r="FQ1280" s="2"/>
      <c r="FR1280" s="2"/>
      <c r="FS1280" s="2"/>
      <c r="FT1280" s="2"/>
      <c r="FU1280" s="2"/>
      <c r="FV1280" s="2"/>
      <c r="FW1280" s="2"/>
      <c r="FX1280" s="2"/>
      <c r="FY1280" s="2"/>
      <c r="FZ1280" s="2"/>
      <c r="GA1280" s="2"/>
      <c r="GB1280" s="2"/>
      <c r="GC1280" s="2"/>
      <c r="GD1280" s="2"/>
      <c r="GE1280" s="2"/>
      <c r="GF1280" s="2"/>
      <c r="GG1280" s="2"/>
      <c r="GH1280" s="2"/>
      <c r="GI1280" s="2"/>
      <c r="GJ1280" s="2"/>
      <c r="GK1280" s="2"/>
      <c r="GL1280" s="2"/>
      <c r="GM1280" s="2"/>
      <c r="GN1280" s="2"/>
      <c r="GO1280" s="2"/>
      <c r="GP1280" s="2"/>
      <c r="GQ1280" s="2"/>
      <c r="GR1280" s="2"/>
      <c r="GS1280" s="2"/>
      <c r="GT1280" s="2"/>
      <c r="GU1280" s="2"/>
      <c r="GV1280" s="2"/>
      <c r="GW1280" s="2"/>
      <c r="GX1280" s="2"/>
      <c r="GY1280" s="2"/>
      <c r="GZ1280" s="2"/>
      <c r="HA1280" s="2"/>
      <c r="HB1280" s="2"/>
      <c r="HC1280" s="2"/>
      <c r="HD1280" s="2"/>
      <c r="HE1280" s="2"/>
      <c r="HF1280" s="2"/>
      <c r="HG1280" s="2"/>
      <c r="HH1280" s="2"/>
      <c r="HI1280" s="2"/>
      <c r="HJ1280" s="2"/>
      <c r="HK1280" s="2"/>
      <c r="HL1280" s="2"/>
      <c r="HM1280" s="2"/>
      <c r="HN1280" s="2"/>
      <c r="HO1280" s="2"/>
      <c r="HP1280" s="2"/>
      <c r="HQ1280" s="2"/>
      <c r="HR1280" s="2"/>
      <c r="HS1280" s="2"/>
      <c r="HT1280" s="2"/>
      <c r="HU1280" s="2"/>
      <c r="HV1280" s="2"/>
      <c r="HW1280" s="2"/>
      <c r="HX1280" s="2"/>
      <c r="HY1280" s="2"/>
      <c r="HZ1280" s="2"/>
      <c r="IA1280" s="2"/>
      <c r="IB1280" s="2"/>
      <c r="IC1280" s="2"/>
      <c r="ID1280" s="2"/>
    </row>
    <row r="1281" spans="1:238" x14ac:dyDescent="0.2">
      <c r="A1281" s="11">
        <f t="shared" si="21"/>
        <v>1273</v>
      </c>
      <c r="B1281" s="32" t="s">
        <v>1312</v>
      </c>
      <c r="C1281" s="32" t="s">
        <v>761</v>
      </c>
      <c r="D1281" s="38" t="s">
        <v>8</v>
      </c>
      <c r="E1281" s="69" t="s">
        <v>1309</v>
      </c>
      <c r="F1281" s="40" t="s">
        <v>1149</v>
      </c>
      <c r="G1281" s="39">
        <v>1342</v>
      </c>
      <c r="H1281" s="39">
        <v>2356</v>
      </c>
      <c r="I1281" s="41" t="s">
        <v>15</v>
      </c>
      <c r="J1281" s="43" t="s">
        <v>17</v>
      </c>
      <c r="K1281" s="36"/>
    </row>
    <row r="1282" spans="1:238" x14ac:dyDescent="0.2">
      <c r="A1282" s="11">
        <f t="shared" si="21"/>
        <v>1274</v>
      </c>
      <c r="B1282" s="32" t="s">
        <v>1313</v>
      </c>
      <c r="C1282" s="32" t="s">
        <v>761</v>
      </c>
      <c r="D1282" s="38" t="s">
        <v>8</v>
      </c>
      <c r="E1282" s="69" t="s">
        <v>1314</v>
      </c>
      <c r="F1282" s="40" t="s">
        <v>1307</v>
      </c>
      <c r="G1282" s="39">
        <v>3721</v>
      </c>
      <c r="H1282" s="39">
        <v>5865</v>
      </c>
      <c r="I1282" s="43" t="s">
        <v>15</v>
      </c>
      <c r="J1282" s="43" t="s">
        <v>17</v>
      </c>
      <c r="K1282" s="36"/>
    </row>
    <row r="1283" spans="1:238" x14ac:dyDescent="0.2">
      <c r="A1283" s="11">
        <f t="shared" si="21"/>
        <v>1275</v>
      </c>
      <c r="B1283" s="32" t="s">
        <v>1331</v>
      </c>
      <c r="C1283" s="32" t="s">
        <v>761</v>
      </c>
      <c r="D1283" s="38" t="s">
        <v>8</v>
      </c>
      <c r="E1283" s="68" t="s">
        <v>1330</v>
      </c>
      <c r="F1283" s="33" t="s">
        <v>1119</v>
      </c>
      <c r="G1283" s="34">
        <v>2488</v>
      </c>
      <c r="H1283" s="34">
        <v>5193</v>
      </c>
      <c r="I1283" s="35" t="s">
        <v>15</v>
      </c>
      <c r="J1283" s="35" t="s">
        <v>17</v>
      </c>
      <c r="K1283" s="36"/>
    </row>
    <row r="1284" spans="1:238" x14ac:dyDescent="0.2">
      <c r="A1284" s="11">
        <f t="shared" si="21"/>
        <v>1276</v>
      </c>
      <c r="B1284" s="32" t="s">
        <v>1336</v>
      </c>
      <c r="C1284" s="32" t="s">
        <v>761</v>
      </c>
      <c r="D1284" s="38" t="s">
        <v>8</v>
      </c>
      <c r="E1284" s="68" t="s">
        <v>1333</v>
      </c>
      <c r="F1284" s="33" t="s">
        <v>932</v>
      </c>
      <c r="G1284" s="34">
        <v>5459</v>
      </c>
      <c r="H1284" s="34">
        <v>9511</v>
      </c>
      <c r="I1284" s="35" t="s">
        <v>15</v>
      </c>
      <c r="J1284" s="35" t="s">
        <v>17</v>
      </c>
      <c r="K1284" s="36"/>
      <c r="L1284" s="14"/>
      <c r="M1284" s="14"/>
      <c r="N1284" s="14"/>
      <c r="O1284" s="14"/>
      <c r="P1284" s="14"/>
      <c r="Q1284" s="14"/>
      <c r="R1284" s="14"/>
      <c r="S1284" s="14"/>
      <c r="T1284" s="14"/>
      <c r="U1284" s="14"/>
      <c r="V1284" s="14"/>
      <c r="W1284" s="14"/>
      <c r="X1284" s="14"/>
      <c r="Y1284" s="14"/>
      <c r="Z1284" s="14"/>
      <c r="AA1284" s="14"/>
      <c r="AB1284" s="14"/>
      <c r="AC1284" s="14"/>
      <c r="AD1284" s="14"/>
      <c r="AE1284" s="14"/>
      <c r="AF1284" s="14"/>
      <c r="AG1284" s="14"/>
      <c r="AH1284" s="14"/>
      <c r="AI1284" s="14"/>
      <c r="AJ1284" s="14"/>
      <c r="AK1284" s="14"/>
      <c r="AL1284" s="14"/>
      <c r="AM1284" s="14"/>
      <c r="AN1284" s="14"/>
      <c r="AO1284" s="14"/>
      <c r="AP1284" s="14"/>
      <c r="AQ1284" s="14"/>
      <c r="AR1284" s="14"/>
      <c r="AS1284" s="14"/>
      <c r="AT1284" s="14"/>
      <c r="AU1284" s="14"/>
      <c r="AV1284" s="14"/>
      <c r="AW1284" s="14"/>
      <c r="AX1284" s="14"/>
      <c r="AY1284" s="14"/>
      <c r="AZ1284" s="14"/>
      <c r="BA1284" s="14"/>
      <c r="BB1284" s="14"/>
      <c r="BC1284" s="14"/>
      <c r="BD1284" s="14"/>
      <c r="BE1284" s="14"/>
      <c r="BF1284" s="14"/>
      <c r="BG1284" s="14"/>
      <c r="BH1284" s="14"/>
      <c r="BI1284" s="14"/>
      <c r="BJ1284" s="14"/>
      <c r="BK1284" s="14"/>
      <c r="BL1284" s="14"/>
      <c r="BM1284" s="14"/>
      <c r="BN1284" s="14"/>
      <c r="BO1284" s="14"/>
      <c r="BP1284" s="14"/>
      <c r="BQ1284" s="14"/>
      <c r="BR1284" s="14"/>
      <c r="BS1284" s="14"/>
      <c r="BT1284" s="14"/>
      <c r="BU1284" s="14"/>
      <c r="BV1284" s="14"/>
      <c r="BW1284" s="14"/>
      <c r="BX1284" s="14"/>
      <c r="BY1284" s="14"/>
      <c r="BZ1284" s="14"/>
      <c r="CA1284" s="14"/>
      <c r="CB1284" s="14"/>
      <c r="CC1284" s="14"/>
      <c r="CD1284" s="14"/>
      <c r="CE1284" s="14"/>
      <c r="CF1284" s="14"/>
      <c r="CG1284" s="14"/>
      <c r="CH1284" s="14"/>
      <c r="CI1284" s="14"/>
      <c r="CJ1284" s="14"/>
      <c r="CK1284" s="14"/>
      <c r="CL1284" s="14"/>
      <c r="CM1284" s="14"/>
      <c r="CN1284" s="14"/>
      <c r="CO1284" s="14"/>
      <c r="CP1284" s="14"/>
      <c r="CQ1284" s="14"/>
      <c r="CR1284" s="14"/>
      <c r="CS1284" s="14"/>
      <c r="CT1284" s="14"/>
      <c r="CU1284" s="14"/>
      <c r="CV1284" s="14"/>
      <c r="CW1284" s="14"/>
      <c r="CX1284" s="14"/>
      <c r="CY1284" s="14"/>
      <c r="CZ1284" s="14"/>
      <c r="DA1284" s="14"/>
      <c r="DB1284" s="14"/>
      <c r="DC1284" s="14"/>
      <c r="DD1284" s="14"/>
      <c r="DE1284" s="14"/>
      <c r="DF1284" s="14"/>
      <c r="DG1284" s="14"/>
      <c r="DH1284" s="14"/>
      <c r="DI1284" s="14"/>
      <c r="DJ1284" s="14"/>
      <c r="DK1284" s="14"/>
      <c r="DL1284" s="14"/>
      <c r="DM1284" s="14"/>
      <c r="DN1284" s="14"/>
      <c r="DO1284" s="14"/>
      <c r="DP1284" s="14"/>
      <c r="DQ1284" s="14"/>
      <c r="DR1284" s="14"/>
      <c r="DS1284" s="14"/>
      <c r="DT1284" s="14"/>
      <c r="DU1284" s="14"/>
      <c r="DV1284" s="14"/>
      <c r="DW1284" s="14"/>
      <c r="DX1284" s="14"/>
      <c r="DY1284" s="14"/>
      <c r="DZ1284" s="14"/>
      <c r="EA1284" s="14"/>
      <c r="EB1284" s="14"/>
      <c r="EC1284" s="14"/>
      <c r="ED1284" s="14"/>
      <c r="EE1284" s="14"/>
      <c r="EF1284" s="14"/>
      <c r="EG1284" s="14"/>
      <c r="EH1284" s="14"/>
      <c r="EI1284" s="14"/>
      <c r="EJ1284" s="14"/>
      <c r="EK1284" s="14"/>
      <c r="EL1284" s="14"/>
      <c r="EM1284" s="14"/>
      <c r="EN1284" s="14"/>
      <c r="EO1284" s="14"/>
      <c r="EP1284" s="14"/>
      <c r="EQ1284" s="14"/>
      <c r="ER1284" s="14"/>
      <c r="ES1284" s="14"/>
      <c r="ET1284" s="14"/>
      <c r="EU1284" s="14"/>
      <c r="EV1284" s="14"/>
      <c r="EW1284" s="14"/>
      <c r="EX1284" s="14"/>
      <c r="EY1284" s="14"/>
      <c r="EZ1284" s="14"/>
      <c r="FA1284" s="14"/>
      <c r="FB1284" s="14"/>
      <c r="FC1284" s="14"/>
      <c r="FD1284" s="14"/>
      <c r="FE1284" s="14"/>
      <c r="FF1284" s="14"/>
      <c r="FG1284" s="14"/>
      <c r="FH1284" s="14"/>
      <c r="FI1284" s="14"/>
      <c r="FJ1284" s="14"/>
      <c r="FK1284" s="14"/>
      <c r="FL1284" s="14"/>
      <c r="FM1284" s="14"/>
      <c r="FN1284" s="14"/>
      <c r="FO1284" s="14"/>
      <c r="FP1284" s="14"/>
      <c r="FQ1284" s="14"/>
      <c r="FR1284" s="14"/>
      <c r="FS1284" s="14"/>
      <c r="FT1284" s="14"/>
      <c r="FU1284" s="14"/>
      <c r="FV1284" s="14"/>
      <c r="FW1284" s="14"/>
      <c r="FX1284" s="14"/>
      <c r="FY1284" s="14"/>
      <c r="FZ1284" s="14"/>
      <c r="GA1284" s="14"/>
      <c r="GB1284" s="14"/>
      <c r="GC1284" s="14"/>
      <c r="GD1284" s="14"/>
      <c r="GE1284" s="14"/>
      <c r="GF1284" s="14"/>
      <c r="GG1284" s="14"/>
      <c r="GH1284" s="14"/>
      <c r="GI1284" s="14"/>
      <c r="GJ1284" s="14"/>
      <c r="GK1284" s="14"/>
      <c r="GL1284" s="14"/>
      <c r="GM1284" s="14"/>
      <c r="GN1284" s="14"/>
      <c r="GO1284" s="14"/>
      <c r="GP1284" s="14"/>
      <c r="GQ1284" s="14"/>
      <c r="GR1284" s="14"/>
      <c r="GS1284" s="14"/>
      <c r="GT1284" s="14"/>
      <c r="GU1284" s="14"/>
      <c r="GV1284" s="14"/>
      <c r="GW1284" s="14"/>
      <c r="GX1284" s="14"/>
      <c r="GY1284" s="14"/>
      <c r="GZ1284" s="14"/>
      <c r="HA1284" s="14"/>
      <c r="HB1284" s="14"/>
      <c r="HC1284" s="14"/>
      <c r="HD1284" s="14"/>
      <c r="HE1284" s="14"/>
      <c r="HF1284" s="14"/>
      <c r="HG1284" s="14"/>
      <c r="HH1284" s="14"/>
      <c r="HI1284" s="14"/>
      <c r="HJ1284" s="14"/>
      <c r="HK1284" s="14"/>
      <c r="HL1284" s="14"/>
      <c r="HM1284" s="14"/>
      <c r="HN1284" s="14"/>
      <c r="HO1284" s="14"/>
      <c r="HP1284" s="14"/>
      <c r="HQ1284" s="14"/>
      <c r="HR1284" s="14"/>
      <c r="HS1284" s="14"/>
      <c r="HT1284" s="14"/>
      <c r="HU1284" s="14"/>
      <c r="HV1284" s="14"/>
      <c r="HW1284" s="14"/>
      <c r="HX1284" s="14"/>
      <c r="HY1284" s="14"/>
      <c r="HZ1284" s="14"/>
      <c r="IA1284" s="14"/>
      <c r="IB1284" s="14"/>
      <c r="IC1284" s="14"/>
      <c r="ID1284" s="14"/>
    </row>
    <row r="1285" spans="1:238" x14ac:dyDescent="0.2">
      <c r="A1285" s="11">
        <f t="shared" si="21"/>
        <v>1277</v>
      </c>
      <c r="B1285" s="32" t="s">
        <v>1337</v>
      </c>
      <c r="C1285" s="32" t="s">
        <v>761</v>
      </c>
      <c r="D1285" s="38" t="s">
        <v>8</v>
      </c>
      <c r="E1285" s="69" t="s">
        <v>1333</v>
      </c>
      <c r="F1285" s="33" t="s">
        <v>1335</v>
      </c>
      <c r="G1285" s="34">
        <v>2630</v>
      </c>
      <c r="H1285" s="34">
        <v>6602</v>
      </c>
      <c r="I1285" s="35" t="s">
        <v>15</v>
      </c>
      <c r="J1285" s="35" t="s">
        <v>17</v>
      </c>
      <c r="K1285" s="36"/>
      <c r="L1285" s="14"/>
      <c r="M1285" s="14"/>
      <c r="N1285" s="14"/>
      <c r="O1285" s="14"/>
      <c r="P1285" s="14"/>
      <c r="Q1285" s="14"/>
      <c r="R1285" s="14"/>
      <c r="S1285" s="14"/>
      <c r="T1285" s="14"/>
      <c r="U1285" s="14"/>
      <c r="V1285" s="14"/>
      <c r="W1285" s="14"/>
      <c r="X1285" s="14"/>
      <c r="Y1285" s="14"/>
      <c r="Z1285" s="14"/>
      <c r="AA1285" s="14"/>
      <c r="AB1285" s="14"/>
      <c r="AC1285" s="14"/>
      <c r="AD1285" s="14"/>
      <c r="AE1285" s="14"/>
      <c r="AF1285" s="14"/>
      <c r="AG1285" s="14"/>
      <c r="AH1285" s="14"/>
      <c r="AI1285" s="14"/>
      <c r="AJ1285" s="14"/>
      <c r="AK1285" s="14"/>
      <c r="AL1285" s="14"/>
      <c r="AM1285" s="14"/>
      <c r="AN1285" s="14"/>
      <c r="AO1285" s="14"/>
      <c r="AP1285" s="14"/>
      <c r="AQ1285" s="14"/>
      <c r="AR1285" s="14"/>
      <c r="AS1285" s="14"/>
      <c r="AT1285" s="14"/>
      <c r="AU1285" s="14"/>
      <c r="AV1285" s="14"/>
      <c r="AW1285" s="14"/>
      <c r="AX1285" s="14"/>
      <c r="AY1285" s="14"/>
      <c r="AZ1285" s="14"/>
      <c r="BA1285" s="14"/>
      <c r="BB1285" s="14"/>
      <c r="BC1285" s="14"/>
      <c r="BD1285" s="14"/>
      <c r="BE1285" s="14"/>
      <c r="BF1285" s="14"/>
      <c r="BG1285" s="14"/>
      <c r="BH1285" s="14"/>
      <c r="BI1285" s="14"/>
      <c r="BJ1285" s="14"/>
      <c r="BK1285" s="14"/>
      <c r="BL1285" s="14"/>
      <c r="BM1285" s="14"/>
      <c r="BN1285" s="14"/>
      <c r="BO1285" s="14"/>
      <c r="BP1285" s="14"/>
      <c r="BQ1285" s="14"/>
      <c r="BR1285" s="14"/>
      <c r="BS1285" s="14"/>
      <c r="BT1285" s="14"/>
      <c r="BU1285" s="14"/>
      <c r="BV1285" s="14"/>
      <c r="BW1285" s="14"/>
      <c r="BX1285" s="14"/>
      <c r="BY1285" s="14"/>
      <c r="BZ1285" s="14"/>
      <c r="CA1285" s="14"/>
      <c r="CB1285" s="14"/>
      <c r="CC1285" s="14"/>
      <c r="CD1285" s="14"/>
      <c r="CE1285" s="14"/>
      <c r="CF1285" s="14"/>
      <c r="CG1285" s="14"/>
      <c r="CH1285" s="14"/>
      <c r="CI1285" s="14"/>
      <c r="CJ1285" s="14"/>
      <c r="CK1285" s="14"/>
      <c r="CL1285" s="14"/>
      <c r="CM1285" s="14"/>
      <c r="CN1285" s="14"/>
      <c r="CO1285" s="14"/>
      <c r="CP1285" s="14"/>
      <c r="CQ1285" s="14"/>
      <c r="CR1285" s="14"/>
      <c r="CS1285" s="14"/>
      <c r="CT1285" s="14"/>
      <c r="CU1285" s="14"/>
      <c r="CV1285" s="14"/>
      <c r="CW1285" s="14"/>
      <c r="CX1285" s="14"/>
      <c r="CY1285" s="14"/>
      <c r="CZ1285" s="14"/>
      <c r="DA1285" s="14"/>
      <c r="DB1285" s="14"/>
      <c r="DC1285" s="14"/>
      <c r="DD1285" s="14"/>
      <c r="DE1285" s="14"/>
      <c r="DF1285" s="14"/>
      <c r="DG1285" s="14"/>
      <c r="DH1285" s="14"/>
      <c r="DI1285" s="14"/>
      <c r="DJ1285" s="14"/>
      <c r="DK1285" s="14"/>
      <c r="DL1285" s="14"/>
      <c r="DM1285" s="14"/>
      <c r="DN1285" s="14"/>
      <c r="DO1285" s="14"/>
      <c r="DP1285" s="14"/>
      <c r="DQ1285" s="14"/>
      <c r="DR1285" s="14"/>
      <c r="DS1285" s="14"/>
      <c r="DT1285" s="14"/>
      <c r="DU1285" s="14"/>
      <c r="DV1285" s="14"/>
      <c r="DW1285" s="14"/>
      <c r="DX1285" s="14"/>
      <c r="DY1285" s="14"/>
      <c r="DZ1285" s="14"/>
      <c r="EA1285" s="14"/>
      <c r="EB1285" s="14"/>
      <c r="EC1285" s="14"/>
      <c r="ED1285" s="14"/>
      <c r="EE1285" s="14"/>
      <c r="EF1285" s="14"/>
      <c r="EG1285" s="14"/>
      <c r="EH1285" s="14"/>
      <c r="EI1285" s="14"/>
      <c r="EJ1285" s="14"/>
      <c r="EK1285" s="14"/>
      <c r="EL1285" s="14"/>
      <c r="EM1285" s="14"/>
      <c r="EN1285" s="14"/>
      <c r="EO1285" s="14"/>
      <c r="EP1285" s="14"/>
      <c r="EQ1285" s="14"/>
      <c r="ER1285" s="14"/>
      <c r="ES1285" s="14"/>
      <c r="ET1285" s="14"/>
      <c r="EU1285" s="14"/>
      <c r="EV1285" s="14"/>
      <c r="EW1285" s="14"/>
      <c r="EX1285" s="14"/>
      <c r="EY1285" s="14"/>
      <c r="EZ1285" s="14"/>
      <c r="FA1285" s="14"/>
      <c r="FB1285" s="14"/>
      <c r="FC1285" s="14"/>
      <c r="FD1285" s="14"/>
      <c r="FE1285" s="14"/>
      <c r="FF1285" s="14"/>
      <c r="FG1285" s="14"/>
      <c r="FH1285" s="14"/>
      <c r="FI1285" s="14"/>
      <c r="FJ1285" s="14"/>
      <c r="FK1285" s="14"/>
      <c r="FL1285" s="14"/>
      <c r="FM1285" s="14"/>
      <c r="FN1285" s="14"/>
      <c r="FO1285" s="14"/>
      <c r="FP1285" s="14"/>
      <c r="FQ1285" s="14"/>
      <c r="FR1285" s="14"/>
      <c r="FS1285" s="14"/>
      <c r="FT1285" s="14"/>
      <c r="FU1285" s="14"/>
      <c r="FV1285" s="14"/>
      <c r="FW1285" s="14"/>
      <c r="FX1285" s="14"/>
      <c r="FY1285" s="14"/>
      <c r="FZ1285" s="14"/>
      <c r="GA1285" s="14"/>
      <c r="GB1285" s="14"/>
      <c r="GC1285" s="14"/>
      <c r="GD1285" s="14"/>
      <c r="GE1285" s="14"/>
      <c r="GF1285" s="14"/>
      <c r="GG1285" s="14"/>
      <c r="GH1285" s="14"/>
      <c r="GI1285" s="14"/>
      <c r="GJ1285" s="14"/>
      <c r="GK1285" s="14"/>
      <c r="GL1285" s="14"/>
      <c r="GM1285" s="14"/>
      <c r="GN1285" s="14"/>
      <c r="GO1285" s="14"/>
      <c r="GP1285" s="14"/>
      <c r="GQ1285" s="14"/>
      <c r="GR1285" s="14"/>
      <c r="GS1285" s="14"/>
      <c r="GT1285" s="14"/>
      <c r="GU1285" s="14"/>
      <c r="GV1285" s="14"/>
      <c r="GW1285" s="14"/>
      <c r="GX1285" s="14"/>
      <c r="GY1285" s="14"/>
      <c r="GZ1285" s="14"/>
      <c r="HA1285" s="14"/>
      <c r="HB1285" s="14"/>
      <c r="HC1285" s="14"/>
      <c r="HD1285" s="14"/>
      <c r="HE1285" s="14"/>
      <c r="HF1285" s="14"/>
      <c r="HG1285" s="14"/>
      <c r="HH1285" s="14"/>
      <c r="HI1285" s="14"/>
      <c r="HJ1285" s="14"/>
      <c r="HK1285" s="14"/>
      <c r="HL1285" s="14"/>
      <c r="HM1285" s="14"/>
      <c r="HN1285" s="14"/>
      <c r="HO1285" s="14"/>
      <c r="HP1285" s="14"/>
      <c r="HQ1285" s="14"/>
      <c r="HR1285" s="14"/>
      <c r="HS1285" s="14"/>
      <c r="HT1285" s="14"/>
      <c r="HU1285" s="14"/>
      <c r="HV1285" s="14"/>
      <c r="HW1285" s="14"/>
      <c r="HX1285" s="14"/>
      <c r="HY1285" s="14"/>
      <c r="HZ1285" s="14"/>
      <c r="IA1285" s="14"/>
      <c r="IB1285" s="14"/>
      <c r="IC1285" s="14"/>
      <c r="ID1285" s="14"/>
    </row>
    <row r="1286" spans="1:238" x14ac:dyDescent="0.2">
      <c r="A1286" s="11">
        <f t="shared" si="21"/>
        <v>1278</v>
      </c>
      <c r="B1286" s="32" t="s">
        <v>1338</v>
      </c>
      <c r="C1286" s="32" t="s">
        <v>761</v>
      </c>
      <c r="D1286" s="38" t="s">
        <v>8</v>
      </c>
      <c r="E1286" s="68" t="s">
        <v>1333</v>
      </c>
      <c r="F1286" s="33" t="s">
        <v>932</v>
      </c>
      <c r="G1286" s="34">
        <v>16260</v>
      </c>
      <c r="H1286" s="34">
        <v>31067</v>
      </c>
      <c r="I1286" s="35" t="s">
        <v>15</v>
      </c>
      <c r="J1286" s="35" t="s">
        <v>17</v>
      </c>
      <c r="K1286" s="36"/>
      <c r="L1286" s="14"/>
      <c r="M1286" s="14"/>
      <c r="N1286" s="14"/>
      <c r="O1286" s="14"/>
      <c r="P1286" s="14"/>
      <c r="Q1286" s="14"/>
      <c r="R1286" s="14"/>
      <c r="S1286" s="14"/>
      <c r="T1286" s="14"/>
      <c r="U1286" s="14"/>
      <c r="V1286" s="14"/>
      <c r="W1286" s="14"/>
      <c r="X1286" s="14"/>
      <c r="Y1286" s="14"/>
      <c r="Z1286" s="14"/>
      <c r="AA1286" s="14"/>
      <c r="AB1286" s="14"/>
      <c r="AC1286" s="14"/>
      <c r="AD1286" s="14"/>
      <c r="AE1286" s="14"/>
      <c r="AF1286" s="14"/>
      <c r="AG1286" s="14"/>
      <c r="AH1286" s="14"/>
      <c r="AI1286" s="14"/>
      <c r="AJ1286" s="14"/>
      <c r="AK1286" s="14"/>
      <c r="AL1286" s="14"/>
      <c r="AM1286" s="14"/>
      <c r="AN1286" s="14"/>
      <c r="AO1286" s="14"/>
      <c r="AP1286" s="14"/>
      <c r="AQ1286" s="14"/>
      <c r="AR1286" s="14"/>
      <c r="AS1286" s="14"/>
      <c r="AT1286" s="14"/>
      <c r="AU1286" s="14"/>
      <c r="AV1286" s="14"/>
      <c r="AW1286" s="14"/>
      <c r="AX1286" s="14"/>
      <c r="AY1286" s="14"/>
      <c r="AZ1286" s="14"/>
      <c r="BA1286" s="14"/>
      <c r="BB1286" s="14"/>
      <c r="BC1286" s="14"/>
      <c r="BD1286" s="14"/>
      <c r="BE1286" s="14"/>
      <c r="BF1286" s="14"/>
      <c r="BG1286" s="14"/>
      <c r="BH1286" s="14"/>
      <c r="BI1286" s="14"/>
      <c r="BJ1286" s="14"/>
      <c r="BK1286" s="14"/>
      <c r="BL1286" s="14"/>
      <c r="BM1286" s="14"/>
      <c r="BN1286" s="14"/>
      <c r="BO1286" s="14"/>
      <c r="BP1286" s="14"/>
      <c r="BQ1286" s="14"/>
      <c r="BR1286" s="14"/>
      <c r="BS1286" s="14"/>
      <c r="BT1286" s="14"/>
      <c r="BU1286" s="14"/>
      <c r="BV1286" s="14"/>
      <c r="BW1286" s="14"/>
      <c r="BX1286" s="14"/>
      <c r="BY1286" s="14"/>
      <c r="BZ1286" s="14"/>
      <c r="CA1286" s="14"/>
      <c r="CB1286" s="14"/>
      <c r="CC1286" s="14"/>
      <c r="CD1286" s="14"/>
      <c r="CE1286" s="14"/>
      <c r="CF1286" s="14"/>
      <c r="CG1286" s="14"/>
      <c r="CH1286" s="14"/>
      <c r="CI1286" s="14"/>
      <c r="CJ1286" s="14"/>
      <c r="CK1286" s="14"/>
      <c r="CL1286" s="14"/>
      <c r="CM1286" s="14"/>
      <c r="CN1286" s="14"/>
      <c r="CO1286" s="14"/>
      <c r="CP1286" s="14"/>
      <c r="CQ1286" s="14"/>
      <c r="CR1286" s="14"/>
      <c r="CS1286" s="14"/>
      <c r="CT1286" s="14"/>
      <c r="CU1286" s="14"/>
      <c r="CV1286" s="14"/>
      <c r="CW1286" s="14"/>
      <c r="CX1286" s="14"/>
      <c r="CY1286" s="14"/>
      <c r="CZ1286" s="14"/>
      <c r="DA1286" s="14"/>
      <c r="DB1286" s="14"/>
      <c r="DC1286" s="14"/>
      <c r="DD1286" s="14"/>
      <c r="DE1286" s="14"/>
      <c r="DF1286" s="14"/>
      <c r="DG1286" s="14"/>
      <c r="DH1286" s="14"/>
      <c r="DI1286" s="14"/>
      <c r="DJ1286" s="14"/>
      <c r="DK1286" s="14"/>
      <c r="DL1286" s="14"/>
      <c r="DM1286" s="14"/>
      <c r="DN1286" s="14"/>
      <c r="DO1286" s="14"/>
      <c r="DP1286" s="14"/>
      <c r="DQ1286" s="14"/>
      <c r="DR1286" s="14"/>
      <c r="DS1286" s="14"/>
      <c r="DT1286" s="14"/>
      <c r="DU1286" s="14"/>
      <c r="DV1286" s="14"/>
      <c r="DW1286" s="14"/>
      <c r="DX1286" s="14"/>
      <c r="DY1286" s="14"/>
      <c r="DZ1286" s="14"/>
      <c r="EA1286" s="14"/>
      <c r="EB1286" s="14"/>
      <c r="EC1286" s="14"/>
      <c r="ED1286" s="14"/>
      <c r="EE1286" s="14"/>
      <c r="EF1286" s="14"/>
      <c r="EG1286" s="14"/>
      <c r="EH1286" s="14"/>
      <c r="EI1286" s="14"/>
      <c r="EJ1286" s="14"/>
      <c r="EK1286" s="14"/>
      <c r="EL1286" s="14"/>
      <c r="EM1286" s="14"/>
      <c r="EN1286" s="14"/>
      <c r="EO1286" s="14"/>
      <c r="EP1286" s="14"/>
      <c r="EQ1286" s="14"/>
      <c r="ER1286" s="14"/>
      <c r="ES1286" s="14"/>
      <c r="ET1286" s="14"/>
      <c r="EU1286" s="14"/>
      <c r="EV1286" s="14"/>
      <c r="EW1286" s="14"/>
      <c r="EX1286" s="14"/>
      <c r="EY1286" s="14"/>
      <c r="EZ1286" s="14"/>
      <c r="FA1286" s="14"/>
      <c r="FB1286" s="14"/>
      <c r="FC1286" s="14"/>
      <c r="FD1286" s="14"/>
      <c r="FE1286" s="14"/>
      <c r="FF1286" s="14"/>
      <c r="FG1286" s="14"/>
      <c r="FH1286" s="14"/>
      <c r="FI1286" s="14"/>
      <c r="FJ1286" s="14"/>
      <c r="FK1286" s="14"/>
      <c r="FL1286" s="14"/>
      <c r="FM1286" s="14"/>
      <c r="FN1286" s="14"/>
      <c r="FO1286" s="14"/>
      <c r="FP1286" s="14"/>
      <c r="FQ1286" s="14"/>
      <c r="FR1286" s="14"/>
      <c r="FS1286" s="14"/>
      <c r="FT1286" s="14"/>
      <c r="FU1286" s="14"/>
      <c r="FV1286" s="14"/>
      <c r="FW1286" s="14"/>
      <c r="FX1286" s="14"/>
      <c r="FY1286" s="14"/>
      <c r="FZ1286" s="14"/>
      <c r="GA1286" s="14"/>
      <c r="GB1286" s="14"/>
      <c r="GC1286" s="14"/>
      <c r="GD1286" s="14"/>
      <c r="GE1286" s="14"/>
      <c r="GF1286" s="14"/>
      <c r="GG1286" s="14"/>
      <c r="GH1286" s="14"/>
      <c r="GI1286" s="14"/>
      <c r="GJ1286" s="14"/>
      <c r="GK1286" s="14"/>
      <c r="GL1286" s="14"/>
      <c r="GM1286" s="14"/>
      <c r="GN1286" s="14"/>
      <c r="GO1286" s="14"/>
      <c r="GP1286" s="14"/>
      <c r="GQ1286" s="14"/>
      <c r="GR1286" s="14"/>
      <c r="GS1286" s="14"/>
      <c r="GT1286" s="14"/>
      <c r="GU1286" s="14"/>
      <c r="GV1286" s="14"/>
      <c r="GW1286" s="14"/>
      <c r="GX1286" s="14"/>
      <c r="GY1286" s="14"/>
      <c r="GZ1286" s="14"/>
      <c r="HA1286" s="14"/>
      <c r="HB1286" s="14"/>
      <c r="HC1286" s="14"/>
      <c r="HD1286" s="14"/>
      <c r="HE1286" s="14"/>
      <c r="HF1286" s="14"/>
      <c r="HG1286" s="14"/>
      <c r="HH1286" s="14"/>
      <c r="HI1286" s="14"/>
      <c r="HJ1286" s="14"/>
      <c r="HK1286" s="14"/>
      <c r="HL1286" s="14"/>
      <c r="HM1286" s="14"/>
      <c r="HN1286" s="14"/>
      <c r="HO1286" s="14"/>
      <c r="HP1286" s="14"/>
      <c r="HQ1286" s="14"/>
      <c r="HR1286" s="14"/>
      <c r="HS1286" s="14"/>
      <c r="HT1286" s="14"/>
      <c r="HU1286" s="14"/>
      <c r="HV1286" s="14"/>
      <c r="HW1286" s="14"/>
      <c r="HX1286" s="14"/>
      <c r="HY1286" s="14"/>
      <c r="HZ1286" s="14"/>
      <c r="IA1286" s="14"/>
      <c r="IB1286" s="14"/>
      <c r="IC1286" s="14"/>
      <c r="ID1286" s="14"/>
    </row>
    <row r="1287" spans="1:238" x14ac:dyDescent="0.2">
      <c r="A1287" s="11">
        <f t="shared" si="21"/>
        <v>1279</v>
      </c>
      <c r="B1287" s="32" t="s">
        <v>1339</v>
      </c>
      <c r="C1287" s="32" t="s">
        <v>761</v>
      </c>
      <c r="D1287" s="38" t="s">
        <v>8</v>
      </c>
      <c r="E1287" s="69" t="s">
        <v>1333</v>
      </c>
      <c r="F1287" s="33" t="s">
        <v>1335</v>
      </c>
      <c r="G1287" s="34">
        <v>8989</v>
      </c>
      <c r="H1287" s="34">
        <v>17618</v>
      </c>
      <c r="I1287" s="35" t="s">
        <v>15</v>
      </c>
      <c r="J1287" s="35" t="s">
        <v>17</v>
      </c>
      <c r="K1287" s="36"/>
      <c r="L1287" s="14"/>
      <c r="M1287" s="14"/>
      <c r="N1287" s="14"/>
      <c r="O1287" s="14"/>
      <c r="P1287" s="14"/>
      <c r="Q1287" s="14"/>
      <c r="R1287" s="14"/>
      <c r="S1287" s="14"/>
      <c r="T1287" s="14"/>
      <c r="U1287" s="14"/>
      <c r="V1287" s="14"/>
      <c r="W1287" s="14"/>
      <c r="X1287" s="14"/>
      <c r="Y1287" s="14"/>
      <c r="Z1287" s="14"/>
      <c r="AA1287" s="14"/>
      <c r="AB1287" s="14"/>
      <c r="AC1287" s="14"/>
      <c r="AD1287" s="14"/>
      <c r="AE1287" s="14"/>
      <c r="AF1287" s="14"/>
      <c r="AG1287" s="14"/>
      <c r="AH1287" s="14"/>
      <c r="AI1287" s="14"/>
      <c r="AJ1287" s="14"/>
      <c r="AK1287" s="14"/>
      <c r="AL1287" s="14"/>
      <c r="AM1287" s="14"/>
      <c r="AN1287" s="14"/>
      <c r="AO1287" s="14"/>
      <c r="AP1287" s="14"/>
      <c r="AQ1287" s="14"/>
      <c r="AR1287" s="14"/>
      <c r="AS1287" s="14"/>
      <c r="AT1287" s="14"/>
      <c r="AU1287" s="14"/>
      <c r="AV1287" s="14"/>
      <c r="AW1287" s="14"/>
      <c r="AX1287" s="14"/>
      <c r="AY1287" s="14"/>
      <c r="AZ1287" s="14"/>
      <c r="BA1287" s="14"/>
      <c r="BB1287" s="14"/>
      <c r="BC1287" s="14"/>
      <c r="BD1287" s="14"/>
      <c r="BE1287" s="14"/>
      <c r="BF1287" s="14"/>
      <c r="BG1287" s="14"/>
      <c r="BH1287" s="14"/>
      <c r="BI1287" s="14"/>
      <c r="BJ1287" s="14"/>
      <c r="BK1287" s="14"/>
      <c r="BL1287" s="14"/>
      <c r="BM1287" s="14"/>
      <c r="BN1287" s="14"/>
      <c r="BO1287" s="14"/>
      <c r="BP1287" s="14"/>
      <c r="BQ1287" s="14"/>
      <c r="BR1287" s="14"/>
      <c r="BS1287" s="14"/>
      <c r="BT1287" s="14"/>
      <c r="BU1287" s="14"/>
      <c r="BV1287" s="14"/>
      <c r="BW1287" s="14"/>
      <c r="BX1287" s="14"/>
      <c r="BY1287" s="14"/>
      <c r="BZ1287" s="14"/>
      <c r="CA1287" s="14"/>
      <c r="CB1287" s="14"/>
      <c r="CC1287" s="14"/>
      <c r="CD1287" s="14"/>
      <c r="CE1287" s="14"/>
      <c r="CF1287" s="14"/>
      <c r="CG1287" s="14"/>
      <c r="CH1287" s="14"/>
      <c r="CI1287" s="14"/>
      <c r="CJ1287" s="14"/>
      <c r="CK1287" s="14"/>
      <c r="CL1287" s="14"/>
      <c r="CM1287" s="14"/>
      <c r="CN1287" s="14"/>
      <c r="CO1287" s="14"/>
      <c r="CP1287" s="14"/>
      <c r="CQ1287" s="14"/>
      <c r="CR1287" s="14"/>
      <c r="CS1287" s="14"/>
      <c r="CT1287" s="14"/>
      <c r="CU1287" s="14"/>
      <c r="CV1287" s="14"/>
      <c r="CW1287" s="14"/>
      <c r="CX1287" s="14"/>
      <c r="CY1287" s="14"/>
      <c r="CZ1287" s="14"/>
      <c r="DA1287" s="14"/>
      <c r="DB1287" s="14"/>
      <c r="DC1287" s="14"/>
      <c r="DD1287" s="14"/>
      <c r="DE1287" s="14"/>
      <c r="DF1287" s="14"/>
      <c r="DG1287" s="14"/>
      <c r="DH1287" s="14"/>
      <c r="DI1287" s="14"/>
      <c r="DJ1287" s="14"/>
      <c r="DK1287" s="14"/>
      <c r="DL1287" s="14"/>
      <c r="DM1287" s="14"/>
      <c r="DN1287" s="14"/>
      <c r="DO1287" s="14"/>
      <c r="DP1287" s="14"/>
      <c r="DQ1287" s="14"/>
      <c r="DR1287" s="14"/>
      <c r="DS1287" s="14"/>
      <c r="DT1287" s="14"/>
      <c r="DU1287" s="14"/>
      <c r="DV1287" s="14"/>
      <c r="DW1287" s="14"/>
      <c r="DX1287" s="14"/>
      <c r="DY1287" s="14"/>
      <c r="DZ1287" s="14"/>
      <c r="EA1287" s="14"/>
      <c r="EB1287" s="14"/>
      <c r="EC1287" s="14"/>
      <c r="ED1287" s="14"/>
      <c r="EE1287" s="14"/>
      <c r="EF1287" s="14"/>
      <c r="EG1287" s="14"/>
      <c r="EH1287" s="14"/>
      <c r="EI1287" s="14"/>
      <c r="EJ1287" s="14"/>
      <c r="EK1287" s="14"/>
      <c r="EL1287" s="14"/>
      <c r="EM1287" s="14"/>
      <c r="EN1287" s="14"/>
      <c r="EO1287" s="14"/>
      <c r="EP1287" s="14"/>
      <c r="EQ1287" s="14"/>
      <c r="ER1287" s="14"/>
      <c r="ES1287" s="14"/>
      <c r="ET1287" s="14"/>
      <c r="EU1287" s="14"/>
      <c r="EV1287" s="14"/>
      <c r="EW1287" s="14"/>
      <c r="EX1287" s="14"/>
      <c r="EY1287" s="14"/>
      <c r="EZ1287" s="14"/>
      <c r="FA1287" s="14"/>
      <c r="FB1287" s="14"/>
      <c r="FC1287" s="14"/>
      <c r="FD1287" s="14"/>
      <c r="FE1287" s="14"/>
      <c r="FF1287" s="14"/>
      <c r="FG1287" s="14"/>
      <c r="FH1287" s="14"/>
      <c r="FI1287" s="14"/>
      <c r="FJ1287" s="14"/>
      <c r="FK1287" s="14"/>
      <c r="FL1287" s="14"/>
      <c r="FM1287" s="14"/>
      <c r="FN1287" s="14"/>
      <c r="FO1287" s="14"/>
      <c r="FP1287" s="14"/>
      <c r="FQ1287" s="14"/>
      <c r="FR1287" s="14"/>
      <c r="FS1287" s="14"/>
      <c r="FT1287" s="14"/>
      <c r="FU1287" s="14"/>
      <c r="FV1287" s="14"/>
      <c r="FW1287" s="14"/>
      <c r="FX1287" s="14"/>
      <c r="FY1287" s="14"/>
      <c r="FZ1287" s="14"/>
      <c r="GA1287" s="14"/>
      <c r="GB1287" s="14"/>
      <c r="GC1287" s="14"/>
      <c r="GD1287" s="14"/>
      <c r="GE1287" s="14"/>
      <c r="GF1287" s="14"/>
      <c r="GG1287" s="14"/>
      <c r="GH1287" s="14"/>
      <c r="GI1287" s="14"/>
      <c r="GJ1287" s="14"/>
      <c r="GK1287" s="14"/>
      <c r="GL1287" s="14"/>
      <c r="GM1287" s="14"/>
      <c r="GN1287" s="14"/>
      <c r="GO1287" s="14"/>
      <c r="GP1287" s="14"/>
      <c r="GQ1287" s="14"/>
      <c r="GR1287" s="14"/>
      <c r="GS1287" s="14"/>
      <c r="GT1287" s="14"/>
      <c r="GU1287" s="14"/>
      <c r="GV1287" s="14"/>
      <c r="GW1287" s="14"/>
      <c r="GX1287" s="14"/>
      <c r="GY1287" s="14"/>
      <c r="GZ1287" s="14"/>
      <c r="HA1287" s="14"/>
      <c r="HB1287" s="14"/>
      <c r="HC1287" s="14"/>
      <c r="HD1287" s="14"/>
      <c r="HE1287" s="14"/>
      <c r="HF1287" s="14"/>
      <c r="HG1287" s="14"/>
      <c r="HH1287" s="14"/>
      <c r="HI1287" s="14"/>
      <c r="HJ1287" s="14"/>
      <c r="HK1287" s="14"/>
      <c r="HL1287" s="14"/>
      <c r="HM1287" s="14"/>
      <c r="HN1287" s="14"/>
      <c r="HO1287" s="14"/>
      <c r="HP1287" s="14"/>
      <c r="HQ1287" s="14"/>
      <c r="HR1287" s="14"/>
      <c r="HS1287" s="14"/>
      <c r="HT1287" s="14"/>
      <c r="HU1287" s="14"/>
      <c r="HV1287" s="14"/>
      <c r="HW1287" s="14"/>
      <c r="HX1287" s="14"/>
      <c r="HY1287" s="14"/>
      <c r="HZ1287" s="14"/>
      <c r="IA1287" s="14"/>
      <c r="IB1287" s="14"/>
      <c r="IC1287" s="14"/>
      <c r="ID1287" s="14"/>
    </row>
    <row r="1288" spans="1:238" x14ac:dyDescent="0.2">
      <c r="A1288" s="11">
        <f t="shared" ref="A1288:A1351" si="22">ROW()-8</f>
        <v>1280</v>
      </c>
      <c r="B1288" s="32" t="s">
        <v>1348</v>
      </c>
      <c r="C1288" s="32" t="s">
        <v>761</v>
      </c>
      <c r="D1288" s="38" t="s">
        <v>8</v>
      </c>
      <c r="E1288" s="69" t="s">
        <v>1347</v>
      </c>
      <c r="F1288" s="33" t="s">
        <v>1349</v>
      </c>
      <c r="G1288" s="34">
        <v>2698</v>
      </c>
      <c r="H1288" s="34">
        <v>6252</v>
      </c>
      <c r="I1288" s="35" t="s">
        <v>18</v>
      </c>
      <c r="J1288" s="35" t="s">
        <v>17</v>
      </c>
      <c r="K1288" s="36"/>
      <c r="L1288" s="14"/>
      <c r="M1288" s="14"/>
      <c r="N1288" s="14"/>
      <c r="O1288" s="14"/>
      <c r="P1288" s="14"/>
      <c r="Q1288" s="14"/>
      <c r="R1288" s="14"/>
      <c r="S1288" s="14"/>
      <c r="T1288" s="14"/>
      <c r="U1288" s="14"/>
      <c r="V1288" s="14"/>
      <c r="W1288" s="14"/>
      <c r="X1288" s="14"/>
      <c r="Y1288" s="14"/>
      <c r="Z1288" s="14"/>
      <c r="AA1288" s="14"/>
      <c r="AB1288" s="14"/>
      <c r="AC1288" s="14"/>
      <c r="AD1288" s="14"/>
      <c r="AE1288" s="14"/>
      <c r="AF1288" s="14"/>
      <c r="AG1288" s="14"/>
      <c r="AH1288" s="14"/>
      <c r="AI1288" s="14"/>
      <c r="AJ1288" s="14"/>
      <c r="AK1288" s="14"/>
      <c r="AL1288" s="14"/>
      <c r="AM1288" s="14"/>
      <c r="AN1288" s="14"/>
      <c r="AO1288" s="14"/>
      <c r="AP1288" s="14"/>
      <c r="AQ1288" s="14"/>
      <c r="AR1288" s="14"/>
      <c r="AS1288" s="14"/>
      <c r="AT1288" s="14"/>
      <c r="AU1288" s="14"/>
      <c r="AV1288" s="14"/>
      <c r="AW1288" s="14"/>
      <c r="AX1288" s="14"/>
      <c r="AY1288" s="14"/>
      <c r="AZ1288" s="14"/>
      <c r="BA1288" s="14"/>
      <c r="BB1288" s="14"/>
      <c r="BC1288" s="14"/>
      <c r="BD1288" s="14"/>
      <c r="BE1288" s="14"/>
      <c r="BF1288" s="14"/>
      <c r="BG1288" s="14"/>
      <c r="BH1288" s="14"/>
      <c r="BI1288" s="14"/>
      <c r="BJ1288" s="14"/>
      <c r="BK1288" s="14"/>
      <c r="BL1288" s="14"/>
      <c r="BM1288" s="14"/>
      <c r="BN1288" s="14"/>
      <c r="BO1288" s="14"/>
      <c r="BP1288" s="14"/>
      <c r="BQ1288" s="14"/>
      <c r="BR1288" s="14"/>
      <c r="BS1288" s="14"/>
      <c r="BT1288" s="14"/>
      <c r="BU1288" s="14"/>
      <c r="BV1288" s="14"/>
      <c r="BW1288" s="14"/>
      <c r="BX1288" s="14"/>
      <c r="BY1288" s="14"/>
      <c r="BZ1288" s="14"/>
      <c r="CA1288" s="14"/>
      <c r="CB1288" s="14"/>
      <c r="CC1288" s="14"/>
      <c r="CD1288" s="14"/>
      <c r="CE1288" s="14"/>
      <c r="CF1288" s="14"/>
      <c r="CG1288" s="14"/>
      <c r="CH1288" s="14"/>
      <c r="CI1288" s="14"/>
      <c r="CJ1288" s="14"/>
      <c r="CK1288" s="14"/>
      <c r="CL1288" s="14"/>
      <c r="CM1288" s="14"/>
      <c r="CN1288" s="14"/>
      <c r="CO1288" s="14"/>
      <c r="CP1288" s="14"/>
      <c r="CQ1288" s="14"/>
      <c r="CR1288" s="14"/>
      <c r="CS1288" s="14"/>
      <c r="CT1288" s="14"/>
      <c r="CU1288" s="14"/>
      <c r="CV1288" s="14"/>
      <c r="CW1288" s="14"/>
      <c r="CX1288" s="14"/>
      <c r="CY1288" s="14"/>
      <c r="CZ1288" s="14"/>
      <c r="DA1288" s="14"/>
      <c r="DB1288" s="14"/>
      <c r="DC1288" s="14"/>
      <c r="DD1288" s="14"/>
      <c r="DE1288" s="14"/>
      <c r="DF1288" s="14"/>
      <c r="DG1288" s="14"/>
      <c r="DH1288" s="14"/>
      <c r="DI1288" s="14"/>
      <c r="DJ1288" s="14"/>
      <c r="DK1288" s="14"/>
      <c r="DL1288" s="14"/>
      <c r="DM1288" s="14"/>
      <c r="DN1288" s="14"/>
      <c r="DO1288" s="14"/>
      <c r="DP1288" s="14"/>
      <c r="DQ1288" s="14"/>
      <c r="DR1288" s="14"/>
      <c r="DS1288" s="14"/>
      <c r="DT1288" s="14"/>
      <c r="DU1288" s="14"/>
      <c r="DV1288" s="14"/>
      <c r="DW1288" s="14"/>
      <c r="DX1288" s="14"/>
      <c r="DY1288" s="14"/>
      <c r="DZ1288" s="14"/>
      <c r="EA1288" s="14"/>
      <c r="EB1288" s="14"/>
      <c r="EC1288" s="14"/>
      <c r="ED1288" s="14"/>
      <c r="EE1288" s="14"/>
      <c r="EF1288" s="14"/>
      <c r="EG1288" s="14"/>
      <c r="EH1288" s="14"/>
      <c r="EI1288" s="14"/>
      <c r="EJ1288" s="14"/>
      <c r="EK1288" s="14"/>
      <c r="EL1288" s="14"/>
      <c r="EM1288" s="14"/>
      <c r="EN1288" s="14"/>
      <c r="EO1288" s="14"/>
      <c r="EP1288" s="14"/>
      <c r="EQ1288" s="14"/>
      <c r="ER1288" s="14"/>
      <c r="ES1288" s="14"/>
      <c r="ET1288" s="14"/>
      <c r="EU1288" s="14"/>
      <c r="EV1288" s="14"/>
      <c r="EW1288" s="14"/>
      <c r="EX1288" s="14"/>
      <c r="EY1288" s="14"/>
      <c r="EZ1288" s="14"/>
      <c r="FA1288" s="14"/>
      <c r="FB1288" s="14"/>
      <c r="FC1288" s="14"/>
      <c r="FD1288" s="14"/>
      <c r="FE1288" s="14"/>
      <c r="FF1288" s="14"/>
      <c r="FG1288" s="14"/>
      <c r="FH1288" s="14"/>
      <c r="FI1288" s="14"/>
      <c r="FJ1288" s="14"/>
      <c r="FK1288" s="14"/>
      <c r="FL1288" s="14"/>
      <c r="FM1288" s="14"/>
      <c r="FN1288" s="14"/>
      <c r="FO1288" s="14"/>
      <c r="FP1288" s="14"/>
      <c r="FQ1288" s="14"/>
      <c r="FR1288" s="14"/>
      <c r="FS1288" s="14"/>
      <c r="FT1288" s="14"/>
      <c r="FU1288" s="14"/>
      <c r="FV1288" s="14"/>
      <c r="FW1288" s="14"/>
      <c r="FX1288" s="14"/>
      <c r="FY1288" s="14"/>
      <c r="FZ1288" s="14"/>
      <c r="GA1288" s="14"/>
      <c r="GB1288" s="14"/>
      <c r="GC1288" s="14"/>
      <c r="GD1288" s="14"/>
      <c r="GE1288" s="14"/>
      <c r="GF1288" s="14"/>
      <c r="GG1288" s="14"/>
      <c r="GH1288" s="14"/>
      <c r="GI1288" s="14"/>
      <c r="GJ1288" s="14"/>
      <c r="GK1288" s="14"/>
      <c r="GL1288" s="14"/>
      <c r="GM1288" s="14"/>
      <c r="GN1288" s="14"/>
      <c r="GO1288" s="14"/>
      <c r="GP1288" s="14"/>
      <c r="GQ1288" s="14"/>
      <c r="GR1288" s="14"/>
      <c r="GS1288" s="14"/>
      <c r="GT1288" s="14"/>
      <c r="GU1288" s="14"/>
      <c r="GV1288" s="14"/>
      <c r="GW1288" s="14"/>
      <c r="GX1288" s="14"/>
      <c r="GY1288" s="14"/>
      <c r="GZ1288" s="14"/>
      <c r="HA1288" s="14"/>
      <c r="HB1288" s="14"/>
      <c r="HC1288" s="14"/>
      <c r="HD1288" s="14"/>
      <c r="HE1288" s="14"/>
      <c r="HF1288" s="14"/>
      <c r="HG1288" s="14"/>
      <c r="HH1288" s="14"/>
      <c r="HI1288" s="14"/>
      <c r="HJ1288" s="14"/>
      <c r="HK1288" s="14"/>
      <c r="HL1288" s="14"/>
      <c r="HM1288" s="14"/>
      <c r="HN1288" s="14"/>
      <c r="HO1288" s="14"/>
      <c r="HP1288" s="14"/>
      <c r="HQ1288" s="14"/>
      <c r="HR1288" s="14"/>
      <c r="HS1288" s="14"/>
      <c r="HT1288" s="14"/>
      <c r="HU1288" s="14"/>
      <c r="HV1288" s="14"/>
      <c r="HW1288" s="14"/>
      <c r="HX1288" s="14"/>
      <c r="HY1288" s="14"/>
      <c r="HZ1288" s="14"/>
      <c r="IA1288" s="14"/>
      <c r="IB1288" s="14"/>
      <c r="IC1288" s="14"/>
      <c r="ID1288" s="14"/>
    </row>
    <row r="1289" spans="1:238" x14ac:dyDescent="0.2">
      <c r="A1289" s="11">
        <f t="shared" si="22"/>
        <v>1281</v>
      </c>
      <c r="B1289" s="32" t="s">
        <v>1352</v>
      </c>
      <c r="C1289" s="32" t="s">
        <v>761</v>
      </c>
      <c r="D1289" s="38" t="s">
        <v>8</v>
      </c>
      <c r="E1289" s="69" t="s">
        <v>1351</v>
      </c>
      <c r="F1289" s="33" t="s">
        <v>1353</v>
      </c>
      <c r="G1289" s="34">
        <v>4718</v>
      </c>
      <c r="H1289" s="34">
        <v>10496</v>
      </c>
      <c r="I1289" s="41" t="s">
        <v>15</v>
      </c>
      <c r="J1289" s="35" t="s">
        <v>17</v>
      </c>
      <c r="K1289" s="36"/>
      <c r="L1289" s="14"/>
      <c r="M1289" s="14"/>
      <c r="N1289" s="14"/>
      <c r="O1289" s="14"/>
      <c r="P1289" s="14"/>
      <c r="Q1289" s="14"/>
      <c r="R1289" s="14"/>
      <c r="S1289" s="14"/>
      <c r="T1289" s="14"/>
      <c r="U1289" s="14"/>
      <c r="V1289" s="14"/>
      <c r="W1289" s="14"/>
      <c r="X1289" s="14"/>
      <c r="Y1289" s="14"/>
      <c r="Z1289" s="14"/>
      <c r="AA1289" s="14"/>
      <c r="AB1289" s="14"/>
      <c r="AC1289" s="14"/>
      <c r="AD1289" s="14"/>
      <c r="AE1289" s="14"/>
      <c r="AF1289" s="14"/>
      <c r="AG1289" s="14"/>
      <c r="AH1289" s="14"/>
      <c r="AI1289" s="14"/>
      <c r="AJ1289" s="14"/>
      <c r="AK1289" s="14"/>
      <c r="AL1289" s="14"/>
      <c r="AM1289" s="14"/>
      <c r="AN1289" s="14"/>
      <c r="AO1289" s="14"/>
      <c r="AP1289" s="14"/>
      <c r="AQ1289" s="14"/>
      <c r="AR1289" s="14"/>
      <c r="AS1289" s="14"/>
      <c r="AT1289" s="14"/>
      <c r="AU1289" s="14"/>
      <c r="AV1289" s="14"/>
      <c r="AW1289" s="14"/>
      <c r="AX1289" s="14"/>
      <c r="AY1289" s="14"/>
      <c r="AZ1289" s="14"/>
      <c r="BA1289" s="14"/>
      <c r="BB1289" s="14"/>
      <c r="BC1289" s="14"/>
      <c r="BD1289" s="14"/>
      <c r="BE1289" s="14"/>
      <c r="BF1289" s="14"/>
      <c r="BG1289" s="14"/>
      <c r="BH1289" s="14"/>
      <c r="BI1289" s="14"/>
      <c r="BJ1289" s="14"/>
      <c r="BK1289" s="14"/>
      <c r="BL1289" s="14"/>
      <c r="BM1289" s="14"/>
      <c r="BN1289" s="14"/>
      <c r="BO1289" s="14"/>
      <c r="BP1289" s="14"/>
      <c r="BQ1289" s="14"/>
      <c r="BR1289" s="14"/>
      <c r="BS1289" s="14"/>
      <c r="BT1289" s="14"/>
      <c r="BU1289" s="14"/>
      <c r="BV1289" s="14"/>
      <c r="BW1289" s="14"/>
      <c r="BX1289" s="14"/>
      <c r="BY1289" s="14"/>
      <c r="BZ1289" s="14"/>
      <c r="CA1289" s="14"/>
      <c r="CB1289" s="14"/>
      <c r="CC1289" s="14"/>
      <c r="CD1289" s="14"/>
      <c r="CE1289" s="14"/>
      <c r="CF1289" s="14"/>
      <c r="CG1289" s="14"/>
      <c r="CH1289" s="14"/>
      <c r="CI1289" s="14"/>
      <c r="CJ1289" s="14"/>
      <c r="CK1289" s="14"/>
      <c r="CL1289" s="14"/>
      <c r="CM1289" s="14"/>
      <c r="CN1289" s="14"/>
      <c r="CO1289" s="14"/>
      <c r="CP1289" s="14"/>
      <c r="CQ1289" s="14"/>
      <c r="CR1289" s="14"/>
      <c r="CS1289" s="14"/>
      <c r="CT1289" s="14"/>
      <c r="CU1289" s="14"/>
      <c r="CV1289" s="14"/>
      <c r="CW1289" s="14"/>
      <c r="CX1289" s="14"/>
      <c r="CY1289" s="14"/>
      <c r="CZ1289" s="14"/>
      <c r="DA1289" s="14"/>
      <c r="DB1289" s="14"/>
      <c r="DC1289" s="14"/>
      <c r="DD1289" s="14"/>
      <c r="DE1289" s="14"/>
      <c r="DF1289" s="14"/>
      <c r="DG1289" s="14"/>
      <c r="DH1289" s="14"/>
      <c r="DI1289" s="14"/>
      <c r="DJ1289" s="14"/>
      <c r="DK1289" s="14"/>
      <c r="DL1289" s="14"/>
      <c r="DM1289" s="14"/>
      <c r="DN1289" s="14"/>
      <c r="DO1289" s="14"/>
      <c r="DP1289" s="14"/>
      <c r="DQ1289" s="14"/>
      <c r="DR1289" s="14"/>
      <c r="DS1289" s="14"/>
      <c r="DT1289" s="14"/>
      <c r="DU1289" s="14"/>
      <c r="DV1289" s="14"/>
      <c r="DW1289" s="14"/>
      <c r="DX1289" s="14"/>
      <c r="DY1289" s="14"/>
      <c r="DZ1289" s="14"/>
      <c r="EA1289" s="14"/>
      <c r="EB1289" s="14"/>
      <c r="EC1289" s="14"/>
      <c r="ED1289" s="14"/>
      <c r="EE1289" s="14"/>
      <c r="EF1289" s="14"/>
      <c r="EG1289" s="14"/>
      <c r="EH1289" s="14"/>
      <c r="EI1289" s="14"/>
      <c r="EJ1289" s="14"/>
      <c r="EK1289" s="14"/>
      <c r="EL1289" s="14"/>
      <c r="EM1289" s="14"/>
      <c r="EN1289" s="14"/>
      <c r="EO1289" s="14"/>
      <c r="EP1289" s="14"/>
      <c r="EQ1289" s="14"/>
      <c r="ER1289" s="14"/>
      <c r="ES1289" s="14"/>
      <c r="ET1289" s="14"/>
      <c r="EU1289" s="14"/>
      <c r="EV1289" s="14"/>
      <c r="EW1289" s="14"/>
      <c r="EX1289" s="14"/>
      <c r="EY1289" s="14"/>
      <c r="EZ1289" s="14"/>
      <c r="FA1289" s="14"/>
      <c r="FB1289" s="14"/>
      <c r="FC1289" s="14"/>
      <c r="FD1289" s="14"/>
      <c r="FE1289" s="14"/>
      <c r="FF1289" s="14"/>
      <c r="FG1289" s="14"/>
      <c r="FH1289" s="14"/>
      <c r="FI1289" s="14"/>
      <c r="FJ1289" s="14"/>
      <c r="FK1289" s="14"/>
      <c r="FL1289" s="14"/>
      <c r="FM1289" s="14"/>
      <c r="FN1289" s="14"/>
      <c r="FO1289" s="14"/>
      <c r="FP1289" s="14"/>
      <c r="FQ1289" s="14"/>
      <c r="FR1289" s="14"/>
      <c r="FS1289" s="14"/>
      <c r="FT1289" s="14"/>
      <c r="FU1289" s="14"/>
      <c r="FV1289" s="14"/>
      <c r="FW1289" s="14"/>
      <c r="FX1289" s="14"/>
      <c r="FY1289" s="14"/>
      <c r="FZ1289" s="14"/>
      <c r="GA1289" s="14"/>
      <c r="GB1289" s="14"/>
      <c r="GC1289" s="14"/>
      <c r="GD1289" s="14"/>
      <c r="GE1289" s="14"/>
      <c r="GF1289" s="14"/>
      <c r="GG1289" s="14"/>
      <c r="GH1289" s="14"/>
      <c r="GI1289" s="14"/>
      <c r="GJ1289" s="14"/>
      <c r="GK1289" s="14"/>
      <c r="GL1289" s="14"/>
      <c r="GM1289" s="14"/>
      <c r="GN1289" s="14"/>
      <c r="GO1289" s="14"/>
      <c r="GP1289" s="14"/>
      <c r="GQ1289" s="14"/>
      <c r="GR1289" s="14"/>
      <c r="GS1289" s="14"/>
      <c r="GT1289" s="14"/>
      <c r="GU1289" s="14"/>
      <c r="GV1289" s="14"/>
      <c r="GW1289" s="14"/>
      <c r="GX1289" s="14"/>
      <c r="GY1289" s="14"/>
      <c r="GZ1289" s="14"/>
      <c r="HA1289" s="14"/>
      <c r="HB1289" s="14"/>
      <c r="HC1289" s="14"/>
      <c r="HD1289" s="14"/>
      <c r="HE1289" s="14"/>
      <c r="HF1289" s="14"/>
      <c r="HG1289" s="14"/>
      <c r="HH1289" s="14"/>
      <c r="HI1289" s="14"/>
      <c r="HJ1289" s="14"/>
      <c r="HK1289" s="14"/>
      <c r="HL1289" s="14"/>
      <c r="HM1289" s="14"/>
      <c r="HN1289" s="14"/>
      <c r="HO1289" s="14"/>
      <c r="HP1289" s="14"/>
      <c r="HQ1289" s="14"/>
      <c r="HR1289" s="14"/>
      <c r="HS1289" s="14"/>
      <c r="HT1289" s="14"/>
      <c r="HU1289" s="14"/>
      <c r="HV1289" s="14"/>
      <c r="HW1289" s="14"/>
      <c r="HX1289" s="14"/>
      <c r="HY1289" s="14"/>
      <c r="HZ1289" s="14"/>
      <c r="IA1289" s="14"/>
      <c r="IB1289" s="14"/>
      <c r="IC1289" s="14"/>
      <c r="ID1289" s="14"/>
    </row>
    <row r="1290" spans="1:238" x14ac:dyDescent="0.2">
      <c r="A1290" s="11">
        <f t="shared" si="22"/>
        <v>1282</v>
      </c>
      <c r="B1290" s="32" t="s">
        <v>1354</v>
      </c>
      <c r="C1290" s="32" t="s">
        <v>761</v>
      </c>
      <c r="D1290" s="38" t="s">
        <v>8</v>
      </c>
      <c r="E1290" s="69" t="s">
        <v>1351</v>
      </c>
      <c r="F1290" s="33" t="s">
        <v>55</v>
      </c>
      <c r="G1290" s="34">
        <v>3761</v>
      </c>
      <c r="H1290" s="34">
        <v>10248</v>
      </c>
      <c r="I1290" s="35" t="s">
        <v>18</v>
      </c>
      <c r="J1290" s="35" t="s">
        <v>17</v>
      </c>
      <c r="K1290" s="36"/>
      <c r="L1290" s="14"/>
      <c r="M1290" s="14"/>
      <c r="N1290" s="14"/>
      <c r="O1290" s="14"/>
      <c r="P1290" s="14"/>
      <c r="Q1290" s="14"/>
      <c r="R1290" s="14"/>
      <c r="S1290" s="14"/>
      <c r="T1290" s="14"/>
      <c r="U1290" s="14"/>
      <c r="V1290" s="14"/>
      <c r="W1290" s="14"/>
      <c r="X1290" s="14"/>
      <c r="Y1290" s="14"/>
      <c r="Z1290" s="14"/>
      <c r="AA1290" s="14"/>
      <c r="AB1290" s="14"/>
      <c r="AC1290" s="14"/>
      <c r="AD1290" s="14"/>
      <c r="AE1290" s="14"/>
      <c r="AF1290" s="14"/>
      <c r="AG1290" s="14"/>
      <c r="AH1290" s="14"/>
      <c r="AI1290" s="14"/>
      <c r="AJ1290" s="14"/>
      <c r="AK1290" s="14"/>
      <c r="AL1290" s="14"/>
      <c r="AM1290" s="14"/>
      <c r="AN1290" s="14"/>
      <c r="AO1290" s="14"/>
      <c r="AP1290" s="14"/>
      <c r="AQ1290" s="14"/>
      <c r="AR1290" s="14"/>
      <c r="AS1290" s="14"/>
      <c r="AT1290" s="14"/>
      <c r="AU1290" s="14"/>
      <c r="AV1290" s="14"/>
      <c r="AW1290" s="14"/>
      <c r="AX1290" s="14"/>
      <c r="AY1290" s="14"/>
      <c r="AZ1290" s="14"/>
      <c r="BA1290" s="14"/>
      <c r="BB1290" s="14"/>
      <c r="BC1290" s="14"/>
      <c r="BD1290" s="14"/>
      <c r="BE1290" s="14"/>
      <c r="BF1290" s="14"/>
      <c r="BG1290" s="14"/>
      <c r="BH1290" s="14"/>
      <c r="BI1290" s="14"/>
      <c r="BJ1290" s="14"/>
      <c r="BK1290" s="14"/>
      <c r="BL1290" s="14"/>
      <c r="BM1290" s="14"/>
      <c r="BN1290" s="14"/>
      <c r="BO1290" s="14"/>
      <c r="BP1290" s="14"/>
      <c r="BQ1290" s="14"/>
      <c r="BR1290" s="14"/>
      <c r="BS1290" s="14"/>
      <c r="BT1290" s="14"/>
      <c r="BU1290" s="14"/>
      <c r="BV1290" s="14"/>
      <c r="BW1290" s="14"/>
      <c r="BX1290" s="14"/>
      <c r="BY1290" s="14"/>
      <c r="BZ1290" s="14"/>
      <c r="CA1290" s="14"/>
      <c r="CB1290" s="14"/>
      <c r="CC1290" s="14"/>
      <c r="CD1290" s="14"/>
      <c r="CE1290" s="14"/>
      <c r="CF1290" s="14"/>
      <c r="CG1290" s="14"/>
      <c r="CH1290" s="14"/>
      <c r="CI1290" s="14"/>
      <c r="CJ1290" s="14"/>
      <c r="CK1290" s="14"/>
      <c r="CL1290" s="14"/>
      <c r="CM1290" s="14"/>
      <c r="CN1290" s="14"/>
      <c r="CO1290" s="14"/>
      <c r="CP1290" s="14"/>
      <c r="CQ1290" s="14"/>
      <c r="CR1290" s="14"/>
      <c r="CS1290" s="14"/>
      <c r="CT1290" s="14"/>
      <c r="CU1290" s="14"/>
      <c r="CV1290" s="14"/>
      <c r="CW1290" s="14"/>
      <c r="CX1290" s="14"/>
      <c r="CY1290" s="14"/>
      <c r="CZ1290" s="14"/>
      <c r="DA1290" s="14"/>
      <c r="DB1290" s="14"/>
      <c r="DC1290" s="14"/>
      <c r="DD1290" s="14"/>
      <c r="DE1290" s="14"/>
      <c r="DF1290" s="14"/>
      <c r="DG1290" s="14"/>
      <c r="DH1290" s="14"/>
      <c r="DI1290" s="14"/>
      <c r="DJ1290" s="14"/>
      <c r="DK1290" s="14"/>
      <c r="DL1290" s="14"/>
      <c r="DM1290" s="14"/>
      <c r="DN1290" s="14"/>
      <c r="DO1290" s="14"/>
      <c r="DP1290" s="14"/>
      <c r="DQ1290" s="14"/>
      <c r="DR1290" s="14"/>
      <c r="DS1290" s="14"/>
      <c r="DT1290" s="14"/>
      <c r="DU1290" s="14"/>
      <c r="DV1290" s="14"/>
      <c r="DW1290" s="14"/>
      <c r="DX1290" s="14"/>
      <c r="DY1290" s="14"/>
      <c r="DZ1290" s="14"/>
      <c r="EA1290" s="14"/>
      <c r="EB1290" s="14"/>
      <c r="EC1290" s="14"/>
      <c r="ED1290" s="14"/>
      <c r="EE1290" s="14"/>
      <c r="EF1290" s="14"/>
      <c r="EG1290" s="14"/>
      <c r="EH1290" s="14"/>
      <c r="EI1290" s="14"/>
      <c r="EJ1290" s="14"/>
      <c r="EK1290" s="14"/>
      <c r="EL1290" s="14"/>
      <c r="EM1290" s="14"/>
      <c r="EN1290" s="14"/>
      <c r="EO1290" s="14"/>
      <c r="EP1290" s="14"/>
      <c r="EQ1290" s="14"/>
      <c r="ER1290" s="14"/>
      <c r="ES1290" s="14"/>
      <c r="ET1290" s="14"/>
      <c r="EU1290" s="14"/>
      <c r="EV1290" s="14"/>
      <c r="EW1290" s="14"/>
      <c r="EX1290" s="14"/>
      <c r="EY1290" s="14"/>
      <c r="EZ1290" s="14"/>
      <c r="FA1290" s="14"/>
      <c r="FB1290" s="14"/>
      <c r="FC1290" s="14"/>
      <c r="FD1290" s="14"/>
      <c r="FE1290" s="14"/>
      <c r="FF1290" s="14"/>
      <c r="FG1290" s="14"/>
      <c r="FH1290" s="14"/>
      <c r="FI1290" s="14"/>
      <c r="FJ1290" s="14"/>
      <c r="FK1290" s="14"/>
      <c r="FL1290" s="14"/>
      <c r="FM1290" s="14"/>
      <c r="FN1290" s="14"/>
      <c r="FO1290" s="14"/>
      <c r="FP1290" s="14"/>
      <c r="FQ1290" s="14"/>
      <c r="FR1290" s="14"/>
      <c r="FS1290" s="14"/>
      <c r="FT1290" s="14"/>
      <c r="FU1290" s="14"/>
      <c r="FV1290" s="14"/>
      <c r="FW1290" s="14"/>
      <c r="FX1290" s="14"/>
      <c r="FY1290" s="14"/>
      <c r="FZ1290" s="14"/>
      <c r="GA1290" s="14"/>
      <c r="GB1290" s="14"/>
      <c r="GC1290" s="14"/>
      <c r="GD1290" s="14"/>
      <c r="GE1290" s="14"/>
      <c r="GF1290" s="14"/>
      <c r="GG1290" s="14"/>
      <c r="GH1290" s="14"/>
      <c r="GI1290" s="14"/>
      <c r="GJ1290" s="14"/>
      <c r="GK1290" s="14"/>
      <c r="GL1290" s="14"/>
      <c r="GM1290" s="14"/>
      <c r="GN1290" s="14"/>
      <c r="GO1290" s="14"/>
      <c r="GP1290" s="14"/>
      <c r="GQ1290" s="14"/>
      <c r="GR1290" s="14"/>
      <c r="GS1290" s="14"/>
      <c r="GT1290" s="14"/>
      <c r="GU1290" s="14"/>
      <c r="GV1290" s="14"/>
      <c r="GW1290" s="14"/>
      <c r="GX1290" s="14"/>
      <c r="GY1290" s="14"/>
      <c r="GZ1290" s="14"/>
      <c r="HA1290" s="14"/>
      <c r="HB1290" s="14"/>
      <c r="HC1290" s="14"/>
      <c r="HD1290" s="14"/>
      <c r="HE1290" s="14"/>
      <c r="HF1290" s="14"/>
      <c r="HG1290" s="14"/>
      <c r="HH1290" s="14"/>
      <c r="HI1290" s="14"/>
      <c r="HJ1290" s="14"/>
      <c r="HK1290" s="14"/>
      <c r="HL1290" s="14"/>
      <c r="HM1290" s="14"/>
      <c r="HN1290" s="14"/>
      <c r="HO1290" s="14"/>
      <c r="HP1290" s="14"/>
      <c r="HQ1290" s="14"/>
      <c r="HR1290" s="14"/>
      <c r="HS1290" s="14"/>
      <c r="HT1290" s="14"/>
      <c r="HU1290" s="14"/>
      <c r="HV1290" s="14"/>
      <c r="HW1290" s="14"/>
      <c r="HX1290" s="14"/>
      <c r="HY1290" s="14"/>
      <c r="HZ1290" s="14"/>
      <c r="IA1290" s="14"/>
      <c r="IB1290" s="14"/>
      <c r="IC1290" s="14"/>
      <c r="ID1290" s="14"/>
    </row>
    <row r="1291" spans="1:238" x14ac:dyDescent="0.2">
      <c r="A1291" s="11">
        <f t="shared" si="22"/>
        <v>1283</v>
      </c>
      <c r="B1291" s="32" t="s">
        <v>1362</v>
      </c>
      <c r="C1291" s="32" t="s">
        <v>761</v>
      </c>
      <c r="D1291" s="32" t="s">
        <v>8</v>
      </c>
      <c r="E1291" s="68" t="s">
        <v>1048</v>
      </c>
      <c r="F1291" s="33" t="s">
        <v>1129</v>
      </c>
      <c r="G1291" s="34">
        <v>21734</v>
      </c>
      <c r="H1291" s="34">
        <v>60066</v>
      </c>
      <c r="I1291" s="35" t="s">
        <v>18</v>
      </c>
      <c r="J1291" s="35" t="s">
        <v>17</v>
      </c>
      <c r="K1291" s="36" t="s">
        <v>1049</v>
      </c>
      <c r="L1291" s="14"/>
      <c r="M1291" s="14"/>
      <c r="N1291" s="14"/>
      <c r="O1291" s="14"/>
      <c r="P1291" s="14"/>
      <c r="Q1291" s="14"/>
      <c r="R1291" s="14"/>
      <c r="S1291" s="14"/>
      <c r="T1291" s="14"/>
      <c r="U1291" s="14"/>
      <c r="V1291" s="14"/>
      <c r="W1291" s="14"/>
      <c r="X1291" s="14"/>
      <c r="Y1291" s="14"/>
      <c r="Z1291" s="14"/>
      <c r="AA1291" s="14"/>
      <c r="AB1291" s="14"/>
      <c r="AC1291" s="14"/>
      <c r="AD1291" s="14"/>
      <c r="AE1291" s="14"/>
      <c r="AF1291" s="14"/>
      <c r="AG1291" s="14"/>
      <c r="AH1291" s="14"/>
      <c r="AI1291" s="14"/>
      <c r="AJ1291" s="14"/>
      <c r="AK1291" s="14"/>
      <c r="AL1291" s="14"/>
      <c r="AM1291" s="14"/>
      <c r="AN1291" s="14"/>
      <c r="AO1291" s="14"/>
      <c r="AP1291" s="14"/>
      <c r="AQ1291" s="14"/>
      <c r="AR1291" s="14"/>
      <c r="AS1291" s="14"/>
      <c r="AT1291" s="14"/>
      <c r="AU1291" s="14"/>
      <c r="AV1291" s="14"/>
      <c r="AW1291" s="14"/>
      <c r="AX1291" s="14"/>
      <c r="AY1291" s="14"/>
      <c r="AZ1291" s="14"/>
      <c r="BA1291" s="14"/>
      <c r="BB1291" s="14"/>
      <c r="BC1291" s="14"/>
      <c r="BD1291" s="14"/>
      <c r="BE1291" s="14"/>
      <c r="BF1291" s="14"/>
      <c r="BG1291" s="14"/>
      <c r="BH1291" s="14"/>
      <c r="BI1291" s="14"/>
      <c r="BJ1291" s="14"/>
      <c r="BK1291" s="14"/>
      <c r="BL1291" s="14"/>
      <c r="BM1291" s="14"/>
      <c r="BN1291" s="14"/>
      <c r="BO1291" s="14"/>
      <c r="BP1291" s="14"/>
      <c r="BQ1291" s="14"/>
      <c r="BR1291" s="14"/>
      <c r="BS1291" s="14"/>
      <c r="BT1291" s="14"/>
      <c r="BU1291" s="14"/>
      <c r="BV1291" s="14"/>
      <c r="BW1291" s="14"/>
      <c r="BX1291" s="14"/>
      <c r="BY1291" s="14"/>
      <c r="BZ1291" s="14"/>
      <c r="CA1291" s="14"/>
      <c r="CB1291" s="14"/>
      <c r="CC1291" s="14"/>
      <c r="CD1291" s="14"/>
      <c r="CE1291" s="14"/>
      <c r="CF1291" s="14"/>
      <c r="CG1291" s="14"/>
      <c r="CH1291" s="14"/>
      <c r="CI1291" s="14"/>
      <c r="CJ1291" s="14"/>
      <c r="CK1291" s="14"/>
      <c r="CL1291" s="14"/>
      <c r="CM1291" s="14"/>
      <c r="CN1291" s="14"/>
      <c r="CO1291" s="14"/>
      <c r="CP1291" s="14"/>
      <c r="CQ1291" s="14"/>
      <c r="CR1291" s="14"/>
      <c r="CS1291" s="14"/>
      <c r="CT1291" s="14"/>
      <c r="CU1291" s="14"/>
      <c r="CV1291" s="14"/>
      <c r="CW1291" s="14"/>
      <c r="CX1291" s="14"/>
      <c r="CY1291" s="14"/>
      <c r="CZ1291" s="14"/>
      <c r="DA1291" s="14"/>
      <c r="DB1291" s="14"/>
      <c r="DC1291" s="14"/>
      <c r="DD1291" s="14"/>
      <c r="DE1291" s="14"/>
      <c r="DF1291" s="14"/>
      <c r="DG1291" s="14"/>
      <c r="DH1291" s="14"/>
      <c r="DI1291" s="14"/>
      <c r="DJ1291" s="14"/>
      <c r="DK1291" s="14"/>
      <c r="DL1291" s="14"/>
      <c r="DM1291" s="14"/>
      <c r="DN1291" s="14"/>
      <c r="DO1291" s="14"/>
      <c r="DP1291" s="14"/>
      <c r="DQ1291" s="14"/>
      <c r="DR1291" s="14"/>
      <c r="DS1291" s="14"/>
      <c r="DT1291" s="14"/>
      <c r="DU1291" s="14"/>
      <c r="DV1291" s="14"/>
      <c r="DW1291" s="14"/>
      <c r="DX1291" s="14"/>
      <c r="DY1291" s="14"/>
      <c r="DZ1291" s="14"/>
      <c r="EA1291" s="14"/>
      <c r="EB1291" s="14"/>
      <c r="EC1291" s="14"/>
      <c r="ED1291" s="14"/>
      <c r="EE1291" s="14"/>
      <c r="EF1291" s="14"/>
      <c r="EG1291" s="14"/>
      <c r="EH1291" s="14"/>
      <c r="EI1291" s="14"/>
      <c r="EJ1291" s="14"/>
      <c r="EK1291" s="14"/>
      <c r="EL1291" s="14"/>
      <c r="EM1291" s="14"/>
      <c r="EN1291" s="14"/>
      <c r="EO1291" s="14"/>
      <c r="EP1291" s="14"/>
      <c r="EQ1291" s="14"/>
      <c r="ER1291" s="14"/>
      <c r="ES1291" s="14"/>
      <c r="ET1291" s="14"/>
      <c r="EU1291" s="14"/>
      <c r="EV1291" s="14"/>
      <c r="EW1291" s="14"/>
      <c r="EX1291" s="14"/>
      <c r="EY1291" s="14"/>
      <c r="EZ1291" s="14"/>
      <c r="FA1291" s="14"/>
      <c r="FB1291" s="14"/>
      <c r="FC1291" s="14"/>
      <c r="FD1291" s="14"/>
      <c r="FE1291" s="14"/>
      <c r="FF1291" s="14"/>
      <c r="FG1291" s="14"/>
      <c r="FH1291" s="14"/>
      <c r="FI1291" s="14"/>
      <c r="FJ1291" s="14"/>
      <c r="FK1291" s="14"/>
      <c r="FL1291" s="14"/>
      <c r="FM1291" s="14"/>
      <c r="FN1291" s="14"/>
      <c r="FO1291" s="14"/>
      <c r="FP1291" s="14"/>
      <c r="FQ1291" s="14"/>
      <c r="FR1291" s="14"/>
      <c r="FS1291" s="14"/>
      <c r="FT1291" s="14"/>
      <c r="FU1291" s="14"/>
      <c r="FV1291" s="14"/>
      <c r="FW1291" s="14"/>
      <c r="FX1291" s="14"/>
      <c r="FY1291" s="14"/>
      <c r="FZ1291" s="14"/>
      <c r="GA1291" s="14"/>
      <c r="GB1291" s="14"/>
      <c r="GC1291" s="14"/>
      <c r="GD1291" s="14"/>
      <c r="GE1291" s="14"/>
      <c r="GF1291" s="14"/>
      <c r="GG1291" s="14"/>
      <c r="GH1291" s="14"/>
      <c r="GI1291" s="14"/>
      <c r="GJ1291" s="14"/>
      <c r="GK1291" s="14"/>
      <c r="GL1291" s="14"/>
      <c r="GM1291" s="14"/>
      <c r="GN1291" s="14"/>
      <c r="GO1291" s="14"/>
      <c r="GP1291" s="14"/>
      <c r="GQ1291" s="14"/>
      <c r="GR1291" s="14"/>
      <c r="GS1291" s="14"/>
      <c r="GT1291" s="14"/>
      <c r="GU1291" s="14"/>
      <c r="GV1291" s="14"/>
      <c r="GW1291" s="14"/>
      <c r="GX1291" s="14"/>
      <c r="GY1291" s="14"/>
      <c r="GZ1291" s="14"/>
      <c r="HA1291" s="14"/>
      <c r="HB1291" s="14"/>
      <c r="HC1291" s="14"/>
      <c r="HD1291" s="14"/>
      <c r="HE1291" s="14"/>
      <c r="HF1291" s="14"/>
      <c r="HG1291" s="14"/>
      <c r="HH1291" s="14"/>
      <c r="HI1291" s="14"/>
      <c r="HJ1291" s="14"/>
      <c r="HK1291" s="14"/>
      <c r="HL1291" s="14"/>
      <c r="HM1291" s="14"/>
      <c r="HN1291" s="14"/>
      <c r="HO1291" s="14"/>
      <c r="HP1291" s="14"/>
      <c r="HQ1291" s="14"/>
      <c r="HR1291" s="14"/>
      <c r="HS1291" s="14"/>
      <c r="HT1291" s="14"/>
      <c r="HU1291" s="14"/>
      <c r="HV1291" s="14"/>
      <c r="HW1291" s="14"/>
      <c r="HX1291" s="14"/>
      <c r="HY1291" s="14"/>
      <c r="HZ1291" s="14"/>
      <c r="IA1291" s="14"/>
      <c r="IB1291" s="14"/>
      <c r="IC1291" s="14"/>
      <c r="ID1291" s="14"/>
    </row>
    <row r="1292" spans="1:238" x14ac:dyDescent="0.2">
      <c r="A1292" s="11">
        <f t="shared" si="22"/>
        <v>1284</v>
      </c>
      <c r="B1292" s="32" t="s">
        <v>1373</v>
      </c>
      <c r="C1292" s="32" t="s">
        <v>761</v>
      </c>
      <c r="D1292" s="32" t="s">
        <v>8</v>
      </c>
      <c r="E1292" s="68" t="s">
        <v>1368</v>
      </c>
      <c r="F1292" s="33" t="s">
        <v>1374</v>
      </c>
      <c r="G1292" s="34">
        <v>3625</v>
      </c>
      <c r="H1292" s="34">
        <v>10412</v>
      </c>
      <c r="I1292" s="41" t="s">
        <v>19</v>
      </c>
      <c r="J1292" s="35" t="s">
        <v>17</v>
      </c>
      <c r="K1292" s="36"/>
      <c r="L1292" s="14"/>
      <c r="M1292" s="14"/>
      <c r="N1292" s="14"/>
      <c r="O1292" s="14"/>
      <c r="P1292" s="14"/>
      <c r="Q1292" s="14"/>
      <c r="R1292" s="14"/>
      <c r="S1292" s="14"/>
      <c r="T1292" s="14"/>
      <c r="U1292" s="14"/>
      <c r="V1292" s="14"/>
      <c r="W1292" s="14"/>
      <c r="X1292" s="14"/>
      <c r="Y1292" s="14"/>
      <c r="Z1292" s="14"/>
      <c r="AA1292" s="14"/>
      <c r="AB1292" s="14"/>
      <c r="AC1292" s="14"/>
      <c r="AD1292" s="14"/>
      <c r="AE1292" s="14"/>
      <c r="AF1292" s="14"/>
      <c r="AG1292" s="14"/>
      <c r="AH1292" s="14"/>
      <c r="AI1292" s="14"/>
      <c r="AJ1292" s="14"/>
      <c r="AK1292" s="14"/>
      <c r="AL1292" s="14"/>
      <c r="AM1292" s="14"/>
      <c r="AN1292" s="14"/>
      <c r="AO1292" s="14"/>
      <c r="AP1292" s="14"/>
      <c r="AQ1292" s="14"/>
      <c r="AR1292" s="14"/>
      <c r="AS1292" s="14"/>
      <c r="AT1292" s="14"/>
      <c r="AU1292" s="14"/>
      <c r="AV1292" s="14"/>
      <c r="AW1292" s="14"/>
      <c r="AX1292" s="14"/>
      <c r="AY1292" s="14"/>
      <c r="AZ1292" s="14"/>
      <c r="BA1292" s="14"/>
      <c r="BB1292" s="14"/>
      <c r="BC1292" s="14"/>
      <c r="BD1292" s="14"/>
      <c r="BE1292" s="14"/>
      <c r="BF1292" s="14"/>
      <c r="BG1292" s="14"/>
      <c r="BH1292" s="14"/>
      <c r="BI1292" s="14"/>
      <c r="BJ1292" s="14"/>
      <c r="BK1292" s="14"/>
      <c r="BL1292" s="14"/>
      <c r="BM1292" s="14"/>
      <c r="BN1292" s="14"/>
      <c r="BO1292" s="14"/>
      <c r="BP1292" s="14"/>
      <c r="BQ1292" s="14"/>
      <c r="BR1292" s="14"/>
      <c r="BS1292" s="14"/>
      <c r="BT1292" s="14"/>
      <c r="BU1292" s="14"/>
      <c r="BV1292" s="14"/>
      <c r="BW1292" s="14"/>
      <c r="BX1292" s="14"/>
      <c r="BY1292" s="14"/>
      <c r="BZ1292" s="14"/>
      <c r="CA1292" s="14"/>
      <c r="CB1292" s="14"/>
      <c r="CC1292" s="14"/>
      <c r="CD1292" s="14"/>
      <c r="CE1292" s="14"/>
      <c r="CF1292" s="14"/>
      <c r="CG1292" s="14"/>
      <c r="CH1292" s="14"/>
      <c r="CI1292" s="14"/>
      <c r="CJ1292" s="14"/>
      <c r="CK1292" s="14"/>
      <c r="CL1292" s="14"/>
      <c r="CM1292" s="14"/>
      <c r="CN1292" s="14"/>
      <c r="CO1292" s="14"/>
      <c r="CP1292" s="14"/>
      <c r="CQ1292" s="14"/>
      <c r="CR1292" s="14"/>
      <c r="CS1292" s="14"/>
      <c r="CT1292" s="14"/>
      <c r="CU1292" s="14"/>
      <c r="CV1292" s="14"/>
      <c r="CW1292" s="14"/>
      <c r="CX1292" s="14"/>
      <c r="CY1292" s="14"/>
      <c r="CZ1292" s="14"/>
      <c r="DA1292" s="14"/>
      <c r="DB1292" s="14"/>
      <c r="DC1292" s="14"/>
      <c r="DD1292" s="14"/>
      <c r="DE1292" s="14"/>
      <c r="DF1292" s="14"/>
      <c r="DG1292" s="14"/>
      <c r="DH1292" s="14"/>
      <c r="DI1292" s="14"/>
      <c r="DJ1292" s="14"/>
      <c r="DK1292" s="14"/>
      <c r="DL1292" s="14"/>
      <c r="DM1292" s="14"/>
      <c r="DN1292" s="14"/>
      <c r="DO1292" s="14"/>
      <c r="DP1292" s="14"/>
      <c r="DQ1292" s="14"/>
      <c r="DR1292" s="14"/>
      <c r="DS1292" s="14"/>
      <c r="DT1292" s="14"/>
      <c r="DU1292" s="14"/>
      <c r="DV1292" s="14"/>
      <c r="DW1292" s="14"/>
      <c r="DX1292" s="14"/>
      <c r="DY1292" s="14"/>
      <c r="DZ1292" s="14"/>
      <c r="EA1292" s="14"/>
      <c r="EB1292" s="14"/>
      <c r="EC1292" s="14"/>
      <c r="ED1292" s="14"/>
      <c r="EE1292" s="14"/>
      <c r="EF1292" s="14"/>
      <c r="EG1292" s="14"/>
      <c r="EH1292" s="14"/>
      <c r="EI1292" s="14"/>
      <c r="EJ1292" s="14"/>
      <c r="EK1292" s="14"/>
      <c r="EL1292" s="14"/>
      <c r="EM1292" s="14"/>
      <c r="EN1292" s="14"/>
      <c r="EO1292" s="14"/>
      <c r="EP1292" s="14"/>
      <c r="EQ1292" s="14"/>
      <c r="ER1292" s="14"/>
      <c r="ES1292" s="14"/>
      <c r="ET1292" s="14"/>
      <c r="EU1292" s="14"/>
      <c r="EV1292" s="14"/>
      <c r="EW1292" s="14"/>
      <c r="EX1292" s="14"/>
      <c r="EY1292" s="14"/>
      <c r="EZ1292" s="14"/>
      <c r="FA1292" s="14"/>
      <c r="FB1292" s="14"/>
      <c r="FC1292" s="14"/>
      <c r="FD1292" s="14"/>
      <c r="FE1292" s="14"/>
      <c r="FF1292" s="14"/>
      <c r="FG1292" s="14"/>
      <c r="FH1292" s="14"/>
      <c r="FI1292" s="14"/>
      <c r="FJ1292" s="14"/>
      <c r="FK1292" s="14"/>
      <c r="FL1292" s="14"/>
      <c r="FM1292" s="14"/>
      <c r="FN1292" s="14"/>
      <c r="FO1292" s="14"/>
      <c r="FP1292" s="14"/>
      <c r="FQ1292" s="14"/>
      <c r="FR1292" s="14"/>
      <c r="FS1292" s="14"/>
      <c r="FT1292" s="14"/>
      <c r="FU1292" s="14"/>
      <c r="FV1292" s="14"/>
      <c r="FW1292" s="14"/>
      <c r="FX1292" s="14"/>
      <c r="FY1292" s="14"/>
      <c r="FZ1292" s="14"/>
      <c r="GA1292" s="14"/>
      <c r="GB1292" s="14"/>
      <c r="GC1292" s="14"/>
      <c r="GD1292" s="14"/>
      <c r="GE1292" s="14"/>
      <c r="GF1292" s="14"/>
      <c r="GG1292" s="14"/>
      <c r="GH1292" s="14"/>
      <c r="GI1292" s="14"/>
      <c r="GJ1292" s="14"/>
      <c r="GK1292" s="14"/>
      <c r="GL1292" s="14"/>
      <c r="GM1292" s="14"/>
      <c r="GN1292" s="14"/>
      <c r="GO1292" s="14"/>
      <c r="GP1292" s="14"/>
      <c r="GQ1292" s="14"/>
      <c r="GR1292" s="14"/>
      <c r="GS1292" s="14"/>
      <c r="GT1292" s="14"/>
      <c r="GU1292" s="14"/>
      <c r="GV1292" s="14"/>
      <c r="GW1292" s="14"/>
      <c r="GX1292" s="14"/>
      <c r="GY1292" s="14"/>
      <c r="GZ1292" s="14"/>
      <c r="HA1292" s="14"/>
      <c r="HB1292" s="14"/>
      <c r="HC1292" s="14"/>
      <c r="HD1292" s="14"/>
      <c r="HE1292" s="14"/>
      <c r="HF1292" s="14"/>
      <c r="HG1292" s="14"/>
      <c r="HH1292" s="14"/>
      <c r="HI1292" s="14"/>
      <c r="HJ1292" s="14"/>
      <c r="HK1292" s="14"/>
      <c r="HL1292" s="14"/>
      <c r="HM1292" s="14"/>
      <c r="HN1292" s="14"/>
      <c r="HO1292" s="14"/>
      <c r="HP1292" s="14"/>
      <c r="HQ1292" s="14"/>
      <c r="HR1292" s="14"/>
      <c r="HS1292" s="14"/>
      <c r="HT1292" s="14"/>
      <c r="HU1292" s="14"/>
      <c r="HV1292" s="14"/>
      <c r="HW1292" s="14"/>
      <c r="HX1292" s="14"/>
      <c r="HY1292" s="14"/>
      <c r="HZ1292" s="14"/>
      <c r="IA1292" s="14"/>
      <c r="IB1292" s="14"/>
      <c r="IC1292" s="14"/>
      <c r="ID1292" s="14"/>
    </row>
    <row r="1293" spans="1:238" x14ac:dyDescent="0.2">
      <c r="A1293" s="11">
        <f t="shared" si="22"/>
        <v>1285</v>
      </c>
      <c r="B1293" s="32" t="s">
        <v>1391</v>
      </c>
      <c r="C1293" s="32" t="s">
        <v>761</v>
      </c>
      <c r="D1293" s="38" t="s">
        <v>8</v>
      </c>
      <c r="E1293" s="69" t="s">
        <v>1386</v>
      </c>
      <c r="F1293" s="33" t="s">
        <v>1392</v>
      </c>
      <c r="G1293" s="34">
        <v>6761</v>
      </c>
      <c r="H1293" s="34">
        <v>6743</v>
      </c>
      <c r="I1293" s="37" t="s">
        <v>15</v>
      </c>
      <c r="J1293" s="35" t="s">
        <v>17</v>
      </c>
      <c r="K1293" s="36"/>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c r="BA1293" s="3"/>
      <c r="BB1293" s="3"/>
      <c r="BC1293" s="3"/>
      <c r="BD1293" s="3"/>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c r="CA1293" s="3"/>
      <c r="CB1293" s="3"/>
      <c r="CC1293" s="3"/>
      <c r="CD1293" s="3"/>
      <c r="CE1293" s="3"/>
      <c r="CF1293" s="3"/>
      <c r="CG1293" s="3"/>
      <c r="CH1293" s="3"/>
      <c r="CI1293" s="3"/>
      <c r="CJ1293" s="3"/>
      <c r="CK1293" s="3"/>
      <c r="CL1293" s="3"/>
      <c r="CM1293" s="3"/>
      <c r="CN1293" s="3"/>
      <c r="CO1293" s="3"/>
      <c r="CP1293" s="3"/>
      <c r="CQ1293" s="3"/>
      <c r="CR1293" s="3"/>
      <c r="CS1293" s="3"/>
      <c r="CT1293" s="3"/>
      <c r="CU1293" s="3"/>
      <c r="CV1293" s="3"/>
      <c r="CW1293" s="3"/>
      <c r="CX1293" s="3"/>
      <c r="CY1293" s="3"/>
      <c r="CZ1293" s="3"/>
      <c r="DA1293" s="3"/>
      <c r="DB1293" s="3"/>
      <c r="DC1293" s="3"/>
      <c r="DD1293" s="3"/>
      <c r="DE1293" s="3"/>
      <c r="DF1293" s="3"/>
      <c r="DG1293" s="3"/>
      <c r="DH1293" s="3"/>
      <c r="DI1293" s="3"/>
      <c r="DJ1293" s="3"/>
      <c r="DK1293" s="3"/>
      <c r="DL1293" s="3"/>
      <c r="DM1293" s="3"/>
      <c r="DN1293" s="3"/>
      <c r="DO1293" s="3"/>
      <c r="DP1293" s="3"/>
      <c r="DQ1293" s="3"/>
      <c r="DR1293" s="3"/>
      <c r="DS1293" s="3"/>
      <c r="DT1293" s="3"/>
      <c r="DU1293" s="3"/>
      <c r="DV1293" s="3"/>
      <c r="DW1293" s="3"/>
      <c r="DX1293" s="3"/>
      <c r="DY1293" s="3"/>
      <c r="DZ1293" s="3"/>
      <c r="EA1293" s="3"/>
      <c r="EB1293" s="3"/>
      <c r="EC1293" s="3"/>
      <c r="ED1293" s="3"/>
      <c r="EE1293" s="3"/>
      <c r="EF1293" s="3"/>
      <c r="EG1293" s="3"/>
      <c r="EH1293" s="3"/>
      <c r="EI1293" s="3"/>
      <c r="EJ1293" s="3"/>
      <c r="EK1293" s="3"/>
      <c r="EL1293" s="3"/>
      <c r="EM1293" s="3"/>
      <c r="EN1293" s="3"/>
      <c r="EO1293" s="3"/>
      <c r="EP1293" s="3"/>
      <c r="EQ1293" s="3"/>
      <c r="ER1293" s="3"/>
      <c r="ES1293" s="3"/>
      <c r="ET1293" s="3"/>
      <c r="EU1293" s="3"/>
      <c r="EV1293" s="3"/>
      <c r="EW1293" s="3"/>
      <c r="EX1293" s="3"/>
      <c r="EY1293" s="3"/>
      <c r="EZ1293" s="3"/>
      <c r="FA1293" s="3"/>
      <c r="FB1293" s="3"/>
      <c r="FC1293" s="3"/>
      <c r="FD1293" s="3"/>
      <c r="FE1293" s="3"/>
      <c r="FF1293" s="3"/>
      <c r="FG1293" s="3"/>
      <c r="FH1293" s="3"/>
      <c r="FI1293" s="3"/>
      <c r="FJ1293" s="3"/>
      <c r="FK1293" s="3"/>
      <c r="FL1293" s="3"/>
      <c r="FM1293" s="3"/>
      <c r="FN1293" s="3"/>
      <c r="FO1293" s="3"/>
      <c r="FP1293" s="3"/>
      <c r="FQ1293" s="3"/>
      <c r="FR1293" s="3"/>
      <c r="FS1293" s="3"/>
      <c r="FT1293" s="3"/>
      <c r="FU1293" s="3"/>
      <c r="FV1293" s="3"/>
      <c r="FW1293" s="3"/>
      <c r="FX1293" s="3"/>
      <c r="FY1293" s="3"/>
      <c r="FZ1293" s="3"/>
      <c r="GA1293" s="3"/>
      <c r="GB1293" s="3"/>
      <c r="GC1293" s="3"/>
      <c r="GD1293" s="3"/>
      <c r="GE1293" s="3"/>
      <c r="GF1293" s="3"/>
      <c r="GG1293" s="3"/>
      <c r="GH1293" s="3"/>
      <c r="GI1293" s="3"/>
      <c r="GJ1293" s="3"/>
      <c r="GK1293" s="3"/>
      <c r="GL1293" s="3"/>
      <c r="GM1293" s="3"/>
      <c r="GN1293" s="3"/>
      <c r="GO1293" s="3"/>
      <c r="GP1293" s="3"/>
      <c r="GQ1293" s="3"/>
      <c r="GR1293" s="3"/>
      <c r="GS1293" s="3"/>
      <c r="GT1293" s="3"/>
      <c r="GU1293" s="3"/>
      <c r="GV1293" s="3"/>
      <c r="GW1293" s="3"/>
      <c r="GX1293" s="3"/>
      <c r="GY1293" s="3"/>
      <c r="GZ1293" s="3"/>
      <c r="HA1293" s="3"/>
      <c r="HB1293" s="3"/>
      <c r="HC1293" s="3"/>
      <c r="HD1293" s="3"/>
      <c r="HE1293" s="3"/>
      <c r="HF1293" s="3"/>
      <c r="HG1293" s="3"/>
      <c r="HH1293" s="3"/>
      <c r="HI1293" s="3"/>
      <c r="HJ1293" s="3"/>
      <c r="HK1293" s="3"/>
      <c r="HL1293" s="3"/>
      <c r="HM1293" s="3"/>
      <c r="HN1293" s="3"/>
      <c r="HO1293" s="3"/>
      <c r="HP1293" s="3"/>
      <c r="HQ1293" s="3"/>
      <c r="HR1293" s="3"/>
      <c r="HS1293" s="3"/>
      <c r="HT1293" s="3"/>
      <c r="HU1293" s="3"/>
      <c r="HV1293" s="3"/>
      <c r="HW1293" s="3"/>
      <c r="HX1293" s="3"/>
      <c r="HY1293" s="3"/>
      <c r="HZ1293" s="3"/>
      <c r="IA1293" s="3"/>
      <c r="IB1293" s="3"/>
      <c r="IC1293" s="3"/>
      <c r="ID1293" s="3"/>
    </row>
    <row r="1294" spans="1:238" x14ac:dyDescent="0.2">
      <c r="A1294" s="11">
        <f t="shared" si="22"/>
        <v>1286</v>
      </c>
      <c r="B1294" s="32" t="s">
        <v>1393</v>
      </c>
      <c r="C1294" s="32" t="s">
        <v>761</v>
      </c>
      <c r="D1294" s="32" t="s">
        <v>8</v>
      </c>
      <c r="E1294" s="68" t="s">
        <v>1386</v>
      </c>
      <c r="F1294" s="33" t="s">
        <v>966</v>
      </c>
      <c r="G1294" s="34">
        <v>4490</v>
      </c>
      <c r="H1294" s="34">
        <v>3871</v>
      </c>
      <c r="I1294" s="41" t="s">
        <v>19</v>
      </c>
      <c r="J1294" s="35" t="s">
        <v>17</v>
      </c>
      <c r="K1294" s="36" t="s">
        <v>1049</v>
      </c>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c r="BA1294" s="3"/>
      <c r="BB1294" s="3"/>
      <c r="BC1294" s="3"/>
      <c r="BD1294" s="3"/>
      <c r="BE1294" s="3"/>
      <c r="BF1294" s="3"/>
      <c r="BG1294" s="3"/>
      <c r="BH1294" s="3"/>
      <c r="BI1294" s="3"/>
      <c r="BJ1294" s="3"/>
      <c r="BK1294" s="3"/>
      <c r="BL1294" s="3"/>
      <c r="BM1294" s="3"/>
      <c r="BN1294" s="3"/>
      <c r="BO1294" s="3"/>
      <c r="BP1294" s="3"/>
      <c r="BQ1294" s="3"/>
      <c r="BR1294" s="3"/>
      <c r="BS1294" s="3"/>
      <c r="BT1294" s="3"/>
      <c r="BU1294" s="3"/>
      <c r="BV1294" s="3"/>
      <c r="BW1294" s="3"/>
      <c r="BX1294" s="3"/>
      <c r="BY1294" s="3"/>
      <c r="BZ1294" s="3"/>
      <c r="CA1294" s="3"/>
      <c r="CB1294" s="3"/>
      <c r="CC1294" s="3"/>
      <c r="CD1294" s="3"/>
      <c r="CE1294" s="3"/>
      <c r="CF1294" s="3"/>
      <c r="CG1294" s="3"/>
      <c r="CH1294" s="3"/>
      <c r="CI1294" s="3"/>
      <c r="CJ1294" s="3"/>
      <c r="CK1294" s="3"/>
      <c r="CL1294" s="3"/>
      <c r="CM1294" s="3"/>
      <c r="CN1294" s="3"/>
      <c r="CO1294" s="3"/>
      <c r="CP1294" s="3"/>
      <c r="CQ1294" s="3"/>
      <c r="CR1294" s="3"/>
      <c r="CS1294" s="3"/>
      <c r="CT1294" s="3"/>
      <c r="CU1294" s="3"/>
      <c r="CV1294" s="3"/>
      <c r="CW1294" s="3"/>
      <c r="CX1294" s="3"/>
      <c r="CY1294" s="3"/>
      <c r="CZ1294" s="3"/>
      <c r="DA1294" s="3"/>
      <c r="DB1294" s="3"/>
      <c r="DC1294" s="3"/>
      <c r="DD1294" s="3"/>
      <c r="DE1294" s="3"/>
      <c r="DF1294" s="3"/>
      <c r="DG1294" s="3"/>
      <c r="DH1294" s="3"/>
      <c r="DI1294" s="3"/>
      <c r="DJ1294" s="3"/>
      <c r="DK1294" s="3"/>
      <c r="DL1294" s="3"/>
      <c r="DM1294" s="3"/>
      <c r="DN1294" s="3"/>
      <c r="DO1294" s="3"/>
      <c r="DP1294" s="3"/>
      <c r="DQ1294" s="3"/>
      <c r="DR1294" s="3"/>
      <c r="DS1294" s="3"/>
      <c r="DT1294" s="3"/>
      <c r="DU1294" s="3"/>
      <c r="DV1294" s="3"/>
      <c r="DW1294" s="3"/>
      <c r="DX1294" s="3"/>
      <c r="DY1294" s="3"/>
      <c r="DZ1294" s="3"/>
      <c r="EA1294" s="3"/>
      <c r="EB1294" s="3"/>
      <c r="EC1294" s="3"/>
      <c r="ED1294" s="3"/>
      <c r="EE1294" s="3"/>
      <c r="EF1294" s="3"/>
      <c r="EG1294" s="3"/>
      <c r="EH1294" s="3"/>
      <c r="EI1294" s="3"/>
      <c r="EJ1294" s="3"/>
      <c r="EK1294" s="3"/>
      <c r="EL1294" s="3"/>
      <c r="EM1294" s="3"/>
      <c r="EN1294" s="3"/>
      <c r="EO1294" s="3"/>
      <c r="EP1294" s="3"/>
      <c r="EQ1294" s="3"/>
      <c r="ER1294" s="3"/>
      <c r="ES1294" s="3"/>
      <c r="ET1294" s="3"/>
      <c r="EU1294" s="3"/>
      <c r="EV1294" s="3"/>
      <c r="EW1294" s="3"/>
      <c r="EX1294" s="3"/>
      <c r="EY1294" s="3"/>
      <c r="EZ1294" s="3"/>
      <c r="FA1294" s="3"/>
      <c r="FB1294" s="3"/>
      <c r="FC1294" s="3"/>
      <c r="FD1294" s="3"/>
      <c r="FE1294" s="3"/>
      <c r="FF1294" s="3"/>
      <c r="FG1294" s="3"/>
      <c r="FH1294" s="3"/>
      <c r="FI1294" s="3"/>
      <c r="FJ1294" s="3"/>
      <c r="FK1294" s="3"/>
      <c r="FL1294" s="3"/>
      <c r="FM1294" s="3"/>
      <c r="FN1294" s="3"/>
      <c r="FO1294" s="3"/>
      <c r="FP1294" s="3"/>
      <c r="FQ1294" s="3"/>
      <c r="FR1294" s="3"/>
      <c r="FS1294" s="3"/>
      <c r="FT1294" s="3"/>
      <c r="FU1294" s="3"/>
      <c r="FV1294" s="3"/>
      <c r="FW1294" s="3"/>
      <c r="FX1294" s="3"/>
      <c r="FY1294" s="3"/>
      <c r="FZ1294" s="3"/>
      <c r="GA1294" s="3"/>
      <c r="GB1294" s="3"/>
      <c r="GC1294" s="3"/>
      <c r="GD1294" s="3"/>
      <c r="GE1294" s="3"/>
      <c r="GF1294" s="3"/>
      <c r="GG1294" s="3"/>
      <c r="GH1294" s="3"/>
      <c r="GI1294" s="3"/>
      <c r="GJ1294" s="3"/>
      <c r="GK1294" s="3"/>
      <c r="GL1294" s="3"/>
      <c r="GM1294" s="3"/>
      <c r="GN1294" s="3"/>
      <c r="GO1294" s="3"/>
      <c r="GP1294" s="3"/>
      <c r="GQ1294" s="3"/>
      <c r="GR1294" s="3"/>
      <c r="GS1294" s="3"/>
      <c r="GT1294" s="3"/>
      <c r="GU1294" s="3"/>
      <c r="GV1294" s="3"/>
      <c r="GW1294" s="3"/>
      <c r="GX1294" s="3"/>
      <c r="GY1294" s="3"/>
      <c r="GZ1294" s="3"/>
      <c r="HA1294" s="3"/>
      <c r="HB1294" s="3"/>
      <c r="HC1294" s="3"/>
      <c r="HD1294" s="3"/>
      <c r="HE1294" s="3"/>
      <c r="HF1294" s="3"/>
      <c r="HG1294" s="3"/>
      <c r="HH1294" s="3"/>
      <c r="HI1294" s="3"/>
      <c r="HJ1294" s="3"/>
      <c r="HK1294" s="3"/>
      <c r="HL1294" s="3"/>
      <c r="HM1294" s="3"/>
      <c r="HN1294" s="3"/>
      <c r="HO1294" s="3"/>
      <c r="HP1294" s="3"/>
      <c r="HQ1294" s="3"/>
      <c r="HR1294" s="3"/>
      <c r="HS1294" s="3"/>
      <c r="HT1294" s="3"/>
      <c r="HU1294" s="3"/>
      <c r="HV1294" s="3"/>
      <c r="HW1294" s="3"/>
      <c r="HX1294" s="3"/>
      <c r="HY1294" s="3"/>
      <c r="HZ1294" s="3"/>
      <c r="IA1294" s="3"/>
      <c r="IB1294" s="3"/>
      <c r="IC1294" s="3"/>
      <c r="ID1294" s="3"/>
    </row>
    <row r="1295" spans="1:238" x14ac:dyDescent="0.2">
      <c r="A1295" s="11">
        <f t="shared" si="22"/>
        <v>1287</v>
      </c>
      <c r="B1295" s="32" t="s">
        <v>1405</v>
      </c>
      <c r="C1295" s="32" t="s">
        <v>761</v>
      </c>
      <c r="D1295" s="32" t="s">
        <v>8</v>
      </c>
      <c r="E1295" s="68" t="s">
        <v>1400</v>
      </c>
      <c r="F1295" s="33" t="s">
        <v>176</v>
      </c>
      <c r="G1295" s="34">
        <v>9931</v>
      </c>
      <c r="H1295" s="34">
        <v>15318</v>
      </c>
      <c r="I1295" s="37" t="s">
        <v>15</v>
      </c>
      <c r="J1295" s="35" t="s">
        <v>17</v>
      </c>
      <c r="K1295" s="36"/>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c r="BA1295" s="3"/>
      <c r="BB1295" s="3"/>
      <c r="BC1295" s="3"/>
      <c r="BD1295" s="3"/>
      <c r="BE1295" s="3"/>
      <c r="BF1295" s="3"/>
      <c r="BG1295" s="3"/>
      <c r="BH1295" s="3"/>
      <c r="BI1295" s="3"/>
      <c r="BJ1295" s="3"/>
      <c r="BK1295" s="3"/>
      <c r="BL1295" s="3"/>
      <c r="BM1295" s="3"/>
      <c r="BN1295" s="3"/>
      <c r="BO1295" s="3"/>
      <c r="BP1295" s="3"/>
      <c r="BQ1295" s="3"/>
      <c r="BR1295" s="3"/>
      <c r="BS1295" s="3"/>
      <c r="BT1295" s="3"/>
      <c r="BU1295" s="3"/>
      <c r="BV1295" s="3"/>
      <c r="BW1295" s="3"/>
      <c r="BX1295" s="3"/>
      <c r="BY1295" s="3"/>
      <c r="BZ1295" s="3"/>
      <c r="CA1295" s="3"/>
      <c r="CB1295" s="3"/>
      <c r="CC1295" s="3"/>
      <c r="CD1295" s="3"/>
      <c r="CE1295" s="3"/>
      <c r="CF1295" s="3"/>
      <c r="CG1295" s="3"/>
      <c r="CH1295" s="3"/>
      <c r="CI1295" s="3"/>
      <c r="CJ1295" s="3"/>
      <c r="CK1295" s="3"/>
      <c r="CL1295" s="3"/>
      <c r="CM1295" s="3"/>
      <c r="CN1295" s="3"/>
      <c r="CO1295" s="3"/>
      <c r="CP1295" s="3"/>
      <c r="CQ1295" s="3"/>
      <c r="CR1295" s="3"/>
      <c r="CS1295" s="3"/>
      <c r="CT1295" s="3"/>
      <c r="CU1295" s="3"/>
      <c r="CV1295" s="3"/>
      <c r="CW1295" s="3"/>
      <c r="CX1295" s="3"/>
      <c r="CY1295" s="3"/>
      <c r="CZ1295" s="3"/>
      <c r="DA1295" s="3"/>
      <c r="DB1295" s="3"/>
      <c r="DC1295" s="3"/>
      <c r="DD1295" s="3"/>
      <c r="DE1295" s="3"/>
      <c r="DF1295" s="3"/>
      <c r="DG1295" s="3"/>
      <c r="DH1295" s="3"/>
      <c r="DI1295" s="3"/>
      <c r="DJ1295" s="3"/>
      <c r="DK1295" s="3"/>
      <c r="DL1295" s="3"/>
      <c r="DM1295" s="3"/>
      <c r="DN1295" s="3"/>
      <c r="DO1295" s="3"/>
      <c r="DP1295" s="3"/>
      <c r="DQ1295" s="3"/>
      <c r="DR1295" s="3"/>
      <c r="DS1295" s="3"/>
      <c r="DT1295" s="3"/>
      <c r="DU1295" s="3"/>
      <c r="DV1295" s="3"/>
      <c r="DW1295" s="3"/>
      <c r="DX1295" s="3"/>
      <c r="DY1295" s="3"/>
      <c r="DZ1295" s="3"/>
      <c r="EA1295" s="3"/>
      <c r="EB1295" s="3"/>
      <c r="EC1295" s="3"/>
      <c r="ED1295" s="3"/>
      <c r="EE1295" s="3"/>
      <c r="EF1295" s="3"/>
      <c r="EG1295" s="3"/>
      <c r="EH1295" s="3"/>
      <c r="EI1295" s="3"/>
      <c r="EJ1295" s="3"/>
      <c r="EK1295" s="3"/>
      <c r="EL1295" s="3"/>
      <c r="EM1295" s="3"/>
      <c r="EN1295" s="3"/>
      <c r="EO1295" s="3"/>
      <c r="EP1295" s="3"/>
      <c r="EQ1295" s="3"/>
      <c r="ER1295" s="3"/>
      <c r="ES1295" s="3"/>
      <c r="ET1295" s="3"/>
      <c r="EU1295" s="3"/>
      <c r="EV1295" s="3"/>
      <c r="EW1295" s="3"/>
      <c r="EX1295" s="3"/>
      <c r="EY1295" s="3"/>
      <c r="EZ1295" s="3"/>
      <c r="FA1295" s="3"/>
      <c r="FB1295" s="3"/>
      <c r="FC1295" s="3"/>
      <c r="FD1295" s="3"/>
      <c r="FE1295" s="3"/>
      <c r="FF1295" s="3"/>
      <c r="FG1295" s="3"/>
      <c r="FH1295" s="3"/>
      <c r="FI1295" s="3"/>
      <c r="FJ1295" s="3"/>
      <c r="FK1295" s="3"/>
      <c r="FL1295" s="3"/>
      <c r="FM1295" s="3"/>
      <c r="FN1295" s="3"/>
      <c r="FO1295" s="3"/>
      <c r="FP1295" s="3"/>
      <c r="FQ1295" s="3"/>
      <c r="FR1295" s="3"/>
      <c r="FS1295" s="3"/>
      <c r="FT1295" s="3"/>
      <c r="FU1295" s="3"/>
      <c r="FV1295" s="3"/>
      <c r="FW1295" s="3"/>
      <c r="FX1295" s="3"/>
      <c r="FY1295" s="3"/>
      <c r="FZ1295" s="3"/>
      <c r="GA1295" s="3"/>
      <c r="GB1295" s="3"/>
      <c r="GC1295" s="3"/>
      <c r="GD1295" s="3"/>
      <c r="GE1295" s="3"/>
      <c r="GF1295" s="3"/>
      <c r="GG1295" s="3"/>
      <c r="GH1295" s="3"/>
      <c r="GI1295" s="3"/>
      <c r="GJ1295" s="3"/>
      <c r="GK1295" s="3"/>
      <c r="GL1295" s="3"/>
      <c r="GM1295" s="3"/>
      <c r="GN1295" s="3"/>
      <c r="GO1295" s="3"/>
      <c r="GP1295" s="3"/>
      <c r="GQ1295" s="3"/>
      <c r="GR1295" s="3"/>
      <c r="GS1295" s="3"/>
      <c r="GT1295" s="3"/>
      <c r="GU1295" s="3"/>
      <c r="GV1295" s="3"/>
      <c r="GW1295" s="3"/>
      <c r="GX1295" s="3"/>
      <c r="GY1295" s="3"/>
      <c r="GZ1295" s="3"/>
      <c r="HA1295" s="3"/>
      <c r="HB1295" s="3"/>
      <c r="HC1295" s="3"/>
      <c r="HD1295" s="3"/>
      <c r="HE1295" s="3"/>
      <c r="HF1295" s="3"/>
      <c r="HG1295" s="3"/>
      <c r="HH1295" s="3"/>
      <c r="HI1295" s="3"/>
      <c r="HJ1295" s="3"/>
      <c r="HK1295" s="3"/>
      <c r="HL1295" s="3"/>
      <c r="HM1295" s="3"/>
      <c r="HN1295" s="3"/>
      <c r="HO1295" s="3"/>
      <c r="HP1295" s="3"/>
      <c r="HQ1295" s="3"/>
      <c r="HR1295" s="3"/>
      <c r="HS1295" s="3"/>
      <c r="HT1295" s="3"/>
      <c r="HU1295" s="3"/>
      <c r="HV1295" s="3"/>
      <c r="HW1295" s="3"/>
      <c r="HX1295" s="3"/>
      <c r="HY1295" s="3"/>
      <c r="HZ1295" s="3"/>
      <c r="IA1295" s="3"/>
      <c r="IB1295" s="3"/>
      <c r="IC1295" s="3"/>
      <c r="ID1295" s="3"/>
    </row>
    <row r="1296" spans="1:238" x14ac:dyDescent="0.2">
      <c r="A1296" s="11">
        <f t="shared" si="22"/>
        <v>1288</v>
      </c>
      <c r="B1296" s="32" t="s">
        <v>1429</v>
      </c>
      <c r="C1296" s="32" t="s">
        <v>761</v>
      </c>
      <c r="D1296" s="38" t="s">
        <v>8</v>
      </c>
      <c r="E1296" s="69" t="s">
        <v>1427</v>
      </c>
      <c r="F1296" s="33" t="s">
        <v>106</v>
      </c>
      <c r="G1296" s="34">
        <v>26460</v>
      </c>
      <c r="H1296" s="34">
        <v>56412</v>
      </c>
      <c r="I1296" s="35" t="s">
        <v>18</v>
      </c>
      <c r="J1296" s="35" t="s">
        <v>17</v>
      </c>
      <c r="K1296" s="44"/>
      <c r="L1296" s="15"/>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c r="AM1296" s="15"/>
      <c r="AN1296" s="15"/>
      <c r="AO1296" s="15"/>
      <c r="AP1296" s="15"/>
      <c r="AQ1296" s="15"/>
      <c r="AR1296" s="15"/>
      <c r="AS1296" s="15"/>
      <c r="AT1296" s="15"/>
      <c r="AU1296" s="15"/>
      <c r="AV1296" s="15"/>
      <c r="AW1296" s="15"/>
      <c r="AX1296" s="15"/>
      <c r="AY1296" s="15"/>
      <c r="AZ1296" s="15"/>
      <c r="BA1296" s="15"/>
      <c r="BB1296" s="15"/>
      <c r="BC1296" s="15"/>
      <c r="BD1296" s="15"/>
      <c r="BE1296" s="15"/>
      <c r="BF1296" s="15"/>
      <c r="BG1296" s="15"/>
      <c r="BH1296" s="15"/>
      <c r="BI1296" s="15"/>
      <c r="BJ1296" s="15"/>
      <c r="BK1296" s="15"/>
      <c r="BL1296" s="15"/>
      <c r="BM1296" s="15"/>
      <c r="BN1296" s="15"/>
      <c r="BO1296" s="15"/>
      <c r="BP1296" s="15"/>
      <c r="BQ1296" s="15"/>
      <c r="BR1296" s="15"/>
      <c r="BS1296" s="15"/>
      <c r="BT1296" s="15"/>
      <c r="BU1296" s="15"/>
      <c r="BV1296" s="15"/>
      <c r="BW1296" s="15"/>
      <c r="BX1296" s="15"/>
      <c r="BY1296" s="15"/>
      <c r="BZ1296" s="15"/>
      <c r="CA1296" s="15"/>
      <c r="CB1296" s="15"/>
      <c r="CC1296" s="15"/>
      <c r="CD1296" s="15"/>
      <c r="CE1296" s="15"/>
      <c r="CF1296" s="15"/>
      <c r="CG1296" s="15"/>
      <c r="CH1296" s="15"/>
      <c r="CI1296" s="15"/>
      <c r="CJ1296" s="15"/>
      <c r="CK1296" s="15"/>
      <c r="CL1296" s="15"/>
      <c r="CM1296" s="15"/>
      <c r="CN1296" s="15"/>
      <c r="CO1296" s="15"/>
      <c r="CP1296" s="15"/>
      <c r="CQ1296" s="15"/>
      <c r="CR1296" s="15"/>
      <c r="CS1296" s="15"/>
      <c r="CT1296" s="15"/>
      <c r="CU1296" s="15"/>
      <c r="CV1296" s="15"/>
      <c r="CW1296" s="15"/>
      <c r="CX1296" s="15"/>
      <c r="CY1296" s="15"/>
      <c r="CZ1296" s="15"/>
      <c r="DA1296" s="15"/>
      <c r="DB1296" s="15"/>
      <c r="DC1296" s="15"/>
      <c r="DD1296" s="15"/>
      <c r="DE1296" s="15"/>
      <c r="DF1296" s="15"/>
      <c r="DG1296" s="15"/>
      <c r="DH1296" s="15"/>
      <c r="DI1296" s="15"/>
      <c r="DJ1296" s="15"/>
      <c r="DK1296" s="15"/>
      <c r="DL1296" s="15"/>
      <c r="DM1296" s="15"/>
      <c r="DN1296" s="15"/>
      <c r="DO1296" s="15"/>
      <c r="DP1296" s="15"/>
      <c r="DQ1296" s="15"/>
      <c r="DR1296" s="15"/>
      <c r="DS1296" s="15"/>
      <c r="DT1296" s="15"/>
      <c r="DU1296" s="15"/>
      <c r="DV1296" s="15"/>
      <c r="DW1296" s="15"/>
      <c r="DX1296" s="15"/>
      <c r="DY1296" s="15"/>
      <c r="DZ1296" s="15"/>
      <c r="EA1296" s="15"/>
      <c r="EB1296" s="15"/>
      <c r="EC1296" s="15"/>
      <c r="ED1296" s="15"/>
      <c r="EE1296" s="15"/>
      <c r="EF1296" s="15"/>
      <c r="EG1296" s="15"/>
      <c r="EH1296" s="15"/>
      <c r="EI1296" s="15"/>
      <c r="EJ1296" s="15"/>
      <c r="EK1296" s="15"/>
      <c r="EL1296" s="15"/>
      <c r="EM1296" s="15"/>
      <c r="EN1296" s="15"/>
      <c r="EO1296" s="15"/>
      <c r="EP1296" s="15"/>
      <c r="EQ1296" s="15"/>
      <c r="ER1296" s="15"/>
      <c r="ES1296" s="15"/>
      <c r="ET1296" s="15"/>
      <c r="EU1296" s="15"/>
      <c r="EV1296" s="15"/>
      <c r="EW1296" s="15"/>
      <c r="EX1296" s="15"/>
      <c r="EY1296" s="15"/>
      <c r="EZ1296" s="15"/>
      <c r="FA1296" s="15"/>
      <c r="FB1296" s="15"/>
      <c r="FC1296" s="15"/>
      <c r="FD1296" s="15"/>
      <c r="FE1296" s="15"/>
      <c r="FF1296" s="15"/>
      <c r="FG1296" s="15"/>
      <c r="FH1296" s="15"/>
      <c r="FI1296" s="15"/>
      <c r="FJ1296" s="15"/>
      <c r="FK1296" s="15"/>
      <c r="FL1296" s="15"/>
      <c r="FM1296" s="15"/>
      <c r="FN1296" s="15"/>
      <c r="FO1296" s="15"/>
      <c r="FP1296" s="15"/>
      <c r="FQ1296" s="15"/>
      <c r="FR1296" s="15"/>
      <c r="FS1296" s="15"/>
      <c r="FT1296" s="15"/>
      <c r="FU1296" s="15"/>
      <c r="FV1296" s="15"/>
      <c r="FW1296" s="15"/>
      <c r="FX1296" s="15"/>
      <c r="FY1296" s="15"/>
      <c r="FZ1296" s="15"/>
      <c r="GA1296" s="15"/>
      <c r="GB1296" s="15"/>
      <c r="GC1296" s="15"/>
      <c r="GD1296" s="15"/>
      <c r="GE1296" s="15"/>
      <c r="GF1296" s="15"/>
      <c r="GG1296" s="15"/>
      <c r="GH1296" s="15"/>
      <c r="GI1296" s="15"/>
      <c r="GJ1296" s="15"/>
      <c r="GK1296" s="15"/>
      <c r="GL1296" s="15"/>
      <c r="GM1296" s="15"/>
      <c r="GN1296" s="15"/>
      <c r="GO1296" s="15"/>
      <c r="GP1296" s="15"/>
      <c r="GQ1296" s="15"/>
      <c r="GR1296" s="15"/>
      <c r="GS1296" s="15"/>
      <c r="GT1296" s="15"/>
      <c r="GU1296" s="15"/>
      <c r="GV1296" s="15"/>
      <c r="GW1296" s="15"/>
      <c r="GX1296" s="15"/>
      <c r="GY1296" s="15"/>
      <c r="GZ1296" s="15"/>
      <c r="HA1296" s="15"/>
      <c r="HB1296" s="15"/>
      <c r="HC1296" s="15"/>
      <c r="HD1296" s="15"/>
      <c r="HE1296" s="15"/>
      <c r="HF1296" s="15"/>
      <c r="HG1296" s="15"/>
      <c r="HH1296" s="15"/>
      <c r="HI1296" s="15"/>
      <c r="HJ1296" s="15"/>
      <c r="HK1296" s="15"/>
      <c r="HL1296" s="15"/>
      <c r="HM1296" s="15"/>
      <c r="HN1296" s="15"/>
      <c r="HO1296" s="15"/>
      <c r="HP1296" s="15"/>
      <c r="HQ1296" s="15"/>
      <c r="HR1296" s="15"/>
      <c r="HS1296" s="15"/>
      <c r="HT1296" s="15"/>
      <c r="HU1296" s="15"/>
      <c r="HV1296" s="15"/>
      <c r="HW1296" s="15"/>
      <c r="HX1296" s="15"/>
      <c r="HY1296" s="15"/>
      <c r="HZ1296" s="15"/>
      <c r="IA1296" s="15"/>
      <c r="IB1296" s="15"/>
      <c r="IC1296" s="15"/>
      <c r="ID1296" s="15"/>
    </row>
    <row r="1297" spans="1:238" x14ac:dyDescent="0.2">
      <c r="A1297" s="11">
        <f t="shared" si="22"/>
        <v>1289</v>
      </c>
      <c r="B1297" s="32" t="s">
        <v>1437</v>
      </c>
      <c r="C1297" s="32" t="s">
        <v>761</v>
      </c>
      <c r="D1297" s="38" t="s">
        <v>8</v>
      </c>
      <c r="E1297" s="69" t="s">
        <v>1427</v>
      </c>
      <c r="F1297" s="33" t="s">
        <v>1438</v>
      </c>
      <c r="G1297" s="34">
        <v>597</v>
      </c>
      <c r="H1297" s="34">
        <v>658</v>
      </c>
      <c r="I1297" s="79" t="s">
        <v>15</v>
      </c>
      <c r="J1297" s="79" t="s">
        <v>17</v>
      </c>
      <c r="K1297" s="44"/>
      <c r="L1297" s="15"/>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c r="AM1297" s="15"/>
      <c r="AN1297" s="15"/>
      <c r="AO1297" s="15"/>
      <c r="AP1297" s="15"/>
      <c r="AQ1297" s="15"/>
      <c r="AR1297" s="15"/>
      <c r="AS1297" s="15"/>
      <c r="AT1297" s="15"/>
      <c r="AU1297" s="15"/>
      <c r="AV1297" s="15"/>
      <c r="AW1297" s="15"/>
      <c r="AX1297" s="15"/>
      <c r="AY1297" s="15"/>
      <c r="AZ1297" s="15"/>
      <c r="BA1297" s="15"/>
      <c r="BB1297" s="15"/>
      <c r="BC1297" s="15"/>
      <c r="BD1297" s="15"/>
      <c r="BE1297" s="15"/>
      <c r="BF1297" s="15"/>
      <c r="BG1297" s="15"/>
      <c r="BH1297" s="15"/>
      <c r="BI1297" s="15"/>
      <c r="BJ1297" s="15"/>
      <c r="BK1297" s="15"/>
      <c r="BL1297" s="15"/>
      <c r="BM1297" s="15"/>
      <c r="BN1297" s="15"/>
      <c r="BO1297" s="15"/>
      <c r="BP1297" s="15"/>
      <c r="BQ1297" s="15"/>
      <c r="BR1297" s="15"/>
      <c r="BS1297" s="15"/>
      <c r="BT1297" s="15"/>
      <c r="BU1297" s="15"/>
      <c r="BV1297" s="15"/>
      <c r="BW1297" s="15"/>
      <c r="BX1297" s="15"/>
      <c r="BY1297" s="15"/>
      <c r="BZ1297" s="15"/>
      <c r="CA1297" s="15"/>
      <c r="CB1297" s="15"/>
      <c r="CC1297" s="15"/>
      <c r="CD1297" s="15"/>
      <c r="CE1297" s="15"/>
      <c r="CF1297" s="15"/>
      <c r="CG1297" s="15"/>
      <c r="CH1297" s="15"/>
      <c r="CI1297" s="15"/>
      <c r="CJ1297" s="15"/>
      <c r="CK1297" s="15"/>
      <c r="CL1297" s="15"/>
      <c r="CM1297" s="15"/>
      <c r="CN1297" s="15"/>
      <c r="CO1297" s="15"/>
      <c r="CP1297" s="15"/>
      <c r="CQ1297" s="15"/>
      <c r="CR1297" s="15"/>
      <c r="CS1297" s="15"/>
      <c r="CT1297" s="15"/>
      <c r="CU1297" s="15"/>
      <c r="CV1297" s="15"/>
      <c r="CW1297" s="15"/>
      <c r="CX1297" s="15"/>
      <c r="CY1297" s="15"/>
      <c r="CZ1297" s="15"/>
      <c r="DA1297" s="15"/>
      <c r="DB1297" s="15"/>
      <c r="DC1297" s="15"/>
      <c r="DD1297" s="15"/>
      <c r="DE1297" s="15"/>
      <c r="DF1297" s="15"/>
      <c r="DG1297" s="15"/>
      <c r="DH1297" s="15"/>
      <c r="DI1297" s="15"/>
      <c r="DJ1297" s="15"/>
      <c r="DK1297" s="15"/>
      <c r="DL1297" s="15"/>
      <c r="DM1297" s="15"/>
      <c r="DN1297" s="15"/>
      <c r="DO1297" s="15"/>
      <c r="DP1297" s="15"/>
      <c r="DQ1297" s="15"/>
      <c r="DR1297" s="15"/>
      <c r="DS1297" s="15"/>
      <c r="DT1297" s="15"/>
      <c r="DU1297" s="15"/>
      <c r="DV1297" s="15"/>
      <c r="DW1297" s="15"/>
      <c r="DX1297" s="15"/>
      <c r="DY1297" s="15"/>
      <c r="DZ1297" s="15"/>
      <c r="EA1297" s="15"/>
      <c r="EB1297" s="15"/>
      <c r="EC1297" s="15"/>
      <c r="ED1297" s="15"/>
      <c r="EE1297" s="15"/>
      <c r="EF1297" s="15"/>
      <c r="EG1297" s="15"/>
      <c r="EH1297" s="15"/>
      <c r="EI1297" s="15"/>
      <c r="EJ1297" s="15"/>
      <c r="EK1297" s="15"/>
      <c r="EL1297" s="15"/>
      <c r="EM1297" s="15"/>
      <c r="EN1297" s="15"/>
      <c r="EO1297" s="15"/>
      <c r="EP1297" s="15"/>
      <c r="EQ1297" s="15"/>
      <c r="ER1297" s="15"/>
      <c r="ES1297" s="15"/>
      <c r="ET1297" s="15"/>
      <c r="EU1297" s="15"/>
      <c r="EV1297" s="15"/>
      <c r="EW1297" s="15"/>
      <c r="EX1297" s="15"/>
      <c r="EY1297" s="15"/>
      <c r="EZ1297" s="15"/>
      <c r="FA1297" s="15"/>
      <c r="FB1297" s="15"/>
      <c r="FC1297" s="15"/>
      <c r="FD1297" s="15"/>
      <c r="FE1297" s="15"/>
      <c r="FF1297" s="15"/>
      <c r="FG1297" s="15"/>
      <c r="FH1297" s="15"/>
      <c r="FI1297" s="15"/>
      <c r="FJ1297" s="15"/>
      <c r="FK1297" s="15"/>
      <c r="FL1297" s="15"/>
      <c r="FM1297" s="15"/>
      <c r="FN1297" s="15"/>
      <c r="FO1297" s="15"/>
      <c r="FP1297" s="15"/>
      <c r="FQ1297" s="15"/>
      <c r="FR1297" s="15"/>
      <c r="FS1297" s="15"/>
      <c r="FT1297" s="15"/>
      <c r="FU1297" s="15"/>
      <c r="FV1297" s="15"/>
      <c r="FW1297" s="15"/>
      <c r="FX1297" s="15"/>
      <c r="FY1297" s="15"/>
      <c r="FZ1297" s="15"/>
      <c r="GA1297" s="15"/>
      <c r="GB1297" s="15"/>
      <c r="GC1297" s="15"/>
      <c r="GD1297" s="15"/>
      <c r="GE1297" s="15"/>
      <c r="GF1297" s="15"/>
      <c r="GG1297" s="15"/>
      <c r="GH1297" s="15"/>
      <c r="GI1297" s="15"/>
      <c r="GJ1297" s="15"/>
      <c r="GK1297" s="15"/>
      <c r="GL1297" s="15"/>
      <c r="GM1297" s="15"/>
      <c r="GN1297" s="15"/>
      <c r="GO1297" s="15"/>
      <c r="GP1297" s="15"/>
      <c r="GQ1297" s="15"/>
      <c r="GR1297" s="15"/>
      <c r="GS1297" s="15"/>
      <c r="GT1297" s="15"/>
      <c r="GU1297" s="15"/>
      <c r="GV1297" s="15"/>
      <c r="GW1297" s="15"/>
      <c r="GX1297" s="15"/>
      <c r="GY1297" s="15"/>
      <c r="GZ1297" s="15"/>
      <c r="HA1297" s="15"/>
      <c r="HB1297" s="15"/>
      <c r="HC1297" s="15"/>
      <c r="HD1297" s="15"/>
      <c r="HE1297" s="15"/>
      <c r="HF1297" s="15"/>
      <c r="HG1297" s="15"/>
      <c r="HH1297" s="15"/>
      <c r="HI1297" s="15"/>
      <c r="HJ1297" s="15"/>
      <c r="HK1297" s="15"/>
      <c r="HL1297" s="15"/>
      <c r="HM1297" s="15"/>
      <c r="HN1297" s="15"/>
      <c r="HO1297" s="15"/>
      <c r="HP1297" s="15"/>
      <c r="HQ1297" s="15"/>
      <c r="HR1297" s="15"/>
      <c r="HS1297" s="15"/>
      <c r="HT1297" s="15"/>
      <c r="HU1297" s="15"/>
      <c r="HV1297" s="15"/>
      <c r="HW1297" s="15"/>
      <c r="HX1297" s="15"/>
      <c r="HY1297" s="15"/>
      <c r="HZ1297" s="15"/>
      <c r="IA1297" s="15"/>
      <c r="IB1297" s="15"/>
      <c r="IC1297" s="15"/>
      <c r="ID1297" s="15"/>
    </row>
    <row r="1298" spans="1:238" x14ac:dyDescent="0.2">
      <c r="A1298" s="11">
        <f t="shared" si="22"/>
        <v>1290</v>
      </c>
      <c r="B1298" s="32" t="s">
        <v>1053</v>
      </c>
      <c r="C1298" s="32" t="s">
        <v>761</v>
      </c>
      <c r="D1298" s="38" t="s">
        <v>8</v>
      </c>
      <c r="E1298" s="69" t="s">
        <v>1503</v>
      </c>
      <c r="F1298" s="33" t="s">
        <v>72</v>
      </c>
      <c r="G1298" s="34">
        <v>14130</v>
      </c>
      <c r="H1298" s="34">
        <v>29563</v>
      </c>
      <c r="I1298" s="35" t="s">
        <v>18</v>
      </c>
      <c r="J1298" s="35" t="s">
        <v>17</v>
      </c>
      <c r="K1298" s="36"/>
    </row>
    <row r="1299" spans="1:238" x14ac:dyDescent="0.2">
      <c r="A1299" s="11">
        <f t="shared" si="22"/>
        <v>1291</v>
      </c>
      <c r="B1299" s="32" t="s">
        <v>1065</v>
      </c>
      <c r="C1299" s="32" t="s">
        <v>761</v>
      </c>
      <c r="D1299" s="38" t="s">
        <v>8</v>
      </c>
      <c r="E1299" s="69" t="s">
        <v>1520</v>
      </c>
      <c r="F1299" s="33" t="s">
        <v>909</v>
      </c>
      <c r="G1299" s="34">
        <v>2695</v>
      </c>
      <c r="H1299" s="34">
        <v>2981</v>
      </c>
      <c r="I1299" s="35" t="s">
        <v>18</v>
      </c>
      <c r="J1299" s="35" t="s">
        <v>17</v>
      </c>
      <c r="K1299" s="36"/>
    </row>
    <row r="1300" spans="1:238" x14ac:dyDescent="0.2">
      <c r="A1300" s="11">
        <f t="shared" si="22"/>
        <v>1292</v>
      </c>
      <c r="B1300" s="32" t="s">
        <v>1529</v>
      </c>
      <c r="C1300" s="32" t="s">
        <v>761</v>
      </c>
      <c r="D1300" s="38" t="s">
        <v>8</v>
      </c>
      <c r="E1300" s="69" t="s">
        <v>1525</v>
      </c>
      <c r="F1300" s="33" t="s">
        <v>1530</v>
      </c>
      <c r="G1300" s="34">
        <v>18116</v>
      </c>
      <c r="H1300" s="34">
        <v>30477</v>
      </c>
      <c r="I1300" s="35" t="s">
        <v>18</v>
      </c>
      <c r="J1300" s="35" t="s">
        <v>17</v>
      </c>
      <c r="K1300" s="36"/>
    </row>
    <row r="1301" spans="1:238" x14ac:dyDescent="0.2">
      <c r="A1301" s="11">
        <f t="shared" si="22"/>
        <v>1293</v>
      </c>
      <c r="B1301" s="32" t="s">
        <v>1537</v>
      </c>
      <c r="C1301" s="32" t="s">
        <v>761</v>
      </c>
      <c r="D1301" s="38" t="s">
        <v>8</v>
      </c>
      <c r="E1301" s="69" t="s">
        <v>1532</v>
      </c>
      <c r="F1301" s="33" t="s">
        <v>1538</v>
      </c>
      <c r="G1301" s="34">
        <v>13055</v>
      </c>
      <c r="H1301" s="34">
        <v>19716</v>
      </c>
      <c r="I1301" s="37" t="s">
        <v>15</v>
      </c>
      <c r="J1301" s="35" t="s">
        <v>17</v>
      </c>
      <c r="K1301" s="36"/>
      <c r="L1301" s="15"/>
      <c r="M1301" s="15"/>
      <c r="N1301" s="15"/>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c r="AN1301" s="15"/>
      <c r="AO1301" s="15"/>
      <c r="AP1301" s="15"/>
      <c r="AQ1301" s="15"/>
      <c r="AR1301" s="15"/>
      <c r="AS1301" s="15"/>
      <c r="AT1301" s="15"/>
      <c r="AU1301" s="15"/>
      <c r="AV1301" s="15"/>
      <c r="AW1301" s="15"/>
      <c r="AX1301" s="15"/>
      <c r="AY1301" s="15"/>
      <c r="AZ1301" s="15"/>
      <c r="BA1301" s="15"/>
      <c r="BB1301" s="15"/>
      <c r="BC1301" s="15"/>
      <c r="BD1301" s="15"/>
      <c r="BE1301" s="15"/>
      <c r="BF1301" s="15"/>
      <c r="BG1301" s="15"/>
      <c r="BH1301" s="15"/>
      <c r="BI1301" s="15"/>
      <c r="BJ1301" s="15"/>
      <c r="BK1301" s="15"/>
      <c r="BL1301" s="15"/>
      <c r="BM1301" s="15"/>
      <c r="BN1301" s="15"/>
      <c r="BO1301" s="15"/>
      <c r="BP1301" s="15"/>
      <c r="BQ1301" s="15"/>
      <c r="BR1301" s="15"/>
      <c r="BS1301" s="15"/>
      <c r="BT1301" s="15"/>
      <c r="BU1301" s="15"/>
      <c r="BV1301" s="15"/>
      <c r="BW1301" s="15"/>
      <c r="BX1301" s="15"/>
      <c r="BY1301" s="15"/>
      <c r="BZ1301" s="15"/>
      <c r="CA1301" s="15"/>
      <c r="CB1301" s="15"/>
      <c r="CC1301" s="15"/>
      <c r="CD1301" s="15"/>
      <c r="CE1301" s="15"/>
      <c r="CF1301" s="15"/>
      <c r="CG1301" s="15"/>
      <c r="CH1301" s="15"/>
      <c r="CI1301" s="15"/>
      <c r="CJ1301" s="15"/>
      <c r="CK1301" s="15"/>
      <c r="CL1301" s="15"/>
      <c r="CM1301" s="15"/>
      <c r="CN1301" s="15"/>
      <c r="CO1301" s="15"/>
      <c r="CP1301" s="15"/>
      <c r="CQ1301" s="15"/>
      <c r="CR1301" s="15"/>
      <c r="CS1301" s="15"/>
      <c r="CT1301" s="15"/>
      <c r="CU1301" s="15"/>
      <c r="CV1301" s="15"/>
      <c r="CW1301" s="15"/>
      <c r="CX1301" s="15"/>
      <c r="CY1301" s="15"/>
      <c r="CZ1301" s="15"/>
      <c r="DA1301" s="15"/>
      <c r="DB1301" s="15"/>
      <c r="DC1301" s="15"/>
      <c r="DD1301" s="15"/>
      <c r="DE1301" s="15"/>
      <c r="DF1301" s="15"/>
      <c r="DG1301" s="15"/>
      <c r="DH1301" s="15"/>
      <c r="DI1301" s="15"/>
      <c r="DJ1301" s="15"/>
      <c r="DK1301" s="15"/>
      <c r="DL1301" s="15"/>
      <c r="DM1301" s="15"/>
      <c r="DN1301" s="15"/>
      <c r="DO1301" s="15"/>
      <c r="DP1301" s="15"/>
      <c r="DQ1301" s="15"/>
      <c r="DR1301" s="15"/>
      <c r="DS1301" s="15"/>
      <c r="DT1301" s="15"/>
      <c r="DU1301" s="15"/>
      <c r="DV1301" s="15"/>
      <c r="DW1301" s="15"/>
      <c r="DX1301" s="15"/>
      <c r="DY1301" s="15"/>
      <c r="DZ1301" s="15"/>
      <c r="EA1301" s="15"/>
      <c r="EB1301" s="15"/>
      <c r="EC1301" s="15"/>
      <c r="ED1301" s="15"/>
      <c r="EE1301" s="15"/>
      <c r="EF1301" s="15"/>
      <c r="EG1301" s="15"/>
      <c r="EH1301" s="15"/>
      <c r="EI1301" s="15"/>
      <c r="EJ1301" s="15"/>
      <c r="EK1301" s="15"/>
      <c r="EL1301" s="15"/>
      <c r="EM1301" s="15"/>
      <c r="EN1301" s="15"/>
      <c r="EO1301" s="15"/>
      <c r="EP1301" s="15"/>
      <c r="EQ1301" s="15"/>
      <c r="ER1301" s="15"/>
      <c r="ES1301" s="15"/>
      <c r="ET1301" s="15"/>
      <c r="EU1301" s="15"/>
      <c r="EV1301" s="15"/>
      <c r="EW1301" s="15"/>
      <c r="EX1301" s="15"/>
      <c r="EY1301" s="15"/>
      <c r="EZ1301" s="15"/>
      <c r="FA1301" s="15"/>
      <c r="FB1301" s="15"/>
      <c r="FC1301" s="15"/>
      <c r="FD1301" s="15"/>
      <c r="FE1301" s="15"/>
      <c r="FF1301" s="15"/>
      <c r="FG1301" s="15"/>
      <c r="FH1301" s="15"/>
      <c r="FI1301" s="15"/>
      <c r="FJ1301" s="15"/>
      <c r="FK1301" s="15"/>
      <c r="FL1301" s="15"/>
      <c r="FM1301" s="15"/>
      <c r="FN1301" s="15"/>
      <c r="FO1301" s="15"/>
      <c r="FP1301" s="15"/>
      <c r="FQ1301" s="15"/>
      <c r="FR1301" s="15"/>
      <c r="FS1301" s="15"/>
      <c r="FT1301" s="15"/>
      <c r="FU1301" s="15"/>
      <c r="FV1301" s="15"/>
      <c r="FW1301" s="15"/>
      <c r="FX1301" s="15"/>
      <c r="FY1301" s="15"/>
      <c r="FZ1301" s="15"/>
      <c r="GA1301" s="15"/>
      <c r="GB1301" s="15"/>
      <c r="GC1301" s="15"/>
      <c r="GD1301" s="15"/>
      <c r="GE1301" s="15"/>
      <c r="GF1301" s="15"/>
      <c r="GG1301" s="15"/>
      <c r="GH1301" s="15"/>
      <c r="GI1301" s="15"/>
      <c r="GJ1301" s="15"/>
      <c r="GK1301" s="15"/>
      <c r="GL1301" s="15"/>
      <c r="GM1301" s="15"/>
      <c r="GN1301" s="15"/>
      <c r="GO1301" s="15"/>
      <c r="GP1301" s="15"/>
      <c r="GQ1301" s="15"/>
      <c r="GR1301" s="15"/>
      <c r="GS1301" s="15"/>
      <c r="GT1301" s="15"/>
      <c r="GU1301" s="15"/>
      <c r="GV1301" s="15"/>
      <c r="GW1301" s="15"/>
      <c r="GX1301" s="15"/>
      <c r="GY1301" s="15"/>
      <c r="GZ1301" s="15"/>
      <c r="HA1301" s="15"/>
      <c r="HB1301" s="15"/>
      <c r="HC1301" s="15"/>
      <c r="HD1301" s="15"/>
      <c r="HE1301" s="15"/>
      <c r="HF1301" s="15"/>
      <c r="HG1301" s="15"/>
      <c r="HH1301" s="15"/>
      <c r="HI1301" s="15"/>
      <c r="HJ1301" s="15"/>
      <c r="HK1301" s="15"/>
      <c r="HL1301" s="15"/>
      <c r="HM1301" s="15"/>
      <c r="HN1301" s="15"/>
      <c r="HO1301" s="15"/>
      <c r="HP1301" s="15"/>
      <c r="HQ1301" s="15"/>
      <c r="HR1301" s="15"/>
      <c r="HS1301" s="15"/>
      <c r="HT1301" s="15"/>
      <c r="HU1301" s="15"/>
      <c r="HV1301" s="15"/>
      <c r="HW1301" s="15"/>
      <c r="HX1301" s="15"/>
      <c r="HY1301" s="15"/>
      <c r="HZ1301" s="15"/>
      <c r="IA1301" s="15"/>
      <c r="IB1301" s="15"/>
      <c r="IC1301" s="15"/>
      <c r="ID1301" s="15"/>
    </row>
    <row r="1302" spans="1:238" x14ac:dyDescent="0.2">
      <c r="A1302" s="11">
        <f t="shared" si="22"/>
        <v>1294</v>
      </c>
      <c r="B1302" s="32" t="s">
        <v>1539</v>
      </c>
      <c r="C1302" s="32" t="s">
        <v>761</v>
      </c>
      <c r="D1302" s="38" t="s">
        <v>8</v>
      </c>
      <c r="E1302" s="69" t="s">
        <v>1532</v>
      </c>
      <c r="F1302" s="33" t="s">
        <v>1540</v>
      </c>
      <c r="G1302" s="34">
        <v>12475</v>
      </c>
      <c r="H1302" s="34">
        <v>20037</v>
      </c>
      <c r="I1302" s="37" t="s">
        <v>15</v>
      </c>
      <c r="J1302" s="35" t="s">
        <v>17</v>
      </c>
      <c r="K1302" s="36"/>
      <c r="L1302" s="15"/>
      <c r="M1302" s="15"/>
      <c r="N1302" s="15"/>
      <c r="O1302" s="15"/>
      <c r="P1302" s="15"/>
      <c r="Q1302" s="15"/>
      <c r="R1302" s="15"/>
      <c r="S1302" s="15"/>
      <c r="T1302" s="15"/>
      <c r="U1302" s="15"/>
      <c r="V1302" s="15"/>
      <c r="W1302" s="15"/>
      <c r="X1302" s="15"/>
      <c r="Y1302" s="15"/>
      <c r="Z1302" s="15"/>
      <c r="AA1302" s="15"/>
      <c r="AB1302" s="15"/>
      <c r="AC1302" s="15"/>
      <c r="AD1302" s="15"/>
      <c r="AE1302" s="15"/>
      <c r="AF1302" s="15"/>
      <c r="AG1302" s="15"/>
      <c r="AH1302" s="15"/>
      <c r="AI1302" s="15"/>
      <c r="AJ1302" s="15"/>
      <c r="AK1302" s="15"/>
      <c r="AL1302" s="15"/>
      <c r="AM1302" s="15"/>
      <c r="AN1302" s="15"/>
      <c r="AO1302" s="15"/>
      <c r="AP1302" s="15"/>
      <c r="AQ1302" s="15"/>
      <c r="AR1302" s="15"/>
      <c r="AS1302" s="15"/>
      <c r="AT1302" s="15"/>
      <c r="AU1302" s="15"/>
      <c r="AV1302" s="15"/>
      <c r="AW1302" s="15"/>
      <c r="AX1302" s="15"/>
      <c r="AY1302" s="15"/>
      <c r="AZ1302" s="15"/>
      <c r="BA1302" s="15"/>
      <c r="BB1302" s="15"/>
      <c r="BC1302" s="15"/>
      <c r="BD1302" s="15"/>
      <c r="BE1302" s="15"/>
      <c r="BF1302" s="15"/>
      <c r="BG1302" s="15"/>
      <c r="BH1302" s="15"/>
      <c r="BI1302" s="15"/>
      <c r="BJ1302" s="15"/>
      <c r="BK1302" s="15"/>
      <c r="BL1302" s="15"/>
      <c r="BM1302" s="15"/>
      <c r="BN1302" s="15"/>
      <c r="BO1302" s="15"/>
      <c r="BP1302" s="15"/>
      <c r="BQ1302" s="15"/>
      <c r="BR1302" s="15"/>
      <c r="BS1302" s="15"/>
      <c r="BT1302" s="15"/>
      <c r="BU1302" s="15"/>
      <c r="BV1302" s="15"/>
      <c r="BW1302" s="15"/>
      <c r="BX1302" s="15"/>
      <c r="BY1302" s="15"/>
      <c r="BZ1302" s="15"/>
      <c r="CA1302" s="15"/>
      <c r="CB1302" s="15"/>
      <c r="CC1302" s="15"/>
      <c r="CD1302" s="15"/>
      <c r="CE1302" s="15"/>
      <c r="CF1302" s="15"/>
      <c r="CG1302" s="15"/>
      <c r="CH1302" s="15"/>
      <c r="CI1302" s="15"/>
      <c r="CJ1302" s="15"/>
      <c r="CK1302" s="15"/>
      <c r="CL1302" s="15"/>
      <c r="CM1302" s="15"/>
      <c r="CN1302" s="15"/>
      <c r="CO1302" s="15"/>
      <c r="CP1302" s="15"/>
      <c r="CQ1302" s="15"/>
      <c r="CR1302" s="15"/>
      <c r="CS1302" s="15"/>
      <c r="CT1302" s="15"/>
      <c r="CU1302" s="15"/>
      <c r="CV1302" s="15"/>
      <c r="CW1302" s="15"/>
      <c r="CX1302" s="15"/>
      <c r="CY1302" s="15"/>
      <c r="CZ1302" s="15"/>
      <c r="DA1302" s="15"/>
      <c r="DB1302" s="15"/>
      <c r="DC1302" s="15"/>
      <c r="DD1302" s="15"/>
      <c r="DE1302" s="15"/>
      <c r="DF1302" s="15"/>
      <c r="DG1302" s="15"/>
      <c r="DH1302" s="15"/>
      <c r="DI1302" s="15"/>
      <c r="DJ1302" s="15"/>
      <c r="DK1302" s="15"/>
      <c r="DL1302" s="15"/>
      <c r="DM1302" s="15"/>
      <c r="DN1302" s="15"/>
      <c r="DO1302" s="15"/>
      <c r="DP1302" s="15"/>
      <c r="DQ1302" s="15"/>
      <c r="DR1302" s="15"/>
      <c r="DS1302" s="15"/>
      <c r="DT1302" s="15"/>
      <c r="DU1302" s="15"/>
      <c r="DV1302" s="15"/>
      <c r="DW1302" s="15"/>
      <c r="DX1302" s="15"/>
      <c r="DY1302" s="15"/>
      <c r="DZ1302" s="15"/>
      <c r="EA1302" s="15"/>
      <c r="EB1302" s="15"/>
      <c r="EC1302" s="15"/>
      <c r="ED1302" s="15"/>
      <c r="EE1302" s="15"/>
      <c r="EF1302" s="15"/>
      <c r="EG1302" s="15"/>
      <c r="EH1302" s="15"/>
      <c r="EI1302" s="15"/>
      <c r="EJ1302" s="15"/>
      <c r="EK1302" s="15"/>
      <c r="EL1302" s="15"/>
      <c r="EM1302" s="15"/>
      <c r="EN1302" s="15"/>
      <c r="EO1302" s="15"/>
      <c r="EP1302" s="15"/>
      <c r="EQ1302" s="15"/>
      <c r="ER1302" s="15"/>
      <c r="ES1302" s="15"/>
      <c r="ET1302" s="15"/>
      <c r="EU1302" s="15"/>
      <c r="EV1302" s="15"/>
      <c r="EW1302" s="15"/>
      <c r="EX1302" s="15"/>
      <c r="EY1302" s="15"/>
      <c r="EZ1302" s="15"/>
      <c r="FA1302" s="15"/>
      <c r="FB1302" s="15"/>
      <c r="FC1302" s="15"/>
      <c r="FD1302" s="15"/>
      <c r="FE1302" s="15"/>
      <c r="FF1302" s="15"/>
      <c r="FG1302" s="15"/>
      <c r="FH1302" s="15"/>
      <c r="FI1302" s="15"/>
      <c r="FJ1302" s="15"/>
      <c r="FK1302" s="15"/>
      <c r="FL1302" s="15"/>
      <c r="FM1302" s="15"/>
      <c r="FN1302" s="15"/>
      <c r="FO1302" s="15"/>
      <c r="FP1302" s="15"/>
      <c r="FQ1302" s="15"/>
      <c r="FR1302" s="15"/>
      <c r="FS1302" s="15"/>
      <c r="FT1302" s="15"/>
      <c r="FU1302" s="15"/>
      <c r="FV1302" s="15"/>
      <c r="FW1302" s="15"/>
      <c r="FX1302" s="15"/>
      <c r="FY1302" s="15"/>
      <c r="FZ1302" s="15"/>
      <c r="GA1302" s="15"/>
      <c r="GB1302" s="15"/>
      <c r="GC1302" s="15"/>
      <c r="GD1302" s="15"/>
      <c r="GE1302" s="15"/>
      <c r="GF1302" s="15"/>
      <c r="GG1302" s="15"/>
      <c r="GH1302" s="15"/>
      <c r="GI1302" s="15"/>
      <c r="GJ1302" s="15"/>
      <c r="GK1302" s="15"/>
      <c r="GL1302" s="15"/>
      <c r="GM1302" s="15"/>
      <c r="GN1302" s="15"/>
      <c r="GO1302" s="15"/>
      <c r="GP1302" s="15"/>
      <c r="GQ1302" s="15"/>
      <c r="GR1302" s="15"/>
      <c r="GS1302" s="15"/>
      <c r="GT1302" s="15"/>
      <c r="GU1302" s="15"/>
      <c r="GV1302" s="15"/>
      <c r="GW1302" s="15"/>
      <c r="GX1302" s="15"/>
      <c r="GY1302" s="15"/>
      <c r="GZ1302" s="15"/>
      <c r="HA1302" s="15"/>
      <c r="HB1302" s="15"/>
      <c r="HC1302" s="15"/>
      <c r="HD1302" s="15"/>
      <c r="HE1302" s="15"/>
      <c r="HF1302" s="15"/>
      <c r="HG1302" s="15"/>
      <c r="HH1302" s="15"/>
      <c r="HI1302" s="15"/>
      <c r="HJ1302" s="15"/>
      <c r="HK1302" s="15"/>
      <c r="HL1302" s="15"/>
      <c r="HM1302" s="15"/>
      <c r="HN1302" s="15"/>
      <c r="HO1302" s="15"/>
      <c r="HP1302" s="15"/>
      <c r="HQ1302" s="15"/>
      <c r="HR1302" s="15"/>
      <c r="HS1302" s="15"/>
      <c r="HT1302" s="15"/>
      <c r="HU1302" s="15"/>
      <c r="HV1302" s="15"/>
      <c r="HW1302" s="15"/>
      <c r="HX1302" s="15"/>
      <c r="HY1302" s="15"/>
      <c r="HZ1302" s="15"/>
      <c r="IA1302" s="15"/>
      <c r="IB1302" s="15"/>
      <c r="IC1302" s="15"/>
      <c r="ID1302" s="15"/>
    </row>
    <row r="1303" spans="1:238" x14ac:dyDescent="0.2">
      <c r="A1303" s="11">
        <f t="shared" si="22"/>
        <v>1295</v>
      </c>
      <c r="B1303" s="32" t="s">
        <v>1558</v>
      </c>
      <c r="C1303" s="32" t="s">
        <v>761</v>
      </c>
      <c r="D1303" s="38" t="s">
        <v>8</v>
      </c>
      <c r="E1303" s="68" t="s">
        <v>1555</v>
      </c>
      <c r="F1303" s="33" t="s">
        <v>947</v>
      </c>
      <c r="G1303" s="34">
        <v>7627</v>
      </c>
      <c r="H1303" s="34">
        <v>15293</v>
      </c>
      <c r="I1303" s="37" t="s">
        <v>18</v>
      </c>
      <c r="J1303" s="35" t="s">
        <v>17</v>
      </c>
      <c r="K1303" s="36"/>
      <c r="L1303" s="14"/>
      <c r="M1303" s="14"/>
      <c r="N1303" s="14"/>
      <c r="O1303" s="14"/>
      <c r="P1303" s="14"/>
      <c r="Q1303" s="14"/>
      <c r="R1303" s="14"/>
      <c r="S1303" s="14"/>
      <c r="T1303" s="14"/>
      <c r="U1303" s="14"/>
      <c r="V1303" s="14"/>
      <c r="W1303" s="14"/>
      <c r="X1303" s="14"/>
      <c r="Y1303" s="14"/>
      <c r="Z1303" s="14"/>
      <c r="AA1303" s="14"/>
      <c r="AB1303" s="14"/>
      <c r="AC1303" s="14"/>
      <c r="AD1303" s="14"/>
      <c r="AE1303" s="14"/>
      <c r="AF1303" s="14"/>
      <c r="AG1303" s="14"/>
      <c r="AH1303" s="14"/>
      <c r="AI1303" s="14"/>
      <c r="AJ1303" s="14"/>
      <c r="AK1303" s="14"/>
      <c r="AL1303" s="14"/>
      <c r="AM1303" s="14"/>
      <c r="AN1303" s="14"/>
      <c r="AO1303" s="14"/>
      <c r="AP1303" s="14"/>
      <c r="AQ1303" s="14"/>
      <c r="AR1303" s="14"/>
      <c r="AS1303" s="14"/>
      <c r="AT1303" s="14"/>
      <c r="AU1303" s="14"/>
      <c r="AV1303" s="14"/>
      <c r="AW1303" s="14"/>
      <c r="AX1303" s="14"/>
      <c r="AY1303" s="14"/>
      <c r="AZ1303" s="14"/>
      <c r="BA1303" s="14"/>
      <c r="BB1303" s="14"/>
      <c r="BC1303" s="14"/>
      <c r="BD1303" s="14"/>
      <c r="BE1303" s="14"/>
      <c r="BF1303" s="14"/>
      <c r="BG1303" s="14"/>
      <c r="BH1303" s="14"/>
      <c r="BI1303" s="14"/>
      <c r="BJ1303" s="14"/>
      <c r="BK1303" s="14"/>
      <c r="BL1303" s="14"/>
      <c r="BM1303" s="14"/>
      <c r="BN1303" s="14"/>
      <c r="BO1303" s="14"/>
      <c r="BP1303" s="14"/>
      <c r="BQ1303" s="14"/>
      <c r="BR1303" s="14"/>
      <c r="BS1303" s="14"/>
      <c r="BT1303" s="14"/>
      <c r="BU1303" s="14"/>
      <c r="BV1303" s="14"/>
      <c r="BW1303" s="14"/>
      <c r="BX1303" s="14"/>
      <c r="BY1303" s="14"/>
      <c r="BZ1303" s="14"/>
      <c r="CA1303" s="14"/>
      <c r="CB1303" s="14"/>
      <c r="CC1303" s="14"/>
      <c r="CD1303" s="14"/>
      <c r="CE1303" s="14"/>
      <c r="CF1303" s="14"/>
      <c r="CG1303" s="14"/>
      <c r="CH1303" s="14"/>
      <c r="CI1303" s="14"/>
      <c r="CJ1303" s="14"/>
      <c r="CK1303" s="14"/>
      <c r="CL1303" s="14"/>
      <c r="CM1303" s="14"/>
      <c r="CN1303" s="14"/>
      <c r="CO1303" s="14"/>
      <c r="CP1303" s="14"/>
      <c r="CQ1303" s="14"/>
      <c r="CR1303" s="14"/>
      <c r="CS1303" s="14"/>
      <c r="CT1303" s="14"/>
      <c r="CU1303" s="14"/>
      <c r="CV1303" s="14"/>
      <c r="CW1303" s="14"/>
      <c r="CX1303" s="14"/>
      <c r="CY1303" s="14"/>
      <c r="CZ1303" s="14"/>
      <c r="DA1303" s="14"/>
      <c r="DB1303" s="14"/>
      <c r="DC1303" s="14"/>
      <c r="DD1303" s="14"/>
      <c r="DE1303" s="14"/>
      <c r="DF1303" s="14"/>
      <c r="DG1303" s="14"/>
      <c r="DH1303" s="14"/>
      <c r="DI1303" s="14"/>
      <c r="DJ1303" s="14"/>
      <c r="DK1303" s="14"/>
      <c r="DL1303" s="14"/>
      <c r="DM1303" s="14"/>
      <c r="DN1303" s="14"/>
      <c r="DO1303" s="14"/>
      <c r="DP1303" s="14"/>
      <c r="DQ1303" s="14"/>
      <c r="DR1303" s="14"/>
      <c r="DS1303" s="14"/>
      <c r="DT1303" s="14"/>
      <c r="DU1303" s="14"/>
      <c r="DV1303" s="14"/>
      <c r="DW1303" s="14"/>
      <c r="DX1303" s="14"/>
      <c r="DY1303" s="14"/>
      <c r="DZ1303" s="14"/>
      <c r="EA1303" s="14"/>
      <c r="EB1303" s="14"/>
      <c r="EC1303" s="14"/>
      <c r="ED1303" s="14"/>
      <c r="EE1303" s="14"/>
      <c r="EF1303" s="14"/>
      <c r="EG1303" s="14"/>
      <c r="EH1303" s="14"/>
      <c r="EI1303" s="14"/>
      <c r="EJ1303" s="14"/>
      <c r="EK1303" s="14"/>
      <c r="EL1303" s="14"/>
      <c r="EM1303" s="14"/>
      <c r="EN1303" s="14"/>
      <c r="EO1303" s="14"/>
      <c r="EP1303" s="14"/>
      <c r="EQ1303" s="14"/>
      <c r="ER1303" s="14"/>
      <c r="ES1303" s="14"/>
      <c r="ET1303" s="14"/>
      <c r="EU1303" s="14"/>
      <c r="EV1303" s="14"/>
      <c r="EW1303" s="14"/>
      <c r="EX1303" s="14"/>
      <c r="EY1303" s="14"/>
      <c r="EZ1303" s="14"/>
      <c r="FA1303" s="14"/>
      <c r="FB1303" s="14"/>
      <c r="FC1303" s="14"/>
      <c r="FD1303" s="14"/>
      <c r="FE1303" s="14"/>
      <c r="FF1303" s="14"/>
      <c r="FG1303" s="14"/>
      <c r="FH1303" s="14"/>
      <c r="FI1303" s="14"/>
      <c r="FJ1303" s="14"/>
      <c r="FK1303" s="14"/>
      <c r="FL1303" s="14"/>
      <c r="FM1303" s="14"/>
      <c r="FN1303" s="14"/>
      <c r="FO1303" s="14"/>
      <c r="FP1303" s="14"/>
      <c r="FQ1303" s="14"/>
      <c r="FR1303" s="14"/>
      <c r="FS1303" s="14"/>
      <c r="FT1303" s="14"/>
      <c r="FU1303" s="14"/>
      <c r="FV1303" s="14"/>
      <c r="FW1303" s="14"/>
      <c r="FX1303" s="14"/>
      <c r="FY1303" s="14"/>
      <c r="FZ1303" s="14"/>
      <c r="GA1303" s="14"/>
      <c r="GB1303" s="14"/>
      <c r="GC1303" s="14"/>
      <c r="GD1303" s="14"/>
      <c r="GE1303" s="14"/>
      <c r="GF1303" s="14"/>
      <c r="GG1303" s="14"/>
      <c r="GH1303" s="14"/>
      <c r="GI1303" s="14"/>
      <c r="GJ1303" s="14"/>
      <c r="GK1303" s="14"/>
      <c r="GL1303" s="14"/>
      <c r="GM1303" s="14"/>
      <c r="GN1303" s="14"/>
      <c r="GO1303" s="14"/>
      <c r="GP1303" s="14"/>
      <c r="GQ1303" s="14"/>
      <c r="GR1303" s="14"/>
      <c r="GS1303" s="14"/>
      <c r="GT1303" s="14"/>
      <c r="GU1303" s="14"/>
      <c r="GV1303" s="14"/>
      <c r="GW1303" s="14"/>
      <c r="GX1303" s="14"/>
      <c r="GY1303" s="14"/>
      <c r="GZ1303" s="14"/>
      <c r="HA1303" s="14"/>
      <c r="HB1303" s="14"/>
      <c r="HC1303" s="14"/>
      <c r="HD1303" s="14"/>
      <c r="HE1303" s="14"/>
      <c r="HF1303" s="14"/>
      <c r="HG1303" s="14"/>
      <c r="HH1303" s="14"/>
      <c r="HI1303" s="14"/>
      <c r="HJ1303" s="14"/>
      <c r="HK1303" s="14"/>
      <c r="HL1303" s="14"/>
      <c r="HM1303" s="14"/>
      <c r="HN1303" s="14"/>
      <c r="HO1303" s="14"/>
      <c r="HP1303" s="14"/>
      <c r="HQ1303" s="14"/>
      <c r="HR1303" s="14"/>
      <c r="HS1303" s="14"/>
      <c r="HT1303" s="14"/>
      <c r="HU1303" s="14"/>
      <c r="HV1303" s="14"/>
      <c r="HW1303" s="14"/>
      <c r="HX1303" s="14"/>
      <c r="HY1303" s="14"/>
      <c r="HZ1303" s="14"/>
      <c r="IA1303" s="14"/>
      <c r="IB1303" s="14"/>
      <c r="IC1303" s="14"/>
      <c r="ID1303" s="14"/>
    </row>
    <row r="1304" spans="1:238" x14ac:dyDescent="0.2">
      <c r="A1304" s="11">
        <f t="shared" si="22"/>
        <v>1296</v>
      </c>
      <c r="B1304" s="32" t="s">
        <v>1066</v>
      </c>
      <c r="C1304" s="32" t="s">
        <v>761</v>
      </c>
      <c r="D1304" s="38" t="s">
        <v>8</v>
      </c>
      <c r="E1304" s="68" t="s">
        <v>1560</v>
      </c>
      <c r="F1304" s="33" t="s">
        <v>71</v>
      </c>
      <c r="G1304" s="34">
        <v>22931</v>
      </c>
      <c r="H1304" s="34">
        <v>33394</v>
      </c>
      <c r="I1304" s="37" t="s">
        <v>15</v>
      </c>
      <c r="J1304" s="35" t="s">
        <v>17</v>
      </c>
      <c r="K1304" s="36"/>
    </row>
    <row r="1305" spans="1:238" x14ac:dyDescent="0.2">
      <c r="A1305" s="11">
        <f t="shared" si="22"/>
        <v>1297</v>
      </c>
      <c r="B1305" s="32" t="s">
        <v>1572</v>
      </c>
      <c r="C1305" s="32" t="s">
        <v>761</v>
      </c>
      <c r="D1305" s="38" t="s">
        <v>8</v>
      </c>
      <c r="E1305" s="68" t="s">
        <v>1560</v>
      </c>
      <c r="F1305" s="33" t="s">
        <v>71</v>
      </c>
      <c r="G1305" s="34">
        <v>760</v>
      </c>
      <c r="H1305" s="34">
        <v>1084</v>
      </c>
      <c r="I1305" s="37" t="s">
        <v>15</v>
      </c>
      <c r="J1305" s="35" t="s">
        <v>17</v>
      </c>
      <c r="K1305" s="36"/>
      <c r="L1305" s="14"/>
      <c r="M1305" s="14"/>
      <c r="N1305" s="14"/>
      <c r="O1305" s="14"/>
      <c r="P1305" s="14"/>
      <c r="Q1305" s="14"/>
      <c r="R1305" s="14"/>
      <c r="S1305" s="14"/>
      <c r="T1305" s="14"/>
      <c r="U1305" s="14"/>
      <c r="V1305" s="14"/>
      <c r="W1305" s="14"/>
      <c r="X1305" s="14"/>
      <c r="Y1305" s="14"/>
      <c r="Z1305" s="14"/>
      <c r="AA1305" s="14"/>
      <c r="AB1305" s="14"/>
      <c r="AC1305" s="14"/>
      <c r="AD1305" s="14"/>
      <c r="AE1305" s="14"/>
      <c r="AF1305" s="14"/>
      <c r="AG1305" s="14"/>
      <c r="AH1305" s="14"/>
      <c r="AI1305" s="14"/>
      <c r="AJ1305" s="14"/>
      <c r="AK1305" s="14"/>
      <c r="AL1305" s="14"/>
      <c r="AM1305" s="14"/>
      <c r="AN1305" s="14"/>
      <c r="AO1305" s="14"/>
      <c r="AP1305" s="14"/>
      <c r="AQ1305" s="14"/>
      <c r="AR1305" s="14"/>
      <c r="AS1305" s="14"/>
      <c r="AT1305" s="14"/>
      <c r="AU1305" s="14"/>
      <c r="AV1305" s="14"/>
      <c r="AW1305" s="14"/>
      <c r="AX1305" s="14"/>
      <c r="AY1305" s="14"/>
      <c r="AZ1305" s="14"/>
      <c r="BA1305" s="14"/>
      <c r="BB1305" s="14"/>
      <c r="BC1305" s="14"/>
      <c r="BD1305" s="14"/>
      <c r="BE1305" s="14"/>
      <c r="BF1305" s="14"/>
      <c r="BG1305" s="14"/>
      <c r="BH1305" s="14"/>
      <c r="BI1305" s="14"/>
      <c r="BJ1305" s="14"/>
      <c r="BK1305" s="14"/>
      <c r="BL1305" s="14"/>
      <c r="BM1305" s="14"/>
      <c r="BN1305" s="14"/>
      <c r="BO1305" s="14"/>
      <c r="BP1305" s="14"/>
      <c r="BQ1305" s="14"/>
      <c r="BR1305" s="14"/>
      <c r="BS1305" s="14"/>
      <c r="BT1305" s="14"/>
      <c r="BU1305" s="14"/>
      <c r="BV1305" s="14"/>
      <c r="BW1305" s="14"/>
      <c r="BX1305" s="14"/>
      <c r="BY1305" s="14"/>
      <c r="BZ1305" s="14"/>
      <c r="CA1305" s="14"/>
      <c r="CB1305" s="14"/>
      <c r="CC1305" s="14"/>
      <c r="CD1305" s="14"/>
      <c r="CE1305" s="14"/>
      <c r="CF1305" s="14"/>
      <c r="CG1305" s="14"/>
      <c r="CH1305" s="14"/>
      <c r="CI1305" s="14"/>
      <c r="CJ1305" s="14"/>
      <c r="CK1305" s="14"/>
      <c r="CL1305" s="14"/>
      <c r="CM1305" s="14"/>
      <c r="CN1305" s="14"/>
      <c r="CO1305" s="14"/>
      <c r="CP1305" s="14"/>
      <c r="CQ1305" s="14"/>
      <c r="CR1305" s="14"/>
      <c r="CS1305" s="14"/>
      <c r="CT1305" s="14"/>
      <c r="CU1305" s="14"/>
      <c r="CV1305" s="14"/>
      <c r="CW1305" s="14"/>
      <c r="CX1305" s="14"/>
      <c r="CY1305" s="14"/>
      <c r="CZ1305" s="14"/>
      <c r="DA1305" s="14"/>
      <c r="DB1305" s="14"/>
      <c r="DC1305" s="14"/>
      <c r="DD1305" s="14"/>
      <c r="DE1305" s="14"/>
      <c r="DF1305" s="14"/>
      <c r="DG1305" s="14"/>
      <c r="DH1305" s="14"/>
      <c r="DI1305" s="14"/>
      <c r="DJ1305" s="14"/>
      <c r="DK1305" s="14"/>
      <c r="DL1305" s="14"/>
      <c r="DM1305" s="14"/>
      <c r="DN1305" s="14"/>
      <c r="DO1305" s="14"/>
      <c r="DP1305" s="14"/>
      <c r="DQ1305" s="14"/>
      <c r="DR1305" s="14"/>
      <c r="DS1305" s="14"/>
      <c r="DT1305" s="14"/>
      <c r="DU1305" s="14"/>
      <c r="DV1305" s="14"/>
      <c r="DW1305" s="14"/>
      <c r="DX1305" s="14"/>
      <c r="DY1305" s="14"/>
      <c r="DZ1305" s="14"/>
      <c r="EA1305" s="14"/>
      <c r="EB1305" s="14"/>
      <c r="EC1305" s="14"/>
      <c r="ED1305" s="14"/>
      <c r="EE1305" s="14"/>
      <c r="EF1305" s="14"/>
      <c r="EG1305" s="14"/>
      <c r="EH1305" s="14"/>
      <c r="EI1305" s="14"/>
      <c r="EJ1305" s="14"/>
      <c r="EK1305" s="14"/>
      <c r="EL1305" s="14"/>
      <c r="EM1305" s="14"/>
      <c r="EN1305" s="14"/>
      <c r="EO1305" s="14"/>
      <c r="EP1305" s="14"/>
      <c r="EQ1305" s="14"/>
      <c r="ER1305" s="14"/>
      <c r="ES1305" s="14"/>
      <c r="ET1305" s="14"/>
      <c r="EU1305" s="14"/>
      <c r="EV1305" s="14"/>
      <c r="EW1305" s="14"/>
      <c r="EX1305" s="14"/>
      <c r="EY1305" s="14"/>
      <c r="EZ1305" s="14"/>
      <c r="FA1305" s="14"/>
      <c r="FB1305" s="14"/>
      <c r="FC1305" s="14"/>
      <c r="FD1305" s="14"/>
      <c r="FE1305" s="14"/>
      <c r="FF1305" s="14"/>
      <c r="FG1305" s="14"/>
      <c r="FH1305" s="14"/>
      <c r="FI1305" s="14"/>
      <c r="FJ1305" s="14"/>
      <c r="FK1305" s="14"/>
      <c r="FL1305" s="14"/>
      <c r="FM1305" s="14"/>
      <c r="FN1305" s="14"/>
      <c r="FO1305" s="14"/>
      <c r="FP1305" s="14"/>
      <c r="FQ1305" s="14"/>
      <c r="FR1305" s="14"/>
      <c r="FS1305" s="14"/>
      <c r="FT1305" s="14"/>
      <c r="FU1305" s="14"/>
      <c r="FV1305" s="14"/>
      <c r="FW1305" s="14"/>
      <c r="FX1305" s="14"/>
      <c r="FY1305" s="14"/>
      <c r="FZ1305" s="14"/>
      <c r="GA1305" s="14"/>
      <c r="GB1305" s="14"/>
      <c r="GC1305" s="14"/>
      <c r="GD1305" s="14"/>
      <c r="GE1305" s="14"/>
      <c r="GF1305" s="14"/>
      <c r="GG1305" s="14"/>
      <c r="GH1305" s="14"/>
      <c r="GI1305" s="14"/>
      <c r="GJ1305" s="14"/>
      <c r="GK1305" s="14"/>
      <c r="GL1305" s="14"/>
      <c r="GM1305" s="14"/>
      <c r="GN1305" s="14"/>
      <c r="GO1305" s="14"/>
      <c r="GP1305" s="14"/>
      <c r="GQ1305" s="14"/>
      <c r="GR1305" s="14"/>
      <c r="GS1305" s="14"/>
      <c r="GT1305" s="14"/>
      <c r="GU1305" s="14"/>
      <c r="GV1305" s="14"/>
      <c r="GW1305" s="14"/>
      <c r="GX1305" s="14"/>
      <c r="GY1305" s="14"/>
      <c r="GZ1305" s="14"/>
      <c r="HA1305" s="14"/>
      <c r="HB1305" s="14"/>
      <c r="HC1305" s="14"/>
      <c r="HD1305" s="14"/>
      <c r="HE1305" s="14"/>
      <c r="HF1305" s="14"/>
      <c r="HG1305" s="14"/>
      <c r="HH1305" s="14"/>
      <c r="HI1305" s="14"/>
      <c r="HJ1305" s="14"/>
      <c r="HK1305" s="14"/>
      <c r="HL1305" s="14"/>
      <c r="HM1305" s="14"/>
      <c r="HN1305" s="14"/>
      <c r="HO1305" s="14"/>
      <c r="HP1305" s="14"/>
      <c r="HQ1305" s="14"/>
      <c r="HR1305" s="14"/>
      <c r="HS1305" s="14"/>
      <c r="HT1305" s="14"/>
      <c r="HU1305" s="14"/>
      <c r="HV1305" s="14"/>
      <c r="HW1305" s="14"/>
      <c r="HX1305" s="14"/>
      <c r="HY1305" s="14"/>
      <c r="HZ1305" s="14"/>
      <c r="IA1305" s="14"/>
      <c r="IB1305" s="14"/>
      <c r="IC1305" s="14"/>
      <c r="ID1305" s="14"/>
    </row>
    <row r="1306" spans="1:238" x14ac:dyDescent="0.2">
      <c r="A1306" s="11">
        <f t="shared" si="22"/>
        <v>1298</v>
      </c>
      <c r="B1306" s="38" t="s">
        <v>1624</v>
      </c>
      <c r="C1306" s="32" t="s">
        <v>761</v>
      </c>
      <c r="D1306" s="38" t="s">
        <v>8</v>
      </c>
      <c r="E1306" s="68" t="s">
        <v>1619</v>
      </c>
      <c r="F1306" s="33" t="s">
        <v>1327</v>
      </c>
      <c r="G1306" s="34">
        <v>1328</v>
      </c>
      <c r="H1306" s="34">
        <v>2180</v>
      </c>
      <c r="I1306" s="37" t="s">
        <v>15</v>
      </c>
      <c r="J1306" s="35" t="s">
        <v>17</v>
      </c>
      <c r="K1306" s="36"/>
    </row>
    <row r="1307" spans="1:238" x14ac:dyDescent="0.2">
      <c r="A1307" s="11">
        <f t="shared" si="22"/>
        <v>1299</v>
      </c>
      <c r="B1307" s="38" t="s">
        <v>1679</v>
      </c>
      <c r="C1307" s="38" t="s">
        <v>761</v>
      </c>
      <c r="D1307" s="38" t="s">
        <v>8</v>
      </c>
      <c r="E1307" s="68" t="s">
        <v>1670</v>
      </c>
      <c r="F1307" s="33" t="s">
        <v>71</v>
      </c>
      <c r="G1307" s="34">
        <v>26526</v>
      </c>
      <c r="H1307" s="34">
        <v>56146</v>
      </c>
      <c r="I1307" s="37" t="s">
        <v>18</v>
      </c>
      <c r="J1307" s="35" t="s">
        <v>17</v>
      </c>
      <c r="K1307" s="36"/>
      <c r="L1307" s="14"/>
      <c r="M1307" s="14"/>
      <c r="N1307" s="14"/>
      <c r="O1307" s="14"/>
      <c r="P1307" s="14"/>
      <c r="Q1307" s="14"/>
      <c r="R1307" s="14"/>
      <c r="S1307" s="14"/>
      <c r="T1307" s="14"/>
      <c r="U1307" s="14"/>
      <c r="V1307" s="14"/>
      <c r="W1307" s="14"/>
      <c r="X1307" s="14"/>
      <c r="Y1307" s="14"/>
      <c r="Z1307" s="14"/>
      <c r="AA1307" s="14"/>
      <c r="AB1307" s="14"/>
      <c r="AC1307" s="14"/>
      <c r="AD1307" s="14"/>
      <c r="AE1307" s="14"/>
      <c r="AF1307" s="14"/>
      <c r="AG1307" s="14"/>
      <c r="AH1307" s="14"/>
      <c r="AI1307" s="14"/>
      <c r="AJ1307" s="14"/>
      <c r="AK1307" s="14"/>
      <c r="AL1307" s="14"/>
      <c r="AM1307" s="14"/>
      <c r="AN1307" s="14"/>
      <c r="AO1307" s="14"/>
      <c r="AP1307" s="14"/>
      <c r="AQ1307" s="14"/>
      <c r="AR1307" s="14"/>
      <c r="AS1307" s="14"/>
      <c r="AT1307" s="14"/>
      <c r="AU1307" s="14"/>
      <c r="AV1307" s="14"/>
      <c r="AW1307" s="14"/>
      <c r="AX1307" s="14"/>
      <c r="AY1307" s="14"/>
      <c r="AZ1307" s="14"/>
      <c r="BA1307" s="14"/>
      <c r="BB1307" s="14"/>
      <c r="BC1307" s="14"/>
      <c r="BD1307" s="14"/>
      <c r="BE1307" s="14"/>
      <c r="BF1307" s="14"/>
      <c r="BG1307" s="14"/>
      <c r="BH1307" s="14"/>
      <c r="BI1307" s="14"/>
      <c r="BJ1307" s="14"/>
      <c r="BK1307" s="14"/>
      <c r="BL1307" s="14"/>
      <c r="BM1307" s="14"/>
      <c r="BN1307" s="14"/>
      <c r="BO1307" s="14"/>
      <c r="BP1307" s="14"/>
      <c r="BQ1307" s="14"/>
      <c r="BR1307" s="14"/>
      <c r="BS1307" s="14"/>
      <c r="BT1307" s="14"/>
      <c r="BU1307" s="14"/>
      <c r="BV1307" s="14"/>
      <c r="BW1307" s="14"/>
      <c r="BX1307" s="14"/>
      <c r="BY1307" s="14"/>
      <c r="BZ1307" s="14"/>
      <c r="CA1307" s="14"/>
      <c r="CB1307" s="14"/>
      <c r="CC1307" s="14"/>
      <c r="CD1307" s="14"/>
      <c r="CE1307" s="14"/>
      <c r="CF1307" s="14"/>
      <c r="CG1307" s="14"/>
      <c r="CH1307" s="14"/>
      <c r="CI1307" s="14"/>
      <c r="CJ1307" s="14"/>
      <c r="CK1307" s="14"/>
      <c r="CL1307" s="14"/>
      <c r="CM1307" s="14"/>
      <c r="CN1307" s="14"/>
      <c r="CO1307" s="14"/>
      <c r="CP1307" s="14"/>
      <c r="CQ1307" s="14"/>
      <c r="CR1307" s="14"/>
      <c r="CS1307" s="14"/>
      <c r="CT1307" s="14"/>
      <c r="CU1307" s="14"/>
      <c r="CV1307" s="14"/>
      <c r="CW1307" s="14"/>
      <c r="CX1307" s="14"/>
      <c r="CY1307" s="14"/>
      <c r="CZ1307" s="14"/>
      <c r="DA1307" s="14"/>
      <c r="DB1307" s="14"/>
      <c r="DC1307" s="14"/>
      <c r="DD1307" s="14"/>
      <c r="DE1307" s="14"/>
      <c r="DF1307" s="14"/>
      <c r="DG1307" s="14"/>
      <c r="DH1307" s="14"/>
      <c r="DI1307" s="14"/>
      <c r="DJ1307" s="14"/>
      <c r="DK1307" s="14"/>
      <c r="DL1307" s="14"/>
      <c r="DM1307" s="14"/>
      <c r="DN1307" s="14"/>
      <c r="DO1307" s="14"/>
      <c r="DP1307" s="14"/>
      <c r="DQ1307" s="14"/>
      <c r="DR1307" s="14"/>
      <c r="DS1307" s="14"/>
      <c r="DT1307" s="14"/>
      <c r="DU1307" s="14"/>
      <c r="DV1307" s="14"/>
      <c r="DW1307" s="14"/>
      <c r="DX1307" s="14"/>
      <c r="DY1307" s="14"/>
      <c r="DZ1307" s="14"/>
      <c r="EA1307" s="14"/>
      <c r="EB1307" s="14"/>
      <c r="EC1307" s="14"/>
      <c r="ED1307" s="14"/>
      <c r="EE1307" s="14"/>
      <c r="EF1307" s="14"/>
      <c r="EG1307" s="14"/>
      <c r="EH1307" s="14"/>
      <c r="EI1307" s="14"/>
      <c r="EJ1307" s="14"/>
      <c r="EK1307" s="14"/>
      <c r="EL1307" s="14"/>
      <c r="EM1307" s="14"/>
      <c r="EN1307" s="14"/>
      <c r="EO1307" s="14"/>
      <c r="EP1307" s="14"/>
      <c r="EQ1307" s="14"/>
      <c r="ER1307" s="14"/>
      <c r="ES1307" s="14"/>
      <c r="ET1307" s="14"/>
      <c r="EU1307" s="14"/>
      <c r="EV1307" s="14"/>
      <c r="EW1307" s="14"/>
      <c r="EX1307" s="14"/>
      <c r="EY1307" s="14"/>
      <c r="EZ1307" s="14"/>
      <c r="FA1307" s="14"/>
      <c r="FB1307" s="14"/>
      <c r="FC1307" s="14"/>
      <c r="FD1307" s="14"/>
      <c r="FE1307" s="14"/>
      <c r="FF1307" s="14"/>
      <c r="FG1307" s="14"/>
      <c r="FH1307" s="14"/>
      <c r="FI1307" s="14"/>
      <c r="FJ1307" s="14"/>
      <c r="FK1307" s="14"/>
      <c r="FL1307" s="14"/>
      <c r="FM1307" s="14"/>
      <c r="FN1307" s="14"/>
      <c r="FO1307" s="14"/>
      <c r="FP1307" s="14"/>
      <c r="FQ1307" s="14"/>
      <c r="FR1307" s="14"/>
      <c r="FS1307" s="14"/>
      <c r="FT1307" s="14"/>
      <c r="FU1307" s="14"/>
      <c r="FV1307" s="14"/>
      <c r="FW1307" s="14"/>
      <c r="FX1307" s="14"/>
      <c r="FY1307" s="14"/>
      <c r="FZ1307" s="14"/>
      <c r="GA1307" s="14"/>
      <c r="GB1307" s="14"/>
      <c r="GC1307" s="14"/>
      <c r="GD1307" s="14"/>
      <c r="GE1307" s="14"/>
      <c r="GF1307" s="14"/>
      <c r="GG1307" s="14"/>
      <c r="GH1307" s="14"/>
      <c r="GI1307" s="14"/>
      <c r="GJ1307" s="14"/>
      <c r="GK1307" s="14"/>
      <c r="GL1307" s="14"/>
      <c r="GM1307" s="14"/>
      <c r="GN1307" s="14"/>
      <c r="GO1307" s="14"/>
      <c r="GP1307" s="14"/>
      <c r="GQ1307" s="14"/>
      <c r="GR1307" s="14"/>
      <c r="GS1307" s="14"/>
      <c r="GT1307" s="14"/>
      <c r="GU1307" s="14"/>
      <c r="GV1307" s="14"/>
      <c r="GW1307" s="14"/>
      <c r="GX1307" s="14"/>
      <c r="GY1307" s="14"/>
      <c r="GZ1307" s="14"/>
      <c r="HA1307" s="14"/>
      <c r="HB1307" s="14"/>
      <c r="HC1307" s="14"/>
      <c r="HD1307" s="14"/>
      <c r="HE1307" s="14"/>
      <c r="HF1307" s="14"/>
      <c r="HG1307" s="14"/>
      <c r="HH1307" s="14"/>
      <c r="HI1307" s="14"/>
      <c r="HJ1307" s="14"/>
      <c r="HK1307" s="14"/>
      <c r="HL1307" s="14"/>
      <c r="HM1307" s="14"/>
      <c r="HN1307" s="14"/>
      <c r="HO1307" s="14"/>
      <c r="HP1307" s="14"/>
      <c r="HQ1307" s="14"/>
      <c r="HR1307" s="14"/>
      <c r="HS1307" s="14"/>
      <c r="HT1307" s="14"/>
      <c r="HU1307" s="14"/>
      <c r="HV1307" s="14"/>
      <c r="HW1307" s="14"/>
      <c r="HX1307" s="14"/>
      <c r="HY1307" s="14"/>
      <c r="HZ1307" s="14"/>
      <c r="IA1307" s="14"/>
      <c r="IB1307" s="14"/>
      <c r="IC1307" s="14"/>
      <c r="ID1307" s="14"/>
    </row>
    <row r="1308" spans="1:238" x14ac:dyDescent="0.2">
      <c r="A1308" s="11">
        <f t="shared" si="22"/>
        <v>1300</v>
      </c>
      <c r="B1308" s="38" t="s">
        <v>1688</v>
      </c>
      <c r="C1308" s="38" t="s">
        <v>761</v>
      </c>
      <c r="D1308" s="38" t="s">
        <v>8</v>
      </c>
      <c r="E1308" s="68" t="s">
        <v>1681</v>
      </c>
      <c r="F1308" s="33" t="s">
        <v>887</v>
      </c>
      <c r="G1308" s="34">
        <v>8850</v>
      </c>
      <c r="H1308" s="34">
        <v>13468</v>
      </c>
      <c r="I1308" s="37" t="s">
        <v>15</v>
      </c>
      <c r="J1308" s="35" t="s">
        <v>17</v>
      </c>
      <c r="K1308" s="36"/>
      <c r="L1308" s="14"/>
      <c r="M1308" s="14"/>
      <c r="N1308" s="14"/>
      <c r="O1308" s="14"/>
      <c r="P1308" s="14"/>
      <c r="Q1308" s="14"/>
      <c r="R1308" s="14"/>
      <c r="S1308" s="14"/>
      <c r="T1308" s="14"/>
      <c r="U1308" s="14"/>
      <c r="V1308" s="14"/>
      <c r="W1308" s="14"/>
      <c r="X1308" s="14"/>
      <c r="Y1308" s="14"/>
      <c r="Z1308" s="14"/>
      <c r="AA1308" s="14"/>
      <c r="AB1308" s="14"/>
      <c r="AC1308" s="14"/>
      <c r="AD1308" s="14"/>
      <c r="AE1308" s="14"/>
      <c r="AF1308" s="14"/>
      <c r="AG1308" s="14"/>
      <c r="AH1308" s="14"/>
      <c r="AI1308" s="14"/>
      <c r="AJ1308" s="14"/>
      <c r="AK1308" s="14"/>
      <c r="AL1308" s="14"/>
      <c r="AM1308" s="14"/>
      <c r="AN1308" s="14"/>
      <c r="AO1308" s="14"/>
      <c r="AP1308" s="14"/>
      <c r="AQ1308" s="14"/>
      <c r="AR1308" s="14"/>
      <c r="AS1308" s="14"/>
      <c r="AT1308" s="14"/>
      <c r="AU1308" s="14"/>
      <c r="AV1308" s="14"/>
      <c r="AW1308" s="14"/>
      <c r="AX1308" s="14"/>
      <c r="AY1308" s="14"/>
      <c r="AZ1308" s="14"/>
      <c r="BA1308" s="14"/>
      <c r="BB1308" s="14"/>
      <c r="BC1308" s="14"/>
      <c r="BD1308" s="14"/>
      <c r="BE1308" s="14"/>
      <c r="BF1308" s="14"/>
      <c r="BG1308" s="14"/>
      <c r="BH1308" s="14"/>
      <c r="BI1308" s="14"/>
      <c r="BJ1308" s="14"/>
      <c r="BK1308" s="14"/>
      <c r="BL1308" s="14"/>
      <c r="BM1308" s="14"/>
      <c r="BN1308" s="14"/>
      <c r="BO1308" s="14"/>
      <c r="BP1308" s="14"/>
      <c r="BQ1308" s="14"/>
      <c r="BR1308" s="14"/>
      <c r="BS1308" s="14"/>
      <c r="BT1308" s="14"/>
      <c r="BU1308" s="14"/>
      <c r="BV1308" s="14"/>
      <c r="BW1308" s="14"/>
      <c r="BX1308" s="14"/>
      <c r="BY1308" s="14"/>
      <c r="BZ1308" s="14"/>
      <c r="CA1308" s="14"/>
      <c r="CB1308" s="14"/>
      <c r="CC1308" s="14"/>
      <c r="CD1308" s="14"/>
      <c r="CE1308" s="14"/>
      <c r="CF1308" s="14"/>
      <c r="CG1308" s="14"/>
      <c r="CH1308" s="14"/>
      <c r="CI1308" s="14"/>
      <c r="CJ1308" s="14"/>
      <c r="CK1308" s="14"/>
      <c r="CL1308" s="14"/>
      <c r="CM1308" s="14"/>
      <c r="CN1308" s="14"/>
      <c r="CO1308" s="14"/>
      <c r="CP1308" s="14"/>
      <c r="CQ1308" s="14"/>
      <c r="CR1308" s="14"/>
      <c r="CS1308" s="14"/>
      <c r="CT1308" s="14"/>
      <c r="CU1308" s="14"/>
      <c r="CV1308" s="14"/>
      <c r="CW1308" s="14"/>
      <c r="CX1308" s="14"/>
      <c r="CY1308" s="14"/>
      <c r="CZ1308" s="14"/>
      <c r="DA1308" s="14"/>
      <c r="DB1308" s="14"/>
      <c r="DC1308" s="14"/>
      <c r="DD1308" s="14"/>
      <c r="DE1308" s="14"/>
      <c r="DF1308" s="14"/>
      <c r="DG1308" s="14"/>
      <c r="DH1308" s="14"/>
      <c r="DI1308" s="14"/>
      <c r="DJ1308" s="14"/>
      <c r="DK1308" s="14"/>
      <c r="DL1308" s="14"/>
      <c r="DM1308" s="14"/>
      <c r="DN1308" s="14"/>
      <c r="DO1308" s="14"/>
      <c r="DP1308" s="14"/>
      <c r="DQ1308" s="14"/>
      <c r="DR1308" s="14"/>
      <c r="DS1308" s="14"/>
      <c r="DT1308" s="14"/>
      <c r="DU1308" s="14"/>
      <c r="DV1308" s="14"/>
      <c r="DW1308" s="14"/>
      <c r="DX1308" s="14"/>
      <c r="DY1308" s="14"/>
      <c r="DZ1308" s="14"/>
      <c r="EA1308" s="14"/>
      <c r="EB1308" s="14"/>
      <c r="EC1308" s="14"/>
      <c r="ED1308" s="14"/>
      <c r="EE1308" s="14"/>
      <c r="EF1308" s="14"/>
      <c r="EG1308" s="14"/>
      <c r="EH1308" s="14"/>
      <c r="EI1308" s="14"/>
      <c r="EJ1308" s="14"/>
      <c r="EK1308" s="14"/>
      <c r="EL1308" s="14"/>
      <c r="EM1308" s="14"/>
      <c r="EN1308" s="14"/>
      <c r="EO1308" s="14"/>
      <c r="EP1308" s="14"/>
      <c r="EQ1308" s="14"/>
      <c r="ER1308" s="14"/>
      <c r="ES1308" s="14"/>
      <c r="ET1308" s="14"/>
      <c r="EU1308" s="14"/>
      <c r="EV1308" s="14"/>
      <c r="EW1308" s="14"/>
      <c r="EX1308" s="14"/>
      <c r="EY1308" s="14"/>
      <c r="EZ1308" s="14"/>
      <c r="FA1308" s="14"/>
      <c r="FB1308" s="14"/>
      <c r="FC1308" s="14"/>
      <c r="FD1308" s="14"/>
      <c r="FE1308" s="14"/>
      <c r="FF1308" s="14"/>
      <c r="FG1308" s="14"/>
      <c r="FH1308" s="14"/>
      <c r="FI1308" s="14"/>
      <c r="FJ1308" s="14"/>
      <c r="FK1308" s="14"/>
      <c r="FL1308" s="14"/>
      <c r="FM1308" s="14"/>
      <c r="FN1308" s="14"/>
      <c r="FO1308" s="14"/>
      <c r="FP1308" s="14"/>
      <c r="FQ1308" s="14"/>
      <c r="FR1308" s="14"/>
      <c r="FS1308" s="14"/>
      <c r="FT1308" s="14"/>
      <c r="FU1308" s="14"/>
      <c r="FV1308" s="14"/>
      <c r="FW1308" s="14"/>
      <c r="FX1308" s="14"/>
      <c r="FY1308" s="14"/>
      <c r="FZ1308" s="14"/>
      <c r="GA1308" s="14"/>
      <c r="GB1308" s="14"/>
      <c r="GC1308" s="14"/>
      <c r="GD1308" s="14"/>
      <c r="GE1308" s="14"/>
      <c r="GF1308" s="14"/>
      <c r="GG1308" s="14"/>
      <c r="GH1308" s="14"/>
      <c r="GI1308" s="14"/>
      <c r="GJ1308" s="14"/>
      <c r="GK1308" s="14"/>
      <c r="GL1308" s="14"/>
      <c r="GM1308" s="14"/>
      <c r="GN1308" s="14"/>
      <c r="GO1308" s="14"/>
      <c r="GP1308" s="14"/>
      <c r="GQ1308" s="14"/>
      <c r="GR1308" s="14"/>
      <c r="GS1308" s="14"/>
      <c r="GT1308" s="14"/>
      <c r="GU1308" s="14"/>
      <c r="GV1308" s="14"/>
      <c r="GW1308" s="14"/>
      <c r="GX1308" s="14"/>
      <c r="GY1308" s="14"/>
      <c r="GZ1308" s="14"/>
      <c r="HA1308" s="14"/>
      <c r="HB1308" s="14"/>
      <c r="HC1308" s="14"/>
      <c r="HD1308" s="14"/>
      <c r="HE1308" s="14"/>
      <c r="HF1308" s="14"/>
      <c r="HG1308" s="14"/>
      <c r="HH1308" s="14"/>
      <c r="HI1308" s="14"/>
      <c r="HJ1308" s="14"/>
      <c r="HK1308" s="14"/>
      <c r="HL1308" s="14"/>
      <c r="HM1308" s="14"/>
      <c r="HN1308" s="14"/>
      <c r="HO1308" s="14"/>
      <c r="HP1308" s="14"/>
      <c r="HQ1308" s="14"/>
      <c r="HR1308" s="14"/>
      <c r="HS1308" s="14"/>
      <c r="HT1308" s="14"/>
      <c r="HU1308" s="14"/>
      <c r="HV1308" s="14"/>
      <c r="HW1308" s="14"/>
      <c r="HX1308" s="14"/>
      <c r="HY1308" s="14"/>
      <c r="HZ1308" s="14"/>
      <c r="IA1308" s="14"/>
      <c r="IB1308" s="14"/>
      <c r="IC1308" s="14"/>
      <c r="ID1308" s="14"/>
    </row>
    <row r="1309" spans="1:238" x14ac:dyDescent="0.2">
      <c r="A1309" s="11">
        <f t="shared" si="22"/>
        <v>1301</v>
      </c>
      <c r="B1309" s="38" t="s">
        <v>1694</v>
      </c>
      <c r="C1309" s="38" t="s">
        <v>761</v>
      </c>
      <c r="D1309" s="38" t="s">
        <v>8</v>
      </c>
      <c r="E1309" s="68" t="s">
        <v>1690</v>
      </c>
      <c r="F1309" s="33" t="s">
        <v>1124</v>
      </c>
      <c r="G1309" s="34">
        <v>21848</v>
      </c>
      <c r="H1309" s="34">
        <v>52791</v>
      </c>
      <c r="I1309" s="37" t="s">
        <v>18</v>
      </c>
      <c r="J1309" s="35" t="s">
        <v>17</v>
      </c>
      <c r="K1309" s="36"/>
      <c r="L1309" s="14"/>
      <c r="M1309" s="14"/>
      <c r="N1309" s="14"/>
      <c r="O1309" s="14"/>
      <c r="P1309" s="14"/>
      <c r="Q1309" s="14"/>
      <c r="R1309" s="14"/>
      <c r="S1309" s="14"/>
      <c r="T1309" s="14"/>
      <c r="U1309" s="14"/>
      <c r="V1309" s="14"/>
      <c r="W1309" s="14"/>
      <c r="X1309" s="14"/>
      <c r="Y1309" s="14"/>
      <c r="Z1309" s="14"/>
      <c r="AA1309" s="14"/>
      <c r="AB1309" s="14"/>
      <c r="AC1309" s="14"/>
      <c r="AD1309" s="14"/>
      <c r="AE1309" s="14"/>
      <c r="AF1309" s="14"/>
      <c r="AG1309" s="14"/>
      <c r="AH1309" s="14"/>
      <c r="AI1309" s="14"/>
      <c r="AJ1309" s="14"/>
      <c r="AK1309" s="14"/>
      <c r="AL1309" s="14"/>
      <c r="AM1309" s="14"/>
      <c r="AN1309" s="14"/>
      <c r="AO1309" s="14"/>
      <c r="AP1309" s="14"/>
      <c r="AQ1309" s="14"/>
      <c r="AR1309" s="14"/>
      <c r="AS1309" s="14"/>
      <c r="AT1309" s="14"/>
      <c r="AU1309" s="14"/>
      <c r="AV1309" s="14"/>
      <c r="AW1309" s="14"/>
      <c r="AX1309" s="14"/>
      <c r="AY1309" s="14"/>
      <c r="AZ1309" s="14"/>
      <c r="BA1309" s="14"/>
      <c r="BB1309" s="14"/>
      <c r="BC1309" s="14"/>
      <c r="BD1309" s="14"/>
      <c r="BE1309" s="14"/>
      <c r="BF1309" s="14"/>
      <c r="BG1309" s="14"/>
      <c r="BH1309" s="14"/>
      <c r="BI1309" s="14"/>
      <c r="BJ1309" s="14"/>
      <c r="BK1309" s="14"/>
      <c r="BL1309" s="14"/>
      <c r="BM1309" s="14"/>
      <c r="BN1309" s="14"/>
      <c r="BO1309" s="14"/>
      <c r="BP1309" s="14"/>
      <c r="BQ1309" s="14"/>
      <c r="BR1309" s="14"/>
      <c r="BS1309" s="14"/>
      <c r="BT1309" s="14"/>
      <c r="BU1309" s="14"/>
      <c r="BV1309" s="14"/>
      <c r="BW1309" s="14"/>
      <c r="BX1309" s="14"/>
      <c r="BY1309" s="14"/>
      <c r="BZ1309" s="14"/>
      <c r="CA1309" s="14"/>
      <c r="CB1309" s="14"/>
      <c r="CC1309" s="14"/>
      <c r="CD1309" s="14"/>
      <c r="CE1309" s="14"/>
      <c r="CF1309" s="14"/>
      <c r="CG1309" s="14"/>
      <c r="CH1309" s="14"/>
      <c r="CI1309" s="14"/>
      <c r="CJ1309" s="14"/>
      <c r="CK1309" s="14"/>
      <c r="CL1309" s="14"/>
      <c r="CM1309" s="14"/>
      <c r="CN1309" s="14"/>
      <c r="CO1309" s="14"/>
      <c r="CP1309" s="14"/>
      <c r="CQ1309" s="14"/>
      <c r="CR1309" s="14"/>
      <c r="CS1309" s="14"/>
      <c r="CT1309" s="14"/>
      <c r="CU1309" s="14"/>
      <c r="CV1309" s="14"/>
      <c r="CW1309" s="14"/>
      <c r="CX1309" s="14"/>
      <c r="CY1309" s="14"/>
      <c r="CZ1309" s="14"/>
      <c r="DA1309" s="14"/>
      <c r="DB1309" s="14"/>
      <c r="DC1309" s="14"/>
      <c r="DD1309" s="14"/>
      <c r="DE1309" s="14"/>
      <c r="DF1309" s="14"/>
      <c r="DG1309" s="14"/>
      <c r="DH1309" s="14"/>
      <c r="DI1309" s="14"/>
      <c r="DJ1309" s="14"/>
      <c r="DK1309" s="14"/>
      <c r="DL1309" s="14"/>
      <c r="DM1309" s="14"/>
      <c r="DN1309" s="14"/>
      <c r="DO1309" s="14"/>
      <c r="DP1309" s="14"/>
      <c r="DQ1309" s="14"/>
      <c r="DR1309" s="14"/>
      <c r="DS1309" s="14"/>
      <c r="DT1309" s="14"/>
      <c r="DU1309" s="14"/>
      <c r="DV1309" s="14"/>
      <c r="DW1309" s="14"/>
      <c r="DX1309" s="14"/>
      <c r="DY1309" s="14"/>
      <c r="DZ1309" s="14"/>
      <c r="EA1309" s="14"/>
      <c r="EB1309" s="14"/>
      <c r="EC1309" s="14"/>
      <c r="ED1309" s="14"/>
      <c r="EE1309" s="14"/>
      <c r="EF1309" s="14"/>
      <c r="EG1309" s="14"/>
      <c r="EH1309" s="14"/>
      <c r="EI1309" s="14"/>
      <c r="EJ1309" s="14"/>
      <c r="EK1309" s="14"/>
      <c r="EL1309" s="14"/>
      <c r="EM1309" s="14"/>
      <c r="EN1309" s="14"/>
      <c r="EO1309" s="14"/>
      <c r="EP1309" s="14"/>
      <c r="EQ1309" s="14"/>
      <c r="ER1309" s="14"/>
      <c r="ES1309" s="14"/>
      <c r="ET1309" s="14"/>
      <c r="EU1309" s="14"/>
      <c r="EV1309" s="14"/>
      <c r="EW1309" s="14"/>
      <c r="EX1309" s="14"/>
      <c r="EY1309" s="14"/>
      <c r="EZ1309" s="14"/>
      <c r="FA1309" s="14"/>
      <c r="FB1309" s="14"/>
      <c r="FC1309" s="14"/>
      <c r="FD1309" s="14"/>
      <c r="FE1309" s="14"/>
      <c r="FF1309" s="14"/>
      <c r="FG1309" s="14"/>
      <c r="FH1309" s="14"/>
      <c r="FI1309" s="14"/>
      <c r="FJ1309" s="14"/>
      <c r="FK1309" s="14"/>
      <c r="FL1309" s="14"/>
      <c r="FM1309" s="14"/>
      <c r="FN1309" s="14"/>
      <c r="FO1309" s="14"/>
      <c r="FP1309" s="14"/>
      <c r="FQ1309" s="14"/>
      <c r="FR1309" s="14"/>
      <c r="FS1309" s="14"/>
      <c r="FT1309" s="14"/>
      <c r="FU1309" s="14"/>
      <c r="FV1309" s="14"/>
      <c r="FW1309" s="14"/>
      <c r="FX1309" s="14"/>
      <c r="FY1309" s="14"/>
      <c r="FZ1309" s="14"/>
      <c r="GA1309" s="14"/>
      <c r="GB1309" s="14"/>
      <c r="GC1309" s="14"/>
      <c r="GD1309" s="14"/>
      <c r="GE1309" s="14"/>
      <c r="GF1309" s="14"/>
      <c r="GG1309" s="14"/>
      <c r="GH1309" s="14"/>
      <c r="GI1309" s="14"/>
      <c r="GJ1309" s="14"/>
      <c r="GK1309" s="14"/>
      <c r="GL1309" s="14"/>
      <c r="GM1309" s="14"/>
      <c r="GN1309" s="14"/>
      <c r="GO1309" s="14"/>
      <c r="GP1309" s="14"/>
      <c r="GQ1309" s="14"/>
      <c r="GR1309" s="14"/>
      <c r="GS1309" s="14"/>
      <c r="GT1309" s="14"/>
      <c r="GU1309" s="14"/>
      <c r="GV1309" s="14"/>
      <c r="GW1309" s="14"/>
      <c r="GX1309" s="14"/>
      <c r="GY1309" s="14"/>
      <c r="GZ1309" s="14"/>
      <c r="HA1309" s="14"/>
      <c r="HB1309" s="14"/>
      <c r="HC1309" s="14"/>
      <c r="HD1309" s="14"/>
      <c r="HE1309" s="14"/>
      <c r="HF1309" s="14"/>
      <c r="HG1309" s="14"/>
      <c r="HH1309" s="14"/>
      <c r="HI1309" s="14"/>
      <c r="HJ1309" s="14"/>
      <c r="HK1309" s="14"/>
      <c r="HL1309" s="14"/>
      <c r="HM1309" s="14"/>
      <c r="HN1309" s="14"/>
      <c r="HO1309" s="14"/>
      <c r="HP1309" s="14"/>
      <c r="HQ1309" s="14"/>
      <c r="HR1309" s="14"/>
      <c r="HS1309" s="14"/>
      <c r="HT1309" s="14"/>
      <c r="HU1309" s="14"/>
      <c r="HV1309" s="14"/>
      <c r="HW1309" s="14"/>
      <c r="HX1309" s="14"/>
      <c r="HY1309" s="14"/>
      <c r="HZ1309" s="14"/>
      <c r="IA1309" s="14"/>
      <c r="IB1309" s="14"/>
      <c r="IC1309" s="14"/>
      <c r="ID1309" s="14"/>
    </row>
    <row r="1310" spans="1:238" x14ac:dyDescent="0.2">
      <c r="A1310" s="11">
        <f t="shared" si="22"/>
        <v>1302</v>
      </c>
      <c r="B1310" s="38" t="s">
        <v>1735</v>
      </c>
      <c r="C1310" s="32" t="s">
        <v>761</v>
      </c>
      <c r="D1310" s="38" t="s">
        <v>8</v>
      </c>
      <c r="E1310" s="69" t="s">
        <v>1731</v>
      </c>
      <c r="F1310" s="82" t="s">
        <v>1029</v>
      </c>
      <c r="G1310" s="83">
        <v>8728</v>
      </c>
      <c r="H1310" s="34">
        <v>14712</v>
      </c>
      <c r="I1310" s="37" t="s">
        <v>18</v>
      </c>
      <c r="J1310" s="35" t="s">
        <v>17</v>
      </c>
      <c r="K1310" s="45"/>
      <c r="L1310" s="17"/>
      <c r="M1310" s="17"/>
      <c r="N1310" s="17"/>
      <c r="O1310" s="17"/>
      <c r="P1310" s="17"/>
      <c r="Q1310" s="17"/>
      <c r="R1310" s="17"/>
      <c r="S1310" s="17"/>
      <c r="T1310" s="17"/>
      <c r="U1310" s="17"/>
      <c r="V1310" s="17"/>
      <c r="W1310" s="17"/>
      <c r="X1310" s="17"/>
      <c r="Y1310" s="17"/>
      <c r="Z1310" s="17"/>
      <c r="AA1310" s="17"/>
      <c r="AB1310" s="17"/>
      <c r="AC1310" s="17"/>
      <c r="AD1310" s="17"/>
      <c r="AE1310" s="17"/>
      <c r="AF1310" s="17"/>
      <c r="AG1310" s="17"/>
      <c r="AH1310" s="17"/>
      <c r="AI1310" s="17"/>
      <c r="AJ1310" s="17"/>
      <c r="AK1310" s="17"/>
      <c r="AL1310" s="17"/>
      <c r="AM1310" s="17"/>
      <c r="AN1310" s="17"/>
      <c r="AO1310" s="17"/>
      <c r="AP1310" s="17"/>
      <c r="AQ1310" s="17"/>
      <c r="AR1310" s="17"/>
      <c r="AS1310" s="17"/>
      <c r="AT1310" s="17"/>
      <c r="AU1310" s="17"/>
      <c r="AV1310" s="17"/>
      <c r="AW1310" s="17"/>
      <c r="AX1310" s="17"/>
      <c r="AY1310" s="17"/>
      <c r="AZ1310" s="17"/>
      <c r="BA1310" s="17"/>
      <c r="BB1310" s="17"/>
      <c r="BC1310" s="17"/>
      <c r="BD1310" s="17"/>
      <c r="BE1310" s="17"/>
      <c r="BF1310" s="17"/>
      <c r="BG1310" s="17"/>
      <c r="BH1310" s="17"/>
      <c r="BI1310" s="17"/>
      <c r="BJ1310" s="17"/>
      <c r="BK1310" s="17"/>
      <c r="BL1310" s="17"/>
      <c r="BM1310" s="17"/>
      <c r="BN1310" s="17"/>
      <c r="BO1310" s="17"/>
      <c r="BP1310" s="17"/>
      <c r="BQ1310" s="17"/>
      <c r="BR1310" s="17"/>
      <c r="BS1310" s="17"/>
      <c r="BT1310" s="17"/>
      <c r="BU1310" s="17"/>
      <c r="BV1310" s="17"/>
      <c r="BW1310" s="17"/>
      <c r="BX1310" s="17"/>
      <c r="BY1310" s="17"/>
      <c r="BZ1310" s="17"/>
      <c r="CA1310" s="17"/>
      <c r="CB1310" s="17"/>
      <c r="CC1310" s="17"/>
      <c r="CD1310" s="17"/>
      <c r="CE1310" s="17"/>
      <c r="CF1310" s="17"/>
      <c r="CG1310" s="17"/>
      <c r="CH1310" s="17"/>
      <c r="CI1310" s="17"/>
      <c r="CJ1310" s="17"/>
      <c r="CK1310" s="17"/>
      <c r="CL1310" s="17"/>
      <c r="CM1310" s="17"/>
      <c r="CN1310" s="17"/>
      <c r="CO1310" s="17"/>
      <c r="CP1310" s="17"/>
      <c r="CQ1310" s="17"/>
      <c r="CR1310" s="17"/>
      <c r="CS1310" s="17"/>
      <c r="CT1310" s="17"/>
      <c r="CU1310" s="17"/>
      <c r="CV1310" s="17"/>
      <c r="CW1310" s="17"/>
      <c r="CX1310" s="17"/>
      <c r="CY1310" s="17"/>
      <c r="CZ1310" s="17"/>
      <c r="DA1310" s="17"/>
      <c r="DB1310" s="17"/>
      <c r="DC1310" s="17"/>
      <c r="DD1310" s="17"/>
      <c r="DE1310" s="17"/>
      <c r="DF1310" s="17"/>
      <c r="DG1310" s="17"/>
      <c r="DH1310" s="17"/>
      <c r="DI1310" s="17"/>
      <c r="DJ1310" s="17"/>
      <c r="DK1310" s="17"/>
      <c r="DL1310" s="17"/>
      <c r="DM1310" s="17"/>
      <c r="DN1310" s="17"/>
      <c r="DO1310" s="17"/>
      <c r="DP1310" s="17"/>
      <c r="DQ1310" s="17"/>
      <c r="DR1310" s="17"/>
      <c r="DS1310" s="17"/>
      <c r="DT1310" s="17"/>
      <c r="DU1310" s="17"/>
      <c r="DV1310" s="17"/>
      <c r="DW1310" s="17"/>
      <c r="DX1310" s="17"/>
      <c r="DY1310" s="17"/>
      <c r="DZ1310" s="17"/>
      <c r="EA1310" s="17"/>
      <c r="EB1310" s="17"/>
      <c r="EC1310" s="17"/>
      <c r="ED1310" s="17"/>
      <c r="EE1310" s="17"/>
      <c r="EF1310" s="17"/>
      <c r="EG1310" s="17"/>
      <c r="EH1310" s="17"/>
      <c r="EI1310" s="17"/>
      <c r="EJ1310" s="17"/>
      <c r="EK1310" s="17"/>
      <c r="EL1310" s="17"/>
      <c r="EM1310" s="17"/>
      <c r="EN1310" s="17"/>
      <c r="EO1310" s="17"/>
      <c r="EP1310" s="17"/>
      <c r="EQ1310" s="17"/>
      <c r="ER1310" s="17"/>
      <c r="ES1310" s="17"/>
      <c r="ET1310" s="17"/>
      <c r="EU1310" s="17"/>
      <c r="EV1310" s="17"/>
      <c r="EW1310" s="17"/>
      <c r="EX1310" s="17"/>
      <c r="EY1310" s="17"/>
      <c r="EZ1310" s="17"/>
      <c r="FA1310" s="17"/>
      <c r="FB1310" s="17"/>
      <c r="FC1310" s="17"/>
      <c r="FD1310" s="17"/>
      <c r="FE1310" s="17"/>
      <c r="FF1310" s="17"/>
      <c r="FG1310" s="17"/>
      <c r="FH1310" s="17"/>
      <c r="FI1310" s="17"/>
      <c r="FJ1310" s="17"/>
      <c r="FK1310" s="17"/>
      <c r="FL1310" s="17"/>
      <c r="FM1310" s="17"/>
      <c r="FN1310" s="17"/>
      <c r="FO1310" s="17"/>
      <c r="FP1310" s="17"/>
      <c r="FQ1310" s="17"/>
      <c r="FR1310" s="17"/>
      <c r="FS1310" s="17"/>
      <c r="FT1310" s="17"/>
      <c r="FU1310" s="17"/>
      <c r="FV1310" s="17"/>
      <c r="FW1310" s="17"/>
      <c r="FX1310" s="17"/>
      <c r="FY1310" s="17"/>
      <c r="FZ1310" s="17"/>
      <c r="GA1310" s="17"/>
      <c r="GB1310" s="17"/>
      <c r="GC1310" s="17"/>
      <c r="GD1310" s="17"/>
      <c r="GE1310" s="17"/>
      <c r="GF1310" s="17"/>
      <c r="GG1310" s="17"/>
      <c r="GH1310" s="17"/>
      <c r="GI1310" s="17"/>
      <c r="GJ1310" s="17"/>
      <c r="GK1310" s="17"/>
      <c r="GL1310" s="17"/>
      <c r="GM1310" s="17"/>
      <c r="GN1310" s="17"/>
      <c r="GO1310" s="17"/>
      <c r="GP1310" s="17"/>
      <c r="GQ1310" s="17"/>
      <c r="GR1310" s="17"/>
      <c r="GS1310" s="17"/>
      <c r="GT1310" s="17"/>
      <c r="GU1310" s="17"/>
      <c r="GV1310" s="17"/>
      <c r="GW1310" s="17"/>
      <c r="GX1310" s="17"/>
      <c r="GY1310" s="17"/>
      <c r="GZ1310" s="17"/>
      <c r="HA1310" s="17"/>
      <c r="HB1310" s="17"/>
      <c r="HC1310" s="17"/>
      <c r="HD1310" s="17"/>
      <c r="HE1310" s="17"/>
      <c r="HF1310" s="17"/>
      <c r="HG1310" s="17"/>
      <c r="HH1310" s="17"/>
      <c r="HI1310" s="17"/>
      <c r="HJ1310" s="17"/>
      <c r="HK1310" s="17"/>
      <c r="HL1310" s="17"/>
      <c r="HM1310" s="17"/>
      <c r="HN1310" s="17"/>
      <c r="HO1310" s="17"/>
      <c r="HP1310" s="13"/>
      <c r="HQ1310" s="13"/>
      <c r="HR1310" s="13"/>
      <c r="HS1310" s="13"/>
      <c r="HT1310" s="13"/>
      <c r="HU1310" s="13"/>
      <c r="HV1310" s="13"/>
      <c r="HW1310" s="13"/>
      <c r="HX1310" s="13"/>
      <c r="HY1310" s="13"/>
      <c r="HZ1310" s="13"/>
      <c r="IA1310" s="13"/>
      <c r="IB1310" s="13"/>
      <c r="IC1310" s="13"/>
      <c r="ID1310" s="13"/>
    </row>
    <row r="1311" spans="1:238" x14ac:dyDescent="0.2">
      <c r="A1311" s="11">
        <f t="shared" si="22"/>
        <v>1303</v>
      </c>
      <c r="B1311" s="38" t="s">
        <v>1753</v>
      </c>
      <c r="C1311" s="32" t="s">
        <v>761</v>
      </c>
      <c r="D1311" s="38" t="s">
        <v>8</v>
      </c>
      <c r="E1311" s="69" t="s">
        <v>1746</v>
      </c>
      <c r="F1311" s="82" t="s">
        <v>167</v>
      </c>
      <c r="G1311" s="83">
        <v>6305</v>
      </c>
      <c r="H1311" s="34">
        <v>12550</v>
      </c>
      <c r="I1311" s="37" t="s">
        <v>18</v>
      </c>
      <c r="J1311" s="35" t="s">
        <v>17</v>
      </c>
      <c r="K1311" s="45"/>
      <c r="L1311" s="13"/>
      <c r="M1311" s="13"/>
      <c r="N1311" s="13"/>
      <c r="O1311" s="13"/>
      <c r="P1311" s="13"/>
      <c r="Q1311" s="13"/>
      <c r="R1311" s="13"/>
      <c r="S1311" s="13"/>
      <c r="T1311" s="13"/>
      <c r="U1311" s="13"/>
      <c r="V1311" s="13"/>
      <c r="W1311" s="13"/>
      <c r="X1311" s="13"/>
      <c r="Y1311" s="13"/>
      <c r="Z1311" s="13"/>
      <c r="AA1311" s="13"/>
      <c r="AB1311" s="13"/>
      <c r="AC1311" s="13"/>
      <c r="AD1311" s="13"/>
      <c r="AE1311" s="13"/>
      <c r="AF1311" s="13"/>
      <c r="AG1311" s="13"/>
      <c r="AH1311" s="13"/>
      <c r="AI1311" s="13"/>
      <c r="AJ1311" s="13"/>
      <c r="AK1311" s="13"/>
      <c r="AL1311" s="13"/>
      <c r="AM1311" s="13"/>
      <c r="AN1311" s="13"/>
      <c r="AO1311" s="13"/>
      <c r="AP1311" s="13"/>
      <c r="AQ1311" s="13"/>
      <c r="AR1311" s="13"/>
      <c r="AS1311" s="13"/>
      <c r="AT1311" s="13"/>
      <c r="AU1311" s="13"/>
      <c r="AV1311" s="13"/>
      <c r="AW1311" s="13"/>
      <c r="AX1311" s="13"/>
      <c r="AY1311" s="13"/>
      <c r="AZ1311" s="13"/>
      <c r="BA1311" s="13"/>
      <c r="BB1311" s="13"/>
      <c r="BC1311" s="13"/>
      <c r="BD1311" s="13"/>
      <c r="BE1311" s="13"/>
      <c r="BF1311" s="13"/>
      <c r="BG1311" s="13"/>
      <c r="BH1311" s="13"/>
      <c r="BI1311" s="13"/>
      <c r="BJ1311" s="13"/>
      <c r="BK1311" s="13"/>
      <c r="BL1311" s="13"/>
      <c r="BM1311" s="13"/>
      <c r="BN1311" s="13"/>
      <c r="BO1311" s="13"/>
      <c r="BP1311" s="13"/>
      <c r="BQ1311" s="13"/>
      <c r="BR1311" s="13"/>
      <c r="BS1311" s="13"/>
      <c r="BT1311" s="13"/>
      <c r="BU1311" s="13"/>
      <c r="BV1311" s="13"/>
      <c r="BW1311" s="13"/>
      <c r="BX1311" s="13"/>
      <c r="BY1311" s="13"/>
      <c r="BZ1311" s="13"/>
      <c r="CA1311" s="13"/>
      <c r="CB1311" s="13"/>
      <c r="CC1311" s="13"/>
      <c r="CD1311" s="13"/>
      <c r="CE1311" s="13"/>
      <c r="CF1311" s="13"/>
      <c r="CG1311" s="13"/>
      <c r="CH1311" s="13"/>
      <c r="CI1311" s="13"/>
      <c r="CJ1311" s="13"/>
      <c r="CK1311" s="13"/>
      <c r="CL1311" s="13"/>
      <c r="CM1311" s="13"/>
      <c r="CN1311" s="13"/>
      <c r="CO1311" s="13"/>
      <c r="CP1311" s="13"/>
      <c r="CQ1311" s="13"/>
      <c r="CR1311" s="13"/>
      <c r="CS1311" s="13"/>
      <c r="CT1311" s="13"/>
      <c r="CU1311" s="13"/>
      <c r="CV1311" s="13"/>
      <c r="CW1311" s="13"/>
      <c r="CX1311" s="13"/>
      <c r="CY1311" s="13"/>
      <c r="CZ1311" s="13"/>
      <c r="DA1311" s="13"/>
      <c r="DB1311" s="13"/>
      <c r="DC1311" s="13"/>
      <c r="DD1311" s="13"/>
      <c r="DE1311" s="13"/>
      <c r="DF1311" s="13"/>
      <c r="DG1311" s="13"/>
      <c r="DH1311" s="13"/>
      <c r="DI1311" s="13"/>
      <c r="DJ1311" s="13"/>
      <c r="DK1311" s="13"/>
      <c r="DL1311" s="13"/>
      <c r="DM1311" s="13"/>
      <c r="DN1311" s="13"/>
      <c r="DO1311" s="13"/>
      <c r="DP1311" s="13"/>
      <c r="DQ1311" s="13"/>
      <c r="DR1311" s="13"/>
      <c r="DS1311" s="13"/>
      <c r="DT1311" s="13"/>
      <c r="DU1311" s="13"/>
      <c r="DV1311" s="13"/>
      <c r="DW1311" s="13"/>
      <c r="DX1311" s="13"/>
      <c r="DY1311" s="13"/>
      <c r="DZ1311" s="13"/>
      <c r="EA1311" s="13"/>
      <c r="EB1311" s="13"/>
      <c r="EC1311" s="13"/>
      <c r="ED1311" s="13"/>
      <c r="EE1311" s="13"/>
      <c r="EF1311" s="13"/>
      <c r="EG1311" s="13"/>
      <c r="EH1311" s="13"/>
      <c r="EI1311" s="13"/>
      <c r="EJ1311" s="13"/>
      <c r="EK1311" s="13"/>
      <c r="EL1311" s="13"/>
      <c r="EM1311" s="13"/>
      <c r="EN1311" s="13"/>
      <c r="EO1311" s="13"/>
      <c r="EP1311" s="13"/>
      <c r="EQ1311" s="13"/>
      <c r="ER1311" s="13"/>
      <c r="ES1311" s="13"/>
      <c r="ET1311" s="13"/>
      <c r="EU1311" s="13"/>
      <c r="EV1311" s="13"/>
      <c r="EW1311" s="13"/>
      <c r="EX1311" s="13"/>
      <c r="EY1311" s="13"/>
      <c r="EZ1311" s="13"/>
      <c r="FA1311" s="13"/>
      <c r="FB1311" s="13"/>
      <c r="FC1311" s="13"/>
      <c r="FD1311" s="13"/>
      <c r="FE1311" s="13"/>
      <c r="FF1311" s="13"/>
      <c r="FG1311" s="13"/>
      <c r="FH1311" s="13"/>
      <c r="FI1311" s="13"/>
      <c r="FJ1311" s="13"/>
      <c r="FK1311" s="13"/>
      <c r="FL1311" s="13"/>
      <c r="FM1311" s="13"/>
      <c r="FN1311" s="13"/>
      <c r="FO1311" s="13"/>
      <c r="FP1311" s="13"/>
      <c r="FQ1311" s="13"/>
      <c r="FR1311" s="13"/>
      <c r="FS1311" s="13"/>
      <c r="FT1311" s="13"/>
      <c r="FU1311" s="13"/>
      <c r="FV1311" s="13"/>
      <c r="FW1311" s="13"/>
      <c r="FX1311" s="13"/>
      <c r="FY1311" s="13"/>
      <c r="FZ1311" s="13"/>
      <c r="GA1311" s="13"/>
      <c r="GB1311" s="13"/>
      <c r="GC1311" s="13"/>
      <c r="GD1311" s="13"/>
      <c r="GE1311" s="13"/>
      <c r="GF1311" s="13"/>
      <c r="GG1311" s="13"/>
      <c r="GH1311" s="13"/>
      <c r="GI1311" s="13"/>
      <c r="GJ1311" s="13"/>
      <c r="GK1311" s="13"/>
      <c r="GL1311" s="13"/>
      <c r="GM1311" s="13"/>
      <c r="GN1311" s="13"/>
      <c r="GO1311" s="13"/>
      <c r="GP1311" s="13"/>
      <c r="GQ1311" s="13"/>
      <c r="GR1311" s="13"/>
      <c r="GS1311" s="13"/>
      <c r="GT1311" s="13"/>
      <c r="GU1311" s="13"/>
      <c r="GV1311" s="13"/>
      <c r="GW1311" s="13"/>
      <c r="GX1311" s="13"/>
      <c r="GY1311" s="13"/>
      <c r="GZ1311" s="13"/>
      <c r="HA1311" s="13"/>
      <c r="HB1311" s="13"/>
      <c r="HC1311" s="13"/>
      <c r="HD1311" s="13"/>
      <c r="HE1311" s="13"/>
      <c r="HF1311" s="13"/>
      <c r="HG1311" s="13"/>
      <c r="HH1311" s="13"/>
      <c r="HI1311" s="13"/>
      <c r="HJ1311" s="13"/>
      <c r="HK1311" s="13"/>
      <c r="HL1311" s="13"/>
      <c r="HM1311" s="13"/>
      <c r="HN1311" s="13"/>
      <c r="HO1311" s="13"/>
      <c r="HP1311" s="13"/>
      <c r="HQ1311" s="13"/>
      <c r="HR1311" s="13"/>
      <c r="HS1311" s="13"/>
      <c r="HT1311" s="13"/>
      <c r="HU1311" s="13"/>
      <c r="HV1311" s="13"/>
      <c r="HW1311" s="13"/>
      <c r="HX1311" s="13"/>
      <c r="HY1311" s="13"/>
      <c r="HZ1311" s="13"/>
      <c r="IA1311" s="13"/>
      <c r="IB1311" s="13"/>
      <c r="IC1311" s="13"/>
      <c r="ID1311" s="13"/>
    </row>
    <row r="1312" spans="1:238" x14ac:dyDescent="0.2">
      <c r="A1312" s="11">
        <f t="shared" si="22"/>
        <v>1304</v>
      </c>
      <c r="B1312" s="38" t="s">
        <v>1775</v>
      </c>
      <c r="C1312" s="38" t="s">
        <v>761</v>
      </c>
      <c r="D1312" s="38" t="s">
        <v>8</v>
      </c>
      <c r="E1312" s="69" t="s">
        <v>1770</v>
      </c>
      <c r="F1312" s="82" t="s">
        <v>1776</v>
      </c>
      <c r="G1312" s="83">
        <v>14721</v>
      </c>
      <c r="H1312" s="34">
        <v>46379</v>
      </c>
      <c r="I1312" s="37" t="s">
        <v>15</v>
      </c>
      <c r="J1312" s="35" t="s">
        <v>17</v>
      </c>
      <c r="K1312" s="36" t="s">
        <v>695</v>
      </c>
      <c r="ED1312" s="13"/>
      <c r="EE1312" s="13"/>
      <c r="EF1312" s="13"/>
      <c r="EG1312" s="13"/>
      <c r="EH1312" s="13"/>
      <c r="EI1312" s="13"/>
      <c r="EJ1312" s="13"/>
      <c r="EK1312" s="13"/>
      <c r="EL1312" s="13"/>
      <c r="EM1312" s="13"/>
      <c r="EN1312" s="13"/>
      <c r="EO1312" s="13"/>
      <c r="EP1312" s="13"/>
      <c r="EQ1312" s="13"/>
      <c r="ER1312" s="13"/>
      <c r="ES1312" s="13"/>
      <c r="ET1312" s="13"/>
      <c r="EU1312" s="13"/>
      <c r="EV1312" s="13"/>
      <c r="EW1312" s="13"/>
      <c r="EX1312" s="13"/>
      <c r="EY1312" s="13"/>
      <c r="EZ1312" s="13"/>
      <c r="FA1312" s="13"/>
      <c r="FB1312" s="13"/>
      <c r="FC1312" s="13"/>
      <c r="FD1312" s="13"/>
      <c r="FE1312" s="13"/>
      <c r="FF1312" s="13"/>
      <c r="FG1312" s="13"/>
      <c r="FH1312" s="13"/>
      <c r="FI1312" s="13"/>
      <c r="FJ1312" s="13"/>
      <c r="FK1312" s="13"/>
      <c r="FL1312" s="13"/>
      <c r="FM1312" s="13"/>
      <c r="FN1312" s="13"/>
      <c r="FO1312" s="13"/>
      <c r="FP1312" s="13"/>
      <c r="FQ1312" s="13"/>
      <c r="FR1312" s="13"/>
      <c r="FS1312" s="13"/>
      <c r="FT1312" s="13"/>
      <c r="FU1312" s="13"/>
      <c r="FV1312" s="13"/>
      <c r="FW1312" s="13"/>
      <c r="FX1312" s="13"/>
      <c r="FY1312" s="13"/>
      <c r="FZ1312" s="13"/>
      <c r="GA1312" s="13"/>
      <c r="GB1312" s="13"/>
      <c r="GC1312" s="13"/>
      <c r="GD1312" s="13"/>
      <c r="GE1312" s="13"/>
      <c r="GF1312" s="13"/>
      <c r="GG1312" s="13"/>
      <c r="GH1312" s="13"/>
      <c r="GI1312" s="13"/>
      <c r="GJ1312" s="13"/>
      <c r="GK1312" s="13"/>
      <c r="GL1312" s="13"/>
      <c r="GM1312" s="13"/>
      <c r="GN1312" s="13"/>
      <c r="GO1312" s="13"/>
      <c r="GP1312" s="13"/>
      <c r="GQ1312" s="13"/>
      <c r="GR1312" s="13"/>
      <c r="GS1312" s="13"/>
      <c r="GT1312" s="13"/>
      <c r="GU1312" s="13"/>
      <c r="GV1312" s="13"/>
      <c r="GW1312" s="13"/>
      <c r="GX1312" s="13"/>
      <c r="GY1312" s="13"/>
      <c r="GZ1312" s="13"/>
      <c r="HA1312" s="13"/>
      <c r="HB1312" s="13"/>
      <c r="HC1312" s="13"/>
      <c r="HD1312" s="13"/>
      <c r="HE1312" s="13"/>
      <c r="HF1312" s="13"/>
      <c r="HG1312" s="13"/>
      <c r="HH1312" s="13"/>
      <c r="HI1312" s="13"/>
      <c r="HJ1312" s="13"/>
      <c r="HK1312" s="13"/>
      <c r="HL1312" s="13"/>
      <c r="HM1312" s="13"/>
      <c r="HN1312" s="13"/>
      <c r="HO1312" s="13"/>
    </row>
    <row r="1313" spans="1:238" x14ac:dyDescent="0.2">
      <c r="A1313" s="11">
        <f t="shared" si="22"/>
        <v>1305</v>
      </c>
      <c r="B1313" s="32" t="s">
        <v>1806</v>
      </c>
      <c r="C1313" s="32" t="s">
        <v>761</v>
      </c>
      <c r="D1313" s="32" t="s">
        <v>8</v>
      </c>
      <c r="E1313" s="69" t="s">
        <v>1791</v>
      </c>
      <c r="F1313" s="33" t="s">
        <v>103</v>
      </c>
      <c r="G1313" s="34">
        <v>10514</v>
      </c>
      <c r="H1313" s="34">
        <v>20350</v>
      </c>
      <c r="I1313" s="37" t="s">
        <v>15</v>
      </c>
      <c r="J1313" s="35" t="s">
        <v>17</v>
      </c>
      <c r="K1313" s="36"/>
    </row>
    <row r="1314" spans="1:238" x14ac:dyDescent="0.2">
      <c r="A1314" s="11">
        <f t="shared" si="22"/>
        <v>1306</v>
      </c>
      <c r="B1314" s="32" t="s">
        <v>1807</v>
      </c>
      <c r="C1314" s="32" t="s">
        <v>761</v>
      </c>
      <c r="D1314" s="32" t="s">
        <v>8</v>
      </c>
      <c r="E1314" s="69" t="s">
        <v>1791</v>
      </c>
      <c r="F1314" s="33" t="s">
        <v>103</v>
      </c>
      <c r="G1314" s="34">
        <v>6262</v>
      </c>
      <c r="H1314" s="34">
        <v>11582</v>
      </c>
      <c r="I1314" s="37" t="s">
        <v>15</v>
      </c>
      <c r="J1314" s="35" t="s">
        <v>17</v>
      </c>
      <c r="K1314" s="36"/>
    </row>
    <row r="1315" spans="1:238" x14ac:dyDescent="0.2">
      <c r="A1315" s="11">
        <f t="shared" si="22"/>
        <v>1307</v>
      </c>
      <c r="B1315" s="32" t="s">
        <v>1823</v>
      </c>
      <c r="C1315" s="32" t="s">
        <v>761</v>
      </c>
      <c r="D1315" s="32" t="s">
        <v>8</v>
      </c>
      <c r="E1315" s="69" t="s">
        <v>1814</v>
      </c>
      <c r="F1315" s="33" t="s">
        <v>36</v>
      </c>
      <c r="G1315" s="34">
        <v>11586</v>
      </c>
      <c r="H1315" s="34">
        <v>18451</v>
      </c>
      <c r="I1315" s="37" t="s">
        <v>18</v>
      </c>
      <c r="J1315" s="35" t="s">
        <v>17</v>
      </c>
      <c r="K1315" s="36"/>
    </row>
    <row r="1316" spans="1:238" x14ac:dyDescent="0.2">
      <c r="A1316" s="11">
        <f t="shared" si="22"/>
        <v>1308</v>
      </c>
      <c r="B1316" s="32" t="s">
        <v>1870</v>
      </c>
      <c r="C1316" s="32" t="s">
        <v>761</v>
      </c>
      <c r="D1316" s="32" t="s">
        <v>8</v>
      </c>
      <c r="E1316" s="69" t="s">
        <v>1864</v>
      </c>
      <c r="F1316" s="33" t="s">
        <v>1483</v>
      </c>
      <c r="G1316" s="34">
        <v>7034</v>
      </c>
      <c r="H1316" s="34">
        <v>12221</v>
      </c>
      <c r="I1316" s="37" t="s">
        <v>1075</v>
      </c>
      <c r="J1316" s="35" t="s">
        <v>17</v>
      </c>
      <c r="K1316" s="36"/>
    </row>
    <row r="1317" spans="1:238" x14ac:dyDescent="0.2">
      <c r="A1317" s="11">
        <f t="shared" si="22"/>
        <v>1309</v>
      </c>
      <c r="B1317" s="32" t="s">
        <v>1076</v>
      </c>
      <c r="C1317" s="32" t="s">
        <v>761</v>
      </c>
      <c r="D1317" s="32" t="s">
        <v>8</v>
      </c>
      <c r="E1317" s="69" t="s">
        <v>1873</v>
      </c>
      <c r="F1317" s="33" t="s">
        <v>1483</v>
      </c>
      <c r="G1317" s="34">
        <v>137</v>
      </c>
      <c r="H1317" s="34">
        <v>280</v>
      </c>
      <c r="I1317" s="37" t="s">
        <v>19</v>
      </c>
      <c r="J1317" s="35" t="s">
        <v>17</v>
      </c>
      <c r="K1317" s="36"/>
      <c r="ED1317" s="13"/>
      <c r="EE1317" s="13"/>
      <c r="EF1317" s="13"/>
      <c r="EG1317" s="13"/>
      <c r="EH1317" s="13"/>
      <c r="EI1317" s="13"/>
      <c r="EJ1317" s="13"/>
      <c r="EK1317" s="13"/>
      <c r="EL1317" s="13"/>
      <c r="EM1317" s="13"/>
      <c r="EN1317" s="13"/>
      <c r="EO1317" s="13"/>
      <c r="EP1317" s="13"/>
      <c r="EQ1317" s="13"/>
      <c r="ER1317" s="13"/>
      <c r="ES1317" s="13"/>
      <c r="ET1317" s="13"/>
      <c r="EU1317" s="13"/>
      <c r="EV1317" s="13"/>
      <c r="EW1317" s="13"/>
      <c r="EX1317" s="13"/>
      <c r="EY1317" s="13"/>
      <c r="EZ1317" s="13"/>
      <c r="FA1317" s="13"/>
      <c r="FB1317" s="13"/>
      <c r="FC1317" s="13"/>
      <c r="FD1317" s="13"/>
      <c r="FE1317" s="13"/>
      <c r="FF1317" s="13"/>
      <c r="FG1317" s="13"/>
      <c r="FH1317" s="13"/>
      <c r="FI1317" s="13"/>
      <c r="FJ1317" s="13"/>
      <c r="FK1317" s="13"/>
      <c r="FL1317" s="13"/>
      <c r="FM1317" s="13"/>
      <c r="FN1317" s="13"/>
      <c r="FO1317" s="13"/>
      <c r="FP1317" s="13"/>
      <c r="FQ1317" s="13"/>
      <c r="FR1317" s="13"/>
      <c r="FS1317" s="13"/>
      <c r="FT1317" s="13"/>
      <c r="FU1317" s="13"/>
      <c r="FV1317" s="13"/>
      <c r="FW1317" s="13"/>
      <c r="FX1317" s="13"/>
      <c r="FY1317" s="13"/>
      <c r="FZ1317" s="13"/>
      <c r="GA1317" s="13"/>
      <c r="GB1317" s="13"/>
      <c r="GC1317" s="13"/>
      <c r="GD1317" s="13"/>
      <c r="GE1317" s="13"/>
    </row>
    <row r="1318" spans="1:238" x14ac:dyDescent="0.2">
      <c r="A1318" s="11">
        <f t="shared" si="22"/>
        <v>1310</v>
      </c>
      <c r="B1318" s="38" t="s">
        <v>1897</v>
      </c>
      <c r="C1318" s="32" t="s">
        <v>761</v>
      </c>
      <c r="D1318" s="38" t="s">
        <v>8</v>
      </c>
      <c r="E1318" s="69" t="s">
        <v>1893</v>
      </c>
      <c r="F1318" s="40" t="s">
        <v>1898</v>
      </c>
      <c r="G1318" s="39">
        <v>4127</v>
      </c>
      <c r="H1318" s="39">
        <v>8816</v>
      </c>
      <c r="I1318" s="41" t="s">
        <v>15</v>
      </c>
      <c r="J1318" s="43" t="s">
        <v>17</v>
      </c>
      <c r="K1318" s="42"/>
    </row>
    <row r="1319" spans="1:238" x14ac:dyDescent="0.2">
      <c r="A1319" s="11">
        <f t="shared" si="22"/>
        <v>1311</v>
      </c>
      <c r="B1319" s="38" t="s">
        <v>1904</v>
      </c>
      <c r="C1319" s="38" t="s">
        <v>761</v>
      </c>
      <c r="D1319" s="38" t="s">
        <v>8</v>
      </c>
      <c r="E1319" s="69" t="s">
        <v>1899</v>
      </c>
      <c r="F1319" s="40" t="s">
        <v>1133</v>
      </c>
      <c r="G1319" s="39">
        <v>9713</v>
      </c>
      <c r="H1319" s="39">
        <v>16251</v>
      </c>
      <c r="I1319" s="41" t="s">
        <v>15</v>
      </c>
      <c r="J1319" s="43" t="s">
        <v>17</v>
      </c>
      <c r="K1319" s="45"/>
    </row>
    <row r="1320" spans="1:238" x14ac:dyDescent="0.2">
      <c r="A1320" s="11">
        <f t="shared" si="22"/>
        <v>1312</v>
      </c>
      <c r="B1320" s="38" t="s">
        <v>634</v>
      </c>
      <c r="C1320" s="38" t="s">
        <v>761</v>
      </c>
      <c r="D1320" s="38" t="s">
        <v>8</v>
      </c>
      <c r="E1320" s="69" t="s">
        <v>1908</v>
      </c>
      <c r="F1320" s="40" t="s">
        <v>1915</v>
      </c>
      <c r="G1320" s="39">
        <v>18028</v>
      </c>
      <c r="H1320" s="39">
        <v>25331</v>
      </c>
      <c r="I1320" s="41" t="s">
        <v>15</v>
      </c>
      <c r="J1320" s="43" t="s">
        <v>17</v>
      </c>
      <c r="K1320" s="42"/>
    </row>
    <row r="1321" spans="1:238" x14ac:dyDescent="0.2">
      <c r="A1321" s="11">
        <f t="shared" si="22"/>
        <v>1313</v>
      </c>
      <c r="B1321" s="38" t="s">
        <v>1930</v>
      </c>
      <c r="C1321" s="38" t="s">
        <v>761</v>
      </c>
      <c r="D1321" s="38" t="s">
        <v>8</v>
      </c>
      <c r="E1321" s="69" t="s">
        <v>1917</v>
      </c>
      <c r="F1321" s="40" t="s">
        <v>1143</v>
      </c>
      <c r="G1321" s="39">
        <v>9452</v>
      </c>
      <c r="H1321" s="39">
        <v>15471</v>
      </c>
      <c r="I1321" s="41" t="s">
        <v>18</v>
      </c>
      <c r="J1321" s="43" t="s">
        <v>17</v>
      </c>
      <c r="K1321" s="4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c r="AT1321" s="12"/>
      <c r="AU1321" s="12"/>
      <c r="AV1321" s="12"/>
      <c r="AW1321" s="12"/>
      <c r="AX1321" s="12"/>
      <c r="AY1321" s="12"/>
      <c r="AZ1321" s="12"/>
      <c r="BA1321" s="12"/>
      <c r="BB1321" s="12"/>
      <c r="BC1321" s="12"/>
      <c r="BD1321" s="12"/>
      <c r="BE1321" s="12"/>
      <c r="BF1321" s="12"/>
      <c r="BG1321" s="12"/>
      <c r="BH1321" s="12"/>
      <c r="BI1321" s="12"/>
      <c r="BJ1321" s="12"/>
      <c r="BK1321" s="12"/>
      <c r="BL1321" s="12"/>
      <c r="BM1321" s="12"/>
      <c r="BN1321" s="12"/>
      <c r="BO1321" s="12"/>
      <c r="BP1321" s="12"/>
      <c r="BQ1321" s="12"/>
      <c r="BR1321" s="12"/>
      <c r="BS1321" s="12"/>
      <c r="BT1321" s="12"/>
      <c r="BU1321" s="12"/>
      <c r="BV1321" s="12"/>
      <c r="BW1321" s="12"/>
      <c r="BX1321" s="12"/>
      <c r="BY1321" s="12"/>
      <c r="BZ1321" s="12"/>
      <c r="CA1321" s="12"/>
      <c r="CB1321" s="12"/>
      <c r="CC1321" s="12"/>
      <c r="CD1321" s="12"/>
      <c r="CE1321" s="12"/>
      <c r="CF1321" s="12"/>
      <c r="CG1321" s="12"/>
      <c r="CH1321" s="12"/>
      <c r="CI1321" s="12"/>
      <c r="CJ1321" s="12"/>
      <c r="CK1321" s="12"/>
      <c r="CL1321" s="12"/>
      <c r="CM1321" s="12"/>
      <c r="CN1321" s="12"/>
      <c r="CO1321" s="12"/>
      <c r="CP1321" s="12"/>
      <c r="CQ1321" s="12"/>
      <c r="CR1321" s="12"/>
      <c r="CS1321" s="12"/>
      <c r="CT1321" s="12"/>
      <c r="CU1321" s="12"/>
      <c r="CV1321" s="12"/>
      <c r="CW1321" s="12"/>
      <c r="CX1321" s="12"/>
      <c r="CY1321" s="12"/>
      <c r="CZ1321" s="12"/>
      <c r="DA1321" s="12"/>
      <c r="DB1321" s="12"/>
      <c r="DC1321" s="12"/>
      <c r="DD1321" s="12"/>
      <c r="DE1321" s="12"/>
      <c r="DF1321" s="12"/>
      <c r="DG1321" s="12"/>
      <c r="DH1321" s="12"/>
      <c r="DI1321" s="12"/>
      <c r="DJ1321" s="12"/>
      <c r="DK1321" s="12"/>
      <c r="DL1321" s="12"/>
      <c r="DM1321" s="12"/>
      <c r="DN1321" s="12"/>
      <c r="DO1321" s="12"/>
      <c r="DP1321" s="12"/>
      <c r="DQ1321" s="12"/>
      <c r="DR1321" s="12"/>
      <c r="DS1321" s="12"/>
      <c r="DT1321" s="12"/>
      <c r="DU1321" s="12"/>
      <c r="DV1321" s="12"/>
      <c r="DW1321" s="12"/>
      <c r="DX1321" s="12"/>
      <c r="DY1321" s="12"/>
      <c r="DZ1321" s="12"/>
      <c r="EA1321" s="12"/>
      <c r="EB1321" s="12"/>
      <c r="EC1321" s="12"/>
      <c r="ED1321" s="12"/>
      <c r="EE1321" s="12"/>
      <c r="EF1321" s="12"/>
      <c r="EG1321" s="12"/>
      <c r="EH1321" s="12"/>
      <c r="EI1321" s="12"/>
      <c r="EJ1321" s="12"/>
      <c r="EK1321" s="12"/>
      <c r="EL1321" s="12"/>
      <c r="EM1321" s="12"/>
      <c r="EN1321" s="12"/>
      <c r="EO1321" s="12"/>
      <c r="EP1321" s="12"/>
      <c r="EQ1321" s="12"/>
      <c r="ER1321" s="12"/>
      <c r="ES1321" s="12"/>
      <c r="ET1321" s="12"/>
      <c r="EU1321" s="12"/>
      <c r="EV1321" s="12"/>
      <c r="EW1321" s="12"/>
      <c r="EX1321" s="12"/>
      <c r="EY1321" s="12"/>
      <c r="EZ1321" s="12"/>
      <c r="FA1321" s="12"/>
      <c r="FB1321" s="12"/>
      <c r="FC1321" s="12"/>
      <c r="FD1321" s="12"/>
      <c r="FE1321" s="12"/>
      <c r="FF1321" s="12"/>
      <c r="FG1321" s="12"/>
      <c r="FH1321" s="12"/>
      <c r="FI1321" s="12"/>
      <c r="FJ1321" s="12"/>
      <c r="FK1321" s="12"/>
      <c r="FL1321" s="12"/>
      <c r="FM1321" s="12"/>
      <c r="FN1321" s="12"/>
      <c r="FO1321" s="12"/>
      <c r="FP1321" s="12"/>
      <c r="FQ1321" s="12"/>
      <c r="FR1321" s="12"/>
      <c r="FS1321" s="12"/>
      <c r="FT1321" s="12"/>
      <c r="FU1321" s="12"/>
      <c r="FV1321" s="12"/>
      <c r="FW1321" s="12"/>
      <c r="FX1321" s="12"/>
      <c r="FY1321" s="12"/>
      <c r="FZ1321" s="12"/>
      <c r="GA1321" s="12"/>
      <c r="GB1321" s="12"/>
      <c r="GC1321" s="12"/>
      <c r="GD1321" s="12"/>
      <c r="GE1321" s="12"/>
      <c r="GF1321" s="12"/>
      <c r="GG1321" s="12"/>
      <c r="GH1321" s="12"/>
      <c r="GI1321" s="12"/>
      <c r="GJ1321" s="12"/>
      <c r="GK1321" s="12"/>
      <c r="GL1321" s="12"/>
      <c r="GM1321" s="12"/>
      <c r="GN1321" s="12"/>
      <c r="GO1321" s="12"/>
      <c r="GP1321" s="12"/>
      <c r="GQ1321" s="12"/>
      <c r="GR1321" s="12"/>
      <c r="GS1321" s="12"/>
      <c r="GT1321" s="12"/>
      <c r="GU1321" s="12"/>
      <c r="GV1321" s="12"/>
      <c r="GW1321" s="12"/>
      <c r="GX1321" s="12"/>
      <c r="GY1321" s="12"/>
      <c r="GZ1321" s="12"/>
      <c r="HA1321" s="12"/>
      <c r="HB1321" s="12"/>
      <c r="HC1321" s="12"/>
      <c r="HD1321" s="12"/>
      <c r="HE1321" s="12"/>
      <c r="HF1321" s="12"/>
      <c r="HG1321" s="12"/>
      <c r="HH1321" s="12"/>
      <c r="HI1321" s="12"/>
      <c r="HJ1321" s="12"/>
      <c r="HK1321" s="12"/>
      <c r="HL1321" s="12"/>
      <c r="HM1321" s="12"/>
      <c r="HN1321" s="12"/>
      <c r="HO1321" s="12"/>
      <c r="HP1321" s="12"/>
      <c r="HQ1321" s="12"/>
      <c r="HR1321" s="12"/>
      <c r="HS1321" s="12"/>
      <c r="HT1321" s="12"/>
      <c r="HU1321" s="12"/>
      <c r="HV1321" s="12"/>
      <c r="HW1321" s="12"/>
      <c r="HX1321" s="12"/>
      <c r="HY1321" s="12"/>
      <c r="HZ1321" s="12"/>
      <c r="IA1321" s="12"/>
      <c r="IB1321" s="12"/>
      <c r="IC1321" s="12"/>
      <c r="ID1321" s="12"/>
    </row>
    <row r="1322" spans="1:238" x14ac:dyDescent="0.2">
      <c r="A1322" s="11">
        <f t="shared" si="22"/>
        <v>1314</v>
      </c>
      <c r="B1322" s="38" t="s">
        <v>1990</v>
      </c>
      <c r="C1322" s="38" t="s">
        <v>761</v>
      </c>
      <c r="D1322" s="38" t="s">
        <v>8</v>
      </c>
      <c r="E1322" s="69" t="s">
        <v>1987</v>
      </c>
      <c r="F1322" s="40" t="s">
        <v>106</v>
      </c>
      <c r="G1322" s="39">
        <v>7040</v>
      </c>
      <c r="H1322" s="39">
        <v>13569</v>
      </c>
      <c r="I1322" s="41" t="s">
        <v>18</v>
      </c>
      <c r="J1322" s="43" t="s">
        <v>17</v>
      </c>
      <c r="K1322" s="4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c r="AT1322" s="12"/>
      <c r="AU1322" s="12"/>
      <c r="AV1322" s="12"/>
      <c r="AW1322" s="12"/>
      <c r="AX1322" s="12"/>
      <c r="AY1322" s="12"/>
      <c r="AZ1322" s="12"/>
      <c r="BA1322" s="12"/>
      <c r="BB1322" s="12"/>
      <c r="BC1322" s="12"/>
      <c r="BD1322" s="12"/>
      <c r="BE1322" s="12"/>
      <c r="BF1322" s="12"/>
      <c r="BG1322" s="12"/>
      <c r="BH1322" s="12"/>
      <c r="BI1322" s="12"/>
      <c r="BJ1322" s="12"/>
      <c r="BK1322" s="12"/>
      <c r="BL1322" s="12"/>
      <c r="BM1322" s="12"/>
      <c r="BN1322" s="12"/>
      <c r="BO1322" s="12"/>
      <c r="BP1322" s="12"/>
      <c r="BQ1322" s="12"/>
      <c r="BR1322" s="12"/>
      <c r="BS1322" s="12"/>
      <c r="BT1322" s="12"/>
      <c r="BU1322" s="12"/>
      <c r="BV1322" s="12"/>
      <c r="BW1322" s="12"/>
      <c r="BX1322" s="12"/>
      <c r="BY1322" s="12"/>
      <c r="BZ1322" s="12"/>
      <c r="CA1322" s="12"/>
      <c r="CB1322" s="12"/>
      <c r="CC1322" s="12"/>
      <c r="CD1322" s="12"/>
      <c r="CE1322" s="12"/>
      <c r="CF1322" s="12"/>
      <c r="CG1322" s="12"/>
      <c r="CH1322" s="12"/>
      <c r="CI1322" s="12"/>
      <c r="CJ1322" s="12"/>
      <c r="CK1322" s="12"/>
      <c r="CL1322" s="12"/>
      <c r="CM1322" s="12"/>
      <c r="CN1322" s="12"/>
      <c r="CO1322" s="12"/>
      <c r="CP1322" s="12"/>
      <c r="CQ1322" s="12"/>
      <c r="CR1322" s="12"/>
      <c r="CS1322" s="12"/>
      <c r="CT1322" s="12"/>
      <c r="CU1322" s="12"/>
      <c r="CV1322" s="12"/>
      <c r="CW1322" s="12"/>
      <c r="CX1322" s="12"/>
      <c r="CY1322" s="12"/>
      <c r="CZ1322" s="12"/>
      <c r="DA1322" s="12"/>
      <c r="DB1322" s="12"/>
      <c r="DC1322" s="12"/>
      <c r="DD1322" s="12"/>
      <c r="DE1322" s="12"/>
      <c r="DF1322" s="12"/>
      <c r="DG1322" s="12"/>
      <c r="DH1322" s="12"/>
      <c r="DI1322" s="12"/>
      <c r="DJ1322" s="12"/>
      <c r="DK1322" s="12"/>
      <c r="DL1322" s="12"/>
      <c r="DM1322" s="12"/>
      <c r="DN1322" s="12"/>
      <c r="DO1322" s="12"/>
      <c r="DP1322" s="12"/>
      <c r="DQ1322" s="12"/>
      <c r="DR1322" s="12"/>
      <c r="DS1322" s="12"/>
      <c r="DT1322" s="12"/>
      <c r="DU1322" s="12"/>
      <c r="DV1322" s="12"/>
      <c r="DW1322" s="12"/>
      <c r="DX1322" s="12"/>
      <c r="DY1322" s="12"/>
      <c r="DZ1322" s="12"/>
      <c r="EA1322" s="12"/>
      <c r="EB1322" s="12"/>
      <c r="EC1322" s="12"/>
      <c r="ED1322" s="12"/>
      <c r="EE1322" s="12"/>
      <c r="EF1322" s="12"/>
      <c r="EG1322" s="12"/>
      <c r="EH1322" s="12"/>
      <c r="EI1322" s="12"/>
      <c r="EJ1322" s="12"/>
      <c r="EK1322" s="12"/>
      <c r="EL1322" s="12"/>
      <c r="EM1322" s="12"/>
      <c r="EN1322" s="12"/>
      <c r="EO1322" s="12"/>
      <c r="EP1322" s="12"/>
      <c r="EQ1322" s="12"/>
      <c r="ER1322" s="12"/>
      <c r="ES1322" s="12"/>
      <c r="ET1322" s="12"/>
      <c r="EU1322" s="12"/>
      <c r="EV1322" s="12"/>
      <c r="EW1322" s="12"/>
      <c r="EX1322" s="12"/>
      <c r="EY1322" s="12"/>
      <c r="EZ1322" s="12"/>
      <c r="FA1322" s="12"/>
      <c r="FB1322" s="12"/>
      <c r="FC1322" s="12"/>
      <c r="FD1322" s="12"/>
      <c r="FE1322" s="12"/>
      <c r="FF1322" s="12"/>
      <c r="FG1322" s="12"/>
      <c r="FH1322" s="12"/>
      <c r="FI1322" s="12"/>
      <c r="FJ1322" s="12"/>
      <c r="FK1322" s="12"/>
      <c r="FL1322" s="12"/>
      <c r="FM1322" s="12"/>
      <c r="FN1322" s="12"/>
      <c r="FO1322" s="12"/>
      <c r="FP1322" s="12"/>
      <c r="FQ1322" s="12"/>
      <c r="FR1322" s="12"/>
      <c r="FS1322" s="12"/>
      <c r="FT1322" s="12"/>
      <c r="FU1322" s="12"/>
      <c r="FV1322" s="12"/>
      <c r="FW1322" s="12"/>
      <c r="FX1322" s="12"/>
      <c r="FY1322" s="12"/>
      <c r="FZ1322" s="12"/>
      <c r="GA1322" s="12"/>
      <c r="GB1322" s="12"/>
      <c r="GC1322" s="12"/>
      <c r="GD1322" s="12"/>
      <c r="GE1322" s="12"/>
      <c r="GF1322" s="12"/>
      <c r="GG1322" s="12"/>
      <c r="GH1322" s="12"/>
      <c r="GI1322" s="12"/>
      <c r="GJ1322" s="12"/>
      <c r="GK1322" s="12"/>
      <c r="GL1322" s="12"/>
      <c r="GM1322" s="12"/>
      <c r="GN1322" s="12"/>
      <c r="GO1322" s="12"/>
      <c r="GP1322" s="12"/>
      <c r="GQ1322" s="12"/>
      <c r="GR1322" s="12"/>
      <c r="GS1322" s="12"/>
      <c r="GT1322" s="12"/>
      <c r="GU1322" s="12"/>
      <c r="GV1322" s="12"/>
      <c r="GW1322" s="12"/>
      <c r="GX1322" s="12"/>
      <c r="GY1322" s="12"/>
      <c r="GZ1322" s="12"/>
      <c r="HA1322" s="12"/>
      <c r="HB1322" s="12"/>
      <c r="HC1322" s="12"/>
      <c r="HD1322" s="12"/>
      <c r="HE1322" s="12"/>
      <c r="HF1322" s="12"/>
      <c r="HG1322" s="12"/>
      <c r="HH1322" s="12"/>
      <c r="HI1322" s="12"/>
      <c r="HJ1322" s="12"/>
      <c r="HK1322" s="12"/>
      <c r="HL1322" s="12"/>
      <c r="HM1322" s="12"/>
      <c r="HN1322" s="12"/>
      <c r="HO1322" s="12"/>
      <c r="HP1322" s="12"/>
      <c r="HQ1322" s="12"/>
      <c r="HR1322" s="12"/>
      <c r="HS1322" s="12"/>
      <c r="HT1322" s="12"/>
      <c r="HU1322" s="12"/>
      <c r="HV1322" s="12"/>
      <c r="HW1322" s="12"/>
      <c r="HX1322" s="12"/>
      <c r="HY1322" s="12"/>
      <c r="HZ1322" s="12"/>
      <c r="IA1322" s="12"/>
      <c r="IB1322" s="12"/>
      <c r="IC1322" s="12"/>
      <c r="ID1322" s="12"/>
    </row>
    <row r="1323" spans="1:238" x14ac:dyDescent="0.2">
      <c r="A1323" s="11">
        <f t="shared" si="22"/>
        <v>1315</v>
      </c>
      <c r="B1323" s="38" t="s">
        <v>1998</v>
      </c>
      <c r="C1323" s="38" t="s">
        <v>761</v>
      </c>
      <c r="D1323" s="38" t="s">
        <v>8</v>
      </c>
      <c r="E1323" s="69" t="s">
        <v>1995</v>
      </c>
      <c r="F1323" s="40" t="s">
        <v>1999</v>
      </c>
      <c r="G1323" s="39">
        <v>6287</v>
      </c>
      <c r="H1323" s="39">
        <v>12929</v>
      </c>
      <c r="I1323" s="41" t="s">
        <v>15</v>
      </c>
      <c r="J1323" s="43" t="s">
        <v>17</v>
      </c>
      <c r="K1323" s="45" t="s">
        <v>180</v>
      </c>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c r="AT1323" s="12"/>
      <c r="AU1323" s="12"/>
      <c r="AV1323" s="12"/>
      <c r="AW1323" s="12"/>
      <c r="AX1323" s="12"/>
      <c r="AY1323" s="12"/>
      <c r="AZ1323" s="12"/>
      <c r="BA1323" s="12"/>
      <c r="BB1323" s="12"/>
      <c r="BC1323" s="12"/>
      <c r="BD1323" s="12"/>
      <c r="BE1323" s="12"/>
      <c r="BF1323" s="12"/>
      <c r="BG1323" s="12"/>
      <c r="BH1323" s="12"/>
      <c r="BI1323" s="12"/>
      <c r="BJ1323" s="12"/>
      <c r="BK1323" s="12"/>
      <c r="BL1323" s="12"/>
      <c r="BM1323" s="12"/>
      <c r="BN1323" s="12"/>
      <c r="BO1323" s="12"/>
      <c r="BP1323" s="12"/>
      <c r="BQ1323" s="12"/>
      <c r="BR1323" s="12"/>
      <c r="BS1323" s="12"/>
      <c r="BT1323" s="12"/>
      <c r="BU1323" s="12"/>
      <c r="BV1323" s="12"/>
      <c r="BW1323" s="12"/>
      <c r="BX1323" s="12"/>
      <c r="BY1323" s="12"/>
      <c r="BZ1323" s="12"/>
      <c r="CA1323" s="12"/>
      <c r="CB1323" s="12"/>
      <c r="CC1323" s="12"/>
      <c r="CD1323" s="12"/>
      <c r="CE1323" s="12"/>
      <c r="CF1323" s="12"/>
      <c r="CG1323" s="12"/>
      <c r="CH1323" s="12"/>
      <c r="CI1323" s="12"/>
      <c r="CJ1323" s="12"/>
      <c r="CK1323" s="12"/>
      <c r="CL1323" s="12"/>
      <c r="CM1323" s="12"/>
      <c r="CN1323" s="12"/>
      <c r="CO1323" s="12"/>
      <c r="CP1323" s="12"/>
      <c r="CQ1323" s="12"/>
      <c r="CR1323" s="12"/>
      <c r="CS1323" s="12"/>
      <c r="CT1323" s="12"/>
      <c r="CU1323" s="12"/>
      <c r="CV1323" s="12"/>
      <c r="CW1323" s="12"/>
      <c r="CX1323" s="12"/>
      <c r="CY1323" s="12"/>
      <c r="CZ1323" s="12"/>
      <c r="DA1323" s="12"/>
      <c r="DB1323" s="12"/>
      <c r="DC1323" s="12"/>
      <c r="DD1323" s="12"/>
      <c r="DE1323" s="12"/>
      <c r="DF1323" s="12"/>
      <c r="DG1323" s="12"/>
      <c r="DH1323" s="12"/>
      <c r="DI1323" s="12"/>
      <c r="DJ1323" s="12"/>
      <c r="DK1323" s="12"/>
      <c r="DL1323" s="12"/>
      <c r="DM1323" s="12"/>
      <c r="DN1323" s="12"/>
      <c r="DO1323" s="12"/>
      <c r="DP1323" s="12"/>
      <c r="DQ1323" s="12"/>
      <c r="DR1323" s="12"/>
      <c r="DS1323" s="12"/>
      <c r="DT1323" s="12"/>
      <c r="DU1323" s="12"/>
      <c r="DV1323" s="12"/>
      <c r="DW1323" s="12"/>
      <c r="DX1323" s="12"/>
      <c r="DY1323" s="12"/>
      <c r="DZ1323" s="12"/>
      <c r="EA1323" s="12"/>
      <c r="EB1323" s="12"/>
      <c r="EC1323" s="12"/>
      <c r="ED1323" s="12"/>
      <c r="EE1323" s="12"/>
      <c r="EF1323" s="12"/>
      <c r="EG1323" s="12"/>
      <c r="EH1323" s="12"/>
      <c r="EI1323" s="12"/>
      <c r="EJ1323" s="12"/>
      <c r="EK1323" s="12"/>
      <c r="EL1323" s="12"/>
      <c r="EM1323" s="12"/>
      <c r="EN1323" s="12"/>
      <c r="EO1323" s="12"/>
      <c r="EP1323" s="12"/>
      <c r="EQ1323" s="12"/>
      <c r="ER1323" s="12"/>
      <c r="ES1323" s="12"/>
      <c r="ET1323" s="12"/>
      <c r="EU1323" s="12"/>
      <c r="EV1323" s="12"/>
      <c r="EW1323" s="12"/>
      <c r="EX1323" s="12"/>
      <c r="EY1323" s="12"/>
      <c r="EZ1323" s="12"/>
      <c r="FA1323" s="12"/>
      <c r="FB1323" s="12"/>
      <c r="FC1323" s="12"/>
      <c r="FD1323" s="12"/>
      <c r="FE1323" s="12"/>
      <c r="FF1323" s="12"/>
      <c r="FG1323" s="12"/>
      <c r="FH1323" s="12"/>
      <c r="FI1323" s="12"/>
      <c r="FJ1323" s="12"/>
      <c r="FK1323" s="12"/>
      <c r="FL1323" s="12"/>
      <c r="FM1323" s="12"/>
      <c r="FN1323" s="12"/>
      <c r="FO1323" s="12"/>
      <c r="FP1323" s="12"/>
      <c r="FQ1323" s="12"/>
      <c r="FR1323" s="12"/>
      <c r="FS1323" s="12"/>
      <c r="FT1323" s="12"/>
      <c r="FU1323" s="12"/>
      <c r="FV1323" s="12"/>
      <c r="FW1323" s="12"/>
      <c r="FX1323" s="12"/>
      <c r="FY1323" s="12"/>
      <c r="FZ1323" s="12"/>
      <c r="GA1323" s="12"/>
      <c r="GB1323" s="12"/>
      <c r="GC1323" s="12"/>
      <c r="GD1323" s="12"/>
      <c r="GE1323" s="12"/>
      <c r="GF1323" s="12"/>
      <c r="GG1323" s="12"/>
      <c r="GH1323" s="12"/>
      <c r="GI1323" s="12"/>
      <c r="GJ1323" s="12"/>
      <c r="GK1323" s="12"/>
      <c r="GL1323" s="12"/>
      <c r="GM1323" s="12"/>
      <c r="GN1323" s="12"/>
      <c r="GO1323" s="12"/>
      <c r="GP1323" s="12"/>
      <c r="GQ1323" s="12"/>
      <c r="GR1323" s="12"/>
      <c r="GS1323" s="12"/>
      <c r="GT1323" s="12"/>
      <c r="GU1323" s="12"/>
      <c r="GV1323" s="12"/>
      <c r="GW1323" s="12"/>
      <c r="GX1323" s="12"/>
      <c r="GY1323" s="12"/>
      <c r="GZ1323" s="12"/>
      <c r="HA1323" s="12"/>
      <c r="HB1323" s="12"/>
      <c r="HC1323" s="12"/>
      <c r="HD1323" s="12"/>
      <c r="HE1323" s="12"/>
      <c r="HF1323" s="12"/>
      <c r="HG1323" s="12"/>
      <c r="HH1323" s="12"/>
      <c r="HI1323" s="12"/>
      <c r="HJ1323" s="12"/>
      <c r="HK1323" s="12"/>
      <c r="HL1323" s="12"/>
      <c r="HM1323" s="12"/>
      <c r="HN1323" s="12"/>
      <c r="HO1323" s="12"/>
      <c r="HP1323" s="12"/>
      <c r="HQ1323" s="12"/>
      <c r="HR1323" s="12"/>
      <c r="HS1323" s="12"/>
      <c r="HT1323" s="12"/>
      <c r="HU1323" s="12"/>
      <c r="HV1323" s="12"/>
      <c r="HW1323" s="12"/>
      <c r="HX1323" s="12"/>
      <c r="HY1323" s="12"/>
      <c r="HZ1323" s="12"/>
      <c r="IA1323" s="12"/>
      <c r="IB1323" s="12"/>
      <c r="IC1323" s="12"/>
      <c r="ID1323" s="12"/>
    </row>
    <row r="1324" spans="1:238" x14ac:dyDescent="0.2">
      <c r="A1324" s="11">
        <f t="shared" si="22"/>
        <v>1316</v>
      </c>
      <c r="B1324" s="38" t="s">
        <v>635</v>
      </c>
      <c r="C1324" s="38" t="s">
        <v>761</v>
      </c>
      <c r="D1324" s="38" t="s">
        <v>8</v>
      </c>
      <c r="E1324" s="69" t="s">
        <v>2032</v>
      </c>
      <c r="F1324" s="40" t="s">
        <v>724</v>
      </c>
      <c r="G1324" s="39">
        <v>11351</v>
      </c>
      <c r="H1324" s="39">
        <v>22775</v>
      </c>
      <c r="I1324" s="41" t="s">
        <v>15</v>
      </c>
      <c r="J1324" s="43" t="s">
        <v>17</v>
      </c>
      <c r="K1324" s="45"/>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c r="AT1324" s="12"/>
      <c r="AU1324" s="12"/>
      <c r="AV1324" s="12"/>
      <c r="AW1324" s="12"/>
      <c r="AX1324" s="12"/>
      <c r="AY1324" s="12"/>
      <c r="AZ1324" s="12"/>
      <c r="BA1324" s="12"/>
      <c r="BB1324" s="12"/>
      <c r="BC1324" s="12"/>
      <c r="BD1324" s="12"/>
      <c r="BE1324" s="12"/>
      <c r="BF1324" s="12"/>
      <c r="BG1324" s="12"/>
      <c r="BH1324" s="12"/>
      <c r="BI1324" s="12"/>
      <c r="BJ1324" s="12"/>
      <c r="BK1324" s="12"/>
      <c r="BL1324" s="12"/>
      <c r="BM1324" s="12"/>
      <c r="BN1324" s="12"/>
      <c r="BO1324" s="12"/>
      <c r="BP1324" s="12"/>
      <c r="BQ1324" s="12"/>
      <c r="BR1324" s="12"/>
      <c r="BS1324" s="12"/>
      <c r="BT1324" s="12"/>
      <c r="BU1324" s="12"/>
      <c r="BV1324" s="12"/>
      <c r="BW1324" s="12"/>
      <c r="BX1324" s="12"/>
      <c r="BY1324" s="12"/>
      <c r="BZ1324" s="12"/>
      <c r="CA1324" s="12"/>
      <c r="CB1324" s="12"/>
      <c r="CC1324" s="12"/>
      <c r="CD1324" s="12"/>
      <c r="CE1324" s="12"/>
      <c r="CF1324" s="12"/>
      <c r="CG1324" s="12"/>
      <c r="CH1324" s="12"/>
      <c r="CI1324" s="12"/>
      <c r="CJ1324" s="12"/>
      <c r="CK1324" s="12"/>
      <c r="CL1324" s="12"/>
      <c r="CM1324" s="12"/>
      <c r="CN1324" s="12"/>
      <c r="CO1324" s="12"/>
      <c r="CP1324" s="12"/>
      <c r="CQ1324" s="12"/>
      <c r="CR1324" s="12"/>
      <c r="CS1324" s="12"/>
      <c r="CT1324" s="12"/>
      <c r="CU1324" s="12"/>
      <c r="CV1324" s="12"/>
      <c r="CW1324" s="12"/>
      <c r="CX1324" s="12"/>
      <c r="CY1324" s="12"/>
      <c r="CZ1324" s="12"/>
      <c r="DA1324" s="12"/>
      <c r="DB1324" s="12"/>
      <c r="DC1324" s="12"/>
      <c r="DD1324" s="12"/>
      <c r="DE1324" s="12"/>
      <c r="DF1324" s="12"/>
      <c r="DG1324" s="12"/>
      <c r="DH1324" s="12"/>
      <c r="DI1324" s="12"/>
      <c r="DJ1324" s="12"/>
      <c r="DK1324" s="12"/>
      <c r="DL1324" s="12"/>
      <c r="DM1324" s="12"/>
      <c r="DN1324" s="12"/>
      <c r="DO1324" s="12"/>
      <c r="DP1324" s="12"/>
      <c r="DQ1324" s="12"/>
      <c r="DR1324" s="12"/>
      <c r="DS1324" s="12"/>
      <c r="DT1324" s="12"/>
      <c r="DU1324" s="12"/>
      <c r="DV1324" s="12"/>
      <c r="DW1324" s="12"/>
      <c r="DX1324" s="12"/>
      <c r="DY1324" s="12"/>
      <c r="DZ1324" s="12"/>
      <c r="EA1324" s="12"/>
      <c r="EB1324" s="12"/>
      <c r="EC1324" s="12"/>
      <c r="ED1324" s="12"/>
      <c r="EE1324" s="12"/>
      <c r="EF1324" s="12"/>
      <c r="EG1324" s="12"/>
      <c r="EH1324" s="12"/>
      <c r="EI1324" s="12"/>
      <c r="EJ1324" s="12"/>
      <c r="EK1324" s="12"/>
      <c r="EL1324" s="12"/>
      <c r="EM1324" s="12"/>
      <c r="EN1324" s="12"/>
      <c r="EO1324" s="12"/>
      <c r="EP1324" s="12"/>
      <c r="EQ1324" s="12"/>
      <c r="ER1324" s="12"/>
      <c r="ES1324" s="12"/>
      <c r="ET1324" s="12"/>
      <c r="EU1324" s="12"/>
      <c r="EV1324" s="12"/>
      <c r="EW1324" s="12"/>
      <c r="EX1324" s="12"/>
      <c r="EY1324" s="12"/>
      <c r="EZ1324" s="12"/>
      <c r="FA1324" s="12"/>
      <c r="FB1324" s="12"/>
      <c r="FC1324" s="12"/>
      <c r="FD1324" s="12"/>
      <c r="FE1324" s="12"/>
      <c r="FF1324" s="12"/>
      <c r="FG1324" s="12"/>
      <c r="FH1324" s="12"/>
      <c r="FI1324" s="12"/>
      <c r="FJ1324" s="12"/>
      <c r="FK1324" s="12"/>
      <c r="FL1324" s="12"/>
      <c r="FM1324" s="12"/>
      <c r="FN1324" s="12"/>
      <c r="FO1324" s="12"/>
      <c r="FP1324" s="12"/>
      <c r="FQ1324" s="12"/>
      <c r="FR1324" s="12"/>
      <c r="FS1324" s="12"/>
      <c r="FT1324" s="12"/>
      <c r="FU1324" s="12"/>
      <c r="FV1324" s="12"/>
      <c r="FW1324" s="12"/>
      <c r="FX1324" s="12"/>
      <c r="FY1324" s="12"/>
      <c r="FZ1324" s="12"/>
      <c r="GA1324" s="12"/>
      <c r="GB1324" s="12"/>
      <c r="GC1324" s="12"/>
      <c r="GD1324" s="12"/>
      <c r="GE1324" s="12"/>
      <c r="GF1324" s="12"/>
      <c r="GG1324" s="12"/>
      <c r="GH1324" s="12"/>
      <c r="GI1324" s="12"/>
      <c r="GJ1324" s="12"/>
      <c r="GK1324" s="12"/>
      <c r="GL1324" s="12"/>
      <c r="GM1324" s="12"/>
      <c r="GN1324" s="12"/>
      <c r="GO1324" s="12"/>
      <c r="GP1324" s="12"/>
      <c r="GQ1324" s="12"/>
      <c r="GR1324" s="12"/>
      <c r="GS1324" s="12"/>
      <c r="GT1324" s="12"/>
      <c r="GU1324" s="12"/>
      <c r="GV1324" s="12"/>
      <c r="GW1324" s="12"/>
      <c r="GX1324" s="12"/>
      <c r="GY1324" s="12"/>
      <c r="GZ1324" s="12"/>
      <c r="HA1324" s="12"/>
      <c r="HB1324" s="12"/>
      <c r="HC1324" s="12"/>
      <c r="HD1324" s="12"/>
      <c r="HE1324" s="12"/>
      <c r="HF1324" s="12"/>
      <c r="HG1324" s="12"/>
      <c r="HH1324" s="12"/>
      <c r="HI1324" s="12"/>
      <c r="HJ1324" s="12"/>
      <c r="HK1324" s="12"/>
      <c r="HL1324" s="12"/>
      <c r="HM1324" s="12"/>
      <c r="HN1324" s="12"/>
      <c r="HO1324" s="12"/>
      <c r="HP1324" s="12"/>
      <c r="HQ1324" s="12"/>
      <c r="HR1324" s="12"/>
      <c r="HS1324" s="12"/>
      <c r="HT1324" s="12"/>
      <c r="HU1324" s="12"/>
      <c r="HV1324" s="12"/>
      <c r="HW1324" s="12"/>
      <c r="HX1324" s="12"/>
      <c r="HY1324" s="12"/>
      <c r="HZ1324" s="12"/>
      <c r="IA1324" s="12"/>
      <c r="IB1324" s="12"/>
      <c r="IC1324" s="12"/>
      <c r="ID1324" s="12"/>
    </row>
    <row r="1325" spans="1:238" x14ac:dyDescent="0.2">
      <c r="A1325" s="11">
        <f t="shared" si="22"/>
        <v>1317</v>
      </c>
      <c r="B1325" s="38" t="s">
        <v>2043</v>
      </c>
      <c r="C1325" s="38" t="s">
        <v>761</v>
      </c>
      <c r="D1325" s="38" t="s">
        <v>8</v>
      </c>
      <c r="E1325" s="69" t="s">
        <v>2032</v>
      </c>
      <c r="F1325" s="40" t="s">
        <v>1840</v>
      </c>
      <c r="G1325" s="39">
        <v>1674</v>
      </c>
      <c r="H1325" s="39">
        <v>3001</v>
      </c>
      <c r="I1325" s="41" t="s">
        <v>15</v>
      </c>
      <c r="J1325" s="43" t="s">
        <v>17</v>
      </c>
      <c r="K1325" s="45"/>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c r="AT1325" s="12"/>
      <c r="AU1325" s="12"/>
      <c r="AV1325" s="12"/>
      <c r="AW1325" s="12"/>
      <c r="AX1325" s="12"/>
      <c r="AY1325" s="12"/>
      <c r="AZ1325" s="12"/>
      <c r="BA1325" s="12"/>
      <c r="BB1325" s="12"/>
      <c r="BC1325" s="12"/>
      <c r="BD1325" s="12"/>
      <c r="BE1325" s="12"/>
      <c r="BF1325" s="12"/>
      <c r="BG1325" s="12"/>
      <c r="BH1325" s="12"/>
      <c r="BI1325" s="12"/>
      <c r="BJ1325" s="12"/>
      <c r="BK1325" s="12"/>
      <c r="BL1325" s="12"/>
      <c r="BM1325" s="12"/>
      <c r="BN1325" s="12"/>
      <c r="BO1325" s="12"/>
      <c r="BP1325" s="12"/>
      <c r="BQ1325" s="12"/>
      <c r="BR1325" s="12"/>
      <c r="BS1325" s="12"/>
      <c r="BT1325" s="12"/>
      <c r="BU1325" s="12"/>
      <c r="BV1325" s="12"/>
      <c r="BW1325" s="12"/>
      <c r="BX1325" s="12"/>
      <c r="BY1325" s="12"/>
      <c r="BZ1325" s="12"/>
      <c r="CA1325" s="12"/>
      <c r="CB1325" s="12"/>
      <c r="CC1325" s="12"/>
      <c r="CD1325" s="12"/>
      <c r="CE1325" s="12"/>
      <c r="CF1325" s="12"/>
      <c r="CG1325" s="12"/>
      <c r="CH1325" s="12"/>
      <c r="CI1325" s="12"/>
      <c r="CJ1325" s="12"/>
      <c r="CK1325" s="12"/>
      <c r="CL1325" s="12"/>
      <c r="CM1325" s="12"/>
      <c r="CN1325" s="12"/>
      <c r="CO1325" s="12"/>
      <c r="CP1325" s="12"/>
      <c r="CQ1325" s="12"/>
      <c r="CR1325" s="12"/>
      <c r="CS1325" s="12"/>
      <c r="CT1325" s="12"/>
      <c r="CU1325" s="12"/>
      <c r="CV1325" s="12"/>
      <c r="CW1325" s="12"/>
      <c r="CX1325" s="12"/>
      <c r="CY1325" s="12"/>
      <c r="CZ1325" s="12"/>
      <c r="DA1325" s="12"/>
      <c r="DB1325" s="12"/>
      <c r="DC1325" s="12"/>
      <c r="DD1325" s="12"/>
      <c r="DE1325" s="12"/>
      <c r="DF1325" s="12"/>
      <c r="DG1325" s="12"/>
      <c r="DH1325" s="12"/>
      <c r="DI1325" s="12"/>
      <c r="DJ1325" s="12"/>
      <c r="DK1325" s="12"/>
      <c r="DL1325" s="12"/>
      <c r="DM1325" s="12"/>
      <c r="DN1325" s="12"/>
      <c r="DO1325" s="12"/>
      <c r="DP1325" s="12"/>
      <c r="DQ1325" s="12"/>
      <c r="DR1325" s="12"/>
      <c r="DS1325" s="12"/>
      <c r="DT1325" s="12"/>
      <c r="DU1325" s="12"/>
      <c r="DV1325" s="12"/>
      <c r="DW1325" s="12"/>
      <c r="DX1325" s="12"/>
      <c r="DY1325" s="12"/>
      <c r="DZ1325" s="12"/>
      <c r="EA1325" s="12"/>
      <c r="EB1325" s="12"/>
      <c r="EC1325" s="12"/>
      <c r="ED1325" s="12"/>
      <c r="EE1325" s="12"/>
      <c r="EF1325" s="12"/>
      <c r="EG1325" s="12"/>
      <c r="EH1325" s="12"/>
      <c r="EI1325" s="12"/>
      <c r="EJ1325" s="12"/>
      <c r="EK1325" s="12"/>
      <c r="EL1325" s="12"/>
      <c r="EM1325" s="12"/>
      <c r="EN1325" s="12"/>
      <c r="EO1325" s="12"/>
      <c r="EP1325" s="12"/>
      <c r="EQ1325" s="12"/>
      <c r="ER1325" s="12"/>
      <c r="ES1325" s="12"/>
      <c r="ET1325" s="12"/>
      <c r="EU1325" s="12"/>
      <c r="EV1325" s="12"/>
      <c r="EW1325" s="12"/>
      <c r="EX1325" s="12"/>
      <c r="EY1325" s="12"/>
      <c r="EZ1325" s="12"/>
      <c r="FA1325" s="12"/>
      <c r="FB1325" s="12"/>
      <c r="FC1325" s="12"/>
      <c r="FD1325" s="12"/>
      <c r="FE1325" s="12"/>
      <c r="FF1325" s="12"/>
      <c r="FG1325" s="12"/>
      <c r="FH1325" s="12"/>
      <c r="FI1325" s="12"/>
      <c r="FJ1325" s="12"/>
      <c r="FK1325" s="12"/>
      <c r="FL1325" s="12"/>
      <c r="FM1325" s="12"/>
      <c r="FN1325" s="12"/>
      <c r="FO1325" s="12"/>
      <c r="FP1325" s="12"/>
      <c r="FQ1325" s="12"/>
      <c r="FR1325" s="12"/>
      <c r="FS1325" s="12"/>
      <c r="FT1325" s="12"/>
      <c r="FU1325" s="12"/>
      <c r="FV1325" s="12"/>
      <c r="FW1325" s="12"/>
      <c r="FX1325" s="12"/>
      <c r="FY1325" s="12"/>
      <c r="FZ1325" s="12"/>
      <c r="GA1325" s="12"/>
      <c r="GB1325" s="12"/>
      <c r="GC1325" s="12"/>
      <c r="GD1325" s="12"/>
      <c r="GE1325" s="12"/>
      <c r="GF1325" s="12"/>
      <c r="GG1325" s="12"/>
      <c r="GH1325" s="12"/>
      <c r="GI1325" s="12"/>
      <c r="GJ1325" s="12"/>
      <c r="GK1325" s="12"/>
      <c r="GL1325" s="12"/>
      <c r="GM1325" s="12"/>
      <c r="GN1325" s="12"/>
      <c r="GO1325" s="12"/>
      <c r="GP1325" s="12"/>
      <c r="GQ1325" s="12"/>
      <c r="GR1325" s="12"/>
      <c r="GS1325" s="12"/>
      <c r="GT1325" s="12"/>
      <c r="GU1325" s="12"/>
      <c r="GV1325" s="12"/>
      <c r="GW1325" s="12"/>
      <c r="GX1325" s="12"/>
      <c r="GY1325" s="12"/>
      <c r="GZ1325" s="12"/>
      <c r="HA1325" s="12"/>
      <c r="HB1325" s="12"/>
      <c r="HC1325" s="12"/>
      <c r="HD1325" s="12"/>
      <c r="HE1325" s="12"/>
      <c r="HF1325" s="12"/>
      <c r="HG1325" s="12"/>
      <c r="HH1325" s="12"/>
      <c r="HI1325" s="12"/>
      <c r="HJ1325" s="12"/>
      <c r="HK1325" s="12"/>
      <c r="HL1325" s="12"/>
      <c r="HM1325" s="12"/>
      <c r="HN1325" s="12"/>
      <c r="HO1325" s="12"/>
      <c r="HP1325" s="12"/>
      <c r="HQ1325" s="12"/>
      <c r="HR1325" s="12"/>
      <c r="HS1325" s="12"/>
      <c r="HT1325" s="12"/>
      <c r="HU1325" s="12"/>
      <c r="HV1325" s="12"/>
      <c r="HW1325" s="12"/>
      <c r="HX1325" s="12"/>
      <c r="HY1325" s="12"/>
      <c r="HZ1325" s="12"/>
      <c r="IA1325" s="12"/>
      <c r="IB1325" s="12"/>
      <c r="IC1325" s="12"/>
      <c r="ID1325" s="12"/>
    </row>
    <row r="1326" spans="1:238" x14ac:dyDescent="0.2">
      <c r="A1326" s="11">
        <f t="shared" si="22"/>
        <v>1318</v>
      </c>
      <c r="B1326" s="38" t="s">
        <v>2076</v>
      </c>
      <c r="C1326" s="38" t="s">
        <v>761</v>
      </c>
      <c r="D1326" s="38" t="s">
        <v>8</v>
      </c>
      <c r="E1326" s="69" t="s">
        <v>224</v>
      </c>
      <c r="F1326" s="40" t="s">
        <v>60</v>
      </c>
      <c r="G1326" s="39">
        <v>5579</v>
      </c>
      <c r="H1326" s="39">
        <v>15775</v>
      </c>
      <c r="I1326" s="41" t="s">
        <v>18</v>
      </c>
      <c r="J1326" s="43" t="s">
        <v>17</v>
      </c>
      <c r="K1326" s="45" t="s">
        <v>180</v>
      </c>
      <c r="L1326" s="18"/>
      <c r="M1326" s="18"/>
      <c r="N1326" s="18"/>
      <c r="O1326" s="18"/>
      <c r="P1326" s="18"/>
      <c r="Q1326" s="18"/>
      <c r="R1326" s="18"/>
      <c r="S1326" s="18"/>
      <c r="T1326" s="18"/>
      <c r="U1326" s="18"/>
      <c r="V1326" s="18"/>
      <c r="W1326" s="18"/>
      <c r="X1326" s="18"/>
      <c r="Y1326" s="18"/>
      <c r="Z1326" s="18"/>
      <c r="AA1326" s="18"/>
      <c r="AB1326" s="18"/>
      <c r="AC1326" s="18"/>
      <c r="AD1326" s="18"/>
      <c r="AE1326" s="18"/>
      <c r="AF1326" s="18"/>
      <c r="AG1326" s="18"/>
      <c r="AH1326" s="18"/>
      <c r="AI1326" s="18"/>
      <c r="AJ1326" s="18"/>
      <c r="AK1326" s="18"/>
      <c r="AL1326" s="18"/>
      <c r="AM1326" s="18"/>
      <c r="AN1326" s="18"/>
      <c r="AO1326" s="18"/>
      <c r="AP1326" s="18"/>
      <c r="AQ1326" s="18"/>
      <c r="AR1326" s="18"/>
      <c r="AS1326" s="18"/>
      <c r="AT1326" s="18"/>
      <c r="AU1326" s="18"/>
      <c r="AV1326" s="18"/>
      <c r="AW1326" s="18"/>
      <c r="AX1326" s="18"/>
      <c r="AY1326" s="18"/>
      <c r="AZ1326" s="18"/>
      <c r="BA1326" s="18"/>
      <c r="BB1326" s="18"/>
      <c r="BC1326" s="18"/>
      <c r="BD1326" s="18"/>
      <c r="BE1326" s="18"/>
      <c r="BF1326" s="18"/>
      <c r="BG1326" s="18"/>
      <c r="BH1326" s="18"/>
      <c r="BI1326" s="18"/>
      <c r="BJ1326" s="18"/>
      <c r="BK1326" s="18"/>
      <c r="BL1326" s="18"/>
      <c r="BM1326" s="18"/>
      <c r="BN1326" s="18"/>
      <c r="BO1326" s="18"/>
      <c r="BP1326" s="18"/>
      <c r="BQ1326" s="18"/>
      <c r="BR1326" s="18"/>
      <c r="BS1326" s="18"/>
      <c r="BT1326" s="18"/>
      <c r="BU1326" s="18"/>
      <c r="BV1326" s="18"/>
      <c r="BW1326" s="18"/>
      <c r="BX1326" s="18"/>
      <c r="BY1326" s="18"/>
      <c r="BZ1326" s="18"/>
      <c r="CA1326" s="18"/>
      <c r="CB1326" s="18"/>
      <c r="CC1326" s="18"/>
      <c r="CD1326" s="18"/>
      <c r="CE1326" s="18"/>
      <c r="CF1326" s="18"/>
      <c r="CG1326" s="18"/>
      <c r="CH1326" s="18"/>
      <c r="CI1326" s="18"/>
      <c r="CJ1326" s="18"/>
      <c r="CK1326" s="18"/>
      <c r="CL1326" s="18"/>
      <c r="CM1326" s="18"/>
      <c r="CN1326" s="18"/>
      <c r="CO1326" s="18"/>
      <c r="CP1326" s="18"/>
      <c r="CQ1326" s="18"/>
      <c r="CR1326" s="18"/>
      <c r="CS1326" s="18"/>
      <c r="CT1326" s="18"/>
      <c r="CU1326" s="18"/>
      <c r="CV1326" s="18"/>
      <c r="CW1326" s="18"/>
      <c r="CX1326" s="18"/>
      <c r="CY1326" s="18"/>
      <c r="CZ1326" s="18"/>
      <c r="DA1326" s="18"/>
      <c r="DB1326" s="18"/>
      <c r="DC1326" s="18"/>
      <c r="DD1326" s="18"/>
      <c r="DE1326" s="18"/>
      <c r="DF1326" s="18"/>
      <c r="DG1326" s="18"/>
      <c r="DH1326" s="18"/>
      <c r="DI1326" s="18"/>
      <c r="DJ1326" s="18"/>
      <c r="DK1326" s="18"/>
      <c r="DL1326" s="18"/>
      <c r="DM1326" s="18"/>
      <c r="DN1326" s="18"/>
      <c r="DO1326" s="18"/>
      <c r="DP1326" s="18"/>
      <c r="DQ1326" s="18"/>
      <c r="DR1326" s="18"/>
      <c r="DS1326" s="18"/>
      <c r="DT1326" s="18"/>
      <c r="DU1326" s="18"/>
      <c r="DV1326" s="18"/>
      <c r="DW1326" s="18"/>
      <c r="DX1326" s="18"/>
      <c r="DY1326" s="18"/>
      <c r="DZ1326" s="18"/>
      <c r="EA1326" s="18"/>
      <c r="EB1326" s="18"/>
      <c r="EC1326" s="18"/>
      <c r="ED1326" s="18"/>
      <c r="EE1326" s="18"/>
      <c r="EF1326" s="18"/>
      <c r="EG1326" s="18"/>
      <c r="EH1326" s="18"/>
      <c r="EI1326" s="18"/>
      <c r="EJ1326" s="18"/>
      <c r="EK1326" s="18"/>
      <c r="EL1326" s="18"/>
      <c r="EM1326" s="18"/>
      <c r="EN1326" s="18"/>
      <c r="EO1326" s="18"/>
      <c r="EP1326" s="18"/>
      <c r="EQ1326" s="18"/>
      <c r="ER1326" s="18"/>
      <c r="ES1326" s="18"/>
      <c r="ET1326" s="18"/>
      <c r="EU1326" s="18"/>
      <c r="EV1326" s="18"/>
      <c r="EW1326" s="18"/>
      <c r="EX1326" s="18"/>
      <c r="EY1326" s="18"/>
      <c r="EZ1326" s="18"/>
      <c r="FA1326" s="18"/>
      <c r="FB1326" s="18"/>
      <c r="FC1326" s="18"/>
      <c r="FD1326" s="18"/>
      <c r="FE1326" s="18"/>
      <c r="FF1326" s="18"/>
      <c r="FG1326" s="18"/>
      <c r="FH1326" s="18"/>
      <c r="FI1326" s="18"/>
      <c r="FJ1326" s="18"/>
      <c r="FK1326" s="18"/>
      <c r="FL1326" s="18"/>
      <c r="FM1326" s="18"/>
      <c r="FN1326" s="18"/>
      <c r="FO1326" s="18"/>
      <c r="FP1326" s="18"/>
      <c r="FQ1326" s="18"/>
      <c r="FR1326" s="18"/>
      <c r="FS1326" s="18"/>
      <c r="FT1326" s="18"/>
      <c r="FU1326" s="18"/>
      <c r="FV1326" s="18"/>
      <c r="FW1326" s="18"/>
      <c r="FX1326" s="18"/>
      <c r="FY1326" s="18"/>
      <c r="FZ1326" s="18"/>
      <c r="GA1326" s="18"/>
      <c r="GB1326" s="18"/>
      <c r="GC1326" s="18"/>
      <c r="GD1326" s="18"/>
      <c r="GE1326" s="18"/>
      <c r="GF1326" s="18"/>
      <c r="GG1326" s="18"/>
      <c r="GH1326" s="18"/>
      <c r="GI1326" s="18"/>
      <c r="GJ1326" s="18"/>
      <c r="GK1326" s="18"/>
      <c r="GL1326" s="18"/>
      <c r="GM1326" s="18"/>
      <c r="GN1326" s="18"/>
      <c r="GO1326" s="18"/>
      <c r="GP1326" s="18"/>
      <c r="GQ1326" s="18"/>
      <c r="GR1326" s="18"/>
      <c r="GS1326" s="18"/>
      <c r="GT1326" s="18"/>
      <c r="GU1326" s="18"/>
      <c r="GV1326" s="18"/>
      <c r="GW1326" s="18"/>
      <c r="GX1326" s="18"/>
      <c r="GY1326" s="18"/>
      <c r="GZ1326" s="18"/>
      <c r="HA1326" s="18"/>
      <c r="HB1326" s="18"/>
      <c r="HC1326" s="18"/>
      <c r="HD1326" s="18"/>
      <c r="HE1326" s="18"/>
      <c r="HF1326" s="18"/>
      <c r="HG1326" s="18"/>
      <c r="HH1326" s="18"/>
      <c r="HI1326" s="18"/>
      <c r="HJ1326" s="18"/>
      <c r="HK1326" s="18"/>
      <c r="HL1326" s="18"/>
      <c r="HM1326" s="18"/>
      <c r="HN1326" s="18"/>
      <c r="HO1326" s="18"/>
      <c r="HP1326" s="18"/>
      <c r="HQ1326" s="18"/>
      <c r="HR1326" s="18"/>
      <c r="HS1326" s="18"/>
      <c r="HT1326" s="18"/>
      <c r="HU1326" s="18"/>
      <c r="HV1326" s="18"/>
      <c r="HW1326" s="18"/>
      <c r="HX1326" s="18"/>
      <c r="HY1326" s="18"/>
      <c r="HZ1326" s="18"/>
      <c r="IA1326" s="18"/>
      <c r="IB1326" s="18"/>
      <c r="IC1326" s="18"/>
      <c r="ID1326" s="18"/>
    </row>
    <row r="1327" spans="1:238" x14ac:dyDescent="0.2">
      <c r="A1327" s="11">
        <f t="shared" si="22"/>
        <v>1319</v>
      </c>
      <c r="B1327" s="38" t="s">
        <v>635</v>
      </c>
      <c r="C1327" s="38" t="s">
        <v>761</v>
      </c>
      <c r="D1327" s="60" t="s">
        <v>8</v>
      </c>
      <c r="E1327" s="69" t="s">
        <v>2079</v>
      </c>
      <c r="F1327" s="40" t="s">
        <v>724</v>
      </c>
      <c r="G1327" s="85">
        <v>147</v>
      </c>
      <c r="H1327" s="85">
        <v>367</v>
      </c>
      <c r="I1327" s="86" t="s">
        <v>904</v>
      </c>
      <c r="J1327" s="86" t="s">
        <v>904</v>
      </c>
      <c r="K1327" s="42"/>
      <c r="L1327" s="18"/>
      <c r="M1327" s="18"/>
      <c r="N1327" s="18"/>
      <c r="O1327" s="18"/>
      <c r="P1327" s="18"/>
      <c r="Q1327" s="18"/>
      <c r="R1327" s="18"/>
      <c r="S1327" s="18"/>
      <c r="T1327" s="18"/>
      <c r="U1327" s="18"/>
      <c r="V1327" s="18"/>
      <c r="W1327" s="18"/>
      <c r="X1327" s="18"/>
      <c r="Y1327" s="18"/>
      <c r="Z1327" s="18"/>
      <c r="AA1327" s="18"/>
      <c r="AB1327" s="18"/>
      <c r="AC1327" s="18"/>
      <c r="AD1327" s="18"/>
      <c r="AE1327" s="18"/>
      <c r="AF1327" s="18"/>
      <c r="AG1327" s="18"/>
      <c r="AH1327" s="18"/>
      <c r="AI1327" s="18"/>
      <c r="AJ1327" s="18"/>
      <c r="AK1327" s="18"/>
      <c r="AL1327" s="18"/>
      <c r="AM1327" s="18"/>
      <c r="AN1327" s="18"/>
      <c r="AO1327" s="18"/>
      <c r="AP1327" s="18"/>
      <c r="AQ1327" s="18"/>
      <c r="AR1327" s="18"/>
      <c r="AS1327" s="18"/>
      <c r="AT1327" s="18"/>
      <c r="AU1327" s="18"/>
      <c r="AV1327" s="18"/>
      <c r="AW1327" s="18"/>
      <c r="AX1327" s="18"/>
      <c r="AY1327" s="18"/>
      <c r="AZ1327" s="18"/>
      <c r="BA1327" s="18"/>
      <c r="BB1327" s="18"/>
      <c r="BC1327" s="18"/>
      <c r="BD1327" s="18"/>
      <c r="BE1327" s="18"/>
      <c r="BF1327" s="18"/>
      <c r="BG1327" s="18"/>
      <c r="BH1327" s="18"/>
      <c r="BI1327" s="18"/>
      <c r="BJ1327" s="18"/>
      <c r="BK1327" s="18"/>
      <c r="BL1327" s="18"/>
      <c r="BM1327" s="18"/>
      <c r="BN1327" s="18"/>
      <c r="BO1327" s="18"/>
      <c r="BP1327" s="18"/>
      <c r="BQ1327" s="18"/>
      <c r="BR1327" s="18"/>
      <c r="BS1327" s="18"/>
      <c r="BT1327" s="18"/>
      <c r="BU1327" s="18"/>
      <c r="BV1327" s="18"/>
      <c r="BW1327" s="18"/>
      <c r="BX1327" s="18"/>
      <c r="BY1327" s="18"/>
      <c r="BZ1327" s="18"/>
      <c r="CA1327" s="18"/>
      <c r="CB1327" s="18"/>
      <c r="CC1327" s="18"/>
      <c r="CD1327" s="18"/>
      <c r="CE1327" s="18"/>
      <c r="CF1327" s="18"/>
      <c r="CG1327" s="18"/>
      <c r="CH1327" s="18"/>
      <c r="CI1327" s="18"/>
      <c r="CJ1327" s="18"/>
      <c r="CK1327" s="18"/>
      <c r="CL1327" s="18"/>
      <c r="CM1327" s="18"/>
      <c r="CN1327" s="18"/>
      <c r="CO1327" s="18"/>
      <c r="CP1327" s="18"/>
      <c r="CQ1327" s="18"/>
      <c r="CR1327" s="18"/>
      <c r="CS1327" s="18"/>
      <c r="CT1327" s="18"/>
      <c r="CU1327" s="18"/>
      <c r="CV1327" s="18"/>
      <c r="CW1327" s="18"/>
      <c r="CX1327" s="18"/>
      <c r="CY1327" s="18"/>
      <c r="CZ1327" s="18"/>
      <c r="DA1327" s="18"/>
      <c r="DB1327" s="18"/>
      <c r="DC1327" s="18"/>
      <c r="DD1327" s="18"/>
      <c r="DE1327" s="18"/>
      <c r="DF1327" s="18"/>
      <c r="DG1327" s="18"/>
      <c r="DH1327" s="18"/>
      <c r="DI1327" s="18"/>
      <c r="DJ1327" s="18"/>
      <c r="DK1327" s="18"/>
      <c r="DL1327" s="18"/>
      <c r="DM1327" s="18"/>
      <c r="DN1327" s="18"/>
      <c r="DO1327" s="18"/>
      <c r="DP1327" s="18"/>
      <c r="DQ1327" s="18"/>
      <c r="DR1327" s="18"/>
      <c r="DS1327" s="18"/>
      <c r="DT1327" s="18"/>
      <c r="DU1327" s="18"/>
      <c r="DV1327" s="18"/>
      <c r="DW1327" s="18"/>
      <c r="DX1327" s="18"/>
      <c r="DY1327" s="18"/>
      <c r="DZ1327" s="18"/>
      <c r="EA1327" s="18"/>
      <c r="EB1327" s="18"/>
      <c r="EC1327" s="18"/>
      <c r="ED1327" s="18"/>
      <c r="EE1327" s="18"/>
      <c r="EF1327" s="18"/>
      <c r="EG1327" s="18"/>
      <c r="EH1327" s="18"/>
      <c r="EI1327" s="18"/>
      <c r="EJ1327" s="18"/>
      <c r="EK1327" s="18"/>
      <c r="EL1327" s="18"/>
      <c r="EM1327" s="18"/>
      <c r="EN1327" s="18"/>
      <c r="EO1327" s="18"/>
      <c r="EP1327" s="18"/>
      <c r="EQ1327" s="18"/>
      <c r="ER1327" s="18"/>
      <c r="ES1327" s="18"/>
      <c r="ET1327" s="18"/>
      <c r="EU1327" s="18"/>
      <c r="EV1327" s="18"/>
      <c r="EW1327" s="18"/>
      <c r="EX1327" s="18"/>
      <c r="EY1327" s="18"/>
      <c r="EZ1327" s="18"/>
      <c r="FA1327" s="18"/>
      <c r="FB1327" s="18"/>
      <c r="FC1327" s="18"/>
      <c r="FD1327" s="18"/>
      <c r="FE1327" s="18"/>
      <c r="FF1327" s="18"/>
      <c r="FG1327" s="18"/>
      <c r="FH1327" s="18"/>
      <c r="FI1327" s="18"/>
      <c r="FJ1327" s="18"/>
      <c r="FK1327" s="18"/>
      <c r="FL1327" s="18"/>
      <c r="FM1327" s="18"/>
      <c r="FN1327" s="18"/>
      <c r="FO1327" s="18"/>
      <c r="FP1327" s="18"/>
      <c r="FQ1327" s="18"/>
      <c r="FR1327" s="18"/>
      <c r="FS1327" s="18"/>
      <c r="FT1327" s="18"/>
      <c r="FU1327" s="18"/>
      <c r="FV1327" s="18"/>
      <c r="FW1327" s="18"/>
      <c r="FX1327" s="18"/>
      <c r="FY1327" s="18"/>
      <c r="FZ1327" s="18"/>
      <c r="GA1327" s="18"/>
      <c r="GB1327" s="18"/>
      <c r="GC1327" s="18"/>
      <c r="GD1327" s="18"/>
      <c r="GE1327" s="18"/>
      <c r="GF1327" s="18"/>
      <c r="GG1327" s="18"/>
      <c r="GH1327" s="18"/>
      <c r="GI1327" s="18"/>
      <c r="GJ1327" s="18"/>
      <c r="GK1327" s="18"/>
      <c r="GL1327" s="18"/>
      <c r="GM1327" s="18"/>
      <c r="GN1327" s="18"/>
      <c r="GO1327" s="18"/>
      <c r="GP1327" s="18"/>
      <c r="GQ1327" s="18"/>
      <c r="GR1327" s="18"/>
      <c r="GS1327" s="18"/>
      <c r="GT1327" s="18"/>
      <c r="GU1327" s="18"/>
      <c r="GV1327" s="18"/>
      <c r="GW1327" s="18"/>
      <c r="GX1327" s="18"/>
      <c r="GY1327" s="18"/>
      <c r="GZ1327" s="18"/>
      <c r="HA1327" s="18"/>
      <c r="HB1327" s="18"/>
      <c r="HC1327" s="18"/>
      <c r="HD1327" s="18"/>
      <c r="HE1327" s="18"/>
      <c r="HF1327" s="18"/>
      <c r="HG1327" s="18"/>
      <c r="HH1327" s="18"/>
      <c r="HI1327" s="18"/>
      <c r="HJ1327" s="18"/>
      <c r="HK1327" s="18"/>
      <c r="HL1327" s="18"/>
      <c r="HM1327" s="18"/>
      <c r="HN1327" s="18"/>
      <c r="HO1327" s="18"/>
      <c r="HP1327" s="18"/>
      <c r="HQ1327" s="18"/>
      <c r="HR1327" s="18"/>
      <c r="HS1327" s="18"/>
      <c r="HT1327" s="18"/>
      <c r="HU1327" s="18"/>
      <c r="HV1327" s="18"/>
      <c r="HW1327" s="18"/>
      <c r="HX1327" s="18"/>
      <c r="HY1327" s="18"/>
      <c r="HZ1327" s="18"/>
      <c r="IA1327" s="18"/>
      <c r="IB1327" s="18"/>
      <c r="IC1327" s="18"/>
      <c r="ID1327" s="18"/>
    </row>
    <row r="1328" spans="1:238" x14ac:dyDescent="0.2">
      <c r="A1328" s="11">
        <f t="shared" si="22"/>
        <v>1320</v>
      </c>
      <c r="B1328" s="38" t="s">
        <v>636</v>
      </c>
      <c r="C1328" s="38" t="s">
        <v>761</v>
      </c>
      <c r="D1328" s="38" t="s">
        <v>8</v>
      </c>
      <c r="E1328" s="69" t="s">
        <v>2101</v>
      </c>
      <c r="F1328" s="40" t="s">
        <v>2011</v>
      </c>
      <c r="G1328" s="85">
        <v>10149</v>
      </c>
      <c r="H1328" s="39">
        <v>21584</v>
      </c>
      <c r="I1328" s="41" t="s">
        <v>18</v>
      </c>
      <c r="J1328" s="86" t="s">
        <v>17</v>
      </c>
      <c r="K1328" s="42"/>
      <c r="L1328" s="18"/>
      <c r="M1328" s="18"/>
      <c r="N1328" s="18"/>
      <c r="O1328" s="18"/>
      <c r="P1328" s="18"/>
      <c r="Q1328" s="18"/>
      <c r="R1328" s="18"/>
      <c r="S1328" s="18"/>
      <c r="T1328" s="18"/>
      <c r="U1328" s="18"/>
      <c r="V1328" s="18"/>
      <c r="W1328" s="18"/>
      <c r="X1328" s="18"/>
      <c r="Y1328" s="18"/>
      <c r="Z1328" s="18"/>
      <c r="AA1328" s="18"/>
      <c r="AB1328" s="18"/>
      <c r="AC1328" s="18"/>
      <c r="AD1328" s="18"/>
      <c r="AE1328" s="18"/>
      <c r="AF1328" s="18"/>
      <c r="AG1328" s="18"/>
      <c r="AH1328" s="18"/>
      <c r="AI1328" s="18"/>
      <c r="AJ1328" s="18"/>
      <c r="AK1328" s="18"/>
      <c r="AL1328" s="18"/>
      <c r="AM1328" s="18"/>
      <c r="AN1328" s="18"/>
      <c r="AO1328" s="18"/>
      <c r="AP1328" s="18"/>
      <c r="AQ1328" s="18"/>
      <c r="AR1328" s="18"/>
      <c r="AS1328" s="18"/>
      <c r="AT1328" s="18"/>
      <c r="AU1328" s="18"/>
      <c r="AV1328" s="18"/>
      <c r="AW1328" s="18"/>
      <c r="AX1328" s="18"/>
      <c r="AY1328" s="18"/>
      <c r="AZ1328" s="18"/>
      <c r="BA1328" s="18"/>
      <c r="BB1328" s="18"/>
      <c r="BC1328" s="18"/>
      <c r="BD1328" s="18"/>
      <c r="BE1328" s="18"/>
      <c r="BF1328" s="18"/>
      <c r="BG1328" s="18"/>
      <c r="BH1328" s="18"/>
      <c r="BI1328" s="18"/>
      <c r="BJ1328" s="18"/>
      <c r="BK1328" s="18"/>
      <c r="BL1328" s="18"/>
      <c r="BM1328" s="18"/>
      <c r="BN1328" s="18"/>
      <c r="BO1328" s="18"/>
      <c r="BP1328" s="18"/>
      <c r="BQ1328" s="18"/>
      <c r="BR1328" s="18"/>
      <c r="BS1328" s="18"/>
      <c r="BT1328" s="18"/>
      <c r="BU1328" s="18"/>
      <c r="BV1328" s="18"/>
      <c r="BW1328" s="18"/>
      <c r="BX1328" s="18"/>
      <c r="BY1328" s="18"/>
      <c r="BZ1328" s="18"/>
      <c r="CA1328" s="18"/>
      <c r="CB1328" s="18"/>
      <c r="CC1328" s="18"/>
      <c r="CD1328" s="18"/>
      <c r="CE1328" s="18"/>
      <c r="CF1328" s="18"/>
      <c r="CG1328" s="18"/>
      <c r="CH1328" s="18"/>
      <c r="CI1328" s="18"/>
      <c r="CJ1328" s="18"/>
      <c r="CK1328" s="18"/>
      <c r="CL1328" s="18"/>
      <c r="CM1328" s="18"/>
      <c r="CN1328" s="18"/>
      <c r="CO1328" s="18"/>
      <c r="CP1328" s="18"/>
      <c r="CQ1328" s="18"/>
      <c r="CR1328" s="18"/>
      <c r="CS1328" s="18"/>
      <c r="CT1328" s="18"/>
      <c r="CU1328" s="18"/>
      <c r="CV1328" s="18"/>
      <c r="CW1328" s="18"/>
      <c r="CX1328" s="18"/>
      <c r="CY1328" s="18"/>
      <c r="CZ1328" s="18"/>
      <c r="DA1328" s="18"/>
      <c r="DB1328" s="18"/>
      <c r="DC1328" s="18"/>
      <c r="DD1328" s="18"/>
      <c r="DE1328" s="18"/>
      <c r="DF1328" s="18"/>
      <c r="DG1328" s="18"/>
      <c r="DH1328" s="18"/>
      <c r="DI1328" s="18"/>
      <c r="DJ1328" s="18"/>
      <c r="DK1328" s="18"/>
      <c r="DL1328" s="18"/>
      <c r="DM1328" s="18"/>
      <c r="DN1328" s="18"/>
      <c r="DO1328" s="18"/>
      <c r="DP1328" s="18"/>
      <c r="DQ1328" s="18"/>
      <c r="DR1328" s="18"/>
      <c r="DS1328" s="18"/>
      <c r="DT1328" s="18"/>
      <c r="DU1328" s="18"/>
      <c r="DV1328" s="18"/>
      <c r="DW1328" s="18"/>
      <c r="DX1328" s="18"/>
      <c r="DY1328" s="18"/>
      <c r="DZ1328" s="18"/>
      <c r="EA1328" s="18"/>
      <c r="EB1328" s="18"/>
      <c r="EC1328" s="18"/>
      <c r="ED1328" s="18"/>
      <c r="EE1328" s="18"/>
      <c r="EF1328" s="18"/>
      <c r="EG1328" s="18"/>
      <c r="EH1328" s="18"/>
      <c r="EI1328" s="18"/>
      <c r="EJ1328" s="18"/>
      <c r="EK1328" s="18"/>
      <c r="EL1328" s="18"/>
      <c r="EM1328" s="18"/>
      <c r="EN1328" s="18"/>
      <c r="EO1328" s="18"/>
      <c r="EP1328" s="18"/>
      <c r="EQ1328" s="18"/>
      <c r="ER1328" s="18"/>
      <c r="ES1328" s="18"/>
      <c r="ET1328" s="18"/>
      <c r="EU1328" s="18"/>
      <c r="EV1328" s="18"/>
      <c r="EW1328" s="18"/>
      <c r="EX1328" s="18"/>
      <c r="EY1328" s="18"/>
      <c r="EZ1328" s="18"/>
      <c r="FA1328" s="18"/>
      <c r="FB1328" s="18"/>
      <c r="FC1328" s="18"/>
      <c r="FD1328" s="18"/>
      <c r="FE1328" s="18"/>
      <c r="FF1328" s="18"/>
      <c r="FG1328" s="18"/>
      <c r="FH1328" s="18"/>
      <c r="FI1328" s="18"/>
      <c r="FJ1328" s="18"/>
      <c r="FK1328" s="18"/>
      <c r="FL1328" s="18"/>
      <c r="FM1328" s="18"/>
      <c r="FN1328" s="18"/>
      <c r="FO1328" s="18"/>
      <c r="FP1328" s="18"/>
      <c r="FQ1328" s="18"/>
      <c r="FR1328" s="18"/>
      <c r="FS1328" s="18"/>
      <c r="FT1328" s="18"/>
      <c r="FU1328" s="18"/>
      <c r="FV1328" s="18"/>
      <c r="FW1328" s="18"/>
      <c r="FX1328" s="18"/>
      <c r="FY1328" s="18"/>
      <c r="FZ1328" s="18"/>
      <c r="GA1328" s="18"/>
      <c r="GB1328" s="18"/>
      <c r="GC1328" s="18"/>
      <c r="GD1328" s="18"/>
      <c r="GE1328" s="18"/>
      <c r="GF1328" s="18"/>
      <c r="GG1328" s="18"/>
      <c r="GH1328" s="18"/>
      <c r="GI1328" s="18"/>
      <c r="GJ1328" s="18"/>
      <c r="GK1328" s="18"/>
      <c r="GL1328" s="18"/>
      <c r="GM1328" s="18"/>
      <c r="GN1328" s="18"/>
      <c r="GO1328" s="18"/>
      <c r="GP1328" s="18"/>
      <c r="GQ1328" s="18"/>
      <c r="GR1328" s="18"/>
      <c r="GS1328" s="18"/>
      <c r="GT1328" s="18"/>
      <c r="GU1328" s="18"/>
      <c r="GV1328" s="18"/>
      <c r="GW1328" s="18"/>
      <c r="GX1328" s="18"/>
      <c r="GY1328" s="18"/>
      <c r="GZ1328" s="18"/>
      <c r="HA1328" s="18"/>
      <c r="HB1328" s="18"/>
      <c r="HC1328" s="18"/>
      <c r="HD1328" s="18"/>
      <c r="HE1328" s="18"/>
      <c r="HF1328" s="18"/>
      <c r="HG1328" s="18"/>
      <c r="HH1328" s="18"/>
      <c r="HI1328" s="18"/>
      <c r="HJ1328" s="18"/>
      <c r="HK1328" s="18"/>
      <c r="HL1328" s="18"/>
      <c r="HM1328" s="18"/>
      <c r="HN1328" s="18"/>
      <c r="HO1328" s="18"/>
      <c r="HP1328" s="18"/>
      <c r="HQ1328" s="18"/>
      <c r="HR1328" s="18"/>
      <c r="HS1328" s="18"/>
      <c r="HT1328" s="18"/>
      <c r="HU1328" s="18"/>
      <c r="HV1328" s="18"/>
      <c r="HW1328" s="18"/>
      <c r="HX1328" s="18"/>
      <c r="HY1328" s="18"/>
      <c r="HZ1328" s="18"/>
      <c r="IA1328" s="18"/>
      <c r="IB1328" s="18"/>
      <c r="IC1328" s="18"/>
      <c r="ID1328" s="18"/>
    </row>
    <row r="1329" spans="1:238" x14ac:dyDescent="0.2">
      <c r="A1329" s="11">
        <f t="shared" si="22"/>
        <v>1321</v>
      </c>
      <c r="B1329" s="38" t="s">
        <v>654</v>
      </c>
      <c r="C1329" s="38" t="s">
        <v>761</v>
      </c>
      <c r="D1329" s="38" t="s">
        <v>8</v>
      </c>
      <c r="E1329" s="69" t="s">
        <v>2110</v>
      </c>
      <c r="F1329" s="40" t="s">
        <v>122</v>
      </c>
      <c r="G1329" s="39">
        <v>8466</v>
      </c>
      <c r="H1329" s="39">
        <v>16020</v>
      </c>
      <c r="I1329" s="86" t="s">
        <v>15</v>
      </c>
      <c r="J1329" s="86" t="s">
        <v>17</v>
      </c>
      <c r="K1329" s="4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c r="AT1329" s="12"/>
      <c r="AU1329" s="12"/>
      <c r="AV1329" s="12"/>
      <c r="AW1329" s="12"/>
      <c r="AX1329" s="12"/>
      <c r="AY1329" s="12"/>
      <c r="AZ1329" s="12"/>
      <c r="BA1329" s="12"/>
      <c r="BB1329" s="12"/>
      <c r="BC1329" s="12"/>
      <c r="BD1329" s="12"/>
      <c r="BE1329" s="12"/>
      <c r="BF1329" s="12"/>
      <c r="BG1329" s="12"/>
      <c r="BH1329" s="12"/>
      <c r="BI1329" s="12"/>
      <c r="BJ1329" s="12"/>
      <c r="BK1329" s="12"/>
      <c r="BL1329" s="12"/>
      <c r="BM1329" s="12"/>
      <c r="BN1329" s="12"/>
      <c r="BO1329" s="12"/>
      <c r="BP1329" s="12"/>
      <c r="BQ1329" s="12"/>
      <c r="BR1329" s="12"/>
      <c r="BS1329" s="12"/>
      <c r="BT1329" s="12"/>
      <c r="BU1329" s="12"/>
      <c r="BV1329" s="12"/>
      <c r="BW1329" s="12"/>
      <c r="BX1329" s="12"/>
      <c r="BY1329" s="12"/>
      <c r="BZ1329" s="12"/>
      <c r="CA1329" s="12"/>
      <c r="CB1329" s="12"/>
      <c r="CC1329" s="12"/>
      <c r="CD1329" s="12"/>
      <c r="CE1329" s="12"/>
      <c r="CF1329" s="12"/>
      <c r="CG1329" s="12"/>
      <c r="CH1329" s="12"/>
      <c r="CI1329" s="12"/>
      <c r="CJ1329" s="12"/>
      <c r="CK1329" s="12"/>
      <c r="CL1329" s="12"/>
      <c r="CM1329" s="12"/>
      <c r="CN1329" s="12"/>
      <c r="CO1329" s="12"/>
      <c r="CP1329" s="12"/>
      <c r="CQ1329" s="12"/>
      <c r="CR1329" s="12"/>
      <c r="CS1329" s="12"/>
      <c r="CT1329" s="12"/>
      <c r="CU1329" s="12"/>
      <c r="CV1329" s="12"/>
      <c r="CW1329" s="12"/>
      <c r="CX1329" s="12"/>
      <c r="CY1329" s="12"/>
      <c r="CZ1329" s="12"/>
      <c r="DA1329" s="12"/>
      <c r="DB1329" s="12"/>
      <c r="DC1329" s="12"/>
      <c r="DD1329" s="12"/>
      <c r="DE1329" s="12"/>
      <c r="DF1329" s="12"/>
      <c r="DG1329" s="12"/>
      <c r="DH1329" s="12"/>
      <c r="DI1329" s="12"/>
      <c r="DJ1329" s="12"/>
      <c r="DK1329" s="12"/>
      <c r="DL1329" s="12"/>
      <c r="DM1329" s="12"/>
      <c r="DN1329" s="12"/>
      <c r="DO1329" s="12"/>
      <c r="DP1329" s="12"/>
      <c r="DQ1329" s="12"/>
      <c r="DR1329" s="12"/>
      <c r="DS1329" s="12"/>
      <c r="DT1329" s="12"/>
      <c r="DU1329" s="12"/>
      <c r="DV1329" s="12"/>
      <c r="DW1329" s="12"/>
      <c r="DX1329" s="12"/>
      <c r="DY1329" s="12"/>
      <c r="DZ1329" s="12"/>
      <c r="EA1329" s="12"/>
      <c r="EB1329" s="12"/>
      <c r="EC1329" s="12"/>
      <c r="ED1329" s="12"/>
      <c r="EE1329" s="12"/>
      <c r="EF1329" s="12"/>
      <c r="EG1329" s="12"/>
      <c r="EH1329" s="12"/>
      <c r="EI1329" s="12"/>
      <c r="EJ1329" s="12"/>
      <c r="EK1329" s="12"/>
      <c r="EL1329" s="12"/>
      <c r="EM1329" s="12"/>
      <c r="EN1329" s="12"/>
      <c r="EO1329" s="12"/>
      <c r="EP1329" s="12"/>
      <c r="EQ1329" s="12"/>
      <c r="ER1329" s="12"/>
      <c r="ES1329" s="12"/>
      <c r="ET1329" s="12"/>
      <c r="EU1329" s="12"/>
      <c r="EV1329" s="12"/>
      <c r="EW1329" s="12"/>
      <c r="EX1329" s="12"/>
      <c r="EY1329" s="12"/>
      <c r="EZ1329" s="12"/>
      <c r="FA1329" s="12"/>
      <c r="FB1329" s="12"/>
      <c r="FC1329" s="12"/>
      <c r="FD1329" s="12"/>
      <c r="FE1329" s="12"/>
      <c r="FF1329" s="12"/>
      <c r="FG1329" s="12"/>
      <c r="FH1329" s="12"/>
      <c r="FI1329" s="12"/>
      <c r="FJ1329" s="12"/>
      <c r="FK1329" s="12"/>
      <c r="FL1329" s="12"/>
      <c r="FM1329" s="12"/>
      <c r="FN1329" s="12"/>
      <c r="FO1329" s="12"/>
      <c r="FP1329" s="12"/>
      <c r="FQ1329" s="12"/>
      <c r="FR1329" s="12"/>
      <c r="FS1329" s="12"/>
      <c r="FT1329" s="12"/>
      <c r="FU1329" s="12"/>
      <c r="FV1329" s="12"/>
      <c r="FW1329" s="12"/>
      <c r="FX1329" s="12"/>
      <c r="FY1329" s="12"/>
      <c r="FZ1329" s="12"/>
      <c r="GA1329" s="12"/>
      <c r="GB1329" s="12"/>
      <c r="GC1329" s="12"/>
      <c r="GD1329" s="12"/>
      <c r="GE1329" s="12"/>
      <c r="GF1329" s="12"/>
      <c r="GG1329" s="12"/>
      <c r="GH1329" s="12"/>
      <c r="GI1329" s="12"/>
      <c r="GJ1329" s="12"/>
      <c r="GK1329" s="12"/>
      <c r="GL1329" s="12"/>
      <c r="GM1329" s="12"/>
      <c r="GN1329" s="12"/>
      <c r="GO1329" s="12"/>
      <c r="GP1329" s="12"/>
      <c r="GQ1329" s="12"/>
      <c r="GR1329" s="12"/>
      <c r="GS1329" s="12"/>
      <c r="GT1329" s="12"/>
      <c r="GU1329" s="12"/>
      <c r="GV1329" s="12"/>
      <c r="GW1329" s="12"/>
      <c r="GX1329" s="12"/>
      <c r="GY1329" s="12"/>
      <c r="GZ1329" s="12"/>
      <c r="HA1329" s="12"/>
      <c r="HB1329" s="12"/>
      <c r="HC1329" s="12"/>
      <c r="HD1329" s="12"/>
      <c r="HE1329" s="12"/>
      <c r="HF1329" s="12"/>
      <c r="HG1329" s="12"/>
      <c r="HH1329" s="12"/>
      <c r="HI1329" s="12"/>
      <c r="HJ1329" s="12"/>
      <c r="HK1329" s="12"/>
      <c r="HL1329" s="12"/>
      <c r="HM1329" s="12"/>
      <c r="HN1329" s="12"/>
      <c r="HO1329" s="12"/>
      <c r="HP1329" s="12"/>
      <c r="HQ1329" s="12"/>
      <c r="HR1329" s="12"/>
      <c r="HS1329" s="12"/>
      <c r="HT1329" s="12"/>
      <c r="HU1329" s="12"/>
      <c r="HV1329" s="12"/>
      <c r="HW1329" s="12"/>
      <c r="HX1329" s="12"/>
      <c r="HY1329" s="12"/>
      <c r="HZ1329" s="12"/>
      <c r="IA1329" s="12"/>
      <c r="IB1329" s="12"/>
      <c r="IC1329" s="12"/>
      <c r="ID1329" s="12"/>
    </row>
    <row r="1330" spans="1:238" x14ac:dyDescent="0.2">
      <c r="A1330" s="11">
        <f t="shared" si="22"/>
        <v>1322</v>
      </c>
      <c r="B1330" s="38" t="s">
        <v>637</v>
      </c>
      <c r="C1330" s="46" t="s">
        <v>761</v>
      </c>
      <c r="D1330" s="38" t="s">
        <v>8</v>
      </c>
      <c r="E1330" s="69" t="s">
        <v>2118</v>
      </c>
      <c r="F1330" s="40" t="s">
        <v>2124</v>
      </c>
      <c r="G1330" s="39">
        <v>1622</v>
      </c>
      <c r="H1330" s="39">
        <v>3502</v>
      </c>
      <c r="I1330" s="41" t="s">
        <v>15</v>
      </c>
      <c r="J1330" s="86" t="s">
        <v>17</v>
      </c>
      <c r="K1330" s="42"/>
    </row>
    <row r="1331" spans="1:238" x14ac:dyDescent="0.2">
      <c r="A1331" s="11">
        <f t="shared" si="22"/>
        <v>1323</v>
      </c>
      <c r="B1331" s="46" t="s">
        <v>638</v>
      </c>
      <c r="C1331" s="46" t="s">
        <v>761</v>
      </c>
      <c r="D1331" s="38" t="s">
        <v>8</v>
      </c>
      <c r="E1331" s="69" t="s">
        <v>2132</v>
      </c>
      <c r="F1331" s="40" t="s">
        <v>1517</v>
      </c>
      <c r="G1331" s="39">
        <v>14104</v>
      </c>
      <c r="H1331" s="39">
        <v>29392</v>
      </c>
      <c r="I1331" s="41" t="s">
        <v>15</v>
      </c>
      <c r="J1331" s="43" t="s">
        <v>17</v>
      </c>
      <c r="K1331" s="4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c r="AT1331" s="12"/>
      <c r="AU1331" s="12"/>
      <c r="AV1331" s="12"/>
      <c r="AW1331" s="12"/>
      <c r="AX1331" s="12"/>
      <c r="AY1331" s="12"/>
      <c r="AZ1331" s="12"/>
      <c r="BA1331" s="12"/>
      <c r="BB1331" s="12"/>
      <c r="BC1331" s="12"/>
      <c r="BD1331" s="12"/>
      <c r="BE1331" s="12"/>
      <c r="BF1331" s="12"/>
      <c r="BG1331" s="12"/>
      <c r="BH1331" s="12"/>
      <c r="BI1331" s="12"/>
      <c r="BJ1331" s="12"/>
      <c r="BK1331" s="12"/>
      <c r="BL1331" s="12"/>
      <c r="BM1331" s="12"/>
      <c r="BN1331" s="12"/>
      <c r="BO1331" s="12"/>
      <c r="BP1331" s="12"/>
      <c r="BQ1331" s="12"/>
      <c r="BR1331" s="12"/>
      <c r="BS1331" s="12"/>
      <c r="BT1331" s="12"/>
      <c r="BU1331" s="12"/>
      <c r="BV1331" s="12"/>
      <c r="BW1331" s="12"/>
      <c r="BX1331" s="12"/>
      <c r="BY1331" s="12"/>
      <c r="BZ1331" s="12"/>
      <c r="CA1331" s="12"/>
      <c r="CB1331" s="12"/>
      <c r="CC1331" s="12"/>
      <c r="CD1331" s="12"/>
      <c r="CE1331" s="12"/>
      <c r="CF1331" s="12"/>
      <c r="CG1331" s="12"/>
      <c r="CH1331" s="12"/>
      <c r="CI1331" s="12"/>
      <c r="CJ1331" s="12"/>
      <c r="CK1331" s="12"/>
      <c r="CL1331" s="12"/>
      <c r="CM1331" s="12"/>
      <c r="CN1331" s="12"/>
      <c r="CO1331" s="12"/>
      <c r="CP1331" s="12"/>
      <c r="CQ1331" s="12"/>
      <c r="CR1331" s="12"/>
      <c r="CS1331" s="12"/>
      <c r="CT1331" s="12"/>
      <c r="CU1331" s="12"/>
      <c r="CV1331" s="12"/>
      <c r="CW1331" s="12"/>
      <c r="CX1331" s="12"/>
      <c r="CY1331" s="12"/>
      <c r="CZ1331" s="12"/>
      <c r="DA1331" s="12"/>
      <c r="DB1331" s="12"/>
      <c r="DC1331" s="12"/>
      <c r="DD1331" s="12"/>
      <c r="DE1331" s="12"/>
      <c r="DF1331" s="12"/>
      <c r="DG1331" s="12"/>
      <c r="DH1331" s="12"/>
      <c r="DI1331" s="12"/>
      <c r="DJ1331" s="12"/>
      <c r="DK1331" s="12"/>
      <c r="DL1331" s="12"/>
      <c r="DM1331" s="12"/>
      <c r="DN1331" s="12"/>
      <c r="DO1331" s="12"/>
      <c r="DP1331" s="12"/>
      <c r="DQ1331" s="12"/>
      <c r="DR1331" s="12"/>
      <c r="DS1331" s="12"/>
      <c r="DT1331" s="12"/>
      <c r="DU1331" s="12"/>
      <c r="DV1331" s="12"/>
      <c r="DW1331" s="12"/>
      <c r="DX1331" s="12"/>
      <c r="DY1331" s="12"/>
      <c r="DZ1331" s="12"/>
      <c r="EA1331" s="12"/>
      <c r="EB1331" s="12"/>
      <c r="EC1331" s="12"/>
      <c r="ED1331" s="12"/>
      <c r="EE1331" s="12"/>
      <c r="EF1331" s="12"/>
      <c r="EG1331" s="12"/>
      <c r="EH1331" s="12"/>
      <c r="EI1331" s="12"/>
      <c r="EJ1331" s="12"/>
      <c r="EK1331" s="12"/>
      <c r="EL1331" s="12"/>
      <c r="EM1331" s="12"/>
      <c r="EN1331" s="12"/>
      <c r="EO1331" s="12"/>
      <c r="EP1331" s="12"/>
      <c r="EQ1331" s="12"/>
      <c r="ER1331" s="12"/>
      <c r="ES1331" s="12"/>
      <c r="ET1331" s="12"/>
      <c r="EU1331" s="12"/>
      <c r="EV1331" s="12"/>
      <c r="EW1331" s="12"/>
      <c r="EX1331" s="12"/>
      <c r="EY1331" s="12"/>
      <c r="EZ1331" s="12"/>
      <c r="FA1331" s="12"/>
      <c r="FB1331" s="12"/>
      <c r="FC1331" s="12"/>
      <c r="FD1331" s="12"/>
      <c r="FE1331" s="12"/>
      <c r="FF1331" s="12"/>
      <c r="FG1331" s="12"/>
      <c r="FH1331" s="12"/>
      <c r="FI1331" s="12"/>
      <c r="FJ1331" s="12"/>
      <c r="FK1331" s="12"/>
      <c r="FL1331" s="12"/>
      <c r="FM1331" s="12"/>
      <c r="FN1331" s="12"/>
      <c r="FO1331" s="12"/>
      <c r="FP1331" s="12"/>
      <c r="FQ1331" s="12"/>
      <c r="FR1331" s="12"/>
      <c r="FS1331" s="12"/>
      <c r="FT1331" s="12"/>
      <c r="FU1331" s="12"/>
      <c r="FV1331" s="12"/>
      <c r="FW1331" s="12"/>
      <c r="FX1331" s="12"/>
      <c r="FY1331" s="12"/>
      <c r="FZ1331" s="12"/>
      <c r="GA1331" s="12"/>
      <c r="GB1331" s="12"/>
      <c r="GC1331" s="12"/>
      <c r="GD1331" s="12"/>
      <c r="GE1331" s="12"/>
      <c r="GF1331" s="12"/>
      <c r="GG1331" s="12"/>
      <c r="GH1331" s="12"/>
      <c r="GI1331" s="12"/>
      <c r="GJ1331" s="12"/>
      <c r="GK1331" s="12"/>
      <c r="GL1331" s="12"/>
      <c r="GM1331" s="12"/>
      <c r="GN1331" s="12"/>
      <c r="GO1331" s="12"/>
      <c r="GP1331" s="12"/>
      <c r="GQ1331" s="12"/>
      <c r="GR1331" s="12"/>
      <c r="GS1331" s="12"/>
      <c r="GT1331" s="12"/>
      <c r="GU1331" s="12"/>
      <c r="GV1331" s="12"/>
      <c r="GW1331" s="12"/>
      <c r="GX1331" s="12"/>
      <c r="GY1331" s="12"/>
      <c r="GZ1331" s="12"/>
      <c r="HA1331" s="12"/>
      <c r="HB1331" s="12"/>
      <c r="HC1331" s="12"/>
      <c r="HD1331" s="12"/>
      <c r="HE1331" s="12"/>
      <c r="HF1331" s="12"/>
      <c r="HG1331" s="12"/>
      <c r="HH1331" s="12"/>
      <c r="HI1331" s="12"/>
      <c r="HJ1331" s="12"/>
      <c r="HK1331" s="12"/>
      <c r="HL1331" s="12"/>
      <c r="HM1331" s="12"/>
      <c r="HN1331" s="12"/>
      <c r="HO1331" s="12"/>
      <c r="HP1331" s="12"/>
      <c r="HQ1331" s="12"/>
      <c r="HR1331" s="12"/>
      <c r="HS1331" s="12"/>
      <c r="HT1331" s="12"/>
      <c r="HU1331" s="12"/>
      <c r="HV1331" s="12"/>
      <c r="HW1331" s="12"/>
      <c r="HX1331" s="12"/>
      <c r="HY1331" s="12"/>
      <c r="HZ1331" s="12"/>
      <c r="IA1331" s="12"/>
      <c r="IB1331" s="12"/>
      <c r="IC1331" s="12"/>
      <c r="ID1331" s="12"/>
    </row>
    <row r="1332" spans="1:238" x14ac:dyDescent="0.2">
      <c r="A1332" s="11">
        <f t="shared" si="22"/>
        <v>1324</v>
      </c>
      <c r="B1332" s="46" t="s">
        <v>2138</v>
      </c>
      <c r="C1332" s="46" t="s">
        <v>761</v>
      </c>
      <c r="D1332" s="38" t="s">
        <v>8</v>
      </c>
      <c r="E1332" s="69" t="s">
        <v>2132</v>
      </c>
      <c r="F1332" s="40" t="s">
        <v>74</v>
      </c>
      <c r="G1332" s="39">
        <v>13097</v>
      </c>
      <c r="H1332" s="39">
        <v>15986</v>
      </c>
      <c r="I1332" s="41" t="s">
        <v>15</v>
      </c>
      <c r="J1332" s="43" t="s">
        <v>17</v>
      </c>
      <c r="K1332" s="4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c r="AT1332" s="12"/>
      <c r="AU1332" s="12"/>
      <c r="AV1332" s="12"/>
      <c r="AW1332" s="12"/>
      <c r="AX1332" s="12"/>
      <c r="AY1332" s="12"/>
      <c r="AZ1332" s="12"/>
      <c r="BA1332" s="12"/>
      <c r="BB1332" s="12"/>
      <c r="BC1332" s="12"/>
      <c r="BD1332" s="12"/>
      <c r="BE1332" s="12"/>
      <c r="BF1332" s="12"/>
      <c r="BG1332" s="12"/>
      <c r="BH1332" s="12"/>
      <c r="BI1332" s="12"/>
      <c r="BJ1332" s="12"/>
      <c r="BK1332" s="12"/>
      <c r="BL1332" s="12"/>
      <c r="BM1332" s="12"/>
      <c r="BN1332" s="12"/>
      <c r="BO1332" s="12"/>
      <c r="BP1332" s="12"/>
      <c r="BQ1332" s="12"/>
      <c r="BR1332" s="12"/>
      <c r="BS1332" s="12"/>
      <c r="BT1332" s="12"/>
      <c r="BU1332" s="12"/>
      <c r="BV1332" s="12"/>
      <c r="BW1332" s="12"/>
      <c r="BX1332" s="12"/>
      <c r="BY1332" s="12"/>
      <c r="BZ1332" s="12"/>
      <c r="CA1332" s="12"/>
      <c r="CB1332" s="12"/>
      <c r="CC1332" s="12"/>
      <c r="CD1332" s="12"/>
      <c r="CE1332" s="12"/>
      <c r="CF1332" s="12"/>
      <c r="CG1332" s="12"/>
      <c r="CH1332" s="12"/>
      <c r="CI1332" s="12"/>
      <c r="CJ1332" s="12"/>
      <c r="CK1332" s="12"/>
      <c r="CL1332" s="12"/>
      <c r="CM1332" s="12"/>
      <c r="CN1332" s="12"/>
      <c r="CO1332" s="12"/>
      <c r="CP1332" s="12"/>
      <c r="CQ1332" s="12"/>
      <c r="CR1332" s="12"/>
      <c r="CS1332" s="12"/>
      <c r="CT1332" s="12"/>
      <c r="CU1332" s="12"/>
      <c r="CV1332" s="12"/>
      <c r="CW1332" s="12"/>
      <c r="CX1332" s="12"/>
      <c r="CY1332" s="12"/>
      <c r="CZ1332" s="12"/>
      <c r="DA1332" s="12"/>
      <c r="DB1332" s="12"/>
      <c r="DC1332" s="12"/>
      <c r="DD1332" s="12"/>
      <c r="DE1332" s="12"/>
      <c r="DF1332" s="12"/>
      <c r="DG1332" s="12"/>
      <c r="DH1332" s="12"/>
      <c r="DI1332" s="12"/>
      <c r="DJ1332" s="12"/>
      <c r="DK1332" s="12"/>
      <c r="DL1332" s="12"/>
      <c r="DM1332" s="12"/>
      <c r="DN1332" s="12"/>
      <c r="DO1332" s="12"/>
      <c r="DP1332" s="12"/>
      <c r="DQ1332" s="12"/>
      <c r="DR1332" s="12"/>
      <c r="DS1332" s="12"/>
      <c r="DT1332" s="12"/>
      <c r="DU1332" s="12"/>
      <c r="DV1332" s="12"/>
      <c r="DW1332" s="12"/>
      <c r="DX1332" s="12"/>
      <c r="DY1332" s="12"/>
      <c r="DZ1332" s="12"/>
      <c r="EA1332" s="12"/>
      <c r="EB1332" s="12"/>
      <c r="EC1332" s="12"/>
      <c r="ED1332" s="12"/>
      <c r="EE1332" s="12"/>
      <c r="EF1332" s="12"/>
      <c r="EG1332" s="12"/>
      <c r="EH1332" s="12"/>
      <c r="EI1332" s="12"/>
      <c r="EJ1332" s="12"/>
      <c r="EK1332" s="12"/>
      <c r="EL1332" s="12"/>
      <c r="EM1332" s="12"/>
      <c r="EN1332" s="12"/>
      <c r="EO1332" s="12"/>
      <c r="EP1332" s="12"/>
      <c r="EQ1332" s="12"/>
      <c r="ER1332" s="12"/>
      <c r="ES1332" s="12"/>
      <c r="ET1332" s="12"/>
      <c r="EU1332" s="12"/>
      <c r="EV1332" s="12"/>
      <c r="EW1332" s="12"/>
      <c r="EX1332" s="12"/>
      <c r="EY1332" s="12"/>
      <c r="EZ1332" s="12"/>
      <c r="FA1332" s="12"/>
      <c r="FB1332" s="12"/>
      <c r="FC1332" s="12"/>
      <c r="FD1332" s="12"/>
      <c r="FE1332" s="12"/>
      <c r="FF1332" s="12"/>
      <c r="FG1332" s="12"/>
      <c r="FH1332" s="12"/>
      <c r="FI1332" s="12"/>
      <c r="FJ1332" s="12"/>
      <c r="FK1332" s="12"/>
      <c r="FL1332" s="12"/>
      <c r="FM1332" s="12"/>
      <c r="FN1332" s="12"/>
      <c r="FO1332" s="12"/>
      <c r="FP1332" s="12"/>
      <c r="FQ1332" s="12"/>
      <c r="FR1332" s="12"/>
      <c r="FS1332" s="12"/>
      <c r="FT1332" s="12"/>
      <c r="FU1332" s="12"/>
      <c r="FV1332" s="12"/>
      <c r="FW1332" s="12"/>
      <c r="FX1332" s="12"/>
      <c r="FY1332" s="12"/>
      <c r="FZ1332" s="12"/>
      <c r="GA1332" s="12"/>
      <c r="GB1332" s="12"/>
      <c r="GC1332" s="12"/>
      <c r="GD1332" s="12"/>
      <c r="GE1332" s="12"/>
      <c r="GF1332" s="12"/>
      <c r="GG1332" s="12"/>
      <c r="GH1332" s="12"/>
      <c r="GI1332" s="12"/>
      <c r="GJ1332" s="12"/>
      <c r="GK1332" s="12"/>
      <c r="GL1332" s="12"/>
      <c r="GM1332" s="12"/>
      <c r="GN1332" s="12"/>
      <c r="GO1332" s="12"/>
      <c r="GP1332" s="12"/>
      <c r="GQ1332" s="12"/>
      <c r="GR1332" s="12"/>
      <c r="GS1332" s="12"/>
      <c r="GT1332" s="12"/>
      <c r="GU1332" s="12"/>
      <c r="GV1332" s="12"/>
      <c r="GW1332" s="12"/>
      <c r="GX1332" s="12"/>
      <c r="GY1332" s="12"/>
      <c r="GZ1332" s="12"/>
      <c r="HA1332" s="12"/>
      <c r="HB1332" s="12"/>
      <c r="HC1332" s="12"/>
      <c r="HD1332" s="12"/>
      <c r="HE1332" s="12"/>
      <c r="HF1332" s="12"/>
      <c r="HG1332" s="12"/>
      <c r="HH1332" s="12"/>
      <c r="HI1332" s="12"/>
      <c r="HJ1332" s="12"/>
      <c r="HK1332" s="12"/>
      <c r="HL1332" s="12"/>
      <c r="HM1332" s="12"/>
      <c r="HN1332" s="12"/>
      <c r="HO1332" s="12"/>
      <c r="HP1332" s="12"/>
      <c r="HQ1332" s="12"/>
      <c r="HR1332" s="12"/>
      <c r="HS1332" s="12"/>
      <c r="HT1332" s="12"/>
      <c r="HU1332" s="12"/>
      <c r="HV1332" s="12"/>
      <c r="HW1332" s="12"/>
      <c r="HX1332" s="12"/>
      <c r="HY1332" s="12"/>
      <c r="HZ1332" s="12"/>
      <c r="IA1332" s="12"/>
      <c r="IB1332" s="12"/>
      <c r="IC1332" s="12"/>
      <c r="ID1332" s="12"/>
    </row>
    <row r="1333" spans="1:238" x14ac:dyDescent="0.2">
      <c r="A1333" s="11">
        <f t="shared" si="22"/>
        <v>1325</v>
      </c>
      <c r="B1333" s="46" t="s">
        <v>2139</v>
      </c>
      <c r="C1333" s="46" t="s">
        <v>761</v>
      </c>
      <c r="D1333" s="38" t="s">
        <v>8</v>
      </c>
      <c r="E1333" s="69" t="s">
        <v>2132</v>
      </c>
      <c r="F1333" s="40" t="s">
        <v>996</v>
      </c>
      <c r="G1333" s="39">
        <v>10251</v>
      </c>
      <c r="H1333" s="39">
        <v>9014</v>
      </c>
      <c r="I1333" s="41" t="s">
        <v>15</v>
      </c>
      <c r="J1333" s="43" t="s">
        <v>17</v>
      </c>
      <c r="K1333" s="4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c r="AT1333" s="12"/>
      <c r="AU1333" s="12"/>
      <c r="AV1333" s="12"/>
      <c r="AW1333" s="12"/>
      <c r="AX1333" s="12"/>
      <c r="AY1333" s="12"/>
      <c r="AZ1333" s="12"/>
      <c r="BA1333" s="12"/>
      <c r="BB1333" s="12"/>
      <c r="BC1333" s="12"/>
      <c r="BD1333" s="12"/>
      <c r="BE1333" s="12"/>
      <c r="BF1333" s="12"/>
      <c r="BG1333" s="12"/>
      <c r="BH1333" s="12"/>
      <c r="BI1333" s="12"/>
      <c r="BJ1333" s="12"/>
      <c r="BK1333" s="12"/>
      <c r="BL1333" s="12"/>
      <c r="BM1333" s="12"/>
      <c r="BN1333" s="12"/>
      <c r="BO1333" s="12"/>
      <c r="BP1333" s="12"/>
      <c r="BQ1333" s="12"/>
      <c r="BR1333" s="12"/>
      <c r="BS1333" s="12"/>
      <c r="BT1333" s="12"/>
      <c r="BU1333" s="12"/>
      <c r="BV1333" s="12"/>
      <c r="BW1333" s="12"/>
      <c r="BX1333" s="12"/>
      <c r="BY1333" s="12"/>
      <c r="BZ1333" s="12"/>
      <c r="CA1333" s="12"/>
      <c r="CB1333" s="12"/>
      <c r="CC1333" s="12"/>
      <c r="CD1333" s="12"/>
      <c r="CE1333" s="12"/>
      <c r="CF1333" s="12"/>
      <c r="CG1333" s="12"/>
      <c r="CH1333" s="12"/>
      <c r="CI1333" s="12"/>
      <c r="CJ1333" s="12"/>
      <c r="CK1333" s="12"/>
      <c r="CL1333" s="12"/>
      <c r="CM1333" s="12"/>
      <c r="CN1333" s="12"/>
      <c r="CO1333" s="12"/>
      <c r="CP1333" s="12"/>
      <c r="CQ1333" s="12"/>
      <c r="CR1333" s="12"/>
      <c r="CS1333" s="12"/>
      <c r="CT1333" s="12"/>
      <c r="CU1333" s="12"/>
      <c r="CV1333" s="12"/>
      <c r="CW1333" s="12"/>
      <c r="CX1333" s="12"/>
      <c r="CY1333" s="12"/>
      <c r="CZ1333" s="12"/>
      <c r="DA1333" s="12"/>
      <c r="DB1333" s="12"/>
      <c r="DC1333" s="12"/>
      <c r="DD1333" s="12"/>
      <c r="DE1333" s="12"/>
      <c r="DF1333" s="12"/>
      <c r="DG1333" s="12"/>
      <c r="DH1333" s="12"/>
      <c r="DI1333" s="12"/>
      <c r="DJ1333" s="12"/>
      <c r="DK1333" s="12"/>
      <c r="DL1333" s="12"/>
      <c r="DM1333" s="12"/>
      <c r="DN1333" s="12"/>
      <c r="DO1333" s="12"/>
      <c r="DP1333" s="12"/>
      <c r="DQ1333" s="12"/>
      <c r="DR1333" s="12"/>
      <c r="DS1333" s="12"/>
      <c r="DT1333" s="12"/>
      <c r="DU1333" s="12"/>
      <c r="DV1333" s="12"/>
      <c r="DW1333" s="12"/>
      <c r="DX1333" s="12"/>
      <c r="DY1333" s="12"/>
      <c r="DZ1333" s="12"/>
      <c r="EA1333" s="12"/>
      <c r="EB1333" s="12"/>
      <c r="EC1333" s="12"/>
      <c r="ED1333" s="12"/>
      <c r="EE1333" s="12"/>
      <c r="EF1333" s="12"/>
      <c r="EG1333" s="12"/>
      <c r="EH1333" s="12"/>
      <c r="EI1333" s="12"/>
      <c r="EJ1333" s="12"/>
      <c r="EK1333" s="12"/>
      <c r="EL1333" s="12"/>
      <c r="EM1333" s="12"/>
      <c r="EN1333" s="12"/>
      <c r="EO1333" s="12"/>
      <c r="EP1333" s="12"/>
      <c r="EQ1333" s="12"/>
      <c r="ER1333" s="12"/>
      <c r="ES1333" s="12"/>
      <c r="ET1333" s="12"/>
      <c r="EU1333" s="12"/>
      <c r="EV1333" s="12"/>
      <c r="EW1333" s="12"/>
      <c r="EX1333" s="12"/>
      <c r="EY1333" s="12"/>
      <c r="EZ1333" s="12"/>
      <c r="FA1333" s="12"/>
      <c r="FB1333" s="12"/>
      <c r="FC1333" s="12"/>
      <c r="FD1333" s="12"/>
      <c r="FE1333" s="12"/>
      <c r="FF1333" s="12"/>
      <c r="FG1333" s="12"/>
      <c r="FH1333" s="12"/>
      <c r="FI1333" s="12"/>
      <c r="FJ1333" s="12"/>
      <c r="FK1333" s="12"/>
      <c r="FL1333" s="12"/>
      <c r="FM1333" s="12"/>
      <c r="FN1333" s="12"/>
      <c r="FO1333" s="12"/>
      <c r="FP1333" s="12"/>
      <c r="FQ1333" s="12"/>
      <c r="FR1333" s="12"/>
      <c r="FS1333" s="12"/>
      <c r="FT1333" s="12"/>
      <c r="FU1333" s="12"/>
      <c r="FV1333" s="12"/>
      <c r="FW1333" s="12"/>
      <c r="FX1333" s="12"/>
      <c r="FY1333" s="12"/>
      <c r="FZ1333" s="12"/>
      <c r="GA1333" s="12"/>
      <c r="GB1333" s="12"/>
      <c r="GC1333" s="12"/>
      <c r="GD1333" s="12"/>
      <c r="GE1333" s="12"/>
      <c r="GF1333" s="12"/>
      <c r="GG1333" s="12"/>
      <c r="GH1333" s="12"/>
      <c r="GI1333" s="12"/>
      <c r="GJ1333" s="12"/>
      <c r="GK1333" s="12"/>
      <c r="GL1333" s="12"/>
      <c r="GM1333" s="12"/>
      <c r="GN1333" s="12"/>
      <c r="GO1333" s="12"/>
      <c r="GP1333" s="12"/>
      <c r="GQ1333" s="12"/>
      <c r="GR1333" s="12"/>
      <c r="GS1333" s="12"/>
      <c r="GT1333" s="12"/>
      <c r="GU1333" s="12"/>
      <c r="GV1333" s="12"/>
      <c r="GW1333" s="12"/>
      <c r="GX1333" s="12"/>
      <c r="GY1333" s="12"/>
      <c r="GZ1333" s="12"/>
      <c r="HA1333" s="12"/>
      <c r="HB1333" s="12"/>
      <c r="HC1333" s="12"/>
      <c r="HD1333" s="12"/>
      <c r="HE1333" s="12"/>
      <c r="HF1333" s="12"/>
      <c r="HG1333" s="12"/>
      <c r="HH1333" s="12"/>
      <c r="HI1333" s="12"/>
      <c r="HJ1333" s="12"/>
      <c r="HK1333" s="12"/>
      <c r="HL1333" s="12"/>
      <c r="HM1333" s="12"/>
      <c r="HN1333" s="12"/>
      <c r="HO1333" s="12"/>
      <c r="HP1333" s="12"/>
      <c r="HQ1333" s="12"/>
      <c r="HR1333" s="12"/>
      <c r="HS1333" s="12"/>
      <c r="HT1333" s="12"/>
      <c r="HU1333" s="12"/>
      <c r="HV1333" s="12"/>
      <c r="HW1333" s="12"/>
      <c r="HX1333" s="12"/>
      <c r="HY1333" s="12"/>
      <c r="HZ1333" s="12"/>
      <c r="IA1333" s="12"/>
      <c r="IB1333" s="12"/>
      <c r="IC1333" s="12"/>
      <c r="ID1333" s="12"/>
    </row>
    <row r="1334" spans="1:238" x14ac:dyDescent="0.2">
      <c r="A1334" s="11">
        <f t="shared" si="22"/>
        <v>1326</v>
      </c>
      <c r="B1334" s="46" t="s">
        <v>2144</v>
      </c>
      <c r="C1334" s="46" t="s">
        <v>761</v>
      </c>
      <c r="D1334" s="38" t="s">
        <v>8</v>
      </c>
      <c r="E1334" s="69" t="s">
        <v>2140</v>
      </c>
      <c r="F1334" s="40" t="s">
        <v>86</v>
      </c>
      <c r="G1334" s="39">
        <v>3499</v>
      </c>
      <c r="H1334" s="39">
        <v>6999</v>
      </c>
      <c r="I1334" s="41" t="s">
        <v>15</v>
      </c>
      <c r="J1334" s="43" t="s">
        <v>17</v>
      </c>
      <c r="K1334" s="4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c r="AT1334" s="12"/>
      <c r="AU1334" s="12"/>
      <c r="AV1334" s="12"/>
      <c r="AW1334" s="12"/>
      <c r="AX1334" s="12"/>
      <c r="AY1334" s="12"/>
      <c r="AZ1334" s="12"/>
      <c r="BA1334" s="12"/>
      <c r="BB1334" s="12"/>
      <c r="BC1334" s="12"/>
      <c r="BD1334" s="12"/>
      <c r="BE1334" s="12"/>
      <c r="BF1334" s="12"/>
      <c r="BG1334" s="12"/>
      <c r="BH1334" s="12"/>
      <c r="BI1334" s="12"/>
      <c r="BJ1334" s="12"/>
      <c r="BK1334" s="12"/>
      <c r="BL1334" s="12"/>
      <c r="BM1334" s="12"/>
      <c r="BN1334" s="12"/>
      <c r="BO1334" s="12"/>
      <c r="BP1334" s="12"/>
      <c r="BQ1334" s="12"/>
      <c r="BR1334" s="12"/>
      <c r="BS1334" s="12"/>
      <c r="BT1334" s="12"/>
      <c r="BU1334" s="12"/>
      <c r="BV1334" s="12"/>
      <c r="BW1334" s="12"/>
      <c r="BX1334" s="12"/>
      <c r="BY1334" s="12"/>
      <c r="BZ1334" s="12"/>
      <c r="CA1334" s="12"/>
      <c r="CB1334" s="12"/>
      <c r="CC1334" s="12"/>
      <c r="CD1334" s="12"/>
      <c r="CE1334" s="12"/>
      <c r="CF1334" s="12"/>
      <c r="CG1334" s="12"/>
      <c r="CH1334" s="12"/>
      <c r="CI1334" s="12"/>
      <c r="CJ1334" s="12"/>
      <c r="CK1334" s="12"/>
      <c r="CL1334" s="12"/>
      <c r="CM1334" s="12"/>
      <c r="CN1334" s="12"/>
      <c r="CO1334" s="12"/>
      <c r="CP1334" s="12"/>
      <c r="CQ1334" s="12"/>
      <c r="CR1334" s="12"/>
      <c r="CS1334" s="12"/>
      <c r="CT1334" s="12"/>
      <c r="CU1334" s="12"/>
      <c r="CV1334" s="12"/>
      <c r="CW1334" s="12"/>
      <c r="CX1334" s="12"/>
      <c r="CY1334" s="12"/>
      <c r="CZ1334" s="12"/>
      <c r="DA1334" s="12"/>
      <c r="DB1334" s="12"/>
      <c r="DC1334" s="12"/>
      <c r="DD1334" s="12"/>
      <c r="DE1334" s="12"/>
      <c r="DF1334" s="12"/>
      <c r="DG1334" s="12"/>
      <c r="DH1334" s="12"/>
      <c r="DI1334" s="12"/>
      <c r="DJ1334" s="12"/>
      <c r="DK1334" s="12"/>
      <c r="DL1334" s="12"/>
      <c r="DM1334" s="12"/>
      <c r="DN1334" s="12"/>
      <c r="DO1334" s="12"/>
      <c r="DP1334" s="12"/>
      <c r="DQ1334" s="12"/>
      <c r="DR1334" s="12"/>
      <c r="DS1334" s="12"/>
      <c r="DT1334" s="12"/>
      <c r="DU1334" s="12"/>
      <c r="DV1334" s="12"/>
      <c r="DW1334" s="12"/>
      <c r="DX1334" s="12"/>
      <c r="DY1334" s="12"/>
      <c r="DZ1334" s="12"/>
      <c r="EA1334" s="12"/>
      <c r="EB1334" s="12"/>
      <c r="EC1334" s="12"/>
      <c r="ED1334" s="12"/>
      <c r="EE1334" s="12"/>
      <c r="EF1334" s="12"/>
      <c r="EG1334" s="12"/>
      <c r="EH1334" s="12"/>
      <c r="EI1334" s="12"/>
      <c r="EJ1334" s="12"/>
      <c r="EK1334" s="12"/>
      <c r="EL1334" s="12"/>
      <c r="EM1334" s="12"/>
      <c r="EN1334" s="12"/>
      <c r="EO1334" s="12"/>
      <c r="EP1334" s="12"/>
      <c r="EQ1334" s="12"/>
      <c r="ER1334" s="12"/>
      <c r="ES1334" s="12"/>
      <c r="ET1334" s="12"/>
      <c r="EU1334" s="12"/>
      <c r="EV1334" s="12"/>
      <c r="EW1334" s="12"/>
      <c r="EX1334" s="12"/>
      <c r="EY1334" s="12"/>
      <c r="EZ1334" s="12"/>
      <c r="FA1334" s="12"/>
      <c r="FB1334" s="12"/>
      <c r="FC1334" s="12"/>
      <c r="FD1334" s="12"/>
      <c r="FE1334" s="12"/>
      <c r="FF1334" s="12"/>
      <c r="FG1334" s="12"/>
      <c r="FH1334" s="12"/>
      <c r="FI1334" s="12"/>
      <c r="FJ1334" s="12"/>
      <c r="FK1334" s="12"/>
      <c r="FL1334" s="12"/>
      <c r="FM1334" s="12"/>
      <c r="FN1334" s="12"/>
      <c r="FO1334" s="12"/>
      <c r="FP1334" s="12"/>
      <c r="FQ1334" s="12"/>
      <c r="FR1334" s="12"/>
      <c r="FS1334" s="12"/>
      <c r="FT1334" s="12"/>
      <c r="FU1334" s="12"/>
      <c r="FV1334" s="12"/>
      <c r="FW1334" s="12"/>
      <c r="FX1334" s="12"/>
      <c r="FY1334" s="12"/>
      <c r="FZ1334" s="12"/>
      <c r="GA1334" s="12"/>
      <c r="GB1334" s="12"/>
      <c r="GC1334" s="12"/>
      <c r="GD1334" s="12"/>
      <c r="GE1334" s="12"/>
      <c r="GF1334" s="12"/>
      <c r="GG1334" s="12"/>
      <c r="GH1334" s="12"/>
      <c r="GI1334" s="12"/>
      <c r="GJ1334" s="12"/>
      <c r="GK1334" s="12"/>
      <c r="GL1334" s="12"/>
      <c r="GM1334" s="12"/>
      <c r="GN1334" s="12"/>
      <c r="GO1334" s="12"/>
      <c r="GP1334" s="12"/>
      <c r="GQ1334" s="12"/>
      <c r="GR1334" s="12"/>
      <c r="GS1334" s="12"/>
      <c r="GT1334" s="12"/>
      <c r="GU1334" s="12"/>
      <c r="GV1334" s="12"/>
      <c r="GW1334" s="12"/>
      <c r="GX1334" s="12"/>
      <c r="GY1334" s="12"/>
      <c r="GZ1334" s="12"/>
      <c r="HA1334" s="12"/>
      <c r="HB1334" s="12"/>
      <c r="HC1334" s="12"/>
      <c r="HD1334" s="12"/>
      <c r="HE1334" s="12"/>
      <c r="HF1334" s="12"/>
      <c r="HG1334" s="12"/>
      <c r="HH1334" s="12"/>
      <c r="HI1334" s="12"/>
      <c r="HJ1334" s="12"/>
      <c r="HK1334" s="12"/>
      <c r="HL1334" s="12"/>
      <c r="HM1334" s="12"/>
      <c r="HN1334" s="12"/>
      <c r="HO1334" s="12"/>
      <c r="HP1334" s="12"/>
      <c r="HQ1334" s="12"/>
      <c r="HR1334" s="12"/>
      <c r="HS1334" s="12"/>
      <c r="HT1334" s="12"/>
      <c r="HU1334" s="12"/>
      <c r="HV1334" s="12"/>
      <c r="HW1334" s="12"/>
      <c r="HX1334" s="12"/>
      <c r="HY1334" s="12"/>
      <c r="HZ1334" s="12"/>
      <c r="IA1334" s="12"/>
      <c r="IB1334" s="12"/>
      <c r="IC1334" s="12"/>
      <c r="ID1334" s="12"/>
    </row>
    <row r="1335" spans="1:238" x14ac:dyDescent="0.2">
      <c r="A1335" s="11">
        <f t="shared" si="22"/>
        <v>1327</v>
      </c>
      <c r="B1335" s="46" t="s">
        <v>639</v>
      </c>
      <c r="C1335" s="46" t="s">
        <v>761</v>
      </c>
      <c r="D1335" s="38" t="s">
        <v>8</v>
      </c>
      <c r="E1335" s="69" t="s">
        <v>2169</v>
      </c>
      <c r="F1335" s="47" t="s">
        <v>124</v>
      </c>
      <c r="G1335" s="39">
        <v>1576</v>
      </c>
      <c r="H1335" s="39">
        <v>2796</v>
      </c>
      <c r="I1335" s="41" t="s">
        <v>15</v>
      </c>
      <c r="J1335" s="43" t="s">
        <v>17</v>
      </c>
      <c r="K1335" s="42" t="s">
        <v>180</v>
      </c>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c r="AT1335" s="12"/>
      <c r="AU1335" s="12"/>
      <c r="AV1335" s="12"/>
      <c r="AW1335" s="12"/>
      <c r="AX1335" s="12"/>
      <c r="AY1335" s="12"/>
      <c r="AZ1335" s="12"/>
      <c r="BA1335" s="12"/>
      <c r="BB1335" s="12"/>
      <c r="BC1335" s="12"/>
      <c r="BD1335" s="12"/>
      <c r="BE1335" s="12"/>
      <c r="BF1335" s="12"/>
      <c r="BG1335" s="12"/>
      <c r="BH1335" s="12"/>
      <c r="BI1335" s="12"/>
      <c r="BJ1335" s="12"/>
      <c r="BK1335" s="12"/>
      <c r="BL1335" s="12"/>
      <c r="BM1335" s="12"/>
      <c r="BN1335" s="12"/>
      <c r="BO1335" s="12"/>
      <c r="BP1335" s="12"/>
      <c r="BQ1335" s="12"/>
      <c r="BR1335" s="12"/>
      <c r="BS1335" s="12"/>
      <c r="BT1335" s="12"/>
      <c r="BU1335" s="12"/>
      <c r="BV1335" s="12"/>
      <c r="BW1335" s="12"/>
      <c r="BX1335" s="12"/>
      <c r="BY1335" s="12"/>
      <c r="BZ1335" s="12"/>
      <c r="CA1335" s="12"/>
      <c r="CB1335" s="12"/>
      <c r="CC1335" s="12"/>
      <c r="CD1335" s="12"/>
      <c r="CE1335" s="12"/>
      <c r="CF1335" s="12"/>
      <c r="CG1335" s="12"/>
      <c r="CH1335" s="12"/>
      <c r="CI1335" s="12"/>
      <c r="CJ1335" s="12"/>
      <c r="CK1335" s="12"/>
      <c r="CL1335" s="12"/>
      <c r="CM1335" s="12"/>
      <c r="CN1335" s="12"/>
      <c r="CO1335" s="12"/>
      <c r="CP1335" s="12"/>
      <c r="CQ1335" s="12"/>
      <c r="CR1335" s="12"/>
      <c r="CS1335" s="12"/>
      <c r="CT1335" s="12"/>
      <c r="CU1335" s="12"/>
      <c r="CV1335" s="12"/>
      <c r="CW1335" s="12"/>
      <c r="CX1335" s="12"/>
      <c r="CY1335" s="12"/>
      <c r="CZ1335" s="12"/>
      <c r="DA1335" s="12"/>
      <c r="DB1335" s="12"/>
      <c r="DC1335" s="12"/>
      <c r="DD1335" s="12"/>
      <c r="DE1335" s="12"/>
      <c r="DF1335" s="12"/>
      <c r="DG1335" s="12"/>
      <c r="DH1335" s="12"/>
      <c r="DI1335" s="12"/>
      <c r="DJ1335" s="12"/>
      <c r="DK1335" s="12"/>
      <c r="DL1335" s="12"/>
      <c r="DM1335" s="12"/>
      <c r="DN1335" s="12"/>
      <c r="DO1335" s="12"/>
      <c r="DP1335" s="12"/>
      <c r="DQ1335" s="12"/>
      <c r="DR1335" s="12"/>
      <c r="DS1335" s="12"/>
      <c r="DT1335" s="12"/>
      <c r="DU1335" s="12"/>
      <c r="DV1335" s="12"/>
      <c r="DW1335" s="12"/>
      <c r="DX1335" s="12"/>
      <c r="DY1335" s="12"/>
      <c r="DZ1335" s="12"/>
      <c r="EA1335" s="12"/>
      <c r="EB1335" s="12"/>
      <c r="EC1335" s="12"/>
      <c r="ED1335" s="12"/>
      <c r="EE1335" s="12"/>
      <c r="EF1335" s="12"/>
      <c r="EG1335" s="12"/>
      <c r="EH1335" s="12"/>
      <c r="EI1335" s="12"/>
      <c r="EJ1335" s="12"/>
      <c r="EK1335" s="12"/>
      <c r="EL1335" s="12"/>
      <c r="EM1335" s="12"/>
      <c r="EN1335" s="12"/>
      <c r="EO1335" s="12"/>
      <c r="EP1335" s="12"/>
      <c r="EQ1335" s="12"/>
      <c r="ER1335" s="12"/>
      <c r="ES1335" s="12"/>
      <c r="ET1335" s="12"/>
      <c r="EU1335" s="12"/>
      <c r="EV1335" s="12"/>
      <c r="EW1335" s="12"/>
      <c r="EX1335" s="12"/>
      <c r="EY1335" s="12"/>
      <c r="EZ1335" s="12"/>
      <c r="FA1335" s="12"/>
      <c r="FB1335" s="12"/>
      <c r="FC1335" s="12"/>
      <c r="FD1335" s="12"/>
      <c r="FE1335" s="12"/>
      <c r="FF1335" s="12"/>
      <c r="FG1335" s="12"/>
      <c r="FH1335" s="12"/>
      <c r="FI1335" s="12"/>
      <c r="FJ1335" s="12"/>
      <c r="FK1335" s="12"/>
      <c r="FL1335" s="12"/>
      <c r="FM1335" s="12"/>
      <c r="FN1335" s="12"/>
      <c r="FO1335" s="12"/>
      <c r="FP1335" s="12"/>
      <c r="FQ1335" s="12"/>
      <c r="FR1335" s="12"/>
      <c r="FS1335" s="12"/>
      <c r="FT1335" s="12"/>
      <c r="FU1335" s="12"/>
      <c r="FV1335" s="12"/>
      <c r="FW1335" s="12"/>
      <c r="FX1335" s="12"/>
      <c r="FY1335" s="12"/>
      <c r="FZ1335" s="12"/>
      <c r="GA1335" s="12"/>
      <c r="GB1335" s="12"/>
      <c r="GC1335" s="12"/>
      <c r="GD1335" s="12"/>
      <c r="GE1335" s="12"/>
      <c r="GF1335" s="12"/>
      <c r="GG1335" s="12"/>
      <c r="GH1335" s="12"/>
      <c r="GI1335" s="12"/>
      <c r="GJ1335" s="12"/>
      <c r="GK1335" s="12"/>
      <c r="GL1335" s="12"/>
      <c r="GM1335" s="12"/>
      <c r="GN1335" s="12"/>
      <c r="GO1335" s="12"/>
      <c r="GP1335" s="12"/>
      <c r="GQ1335" s="12"/>
      <c r="GR1335" s="12"/>
      <c r="GS1335" s="12"/>
      <c r="GT1335" s="12"/>
      <c r="GU1335" s="12"/>
      <c r="GV1335" s="12"/>
      <c r="GW1335" s="12"/>
      <c r="GX1335" s="12"/>
      <c r="GY1335" s="12"/>
      <c r="GZ1335" s="12"/>
      <c r="HA1335" s="12"/>
      <c r="HB1335" s="12"/>
      <c r="HC1335" s="12"/>
      <c r="HD1335" s="12"/>
      <c r="HE1335" s="12"/>
      <c r="HF1335" s="12"/>
      <c r="HG1335" s="12"/>
      <c r="HH1335" s="12"/>
      <c r="HI1335" s="12"/>
      <c r="HJ1335" s="12"/>
      <c r="HK1335" s="12"/>
      <c r="HL1335" s="12"/>
      <c r="HM1335" s="12"/>
      <c r="HN1335" s="12"/>
      <c r="HO1335" s="12"/>
      <c r="HP1335" s="12"/>
      <c r="HQ1335" s="12"/>
      <c r="HR1335" s="12"/>
      <c r="HS1335" s="12"/>
      <c r="HT1335" s="12"/>
      <c r="HU1335" s="12"/>
      <c r="HV1335" s="12"/>
      <c r="HW1335" s="12"/>
      <c r="HX1335" s="12"/>
      <c r="HY1335" s="12"/>
      <c r="HZ1335" s="12"/>
      <c r="IA1335" s="12"/>
      <c r="IB1335" s="12"/>
      <c r="IC1335" s="12"/>
      <c r="ID1335" s="12"/>
    </row>
    <row r="1336" spans="1:238" x14ac:dyDescent="0.2">
      <c r="A1336" s="11">
        <f t="shared" si="22"/>
        <v>1328</v>
      </c>
      <c r="B1336" s="38" t="s">
        <v>2248</v>
      </c>
      <c r="C1336" s="38" t="s">
        <v>761</v>
      </c>
      <c r="D1336" s="38" t="s">
        <v>8</v>
      </c>
      <c r="E1336" s="69" t="s">
        <v>2240</v>
      </c>
      <c r="F1336" s="40" t="s">
        <v>1148</v>
      </c>
      <c r="G1336" s="39">
        <v>10227</v>
      </c>
      <c r="H1336" s="39">
        <v>19414</v>
      </c>
      <c r="I1336" s="41" t="s">
        <v>15</v>
      </c>
      <c r="J1336" s="43" t="s">
        <v>17</v>
      </c>
      <c r="K1336" s="4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c r="AT1336" s="12"/>
      <c r="AU1336" s="12"/>
      <c r="AV1336" s="12"/>
      <c r="AW1336" s="12"/>
      <c r="AX1336" s="12"/>
      <c r="AY1336" s="12"/>
      <c r="AZ1336" s="12"/>
      <c r="BA1336" s="12"/>
      <c r="BB1336" s="12"/>
      <c r="BC1336" s="12"/>
      <c r="BD1336" s="12"/>
      <c r="BE1336" s="12"/>
      <c r="BF1336" s="12"/>
      <c r="BG1336" s="12"/>
      <c r="BH1336" s="12"/>
      <c r="BI1336" s="12"/>
      <c r="BJ1336" s="12"/>
      <c r="BK1336" s="12"/>
      <c r="BL1336" s="12"/>
      <c r="BM1336" s="12"/>
      <c r="BN1336" s="12"/>
      <c r="BO1336" s="12"/>
      <c r="BP1336" s="12"/>
      <c r="BQ1336" s="12"/>
      <c r="BR1336" s="12"/>
      <c r="BS1336" s="12"/>
      <c r="BT1336" s="12"/>
      <c r="BU1336" s="12"/>
      <c r="BV1336" s="12"/>
      <c r="BW1336" s="12"/>
      <c r="BX1336" s="12"/>
      <c r="BY1336" s="12"/>
      <c r="BZ1336" s="12"/>
      <c r="CA1336" s="12"/>
      <c r="CB1336" s="12"/>
      <c r="CC1336" s="12"/>
      <c r="CD1336" s="12"/>
      <c r="CE1336" s="12"/>
      <c r="CF1336" s="12"/>
      <c r="CG1336" s="12"/>
      <c r="CH1336" s="12"/>
      <c r="CI1336" s="12"/>
      <c r="CJ1336" s="12"/>
      <c r="CK1336" s="12"/>
      <c r="CL1336" s="12"/>
      <c r="CM1336" s="12"/>
      <c r="CN1336" s="12"/>
      <c r="CO1336" s="12"/>
      <c r="CP1336" s="12"/>
      <c r="CQ1336" s="12"/>
      <c r="CR1336" s="12"/>
      <c r="CS1336" s="12"/>
      <c r="CT1336" s="12"/>
      <c r="CU1336" s="12"/>
      <c r="CV1336" s="12"/>
      <c r="CW1336" s="12"/>
      <c r="CX1336" s="12"/>
      <c r="CY1336" s="12"/>
      <c r="CZ1336" s="12"/>
      <c r="DA1336" s="12"/>
      <c r="DB1336" s="12"/>
      <c r="DC1336" s="12"/>
      <c r="DD1336" s="12"/>
      <c r="DE1336" s="12"/>
      <c r="DF1336" s="12"/>
      <c r="DG1336" s="12"/>
      <c r="DH1336" s="12"/>
      <c r="DI1336" s="12"/>
      <c r="DJ1336" s="12"/>
      <c r="DK1336" s="12"/>
      <c r="DL1336" s="12"/>
      <c r="DM1336" s="12"/>
      <c r="DN1336" s="12"/>
      <c r="DO1336" s="12"/>
      <c r="DP1336" s="12"/>
      <c r="DQ1336" s="12"/>
      <c r="DR1336" s="12"/>
      <c r="DS1336" s="12"/>
      <c r="DT1336" s="12"/>
      <c r="DU1336" s="12"/>
      <c r="DV1336" s="12"/>
      <c r="DW1336" s="12"/>
      <c r="DX1336" s="12"/>
      <c r="DY1336" s="12"/>
      <c r="DZ1336" s="12"/>
      <c r="EA1336" s="12"/>
      <c r="EB1336" s="12"/>
      <c r="EC1336" s="12"/>
      <c r="ED1336" s="12"/>
      <c r="EE1336" s="12"/>
      <c r="EF1336" s="12"/>
      <c r="EG1336" s="12"/>
      <c r="EH1336" s="12"/>
      <c r="EI1336" s="12"/>
      <c r="EJ1336" s="12"/>
      <c r="EK1336" s="12"/>
      <c r="EL1336" s="12"/>
      <c r="EM1336" s="12"/>
      <c r="EN1336" s="12"/>
      <c r="EO1336" s="12"/>
      <c r="EP1336" s="12"/>
      <c r="EQ1336" s="12"/>
      <c r="ER1336" s="12"/>
      <c r="ES1336" s="12"/>
      <c r="ET1336" s="12"/>
      <c r="EU1336" s="12"/>
      <c r="EV1336" s="12"/>
      <c r="EW1336" s="12"/>
      <c r="EX1336" s="12"/>
      <c r="EY1336" s="12"/>
      <c r="EZ1336" s="12"/>
      <c r="FA1336" s="12"/>
      <c r="FB1336" s="12"/>
      <c r="FC1336" s="12"/>
      <c r="FD1336" s="12"/>
      <c r="FE1336" s="12"/>
      <c r="FF1336" s="12"/>
      <c r="FG1336" s="12"/>
      <c r="FH1336" s="12"/>
      <c r="FI1336" s="12"/>
      <c r="FJ1336" s="12"/>
      <c r="FK1336" s="12"/>
      <c r="FL1336" s="12"/>
      <c r="FM1336" s="12"/>
      <c r="FN1336" s="12"/>
      <c r="FO1336" s="12"/>
      <c r="FP1336" s="12"/>
      <c r="FQ1336" s="12"/>
      <c r="FR1336" s="12"/>
      <c r="FS1336" s="12"/>
      <c r="FT1336" s="12"/>
      <c r="FU1336" s="12"/>
      <c r="FV1336" s="12"/>
      <c r="FW1336" s="12"/>
      <c r="FX1336" s="12"/>
      <c r="FY1336" s="12"/>
      <c r="FZ1336" s="12"/>
      <c r="GA1336" s="12"/>
      <c r="GB1336" s="12"/>
      <c r="GC1336" s="12"/>
      <c r="GD1336" s="12"/>
      <c r="GE1336" s="12"/>
      <c r="GF1336" s="12"/>
      <c r="GG1336" s="12"/>
      <c r="GH1336" s="12"/>
      <c r="GI1336" s="12"/>
      <c r="GJ1336" s="12"/>
      <c r="GK1336" s="12"/>
      <c r="GL1336" s="12"/>
      <c r="GM1336" s="12"/>
      <c r="GN1336" s="12"/>
      <c r="GO1336" s="12"/>
      <c r="GP1336" s="12"/>
      <c r="GQ1336" s="12"/>
      <c r="GR1336" s="12"/>
      <c r="GS1336" s="12"/>
      <c r="GT1336" s="12"/>
      <c r="GU1336" s="12"/>
      <c r="GV1336" s="12"/>
      <c r="GW1336" s="12"/>
      <c r="GX1336" s="12"/>
      <c r="GY1336" s="12"/>
      <c r="GZ1336" s="12"/>
      <c r="HA1336" s="12"/>
      <c r="HB1336" s="12"/>
      <c r="HC1336" s="12"/>
      <c r="HD1336" s="12"/>
      <c r="HE1336" s="12"/>
      <c r="HF1336" s="12"/>
      <c r="HG1336" s="12"/>
      <c r="HH1336" s="12"/>
      <c r="HI1336" s="12"/>
      <c r="HJ1336" s="12"/>
      <c r="HK1336" s="12"/>
      <c r="HL1336" s="12"/>
      <c r="HM1336" s="12"/>
      <c r="HN1336" s="12"/>
      <c r="HO1336" s="12"/>
      <c r="HP1336" s="12"/>
      <c r="HQ1336" s="12"/>
      <c r="HR1336" s="12"/>
      <c r="HS1336" s="12"/>
      <c r="HT1336" s="12"/>
      <c r="HU1336" s="12"/>
      <c r="HV1336" s="12"/>
      <c r="HW1336" s="12"/>
      <c r="HX1336" s="12"/>
      <c r="HY1336" s="12"/>
      <c r="HZ1336" s="12"/>
      <c r="IA1336" s="12"/>
      <c r="IB1336" s="12"/>
      <c r="IC1336" s="12"/>
      <c r="ID1336" s="12"/>
    </row>
    <row r="1337" spans="1:238" x14ac:dyDescent="0.2">
      <c r="A1337" s="11">
        <f t="shared" si="22"/>
        <v>1329</v>
      </c>
      <c r="B1337" s="54" t="s">
        <v>2256</v>
      </c>
      <c r="C1337" s="49" t="s">
        <v>761</v>
      </c>
      <c r="D1337" s="49" t="s">
        <v>8</v>
      </c>
      <c r="E1337" s="70" t="s">
        <v>2249</v>
      </c>
      <c r="F1337" s="50" t="s">
        <v>31</v>
      </c>
      <c r="G1337" s="51">
        <v>20176</v>
      </c>
      <c r="H1337" s="51">
        <v>40027</v>
      </c>
      <c r="I1337" s="52" t="s">
        <v>15</v>
      </c>
      <c r="J1337" s="88" t="s">
        <v>17</v>
      </c>
      <c r="K1337" s="42" t="s">
        <v>181</v>
      </c>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c r="AT1337" s="12"/>
      <c r="AU1337" s="12"/>
      <c r="AV1337" s="12"/>
      <c r="AW1337" s="12"/>
      <c r="AX1337" s="12"/>
      <c r="AY1337" s="12"/>
      <c r="AZ1337" s="12"/>
      <c r="BA1337" s="12"/>
      <c r="BB1337" s="12"/>
      <c r="BC1337" s="12"/>
      <c r="BD1337" s="12"/>
      <c r="BE1337" s="12"/>
      <c r="BF1337" s="12"/>
      <c r="BG1337" s="12"/>
      <c r="BH1337" s="12"/>
      <c r="BI1337" s="12"/>
      <c r="BJ1337" s="12"/>
      <c r="BK1337" s="12"/>
      <c r="BL1337" s="12"/>
      <c r="BM1337" s="12"/>
      <c r="BN1337" s="12"/>
      <c r="BO1337" s="12"/>
      <c r="BP1337" s="12"/>
      <c r="BQ1337" s="12"/>
      <c r="BR1337" s="12"/>
      <c r="BS1337" s="12"/>
      <c r="BT1337" s="12"/>
      <c r="BU1337" s="12"/>
      <c r="BV1337" s="12"/>
      <c r="BW1337" s="12"/>
      <c r="BX1337" s="12"/>
      <c r="BY1337" s="12"/>
      <c r="BZ1337" s="12"/>
      <c r="CA1337" s="12"/>
      <c r="CB1337" s="12"/>
      <c r="CC1337" s="12"/>
      <c r="CD1337" s="12"/>
      <c r="CE1337" s="12"/>
      <c r="CF1337" s="12"/>
      <c r="CG1337" s="12"/>
      <c r="CH1337" s="12"/>
      <c r="CI1337" s="12"/>
      <c r="CJ1337" s="12"/>
      <c r="CK1337" s="12"/>
      <c r="CL1337" s="12"/>
      <c r="CM1337" s="12"/>
      <c r="CN1337" s="12"/>
      <c r="CO1337" s="12"/>
      <c r="CP1337" s="12"/>
      <c r="CQ1337" s="12"/>
      <c r="CR1337" s="12"/>
      <c r="CS1337" s="12"/>
      <c r="CT1337" s="12"/>
      <c r="CU1337" s="12"/>
      <c r="CV1337" s="12"/>
      <c r="CW1337" s="12"/>
      <c r="CX1337" s="12"/>
      <c r="CY1337" s="12"/>
      <c r="CZ1337" s="12"/>
      <c r="DA1337" s="12"/>
      <c r="DB1337" s="12"/>
      <c r="DC1337" s="12"/>
      <c r="DD1337" s="12"/>
      <c r="DE1337" s="12"/>
      <c r="DF1337" s="12"/>
      <c r="DG1337" s="12"/>
      <c r="DH1337" s="12"/>
      <c r="DI1337" s="12"/>
      <c r="DJ1337" s="12"/>
      <c r="DK1337" s="12"/>
      <c r="DL1337" s="12"/>
      <c r="DM1337" s="12"/>
      <c r="DN1337" s="12"/>
      <c r="DO1337" s="12"/>
      <c r="DP1337" s="12"/>
      <c r="DQ1337" s="12"/>
      <c r="DR1337" s="12"/>
      <c r="DS1337" s="12"/>
      <c r="DT1337" s="12"/>
      <c r="DU1337" s="12"/>
      <c r="DV1337" s="12"/>
      <c r="DW1337" s="12"/>
      <c r="DX1337" s="12"/>
      <c r="DY1337" s="12"/>
      <c r="DZ1337" s="12"/>
      <c r="EA1337" s="12"/>
      <c r="EB1337" s="12"/>
      <c r="EC1337" s="12"/>
      <c r="ED1337" s="12"/>
      <c r="EE1337" s="12"/>
      <c r="EF1337" s="12"/>
      <c r="EG1337" s="12"/>
      <c r="EH1337" s="12"/>
      <c r="EI1337" s="12"/>
      <c r="EJ1337" s="12"/>
      <c r="EK1337" s="12"/>
      <c r="EL1337" s="12"/>
      <c r="EM1337" s="12"/>
      <c r="EN1337" s="12"/>
      <c r="EO1337" s="12"/>
      <c r="EP1337" s="12"/>
      <c r="EQ1337" s="12"/>
      <c r="ER1337" s="12"/>
      <c r="ES1337" s="12"/>
      <c r="ET1337" s="12"/>
      <c r="EU1337" s="12"/>
      <c r="EV1337" s="12"/>
      <c r="EW1337" s="12"/>
      <c r="EX1337" s="12"/>
      <c r="EY1337" s="12"/>
      <c r="EZ1337" s="12"/>
      <c r="FA1337" s="12"/>
      <c r="FB1337" s="12"/>
      <c r="FC1337" s="12"/>
      <c r="FD1337" s="12"/>
      <c r="FE1337" s="12"/>
      <c r="FF1337" s="12"/>
      <c r="FG1337" s="12"/>
      <c r="FH1337" s="12"/>
      <c r="FI1337" s="12"/>
      <c r="FJ1337" s="12"/>
      <c r="FK1337" s="12"/>
      <c r="FL1337" s="12"/>
      <c r="FM1337" s="12"/>
      <c r="FN1337" s="12"/>
      <c r="FO1337" s="12"/>
      <c r="FP1337" s="12"/>
      <c r="FQ1337" s="12"/>
      <c r="FR1337" s="12"/>
      <c r="FS1337" s="12"/>
      <c r="FT1337" s="12"/>
      <c r="FU1337" s="12"/>
      <c r="FV1337" s="12"/>
      <c r="FW1337" s="12"/>
      <c r="FX1337" s="12"/>
      <c r="FY1337" s="12"/>
      <c r="FZ1337" s="12"/>
      <c r="GA1337" s="12"/>
      <c r="GB1337" s="12"/>
      <c r="GC1337" s="12"/>
      <c r="GD1337" s="12"/>
      <c r="GE1337" s="12"/>
      <c r="GF1337" s="12"/>
      <c r="GG1337" s="12"/>
      <c r="GH1337" s="12"/>
      <c r="GI1337" s="12"/>
      <c r="GJ1337" s="12"/>
      <c r="GK1337" s="12"/>
      <c r="GL1337" s="12"/>
      <c r="GM1337" s="12"/>
      <c r="GN1337" s="12"/>
      <c r="GO1337" s="12"/>
      <c r="GP1337" s="12"/>
      <c r="GQ1337" s="12"/>
      <c r="GR1337" s="12"/>
      <c r="GS1337" s="12"/>
      <c r="GT1337" s="12"/>
      <c r="GU1337" s="12"/>
      <c r="GV1337" s="12"/>
      <c r="GW1337" s="12"/>
      <c r="GX1337" s="12"/>
      <c r="GY1337" s="12"/>
      <c r="GZ1337" s="12"/>
      <c r="HA1337" s="12"/>
      <c r="HB1337" s="12"/>
      <c r="HC1337" s="12"/>
      <c r="HD1337" s="12"/>
      <c r="HE1337" s="12"/>
      <c r="HF1337" s="12"/>
      <c r="HG1337" s="12"/>
      <c r="HH1337" s="12"/>
      <c r="HI1337" s="12"/>
      <c r="HJ1337" s="12"/>
      <c r="HK1337" s="12"/>
      <c r="HL1337" s="12"/>
      <c r="HM1337" s="12"/>
      <c r="HN1337" s="12"/>
      <c r="HO1337" s="12"/>
      <c r="HP1337" s="12"/>
      <c r="HQ1337" s="12"/>
      <c r="HR1337" s="12"/>
      <c r="HS1337" s="12"/>
      <c r="HT1337" s="12"/>
      <c r="HU1337" s="12"/>
      <c r="HV1337" s="12"/>
      <c r="HW1337" s="12"/>
      <c r="HX1337" s="12"/>
      <c r="HY1337" s="12"/>
      <c r="HZ1337" s="12"/>
      <c r="IA1337" s="12"/>
      <c r="IB1337" s="12"/>
      <c r="IC1337" s="12"/>
      <c r="ID1337" s="12"/>
    </row>
    <row r="1338" spans="1:238" x14ac:dyDescent="0.2">
      <c r="A1338" s="11">
        <f t="shared" si="22"/>
        <v>1330</v>
      </c>
      <c r="B1338" s="46" t="s">
        <v>2303</v>
      </c>
      <c r="C1338" s="38" t="s">
        <v>761</v>
      </c>
      <c r="D1338" s="55" t="s">
        <v>8</v>
      </c>
      <c r="E1338" s="69" t="s">
        <v>2290</v>
      </c>
      <c r="F1338" s="58" t="s">
        <v>1166</v>
      </c>
      <c r="G1338" s="98">
        <v>20154</v>
      </c>
      <c r="H1338" s="56">
        <v>44811</v>
      </c>
      <c r="I1338" s="57" t="s">
        <v>15</v>
      </c>
      <c r="J1338" s="57" t="s">
        <v>17</v>
      </c>
      <c r="K1338" s="4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c r="AT1338" s="12"/>
      <c r="AU1338" s="12"/>
      <c r="AV1338" s="12"/>
      <c r="AW1338" s="12"/>
      <c r="AX1338" s="12"/>
      <c r="AY1338" s="12"/>
      <c r="AZ1338" s="12"/>
      <c r="BA1338" s="12"/>
      <c r="BB1338" s="12"/>
      <c r="BC1338" s="12"/>
      <c r="BD1338" s="12"/>
      <c r="BE1338" s="12"/>
      <c r="BF1338" s="12"/>
      <c r="BG1338" s="12"/>
      <c r="BH1338" s="12"/>
      <c r="BI1338" s="12"/>
      <c r="BJ1338" s="12"/>
      <c r="BK1338" s="12"/>
      <c r="BL1338" s="12"/>
      <c r="BM1338" s="12"/>
      <c r="BN1338" s="12"/>
      <c r="BO1338" s="12"/>
      <c r="BP1338" s="12"/>
      <c r="BQ1338" s="12"/>
      <c r="BR1338" s="12"/>
      <c r="BS1338" s="12"/>
      <c r="BT1338" s="12"/>
      <c r="BU1338" s="12"/>
      <c r="BV1338" s="12"/>
      <c r="BW1338" s="12"/>
      <c r="BX1338" s="12"/>
      <c r="BY1338" s="12"/>
      <c r="BZ1338" s="12"/>
      <c r="CA1338" s="12"/>
      <c r="CB1338" s="12"/>
      <c r="CC1338" s="12"/>
      <c r="CD1338" s="12"/>
      <c r="CE1338" s="12"/>
      <c r="CF1338" s="12"/>
      <c r="CG1338" s="12"/>
      <c r="CH1338" s="12"/>
      <c r="CI1338" s="12"/>
      <c r="CJ1338" s="12"/>
      <c r="CK1338" s="12"/>
      <c r="CL1338" s="12"/>
      <c r="CM1338" s="12"/>
      <c r="CN1338" s="12"/>
      <c r="CO1338" s="12"/>
      <c r="CP1338" s="12"/>
      <c r="CQ1338" s="12"/>
      <c r="CR1338" s="12"/>
      <c r="CS1338" s="12"/>
      <c r="CT1338" s="12"/>
      <c r="CU1338" s="12"/>
      <c r="CV1338" s="12"/>
      <c r="CW1338" s="12"/>
      <c r="CX1338" s="12"/>
      <c r="CY1338" s="12"/>
      <c r="CZ1338" s="12"/>
      <c r="DA1338" s="12"/>
      <c r="DB1338" s="12"/>
      <c r="DC1338" s="12"/>
      <c r="DD1338" s="12"/>
      <c r="DE1338" s="12"/>
      <c r="DF1338" s="12"/>
      <c r="DG1338" s="12"/>
      <c r="DH1338" s="12"/>
      <c r="DI1338" s="12"/>
      <c r="DJ1338" s="12"/>
      <c r="DK1338" s="12"/>
      <c r="DL1338" s="12"/>
      <c r="DM1338" s="12"/>
      <c r="DN1338" s="12"/>
      <c r="DO1338" s="12"/>
      <c r="DP1338" s="12"/>
      <c r="DQ1338" s="12"/>
      <c r="DR1338" s="12"/>
      <c r="DS1338" s="12"/>
      <c r="DT1338" s="12"/>
      <c r="DU1338" s="12"/>
      <c r="DV1338" s="12"/>
      <c r="DW1338" s="12"/>
      <c r="DX1338" s="12"/>
      <c r="DY1338" s="12"/>
      <c r="DZ1338" s="12"/>
      <c r="EA1338" s="12"/>
      <c r="EB1338" s="12"/>
      <c r="EC1338" s="12"/>
      <c r="ED1338" s="12"/>
      <c r="EE1338" s="12"/>
      <c r="EF1338" s="12"/>
      <c r="EG1338" s="12"/>
      <c r="EH1338" s="12"/>
      <c r="EI1338" s="12"/>
      <c r="EJ1338" s="12"/>
      <c r="EK1338" s="12"/>
      <c r="EL1338" s="12"/>
      <c r="EM1338" s="12"/>
      <c r="EN1338" s="12"/>
      <c r="EO1338" s="12"/>
      <c r="EP1338" s="12"/>
      <c r="EQ1338" s="12"/>
      <c r="ER1338" s="12"/>
      <c r="ES1338" s="12"/>
      <c r="ET1338" s="12"/>
      <c r="EU1338" s="12"/>
      <c r="EV1338" s="12"/>
      <c r="EW1338" s="12"/>
      <c r="EX1338" s="12"/>
      <c r="EY1338" s="12"/>
      <c r="EZ1338" s="12"/>
      <c r="FA1338" s="12"/>
      <c r="FB1338" s="12"/>
      <c r="FC1338" s="12"/>
      <c r="FD1338" s="12"/>
      <c r="FE1338" s="12"/>
      <c r="FF1338" s="12"/>
      <c r="FG1338" s="12"/>
      <c r="FH1338" s="12"/>
      <c r="FI1338" s="12"/>
      <c r="FJ1338" s="12"/>
      <c r="FK1338" s="12"/>
      <c r="FL1338" s="12"/>
      <c r="FM1338" s="12"/>
      <c r="FN1338" s="12"/>
      <c r="FO1338" s="12"/>
      <c r="FP1338" s="12"/>
      <c r="FQ1338" s="12"/>
      <c r="FR1338" s="12"/>
      <c r="FS1338" s="12"/>
      <c r="FT1338" s="12"/>
      <c r="FU1338" s="12"/>
      <c r="FV1338" s="12"/>
      <c r="FW1338" s="12"/>
      <c r="FX1338" s="12"/>
      <c r="FY1338" s="12"/>
      <c r="FZ1338" s="12"/>
      <c r="GA1338" s="12"/>
      <c r="GB1338" s="12"/>
      <c r="GC1338" s="12"/>
      <c r="GD1338" s="12"/>
      <c r="GE1338" s="12"/>
      <c r="GF1338" s="12"/>
      <c r="GG1338" s="12"/>
      <c r="GH1338" s="12"/>
      <c r="GI1338" s="12"/>
      <c r="GJ1338" s="12"/>
      <c r="GK1338" s="12"/>
      <c r="GL1338" s="12"/>
      <c r="GM1338" s="12"/>
      <c r="GN1338" s="12"/>
      <c r="GO1338" s="12"/>
      <c r="GP1338" s="12"/>
      <c r="GQ1338" s="12"/>
      <c r="GR1338" s="12"/>
      <c r="GS1338" s="12"/>
      <c r="GT1338" s="12"/>
      <c r="GU1338" s="12"/>
      <c r="GV1338" s="12"/>
      <c r="GW1338" s="12"/>
      <c r="GX1338" s="12"/>
      <c r="GY1338" s="12"/>
      <c r="GZ1338" s="12"/>
      <c r="HA1338" s="12"/>
      <c r="HB1338" s="12"/>
      <c r="HC1338" s="12"/>
      <c r="HD1338" s="12"/>
      <c r="HE1338" s="12"/>
      <c r="HF1338" s="12"/>
      <c r="HG1338" s="12"/>
      <c r="HH1338" s="12"/>
      <c r="HI1338" s="12"/>
      <c r="HJ1338" s="12"/>
      <c r="HK1338" s="12"/>
      <c r="HL1338" s="12"/>
      <c r="HM1338" s="12"/>
      <c r="HN1338" s="12"/>
      <c r="HO1338" s="12"/>
      <c r="HP1338" s="12"/>
      <c r="HQ1338" s="12"/>
      <c r="HR1338" s="12"/>
      <c r="HS1338" s="12"/>
      <c r="HT1338" s="12"/>
      <c r="HU1338" s="12"/>
      <c r="HV1338" s="12"/>
      <c r="HW1338" s="12"/>
      <c r="HX1338" s="12"/>
      <c r="HY1338" s="12"/>
      <c r="HZ1338" s="12"/>
      <c r="IA1338" s="12"/>
      <c r="IB1338" s="12"/>
      <c r="IC1338" s="12"/>
      <c r="ID1338" s="12"/>
    </row>
    <row r="1339" spans="1:238" x14ac:dyDescent="0.2">
      <c r="A1339" s="11">
        <f t="shared" si="22"/>
        <v>1331</v>
      </c>
      <c r="B1339" s="46" t="s">
        <v>640</v>
      </c>
      <c r="C1339" s="38" t="s">
        <v>761</v>
      </c>
      <c r="D1339" s="55" t="s">
        <v>8</v>
      </c>
      <c r="E1339" s="69" t="s">
        <v>2290</v>
      </c>
      <c r="F1339" s="40" t="s">
        <v>60</v>
      </c>
      <c r="G1339" s="56">
        <v>3389</v>
      </c>
      <c r="H1339" s="56">
        <v>5732</v>
      </c>
      <c r="I1339" s="57" t="s">
        <v>15</v>
      </c>
      <c r="J1339" s="57" t="s">
        <v>17</v>
      </c>
      <c r="K1339" s="42" t="s">
        <v>181</v>
      </c>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c r="AT1339" s="12"/>
      <c r="AU1339" s="12"/>
      <c r="AV1339" s="12"/>
      <c r="AW1339" s="12"/>
      <c r="AX1339" s="12"/>
      <c r="AY1339" s="12"/>
      <c r="AZ1339" s="12"/>
      <c r="BA1339" s="12"/>
      <c r="BB1339" s="12"/>
      <c r="BC1339" s="12"/>
      <c r="BD1339" s="12"/>
      <c r="BE1339" s="12"/>
      <c r="BF1339" s="12"/>
      <c r="BG1339" s="12"/>
      <c r="BH1339" s="12"/>
      <c r="BI1339" s="12"/>
      <c r="BJ1339" s="12"/>
      <c r="BK1339" s="12"/>
      <c r="BL1339" s="12"/>
      <c r="BM1339" s="12"/>
      <c r="BN1339" s="12"/>
      <c r="BO1339" s="12"/>
      <c r="BP1339" s="12"/>
      <c r="BQ1339" s="12"/>
      <c r="BR1339" s="12"/>
      <c r="BS1339" s="12"/>
      <c r="BT1339" s="12"/>
      <c r="BU1339" s="12"/>
      <c r="BV1339" s="12"/>
      <c r="BW1339" s="12"/>
      <c r="BX1339" s="12"/>
      <c r="BY1339" s="12"/>
      <c r="BZ1339" s="12"/>
      <c r="CA1339" s="12"/>
      <c r="CB1339" s="12"/>
      <c r="CC1339" s="12"/>
      <c r="CD1339" s="12"/>
      <c r="CE1339" s="12"/>
      <c r="CF1339" s="12"/>
      <c r="CG1339" s="12"/>
      <c r="CH1339" s="12"/>
      <c r="CI1339" s="12"/>
      <c r="CJ1339" s="12"/>
      <c r="CK1339" s="12"/>
      <c r="CL1339" s="12"/>
      <c r="CM1339" s="12"/>
      <c r="CN1339" s="12"/>
      <c r="CO1339" s="12"/>
      <c r="CP1339" s="12"/>
      <c r="CQ1339" s="12"/>
      <c r="CR1339" s="12"/>
      <c r="CS1339" s="12"/>
      <c r="CT1339" s="12"/>
      <c r="CU1339" s="12"/>
      <c r="CV1339" s="12"/>
      <c r="CW1339" s="12"/>
      <c r="CX1339" s="12"/>
      <c r="CY1339" s="12"/>
      <c r="CZ1339" s="12"/>
      <c r="DA1339" s="12"/>
      <c r="DB1339" s="12"/>
      <c r="DC1339" s="12"/>
      <c r="DD1339" s="12"/>
      <c r="DE1339" s="12"/>
      <c r="DF1339" s="12"/>
      <c r="DG1339" s="12"/>
      <c r="DH1339" s="12"/>
      <c r="DI1339" s="12"/>
      <c r="DJ1339" s="12"/>
      <c r="DK1339" s="12"/>
      <c r="DL1339" s="12"/>
      <c r="DM1339" s="12"/>
      <c r="DN1339" s="12"/>
      <c r="DO1339" s="12"/>
      <c r="DP1339" s="12"/>
      <c r="DQ1339" s="12"/>
      <c r="DR1339" s="12"/>
      <c r="DS1339" s="12"/>
      <c r="DT1339" s="12"/>
      <c r="DU1339" s="12"/>
      <c r="DV1339" s="12"/>
      <c r="DW1339" s="12"/>
      <c r="DX1339" s="12"/>
      <c r="DY1339" s="12"/>
      <c r="DZ1339" s="12"/>
      <c r="EA1339" s="12"/>
      <c r="EB1339" s="12"/>
      <c r="EC1339" s="12"/>
      <c r="ED1339" s="12"/>
      <c r="EE1339" s="12"/>
      <c r="EF1339" s="12"/>
      <c r="EG1339" s="12"/>
      <c r="EH1339" s="12"/>
      <c r="EI1339" s="12"/>
      <c r="EJ1339" s="12"/>
      <c r="EK1339" s="12"/>
      <c r="EL1339" s="12"/>
      <c r="EM1339" s="12"/>
      <c r="EN1339" s="12"/>
      <c r="EO1339" s="12"/>
      <c r="EP1339" s="12"/>
      <c r="EQ1339" s="12"/>
      <c r="ER1339" s="12"/>
      <c r="ES1339" s="12"/>
      <c r="ET1339" s="12"/>
      <c r="EU1339" s="12"/>
      <c r="EV1339" s="12"/>
      <c r="EW1339" s="12"/>
      <c r="EX1339" s="12"/>
      <c r="EY1339" s="12"/>
      <c r="EZ1339" s="12"/>
      <c r="FA1339" s="12"/>
      <c r="FB1339" s="12"/>
      <c r="FC1339" s="12"/>
      <c r="FD1339" s="12"/>
      <c r="FE1339" s="12"/>
      <c r="FF1339" s="12"/>
      <c r="FG1339" s="12"/>
      <c r="FH1339" s="12"/>
      <c r="FI1339" s="12"/>
      <c r="FJ1339" s="12"/>
      <c r="FK1339" s="12"/>
      <c r="FL1339" s="12"/>
      <c r="FM1339" s="12"/>
      <c r="FN1339" s="12"/>
      <c r="FO1339" s="12"/>
      <c r="FP1339" s="12"/>
      <c r="FQ1339" s="12"/>
      <c r="FR1339" s="12"/>
      <c r="FS1339" s="12"/>
      <c r="FT1339" s="12"/>
      <c r="FU1339" s="12"/>
      <c r="FV1339" s="12"/>
      <c r="FW1339" s="12"/>
      <c r="FX1339" s="12"/>
      <c r="FY1339" s="12"/>
      <c r="FZ1339" s="12"/>
      <c r="GA1339" s="12"/>
      <c r="GB1339" s="12"/>
      <c r="GC1339" s="12"/>
      <c r="GD1339" s="12"/>
      <c r="GE1339" s="12"/>
      <c r="GF1339" s="12"/>
      <c r="GG1339" s="12"/>
      <c r="GH1339" s="12"/>
      <c r="GI1339" s="12"/>
      <c r="GJ1339" s="12"/>
      <c r="GK1339" s="12"/>
      <c r="GL1339" s="12"/>
      <c r="GM1339" s="12"/>
      <c r="GN1339" s="12"/>
      <c r="GO1339" s="12"/>
      <c r="GP1339" s="12"/>
      <c r="GQ1339" s="12"/>
      <c r="GR1339" s="12"/>
      <c r="GS1339" s="12"/>
      <c r="GT1339" s="12"/>
      <c r="GU1339" s="12"/>
      <c r="GV1339" s="12"/>
      <c r="GW1339" s="12"/>
      <c r="GX1339" s="12"/>
      <c r="GY1339" s="12"/>
      <c r="GZ1339" s="12"/>
      <c r="HA1339" s="12"/>
      <c r="HB1339" s="12"/>
      <c r="HC1339" s="12"/>
      <c r="HD1339" s="12"/>
      <c r="HE1339" s="12"/>
      <c r="HF1339" s="12"/>
      <c r="HG1339" s="12"/>
      <c r="HH1339" s="12"/>
      <c r="HI1339" s="12"/>
      <c r="HJ1339" s="12"/>
      <c r="HK1339" s="12"/>
      <c r="HL1339" s="12"/>
      <c r="HM1339" s="12"/>
      <c r="HN1339" s="12"/>
      <c r="HO1339" s="12"/>
      <c r="HP1339" s="12"/>
      <c r="HQ1339" s="12"/>
      <c r="HR1339" s="12"/>
      <c r="HS1339" s="12"/>
      <c r="HT1339" s="12"/>
      <c r="HU1339" s="12"/>
      <c r="HV1339" s="12"/>
      <c r="HW1339" s="12"/>
      <c r="HX1339" s="12"/>
      <c r="HY1339" s="12"/>
      <c r="HZ1339" s="12"/>
      <c r="IA1339" s="12"/>
      <c r="IB1339" s="12"/>
      <c r="IC1339" s="12"/>
      <c r="ID1339" s="12"/>
    </row>
    <row r="1340" spans="1:238" x14ac:dyDescent="0.2">
      <c r="A1340" s="11">
        <f t="shared" si="22"/>
        <v>1332</v>
      </c>
      <c r="B1340" s="46" t="s">
        <v>641</v>
      </c>
      <c r="C1340" s="38" t="s">
        <v>761</v>
      </c>
      <c r="D1340" s="55" t="s">
        <v>8</v>
      </c>
      <c r="E1340" s="69" t="s">
        <v>2290</v>
      </c>
      <c r="F1340" s="58" t="s">
        <v>55</v>
      </c>
      <c r="G1340" s="98">
        <v>355</v>
      </c>
      <c r="H1340" s="56">
        <v>1060</v>
      </c>
      <c r="I1340" s="57" t="s">
        <v>15</v>
      </c>
      <c r="J1340" s="57" t="s">
        <v>17</v>
      </c>
      <c r="K1340" s="4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c r="AT1340" s="12"/>
      <c r="AU1340" s="12"/>
      <c r="AV1340" s="12"/>
      <c r="AW1340" s="12"/>
      <c r="AX1340" s="12"/>
      <c r="AY1340" s="12"/>
      <c r="AZ1340" s="12"/>
      <c r="BA1340" s="12"/>
      <c r="BB1340" s="12"/>
      <c r="BC1340" s="12"/>
      <c r="BD1340" s="12"/>
      <c r="BE1340" s="12"/>
      <c r="BF1340" s="12"/>
      <c r="BG1340" s="12"/>
      <c r="BH1340" s="12"/>
      <c r="BI1340" s="12"/>
      <c r="BJ1340" s="12"/>
      <c r="BK1340" s="12"/>
      <c r="BL1340" s="12"/>
      <c r="BM1340" s="12"/>
      <c r="BN1340" s="12"/>
      <c r="BO1340" s="12"/>
      <c r="BP1340" s="12"/>
      <c r="BQ1340" s="12"/>
      <c r="BR1340" s="12"/>
      <c r="BS1340" s="12"/>
      <c r="BT1340" s="12"/>
      <c r="BU1340" s="12"/>
      <c r="BV1340" s="12"/>
      <c r="BW1340" s="12"/>
      <c r="BX1340" s="12"/>
      <c r="BY1340" s="12"/>
      <c r="BZ1340" s="12"/>
      <c r="CA1340" s="12"/>
      <c r="CB1340" s="12"/>
      <c r="CC1340" s="12"/>
      <c r="CD1340" s="12"/>
      <c r="CE1340" s="12"/>
      <c r="CF1340" s="12"/>
      <c r="CG1340" s="12"/>
      <c r="CH1340" s="12"/>
      <c r="CI1340" s="12"/>
      <c r="CJ1340" s="12"/>
      <c r="CK1340" s="12"/>
      <c r="CL1340" s="12"/>
      <c r="CM1340" s="12"/>
      <c r="CN1340" s="12"/>
      <c r="CO1340" s="12"/>
      <c r="CP1340" s="12"/>
      <c r="CQ1340" s="12"/>
      <c r="CR1340" s="12"/>
      <c r="CS1340" s="12"/>
      <c r="CT1340" s="12"/>
      <c r="CU1340" s="12"/>
      <c r="CV1340" s="12"/>
      <c r="CW1340" s="12"/>
      <c r="CX1340" s="12"/>
      <c r="CY1340" s="12"/>
      <c r="CZ1340" s="12"/>
      <c r="DA1340" s="12"/>
      <c r="DB1340" s="12"/>
      <c r="DC1340" s="12"/>
      <c r="DD1340" s="12"/>
      <c r="DE1340" s="12"/>
      <c r="DF1340" s="12"/>
      <c r="DG1340" s="12"/>
      <c r="DH1340" s="12"/>
      <c r="DI1340" s="12"/>
      <c r="DJ1340" s="12"/>
      <c r="DK1340" s="12"/>
      <c r="DL1340" s="12"/>
      <c r="DM1340" s="12"/>
      <c r="DN1340" s="12"/>
      <c r="DO1340" s="12"/>
      <c r="DP1340" s="12"/>
      <c r="DQ1340" s="12"/>
      <c r="DR1340" s="12"/>
      <c r="DS1340" s="12"/>
      <c r="DT1340" s="12"/>
      <c r="DU1340" s="12"/>
      <c r="DV1340" s="12"/>
      <c r="DW1340" s="12"/>
      <c r="DX1340" s="12"/>
      <c r="DY1340" s="12"/>
      <c r="DZ1340" s="12"/>
      <c r="EA1340" s="12"/>
      <c r="EB1340" s="12"/>
      <c r="EC1340" s="12"/>
      <c r="ED1340" s="12"/>
      <c r="EE1340" s="12"/>
      <c r="EF1340" s="12"/>
      <c r="EG1340" s="12"/>
      <c r="EH1340" s="12"/>
      <c r="EI1340" s="12"/>
      <c r="EJ1340" s="12"/>
      <c r="EK1340" s="12"/>
      <c r="EL1340" s="12"/>
      <c r="EM1340" s="12"/>
      <c r="EN1340" s="12"/>
      <c r="EO1340" s="12"/>
      <c r="EP1340" s="12"/>
      <c r="EQ1340" s="12"/>
      <c r="ER1340" s="12"/>
      <c r="ES1340" s="12"/>
      <c r="ET1340" s="12"/>
      <c r="EU1340" s="12"/>
      <c r="EV1340" s="12"/>
      <c r="EW1340" s="12"/>
      <c r="EX1340" s="12"/>
      <c r="EY1340" s="12"/>
      <c r="EZ1340" s="12"/>
      <c r="FA1340" s="12"/>
      <c r="FB1340" s="12"/>
      <c r="FC1340" s="12"/>
      <c r="FD1340" s="12"/>
      <c r="FE1340" s="12"/>
      <c r="FF1340" s="12"/>
      <c r="FG1340" s="12"/>
      <c r="FH1340" s="12"/>
      <c r="FI1340" s="12"/>
      <c r="FJ1340" s="12"/>
      <c r="FK1340" s="12"/>
      <c r="FL1340" s="12"/>
      <c r="FM1340" s="12"/>
      <c r="FN1340" s="12"/>
      <c r="FO1340" s="12"/>
      <c r="FP1340" s="12"/>
      <c r="FQ1340" s="12"/>
      <c r="FR1340" s="12"/>
      <c r="FS1340" s="12"/>
      <c r="FT1340" s="12"/>
      <c r="FU1340" s="12"/>
      <c r="FV1340" s="12"/>
      <c r="FW1340" s="12"/>
      <c r="FX1340" s="12"/>
      <c r="FY1340" s="12"/>
      <c r="FZ1340" s="12"/>
      <c r="GA1340" s="12"/>
      <c r="GB1340" s="12"/>
      <c r="GC1340" s="12"/>
      <c r="GD1340" s="12"/>
      <c r="GE1340" s="12"/>
      <c r="GF1340" s="12"/>
      <c r="GG1340" s="12"/>
      <c r="GH1340" s="12"/>
      <c r="GI1340" s="12"/>
      <c r="GJ1340" s="12"/>
      <c r="GK1340" s="12"/>
      <c r="GL1340" s="12"/>
      <c r="GM1340" s="12"/>
      <c r="GN1340" s="12"/>
      <c r="GO1340" s="12"/>
      <c r="GP1340" s="12"/>
      <c r="GQ1340" s="12"/>
      <c r="GR1340" s="12"/>
      <c r="GS1340" s="12"/>
      <c r="GT1340" s="12"/>
      <c r="GU1340" s="12"/>
      <c r="GV1340" s="12"/>
      <c r="GW1340" s="12"/>
      <c r="GX1340" s="12"/>
      <c r="GY1340" s="12"/>
      <c r="GZ1340" s="12"/>
      <c r="HA1340" s="12"/>
      <c r="HB1340" s="12"/>
      <c r="HC1340" s="12"/>
      <c r="HD1340" s="12"/>
      <c r="HE1340" s="12"/>
      <c r="HF1340" s="12"/>
      <c r="HG1340" s="12"/>
      <c r="HH1340" s="12"/>
      <c r="HI1340" s="12"/>
      <c r="HJ1340" s="12"/>
      <c r="HK1340" s="12"/>
      <c r="HL1340" s="12"/>
      <c r="HM1340" s="12"/>
      <c r="HN1340" s="12"/>
      <c r="HO1340" s="12"/>
      <c r="HP1340" s="12"/>
      <c r="HQ1340" s="12"/>
      <c r="HR1340" s="12"/>
      <c r="HS1340" s="12"/>
      <c r="HT1340" s="12"/>
      <c r="HU1340" s="12"/>
      <c r="HV1340" s="12"/>
      <c r="HW1340" s="12"/>
      <c r="HX1340" s="12"/>
      <c r="HY1340" s="12"/>
      <c r="HZ1340" s="12"/>
      <c r="IA1340" s="12"/>
      <c r="IB1340" s="12"/>
      <c r="IC1340" s="12"/>
      <c r="ID1340" s="12"/>
    </row>
    <row r="1341" spans="1:238" x14ac:dyDescent="0.2">
      <c r="A1341" s="11">
        <f t="shared" si="22"/>
        <v>1333</v>
      </c>
      <c r="B1341" s="32" t="s">
        <v>2336</v>
      </c>
      <c r="C1341" s="38" t="s">
        <v>761</v>
      </c>
      <c r="D1341" s="33" t="s">
        <v>8</v>
      </c>
      <c r="E1341" s="71" t="s">
        <v>1168</v>
      </c>
      <c r="F1341" s="32" t="s">
        <v>36</v>
      </c>
      <c r="G1341" s="64">
        <v>785</v>
      </c>
      <c r="H1341" s="64">
        <v>1350</v>
      </c>
      <c r="I1341" s="63" t="s">
        <v>15</v>
      </c>
      <c r="J1341" s="65" t="s">
        <v>17</v>
      </c>
      <c r="K1341" s="36"/>
    </row>
    <row r="1342" spans="1:238" x14ac:dyDescent="0.2">
      <c r="A1342" s="11">
        <f t="shared" si="22"/>
        <v>1334</v>
      </c>
      <c r="B1342" s="38" t="s">
        <v>2375</v>
      </c>
      <c r="C1342" s="55" t="s">
        <v>761</v>
      </c>
      <c r="D1342" s="55" t="s">
        <v>8</v>
      </c>
      <c r="E1342" s="69" t="s">
        <v>2373</v>
      </c>
      <c r="F1342" s="58" t="s">
        <v>117</v>
      </c>
      <c r="G1342" s="39">
        <v>1502</v>
      </c>
      <c r="H1342" s="39">
        <v>2247</v>
      </c>
      <c r="I1342" s="57" t="s">
        <v>15</v>
      </c>
      <c r="J1342" s="57" t="s">
        <v>17</v>
      </c>
      <c r="K1342" s="36" t="s">
        <v>181</v>
      </c>
    </row>
    <row r="1343" spans="1:238" x14ac:dyDescent="0.2">
      <c r="A1343" s="11">
        <f t="shared" si="22"/>
        <v>1335</v>
      </c>
      <c r="B1343" s="38" t="s">
        <v>146</v>
      </c>
      <c r="C1343" s="38" t="s">
        <v>761</v>
      </c>
      <c r="D1343" s="55" t="s">
        <v>8</v>
      </c>
      <c r="E1343" s="69" t="s">
        <v>2381</v>
      </c>
      <c r="F1343" s="58" t="s">
        <v>163</v>
      </c>
      <c r="G1343" s="39">
        <v>10434</v>
      </c>
      <c r="H1343" s="39">
        <v>22243</v>
      </c>
      <c r="I1343" s="57" t="s">
        <v>15</v>
      </c>
      <c r="J1343" s="57" t="s">
        <v>17</v>
      </c>
      <c r="K1343" s="36" t="s">
        <v>181</v>
      </c>
    </row>
    <row r="1344" spans="1:238" x14ac:dyDescent="0.2">
      <c r="A1344" s="11">
        <f t="shared" si="22"/>
        <v>1336</v>
      </c>
      <c r="B1344" s="32" t="s">
        <v>2390</v>
      </c>
      <c r="C1344" s="32" t="s">
        <v>761</v>
      </c>
      <c r="D1344" s="32" t="s">
        <v>8</v>
      </c>
      <c r="E1344" s="68" t="s">
        <v>2388</v>
      </c>
      <c r="F1344" s="33" t="s">
        <v>176</v>
      </c>
      <c r="G1344" s="34">
        <v>996</v>
      </c>
      <c r="H1344" s="34">
        <v>1829</v>
      </c>
      <c r="I1344" s="37" t="s">
        <v>15</v>
      </c>
      <c r="J1344" s="35" t="s">
        <v>17</v>
      </c>
      <c r="K1344" s="36" t="s">
        <v>181</v>
      </c>
    </row>
    <row r="1345" spans="1:11" x14ac:dyDescent="0.2">
      <c r="A1345" s="11">
        <f t="shared" si="22"/>
        <v>1337</v>
      </c>
      <c r="B1345" s="32" t="s">
        <v>684</v>
      </c>
      <c r="C1345" s="32" t="s">
        <v>761</v>
      </c>
      <c r="D1345" s="32" t="s">
        <v>8</v>
      </c>
      <c r="E1345" s="68">
        <v>2021.01</v>
      </c>
      <c r="F1345" s="33" t="s">
        <v>168</v>
      </c>
      <c r="G1345" s="34">
        <v>24565</v>
      </c>
      <c r="H1345" s="34">
        <v>46675</v>
      </c>
      <c r="I1345" s="37" t="s">
        <v>749</v>
      </c>
      <c r="J1345" s="35" t="s">
        <v>17</v>
      </c>
      <c r="K1345" s="36" t="s">
        <v>181</v>
      </c>
    </row>
    <row r="1346" spans="1:11" x14ac:dyDescent="0.2">
      <c r="A1346" s="11">
        <f t="shared" si="22"/>
        <v>1338</v>
      </c>
      <c r="B1346" s="32" t="s">
        <v>745</v>
      </c>
      <c r="C1346" s="32" t="s">
        <v>761</v>
      </c>
      <c r="D1346" s="32" t="s">
        <v>8</v>
      </c>
      <c r="E1346" s="68">
        <v>2021.06</v>
      </c>
      <c r="F1346" s="33" t="s">
        <v>155</v>
      </c>
      <c r="G1346" s="34">
        <v>14780</v>
      </c>
      <c r="H1346" s="34">
        <v>29700</v>
      </c>
      <c r="I1346" s="37" t="s">
        <v>15</v>
      </c>
      <c r="J1346" s="35" t="s">
        <v>17</v>
      </c>
      <c r="K1346" s="36" t="s">
        <v>181</v>
      </c>
    </row>
    <row r="1347" spans="1:11" x14ac:dyDescent="0.2">
      <c r="A1347" s="11">
        <f t="shared" si="22"/>
        <v>1339</v>
      </c>
      <c r="B1347" s="32" t="s">
        <v>748</v>
      </c>
      <c r="C1347" s="32" t="s">
        <v>761</v>
      </c>
      <c r="D1347" s="32" t="s">
        <v>8</v>
      </c>
      <c r="E1347" s="68">
        <v>2021.06</v>
      </c>
      <c r="F1347" s="33" t="s">
        <v>1428</v>
      </c>
      <c r="G1347" s="34">
        <v>26390</v>
      </c>
      <c r="H1347" s="34">
        <v>52099</v>
      </c>
      <c r="I1347" s="37" t="s">
        <v>749</v>
      </c>
      <c r="J1347" s="35" t="s">
        <v>17</v>
      </c>
      <c r="K1347" s="36" t="s">
        <v>181</v>
      </c>
    </row>
    <row r="1348" spans="1:11" x14ac:dyDescent="0.2">
      <c r="A1348" s="11">
        <f t="shared" si="22"/>
        <v>1340</v>
      </c>
      <c r="B1348" s="32" t="s">
        <v>778</v>
      </c>
      <c r="C1348" s="32" t="s">
        <v>761</v>
      </c>
      <c r="D1348" s="32" t="s">
        <v>8</v>
      </c>
      <c r="E1348" s="68">
        <v>2021.08</v>
      </c>
      <c r="F1348" s="33" t="s">
        <v>26</v>
      </c>
      <c r="G1348" s="34">
        <v>806</v>
      </c>
      <c r="H1348" s="34">
        <v>1445</v>
      </c>
      <c r="I1348" s="37" t="s">
        <v>15</v>
      </c>
      <c r="J1348" s="35" t="s">
        <v>17</v>
      </c>
      <c r="K1348" s="36"/>
    </row>
    <row r="1349" spans="1:11" x14ac:dyDescent="0.2">
      <c r="A1349" s="11">
        <f t="shared" si="22"/>
        <v>1341</v>
      </c>
      <c r="B1349" s="32" t="s">
        <v>788</v>
      </c>
      <c r="C1349" s="32" t="s">
        <v>761</v>
      </c>
      <c r="D1349" s="32" t="s">
        <v>8</v>
      </c>
      <c r="E1349" s="68">
        <v>2021.09</v>
      </c>
      <c r="F1349" s="33" t="s">
        <v>1931</v>
      </c>
      <c r="G1349" s="34">
        <v>11181</v>
      </c>
      <c r="H1349" s="34">
        <v>23362</v>
      </c>
      <c r="I1349" s="37" t="s">
        <v>15</v>
      </c>
      <c r="J1349" s="35" t="s">
        <v>17</v>
      </c>
      <c r="K1349" s="36" t="s">
        <v>181</v>
      </c>
    </row>
    <row r="1350" spans="1:11" x14ac:dyDescent="0.2">
      <c r="A1350" s="11">
        <f t="shared" si="22"/>
        <v>1342</v>
      </c>
      <c r="B1350" s="32" t="s">
        <v>789</v>
      </c>
      <c r="C1350" s="32" t="s">
        <v>761</v>
      </c>
      <c r="D1350" s="32" t="s">
        <v>8</v>
      </c>
      <c r="E1350" s="68">
        <v>2021.09</v>
      </c>
      <c r="F1350" s="33" t="s">
        <v>2433</v>
      </c>
      <c r="G1350" s="34">
        <v>2057</v>
      </c>
      <c r="H1350" s="34">
        <v>5279</v>
      </c>
      <c r="I1350" s="37" t="s">
        <v>15</v>
      </c>
      <c r="J1350" s="35" t="s">
        <v>17</v>
      </c>
      <c r="K1350" s="36"/>
    </row>
    <row r="1351" spans="1:11" x14ac:dyDescent="0.2">
      <c r="A1351" s="11">
        <f t="shared" si="22"/>
        <v>1343</v>
      </c>
      <c r="B1351" s="32" t="s">
        <v>818</v>
      </c>
      <c r="C1351" s="32" t="s">
        <v>761</v>
      </c>
      <c r="D1351" s="32" t="s">
        <v>8</v>
      </c>
      <c r="E1351" s="68">
        <v>2021.12</v>
      </c>
      <c r="F1351" s="33" t="s">
        <v>61</v>
      </c>
      <c r="G1351" s="34">
        <v>1006</v>
      </c>
      <c r="H1351" s="34">
        <v>2082</v>
      </c>
      <c r="I1351" s="37" t="s">
        <v>15</v>
      </c>
      <c r="J1351" s="35" t="s">
        <v>17</v>
      </c>
      <c r="K1351" s="36"/>
    </row>
    <row r="1352" spans="1:11" x14ac:dyDescent="0.2">
      <c r="A1352" s="11">
        <f t="shared" ref="A1352:A1415" si="23">ROW()-8</f>
        <v>1344</v>
      </c>
      <c r="B1352" s="32" t="s">
        <v>868</v>
      </c>
      <c r="C1352" s="32" t="s">
        <v>761</v>
      </c>
      <c r="D1352" s="32" t="s">
        <v>8</v>
      </c>
      <c r="E1352" s="68">
        <v>2022.04</v>
      </c>
      <c r="F1352" s="33" t="s">
        <v>869</v>
      </c>
      <c r="G1352" s="34">
        <v>16178</v>
      </c>
      <c r="H1352" s="34">
        <v>31961</v>
      </c>
      <c r="I1352" s="37" t="s">
        <v>15</v>
      </c>
      <c r="J1352" s="35" t="s">
        <v>17</v>
      </c>
      <c r="K1352" s="36" t="s">
        <v>181</v>
      </c>
    </row>
    <row r="1353" spans="1:11" x14ac:dyDescent="0.2">
      <c r="A1353" s="11">
        <f t="shared" si="23"/>
        <v>1345</v>
      </c>
      <c r="B1353" s="32" t="s">
        <v>930</v>
      </c>
      <c r="C1353" s="32" t="s">
        <v>761</v>
      </c>
      <c r="D1353" s="32" t="s">
        <v>8</v>
      </c>
      <c r="E1353" s="68">
        <v>2022.07</v>
      </c>
      <c r="F1353" s="33" t="s">
        <v>47</v>
      </c>
      <c r="G1353" s="34">
        <v>4266</v>
      </c>
      <c r="H1353" s="34">
        <v>7367</v>
      </c>
      <c r="I1353" s="37" t="s">
        <v>18</v>
      </c>
      <c r="J1353" s="35" t="s">
        <v>17</v>
      </c>
      <c r="K1353" s="36" t="s">
        <v>181</v>
      </c>
    </row>
    <row r="1354" spans="1:11" x14ac:dyDescent="0.2">
      <c r="A1354" s="11">
        <f t="shared" si="23"/>
        <v>1346</v>
      </c>
      <c r="B1354" s="32" t="s">
        <v>1209</v>
      </c>
      <c r="C1354" s="32" t="s">
        <v>761</v>
      </c>
      <c r="D1354" s="32" t="s">
        <v>8</v>
      </c>
      <c r="E1354" s="68">
        <v>2022.09</v>
      </c>
      <c r="F1354" s="33" t="s">
        <v>36</v>
      </c>
      <c r="G1354" s="34">
        <v>5066</v>
      </c>
      <c r="H1354" s="34">
        <v>5812</v>
      </c>
      <c r="I1354" s="37" t="s">
        <v>15</v>
      </c>
      <c r="J1354" s="35" t="s">
        <v>17</v>
      </c>
      <c r="K1354" s="36" t="s">
        <v>181</v>
      </c>
    </row>
    <row r="1355" spans="1:11" x14ac:dyDescent="0.2">
      <c r="A1355" s="11">
        <f t="shared" si="23"/>
        <v>1347</v>
      </c>
      <c r="B1355" s="32" t="s">
        <v>962</v>
      </c>
      <c r="C1355" s="32" t="s">
        <v>761</v>
      </c>
      <c r="D1355" s="32" t="s">
        <v>8</v>
      </c>
      <c r="E1355" s="68">
        <v>2022.09</v>
      </c>
      <c r="F1355" s="33" t="s">
        <v>963</v>
      </c>
      <c r="G1355" s="34">
        <v>1688</v>
      </c>
      <c r="H1355" s="34">
        <v>3217</v>
      </c>
      <c r="I1355" s="37" t="s">
        <v>15</v>
      </c>
      <c r="J1355" s="35" t="s">
        <v>17</v>
      </c>
      <c r="K1355" s="36" t="s">
        <v>181</v>
      </c>
    </row>
    <row r="1356" spans="1:11" x14ac:dyDescent="0.2">
      <c r="A1356" s="11">
        <f t="shared" si="23"/>
        <v>1348</v>
      </c>
      <c r="B1356" s="32" t="s">
        <v>968</v>
      </c>
      <c r="C1356" s="32" t="s">
        <v>761</v>
      </c>
      <c r="D1356" s="32" t="s">
        <v>8</v>
      </c>
      <c r="E1356" s="68">
        <v>2022.1</v>
      </c>
      <c r="F1356" s="33" t="s">
        <v>969</v>
      </c>
      <c r="G1356" s="34">
        <v>10715</v>
      </c>
      <c r="H1356" s="34">
        <v>21800</v>
      </c>
      <c r="I1356" s="37" t="s">
        <v>15</v>
      </c>
      <c r="J1356" s="35" t="s">
        <v>17</v>
      </c>
      <c r="K1356" s="36" t="s">
        <v>181</v>
      </c>
    </row>
    <row r="1357" spans="1:11" x14ac:dyDescent="0.2">
      <c r="A1357" s="11">
        <f t="shared" si="23"/>
        <v>1349</v>
      </c>
      <c r="B1357" s="32" t="s">
        <v>995</v>
      </c>
      <c r="C1357" s="32" t="s">
        <v>761</v>
      </c>
      <c r="D1357" s="32" t="s">
        <v>8</v>
      </c>
      <c r="E1357" s="68">
        <v>2022.11</v>
      </c>
      <c r="F1357" s="33" t="s">
        <v>996</v>
      </c>
      <c r="G1357" s="34">
        <v>9525</v>
      </c>
      <c r="H1357" s="34">
        <v>15864</v>
      </c>
      <c r="I1357" s="37" t="s">
        <v>15</v>
      </c>
      <c r="J1357" s="35" t="s">
        <v>17</v>
      </c>
      <c r="K1357" s="36" t="s">
        <v>181</v>
      </c>
    </row>
    <row r="1358" spans="1:11" x14ac:dyDescent="0.2">
      <c r="A1358" s="11">
        <f t="shared" si="23"/>
        <v>1350</v>
      </c>
      <c r="B1358" s="32" t="s">
        <v>1016</v>
      </c>
      <c r="C1358" s="32" t="s">
        <v>761</v>
      </c>
      <c r="D1358" s="32" t="s">
        <v>8</v>
      </c>
      <c r="E1358" s="68">
        <v>2022.12</v>
      </c>
      <c r="F1358" s="33" t="s">
        <v>1017</v>
      </c>
      <c r="G1358" s="34">
        <v>2373</v>
      </c>
      <c r="H1358" s="34">
        <v>4470</v>
      </c>
      <c r="I1358" s="37" t="s">
        <v>15</v>
      </c>
      <c r="J1358" s="35" t="s">
        <v>17</v>
      </c>
      <c r="K1358" s="36" t="s">
        <v>181</v>
      </c>
    </row>
    <row r="1359" spans="1:11" x14ac:dyDescent="0.2">
      <c r="A1359" s="11">
        <f t="shared" si="23"/>
        <v>1351</v>
      </c>
      <c r="B1359" s="32" t="s">
        <v>1018</v>
      </c>
      <c r="C1359" s="32" t="s">
        <v>761</v>
      </c>
      <c r="D1359" s="32" t="s">
        <v>8</v>
      </c>
      <c r="E1359" s="68">
        <v>2023.01</v>
      </c>
      <c r="F1359" s="33" t="s">
        <v>1019</v>
      </c>
      <c r="G1359" s="34">
        <v>10914</v>
      </c>
      <c r="H1359" s="34">
        <v>20241</v>
      </c>
      <c r="I1359" s="37" t="s">
        <v>15</v>
      </c>
      <c r="J1359" s="35" t="s">
        <v>17</v>
      </c>
      <c r="K1359" s="36" t="s">
        <v>182</v>
      </c>
    </row>
    <row r="1360" spans="1:11" x14ac:dyDescent="0.2">
      <c r="A1360" s="11">
        <f t="shared" si="23"/>
        <v>1352</v>
      </c>
      <c r="B1360" s="32" t="s">
        <v>1038</v>
      </c>
      <c r="C1360" s="32" t="s">
        <v>761</v>
      </c>
      <c r="D1360" s="32" t="s">
        <v>8</v>
      </c>
      <c r="E1360" s="68">
        <v>2023.02</v>
      </c>
      <c r="F1360" s="33" t="s">
        <v>1039</v>
      </c>
      <c r="G1360" s="34">
        <v>11309</v>
      </c>
      <c r="H1360" s="34">
        <v>21289</v>
      </c>
      <c r="I1360" s="37" t="s">
        <v>15</v>
      </c>
      <c r="J1360" s="35" t="s">
        <v>17</v>
      </c>
      <c r="K1360" s="36" t="s">
        <v>182</v>
      </c>
    </row>
    <row r="1361" spans="1:238" x14ac:dyDescent="0.2">
      <c r="A1361" s="11">
        <f t="shared" si="23"/>
        <v>1353</v>
      </c>
      <c r="B1361" s="32" t="s">
        <v>203</v>
      </c>
      <c r="C1361" s="32" t="s">
        <v>761</v>
      </c>
      <c r="D1361" s="32" t="s">
        <v>791</v>
      </c>
      <c r="E1361" s="68" t="s">
        <v>1243</v>
      </c>
      <c r="F1361" s="33" t="s">
        <v>94</v>
      </c>
      <c r="G1361" s="34">
        <v>199</v>
      </c>
      <c r="H1361" s="34">
        <v>332</v>
      </c>
      <c r="I1361" s="37" t="s">
        <v>15</v>
      </c>
      <c r="J1361" s="35" t="s">
        <v>17</v>
      </c>
      <c r="K1361" s="36"/>
    </row>
    <row r="1362" spans="1:238" x14ac:dyDescent="0.2">
      <c r="A1362" s="11">
        <f t="shared" si="23"/>
        <v>1354</v>
      </c>
      <c r="B1362" s="32" t="s">
        <v>204</v>
      </c>
      <c r="C1362" s="32" t="s">
        <v>761</v>
      </c>
      <c r="D1362" s="32" t="s">
        <v>791</v>
      </c>
      <c r="E1362" s="68" t="s">
        <v>1243</v>
      </c>
      <c r="F1362" s="33" t="s">
        <v>94</v>
      </c>
      <c r="G1362" s="34">
        <v>338</v>
      </c>
      <c r="H1362" s="34">
        <v>396</v>
      </c>
      <c r="I1362" s="37" t="s">
        <v>15</v>
      </c>
      <c r="J1362" s="35" t="s">
        <v>17</v>
      </c>
      <c r="K1362" s="36"/>
    </row>
    <row r="1363" spans="1:238" x14ac:dyDescent="0.2">
      <c r="A1363" s="11">
        <f t="shared" si="23"/>
        <v>1355</v>
      </c>
      <c r="B1363" s="32" t="s">
        <v>1727</v>
      </c>
      <c r="C1363" s="32" t="s">
        <v>761</v>
      </c>
      <c r="D1363" s="38" t="s">
        <v>791</v>
      </c>
      <c r="E1363" s="68" t="s">
        <v>1709</v>
      </c>
      <c r="F1363" s="33" t="s">
        <v>23</v>
      </c>
      <c r="G1363" s="34">
        <v>570</v>
      </c>
      <c r="H1363" s="34">
        <v>1021</v>
      </c>
      <c r="I1363" s="37" t="s">
        <v>1072</v>
      </c>
      <c r="J1363" s="35" t="s">
        <v>17</v>
      </c>
      <c r="K1363" s="36"/>
      <c r="L1363" s="17"/>
      <c r="M1363" s="17"/>
      <c r="N1363" s="17"/>
      <c r="O1363" s="17"/>
      <c r="P1363" s="17"/>
      <c r="Q1363" s="17"/>
      <c r="R1363" s="17"/>
      <c r="S1363" s="17"/>
      <c r="T1363" s="17"/>
      <c r="U1363" s="17"/>
      <c r="V1363" s="17"/>
      <c r="W1363" s="17"/>
      <c r="X1363" s="17"/>
      <c r="Y1363" s="17"/>
      <c r="Z1363" s="17"/>
      <c r="AA1363" s="17"/>
      <c r="AB1363" s="17"/>
      <c r="AC1363" s="17"/>
      <c r="AD1363" s="17"/>
      <c r="AE1363" s="17"/>
      <c r="AF1363" s="17"/>
      <c r="AG1363" s="17"/>
      <c r="AH1363" s="17"/>
      <c r="AI1363" s="17"/>
      <c r="AJ1363" s="17"/>
      <c r="AK1363" s="17"/>
      <c r="AL1363" s="17"/>
      <c r="AM1363" s="17"/>
      <c r="AN1363" s="17"/>
      <c r="AO1363" s="17"/>
      <c r="AP1363" s="17"/>
      <c r="AQ1363" s="17"/>
      <c r="AR1363" s="17"/>
      <c r="AS1363" s="17"/>
      <c r="AT1363" s="17"/>
      <c r="AU1363" s="17"/>
      <c r="AV1363" s="17"/>
      <c r="AW1363" s="17"/>
      <c r="AX1363" s="17"/>
      <c r="AY1363" s="17"/>
      <c r="AZ1363" s="17"/>
      <c r="BA1363" s="17"/>
      <c r="BB1363" s="17"/>
      <c r="BC1363" s="17"/>
      <c r="BD1363" s="17"/>
      <c r="BE1363" s="17"/>
      <c r="BF1363" s="17"/>
      <c r="BG1363" s="17"/>
      <c r="BH1363" s="17"/>
      <c r="BI1363" s="17"/>
      <c r="BJ1363" s="17"/>
      <c r="BK1363" s="17"/>
      <c r="BL1363" s="17"/>
      <c r="BM1363" s="17"/>
      <c r="BN1363" s="17"/>
      <c r="BO1363" s="17"/>
      <c r="BP1363" s="17"/>
      <c r="BQ1363" s="17"/>
      <c r="BR1363" s="17"/>
      <c r="BS1363" s="17"/>
      <c r="BT1363" s="17"/>
      <c r="BU1363" s="17"/>
      <c r="BV1363" s="17"/>
      <c r="BW1363" s="17"/>
      <c r="BX1363" s="17"/>
      <c r="BY1363" s="17"/>
      <c r="BZ1363" s="17"/>
      <c r="CA1363" s="17"/>
      <c r="CB1363" s="17"/>
      <c r="CC1363" s="17"/>
      <c r="CD1363" s="17"/>
      <c r="CE1363" s="17"/>
      <c r="CF1363" s="17"/>
      <c r="CG1363" s="17"/>
      <c r="CH1363" s="17"/>
      <c r="CI1363" s="17"/>
      <c r="CJ1363" s="17"/>
      <c r="CK1363" s="17"/>
      <c r="CL1363" s="17"/>
      <c r="CM1363" s="17"/>
      <c r="CN1363" s="17"/>
      <c r="CO1363" s="17"/>
      <c r="CP1363" s="17"/>
      <c r="CQ1363" s="17"/>
      <c r="CR1363" s="17"/>
      <c r="CS1363" s="17"/>
      <c r="CT1363" s="17"/>
      <c r="CU1363" s="17"/>
      <c r="CV1363" s="17"/>
      <c r="CW1363" s="17"/>
      <c r="CX1363" s="17"/>
      <c r="CY1363" s="17"/>
      <c r="CZ1363" s="17"/>
      <c r="DA1363" s="17"/>
      <c r="DB1363" s="17"/>
      <c r="DC1363" s="17"/>
      <c r="DD1363" s="17"/>
      <c r="DE1363" s="17"/>
      <c r="DF1363" s="17"/>
      <c r="DG1363" s="17"/>
      <c r="DH1363" s="17"/>
      <c r="DI1363" s="17"/>
      <c r="DJ1363" s="17"/>
      <c r="DK1363" s="17"/>
      <c r="DL1363" s="17"/>
      <c r="DM1363" s="17"/>
      <c r="DN1363" s="17"/>
      <c r="DO1363" s="17"/>
      <c r="DP1363" s="17"/>
      <c r="DQ1363" s="17"/>
      <c r="DR1363" s="17"/>
      <c r="DS1363" s="17"/>
      <c r="DT1363" s="17"/>
      <c r="DU1363" s="17"/>
      <c r="DV1363" s="17"/>
      <c r="DW1363" s="17"/>
      <c r="DX1363" s="17"/>
      <c r="DY1363" s="17"/>
      <c r="DZ1363" s="17"/>
      <c r="EA1363" s="17"/>
      <c r="EB1363" s="17"/>
      <c r="EC1363" s="17"/>
      <c r="ED1363" s="17"/>
      <c r="EE1363" s="17"/>
      <c r="EF1363" s="17"/>
      <c r="EG1363" s="17"/>
      <c r="EH1363" s="17"/>
      <c r="EI1363" s="17"/>
      <c r="EJ1363" s="17"/>
      <c r="EK1363" s="17"/>
      <c r="EL1363" s="17"/>
      <c r="EM1363" s="17"/>
      <c r="EN1363" s="17"/>
      <c r="EO1363" s="17"/>
      <c r="EP1363" s="17"/>
      <c r="EQ1363" s="17"/>
      <c r="ER1363" s="17"/>
      <c r="ES1363" s="17"/>
      <c r="ET1363" s="17"/>
      <c r="EU1363" s="17"/>
      <c r="EV1363" s="17"/>
      <c r="EW1363" s="17"/>
      <c r="EX1363" s="17"/>
      <c r="EY1363" s="17"/>
      <c r="EZ1363" s="17"/>
      <c r="FA1363" s="17"/>
      <c r="FB1363" s="17"/>
      <c r="FC1363" s="17"/>
      <c r="FD1363" s="17"/>
      <c r="FE1363" s="17"/>
      <c r="FF1363" s="17"/>
      <c r="FG1363" s="17"/>
      <c r="FH1363" s="17"/>
      <c r="FI1363" s="17"/>
      <c r="FJ1363" s="17"/>
      <c r="FK1363" s="17"/>
      <c r="FL1363" s="17"/>
      <c r="FM1363" s="17"/>
      <c r="FN1363" s="17"/>
      <c r="FO1363" s="17"/>
      <c r="FP1363" s="17"/>
      <c r="FQ1363" s="17"/>
      <c r="FR1363" s="17"/>
      <c r="FS1363" s="17"/>
      <c r="FT1363" s="17"/>
      <c r="FU1363" s="17"/>
      <c r="FV1363" s="17"/>
      <c r="FW1363" s="17"/>
      <c r="FX1363" s="17"/>
      <c r="FY1363" s="17"/>
      <c r="FZ1363" s="17"/>
      <c r="GA1363" s="17"/>
      <c r="GB1363" s="17"/>
      <c r="GC1363" s="17"/>
      <c r="GD1363" s="17"/>
      <c r="GE1363" s="17"/>
      <c r="GF1363" s="17"/>
      <c r="GG1363" s="17"/>
      <c r="GH1363" s="17"/>
      <c r="GI1363" s="17"/>
      <c r="GJ1363" s="17"/>
      <c r="GK1363" s="17"/>
      <c r="GL1363" s="17"/>
      <c r="GM1363" s="17"/>
      <c r="GN1363" s="17"/>
      <c r="GO1363" s="17"/>
      <c r="GP1363" s="17"/>
      <c r="GQ1363" s="17"/>
      <c r="GR1363" s="17"/>
      <c r="GS1363" s="17"/>
      <c r="GT1363" s="17"/>
      <c r="GU1363" s="17"/>
      <c r="GV1363" s="17"/>
      <c r="GW1363" s="17"/>
      <c r="GX1363" s="17"/>
      <c r="GY1363" s="17"/>
      <c r="GZ1363" s="17"/>
      <c r="HA1363" s="17"/>
      <c r="HB1363" s="17"/>
      <c r="HC1363" s="17"/>
      <c r="HD1363" s="17"/>
      <c r="HE1363" s="17"/>
      <c r="HF1363" s="17"/>
      <c r="HG1363" s="17"/>
      <c r="HH1363" s="17"/>
      <c r="HI1363" s="17"/>
      <c r="HJ1363" s="17"/>
      <c r="HK1363" s="17"/>
      <c r="HL1363" s="17"/>
      <c r="HM1363" s="17"/>
      <c r="HN1363" s="17"/>
      <c r="HO1363" s="17"/>
      <c r="HP1363" s="13"/>
      <c r="HQ1363" s="13"/>
      <c r="HR1363" s="13"/>
      <c r="HS1363" s="13"/>
      <c r="HT1363" s="13"/>
      <c r="HU1363" s="13"/>
      <c r="HV1363" s="13"/>
      <c r="HW1363" s="13"/>
      <c r="HX1363" s="13"/>
      <c r="HY1363" s="13"/>
      <c r="HZ1363" s="13"/>
      <c r="IA1363" s="13"/>
      <c r="IB1363" s="13"/>
      <c r="IC1363" s="13"/>
      <c r="ID1363" s="13"/>
    </row>
    <row r="1364" spans="1:238" x14ac:dyDescent="0.2">
      <c r="A1364" s="11">
        <f t="shared" si="23"/>
        <v>1356</v>
      </c>
      <c r="B1364" s="38" t="s">
        <v>480</v>
      </c>
      <c r="C1364" s="32" t="s">
        <v>761</v>
      </c>
      <c r="D1364" s="32" t="s">
        <v>791</v>
      </c>
      <c r="E1364" s="69" t="s">
        <v>1893</v>
      </c>
      <c r="F1364" s="40" t="s">
        <v>959</v>
      </c>
      <c r="G1364" s="39">
        <v>1991</v>
      </c>
      <c r="H1364" s="39">
        <v>4614</v>
      </c>
      <c r="I1364" s="41" t="s">
        <v>18</v>
      </c>
      <c r="J1364" s="43" t="s">
        <v>17</v>
      </c>
      <c r="K1364" s="42"/>
    </row>
    <row r="1365" spans="1:238" x14ac:dyDescent="0.2">
      <c r="A1365" s="11">
        <f t="shared" si="23"/>
        <v>1357</v>
      </c>
      <c r="B1365" s="38" t="s">
        <v>205</v>
      </c>
      <c r="C1365" s="38" t="s">
        <v>761</v>
      </c>
      <c r="D1365" s="38" t="s">
        <v>791</v>
      </c>
      <c r="E1365" s="69" t="s">
        <v>1933</v>
      </c>
      <c r="F1365" s="40" t="s">
        <v>69</v>
      </c>
      <c r="G1365" s="39">
        <v>341</v>
      </c>
      <c r="H1365" s="39">
        <v>719</v>
      </c>
      <c r="I1365" s="41" t="s">
        <v>18</v>
      </c>
      <c r="J1365" s="43" t="s">
        <v>17</v>
      </c>
      <c r="K1365" s="4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c r="AT1365" s="12"/>
      <c r="AU1365" s="12"/>
      <c r="AV1365" s="12"/>
      <c r="AW1365" s="12"/>
      <c r="AX1365" s="12"/>
      <c r="AY1365" s="12"/>
      <c r="AZ1365" s="12"/>
      <c r="BA1365" s="12"/>
      <c r="BB1365" s="12"/>
      <c r="BC1365" s="12"/>
      <c r="BD1365" s="12"/>
      <c r="BE1365" s="12"/>
      <c r="BF1365" s="12"/>
      <c r="BG1365" s="12"/>
      <c r="BH1365" s="12"/>
      <c r="BI1365" s="12"/>
      <c r="BJ1365" s="12"/>
      <c r="BK1365" s="12"/>
      <c r="BL1365" s="12"/>
      <c r="BM1365" s="12"/>
      <c r="BN1365" s="12"/>
      <c r="BO1365" s="12"/>
      <c r="BP1365" s="12"/>
      <c r="BQ1365" s="12"/>
      <c r="BR1365" s="12"/>
      <c r="BS1365" s="12"/>
      <c r="BT1365" s="12"/>
      <c r="BU1365" s="12"/>
      <c r="BV1365" s="12"/>
      <c r="BW1365" s="12"/>
      <c r="BX1365" s="12"/>
      <c r="BY1365" s="12"/>
      <c r="BZ1365" s="12"/>
      <c r="CA1365" s="12"/>
      <c r="CB1365" s="12"/>
      <c r="CC1365" s="12"/>
      <c r="CD1365" s="12"/>
      <c r="CE1365" s="12"/>
      <c r="CF1365" s="12"/>
      <c r="CG1365" s="12"/>
      <c r="CH1365" s="12"/>
      <c r="CI1365" s="12"/>
      <c r="CJ1365" s="12"/>
      <c r="CK1365" s="12"/>
      <c r="CL1365" s="12"/>
      <c r="CM1365" s="12"/>
      <c r="CN1365" s="12"/>
      <c r="CO1365" s="12"/>
      <c r="CP1365" s="12"/>
      <c r="CQ1365" s="12"/>
      <c r="CR1365" s="12"/>
      <c r="CS1365" s="12"/>
      <c r="CT1365" s="12"/>
      <c r="CU1365" s="12"/>
      <c r="CV1365" s="12"/>
      <c r="CW1365" s="12"/>
      <c r="CX1365" s="12"/>
      <c r="CY1365" s="12"/>
      <c r="CZ1365" s="12"/>
      <c r="DA1365" s="12"/>
      <c r="DB1365" s="12"/>
      <c r="DC1365" s="12"/>
      <c r="DD1365" s="12"/>
      <c r="DE1365" s="12"/>
      <c r="DF1365" s="12"/>
      <c r="DG1365" s="12"/>
      <c r="DH1365" s="12"/>
      <c r="DI1365" s="12"/>
      <c r="DJ1365" s="12"/>
      <c r="DK1365" s="12"/>
      <c r="DL1365" s="12"/>
      <c r="DM1365" s="12"/>
      <c r="DN1365" s="12"/>
      <c r="DO1365" s="12"/>
      <c r="DP1365" s="12"/>
      <c r="DQ1365" s="12"/>
      <c r="DR1365" s="12"/>
      <c r="DS1365" s="12"/>
      <c r="DT1365" s="12"/>
      <c r="DU1365" s="12"/>
      <c r="DV1365" s="12"/>
      <c r="DW1365" s="12"/>
      <c r="DX1365" s="12"/>
      <c r="DY1365" s="12"/>
      <c r="DZ1365" s="12"/>
      <c r="EA1365" s="12"/>
      <c r="EB1365" s="12"/>
      <c r="EC1365" s="12"/>
      <c r="ED1365" s="12"/>
      <c r="EE1365" s="12"/>
      <c r="EF1365" s="12"/>
      <c r="EG1365" s="12"/>
      <c r="EH1365" s="12"/>
      <c r="EI1365" s="12"/>
      <c r="EJ1365" s="12"/>
      <c r="EK1365" s="12"/>
      <c r="EL1365" s="12"/>
      <c r="EM1365" s="12"/>
      <c r="EN1365" s="12"/>
      <c r="EO1365" s="12"/>
      <c r="EP1365" s="12"/>
      <c r="EQ1365" s="12"/>
      <c r="ER1365" s="12"/>
      <c r="ES1365" s="12"/>
      <c r="ET1365" s="12"/>
      <c r="EU1365" s="12"/>
      <c r="EV1365" s="12"/>
      <c r="EW1365" s="12"/>
      <c r="EX1365" s="12"/>
      <c r="EY1365" s="12"/>
      <c r="EZ1365" s="12"/>
      <c r="FA1365" s="12"/>
      <c r="FB1365" s="12"/>
      <c r="FC1365" s="12"/>
      <c r="FD1365" s="12"/>
      <c r="FE1365" s="12"/>
      <c r="FF1365" s="12"/>
      <c r="FG1365" s="12"/>
      <c r="FH1365" s="12"/>
      <c r="FI1365" s="12"/>
      <c r="FJ1365" s="12"/>
      <c r="FK1365" s="12"/>
      <c r="FL1365" s="12"/>
      <c r="FM1365" s="12"/>
      <c r="FN1365" s="12"/>
      <c r="FO1365" s="12"/>
      <c r="FP1365" s="12"/>
      <c r="FQ1365" s="12"/>
      <c r="FR1365" s="12"/>
      <c r="FS1365" s="12"/>
      <c r="FT1365" s="12"/>
      <c r="FU1365" s="12"/>
      <c r="FV1365" s="12"/>
      <c r="FW1365" s="12"/>
      <c r="FX1365" s="12"/>
      <c r="FY1365" s="12"/>
      <c r="FZ1365" s="12"/>
      <c r="GA1365" s="12"/>
      <c r="GB1365" s="12"/>
      <c r="GC1365" s="12"/>
      <c r="GD1365" s="12"/>
      <c r="GE1365" s="12"/>
      <c r="GF1365" s="12"/>
      <c r="GG1365" s="12"/>
      <c r="GH1365" s="12"/>
      <c r="GI1365" s="12"/>
      <c r="GJ1365" s="12"/>
      <c r="GK1365" s="12"/>
      <c r="GL1365" s="12"/>
      <c r="GM1365" s="12"/>
      <c r="GN1365" s="12"/>
      <c r="GO1365" s="12"/>
      <c r="GP1365" s="12"/>
      <c r="GQ1365" s="12"/>
      <c r="GR1365" s="12"/>
      <c r="GS1365" s="12"/>
      <c r="GT1365" s="12"/>
      <c r="GU1365" s="12"/>
      <c r="GV1365" s="12"/>
      <c r="GW1365" s="12"/>
      <c r="GX1365" s="12"/>
      <c r="GY1365" s="12"/>
      <c r="GZ1365" s="12"/>
      <c r="HA1365" s="12"/>
      <c r="HB1365" s="12"/>
      <c r="HC1365" s="12"/>
      <c r="HD1365" s="12"/>
      <c r="HE1365" s="12"/>
      <c r="HF1365" s="12"/>
      <c r="HG1365" s="12"/>
      <c r="HH1365" s="12"/>
      <c r="HI1365" s="12"/>
      <c r="HJ1365" s="12"/>
      <c r="HK1365" s="12"/>
      <c r="HL1365" s="12"/>
      <c r="HM1365" s="12"/>
      <c r="HN1365" s="12"/>
      <c r="HO1365" s="12"/>
      <c r="HP1365" s="12"/>
      <c r="HQ1365" s="12"/>
      <c r="HR1365" s="12"/>
      <c r="HS1365" s="12"/>
      <c r="HT1365" s="12"/>
      <c r="HU1365" s="12"/>
      <c r="HV1365" s="12"/>
      <c r="HW1365" s="12"/>
      <c r="HX1365" s="12"/>
      <c r="HY1365" s="12"/>
      <c r="HZ1365" s="12"/>
      <c r="IA1365" s="12"/>
      <c r="IB1365" s="12"/>
      <c r="IC1365" s="12"/>
      <c r="ID1365" s="12"/>
    </row>
    <row r="1366" spans="1:238" x14ac:dyDescent="0.2">
      <c r="A1366" s="11">
        <f t="shared" si="23"/>
        <v>1358</v>
      </c>
      <c r="B1366" s="38" t="s">
        <v>206</v>
      </c>
      <c r="C1366" s="38" t="s">
        <v>761</v>
      </c>
      <c r="D1366" s="38" t="s">
        <v>791</v>
      </c>
      <c r="E1366" s="69" t="s">
        <v>2016</v>
      </c>
      <c r="F1366" s="40" t="s">
        <v>172</v>
      </c>
      <c r="G1366" s="39">
        <v>437</v>
      </c>
      <c r="H1366" s="39">
        <v>1007</v>
      </c>
      <c r="I1366" s="41" t="s">
        <v>18</v>
      </c>
      <c r="J1366" s="43" t="s">
        <v>17</v>
      </c>
      <c r="K1366" s="4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c r="AT1366" s="12"/>
      <c r="AU1366" s="12"/>
      <c r="AV1366" s="12"/>
      <c r="AW1366" s="12"/>
      <c r="AX1366" s="12"/>
      <c r="AY1366" s="12"/>
      <c r="AZ1366" s="12"/>
      <c r="BA1366" s="12"/>
      <c r="BB1366" s="12"/>
      <c r="BC1366" s="12"/>
      <c r="BD1366" s="12"/>
      <c r="BE1366" s="12"/>
      <c r="BF1366" s="12"/>
      <c r="BG1366" s="12"/>
      <c r="BH1366" s="12"/>
      <c r="BI1366" s="12"/>
      <c r="BJ1366" s="12"/>
      <c r="BK1366" s="12"/>
      <c r="BL1366" s="12"/>
      <c r="BM1366" s="12"/>
      <c r="BN1366" s="12"/>
      <c r="BO1366" s="12"/>
      <c r="BP1366" s="12"/>
      <c r="BQ1366" s="12"/>
      <c r="BR1366" s="12"/>
      <c r="BS1366" s="12"/>
      <c r="BT1366" s="12"/>
      <c r="BU1366" s="12"/>
      <c r="BV1366" s="12"/>
      <c r="BW1366" s="12"/>
      <c r="BX1366" s="12"/>
      <c r="BY1366" s="12"/>
      <c r="BZ1366" s="12"/>
      <c r="CA1366" s="12"/>
      <c r="CB1366" s="12"/>
      <c r="CC1366" s="12"/>
      <c r="CD1366" s="12"/>
      <c r="CE1366" s="12"/>
      <c r="CF1366" s="12"/>
      <c r="CG1366" s="12"/>
      <c r="CH1366" s="12"/>
      <c r="CI1366" s="12"/>
      <c r="CJ1366" s="12"/>
      <c r="CK1366" s="12"/>
      <c r="CL1366" s="12"/>
      <c r="CM1366" s="12"/>
      <c r="CN1366" s="12"/>
      <c r="CO1366" s="12"/>
      <c r="CP1366" s="12"/>
      <c r="CQ1366" s="12"/>
      <c r="CR1366" s="12"/>
      <c r="CS1366" s="12"/>
      <c r="CT1366" s="12"/>
      <c r="CU1366" s="12"/>
      <c r="CV1366" s="12"/>
      <c r="CW1366" s="12"/>
      <c r="CX1366" s="12"/>
      <c r="CY1366" s="12"/>
      <c r="CZ1366" s="12"/>
      <c r="DA1366" s="12"/>
      <c r="DB1366" s="12"/>
      <c r="DC1366" s="12"/>
      <c r="DD1366" s="12"/>
      <c r="DE1366" s="12"/>
      <c r="DF1366" s="12"/>
      <c r="DG1366" s="12"/>
      <c r="DH1366" s="12"/>
      <c r="DI1366" s="12"/>
      <c r="DJ1366" s="12"/>
      <c r="DK1366" s="12"/>
      <c r="DL1366" s="12"/>
      <c r="DM1366" s="12"/>
      <c r="DN1366" s="12"/>
      <c r="DO1366" s="12"/>
      <c r="DP1366" s="12"/>
      <c r="DQ1366" s="12"/>
      <c r="DR1366" s="12"/>
      <c r="DS1366" s="12"/>
      <c r="DT1366" s="12"/>
      <c r="DU1366" s="12"/>
      <c r="DV1366" s="12"/>
      <c r="DW1366" s="12"/>
      <c r="DX1366" s="12"/>
      <c r="DY1366" s="12"/>
      <c r="DZ1366" s="12"/>
      <c r="EA1366" s="12"/>
      <c r="EB1366" s="12"/>
      <c r="EC1366" s="12"/>
      <c r="ED1366" s="12"/>
      <c r="EE1366" s="12"/>
      <c r="EF1366" s="12"/>
      <c r="EG1366" s="12"/>
      <c r="EH1366" s="12"/>
      <c r="EI1366" s="12"/>
      <c r="EJ1366" s="12"/>
      <c r="EK1366" s="12"/>
      <c r="EL1366" s="12"/>
      <c r="EM1366" s="12"/>
      <c r="EN1366" s="12"/>
      <c r="EO1366" s="12"/>
      <c r="EP1366" s="12"/>
      <c r="EQ1366" s="12"/>
      <c r="ER1366" s="12"/>
      <c r="ES1366" s="12"/>
      <c r="ET1366" s="12"/>
      <c r="EU1366" s="12"/>
      <c r="EV1366" s="12"/>
      <c r="EW1366" s="12"/>
      <c r="EX1366" s="12"/>
      <c r="EY1366" s="12"/>
      <c r="EZ1366" s="12"/>
      <c r="FA1366" s="12"/>
      <c r="FB1366" s="12"/>
      <c r="FC1366" s="12"/>
      <c r="FD1366" s="12"/>
      <c r="FE1366" s="12"/>
      <c r="FF1366" s="12"/>
      <c r="FG1366" s="12"/>
      <c r="FH1366" s="12"/>
      <c r="FI1366" s="12"/>
      <c r="FJ1366" s="12"/>
      <c r="FK1366" s="12"/>
      <c r="FL1366" s="12"/>
      <c r="FM1366" s="12"/>
      <c r="FN1366" s="12"/>
      <c r="FO1366" s="12"/>
      <c r="FP1366" s="12"/>
      <c r="FQ1366" s="12"/>
      <c r="FR1366" s="12"/>
      <c r="FS1366" s="12"/>
      <c r="FT1366" s="12"/>
      <c r="FU1366" s="12"/>
      <c r="FV1366" s="12"/>
      <c r="FW1366" s="12"/>
      <c r="FX1366" s="12"/>
      <c r="FY1366" s="12"/>
      <c r="FZ1366" s="12"/>
      <c r="GA1366" s="12"/>
      <c r="GB1366" s="12"/>
      <c r="GC1366" s="12"/>
      <c r="GD1366" s="12"/>
      <c r="GE1366" s="12"/>
      <c r="GF1366" s="12"/>
      <c r="GG1366" s="12"/>
      <c r="GH1366" s="12"/>
      <c r="GI1366" s="12"/>
      <c r="GJ1366" s="12"/>
      <c r="GK1366" s="12"/>
      <c r="GL1366" s="12"/>
      <c r="GM1366" s="12"/>
      <c r="GN1366" s="12"/>
      <c r="GO1366" s="12"/>
      <c r="GP1366" s="12"/>
      <c r="GQ1366" s="12"/>
      <c r="GR1366" s="12"/>
      <c r="GS1366" s="12"/>
      <c r="GT1366" s="12"/>
      <c r="GU1366" s="12"/>
      <c r="GV1366" s="12"/>
      <c r="GW1366" s="12"/>
      <c r="GX1366" s="12"/>
      <c r="GY1366" s="12"/>
      <c r="GZ1366" s="12"/>
      <c r="HA1366" s="12"/>
      <c r="HB1366" s="12"/>
      <c r="HC1366" s="12"/>
      <c r="HD1366" s="12"/>
      <c r="HE1366" s="12"/>
      <c r="HF1366" s="12"/>
      <c r="HG1366" s="12"/>
      <c r="HH1366" s="12"/>
      <c r="HI1366" s="12"/>
      <c r="HJ1366" s="12"/>
      <c r="HK1366" s="12"/>
      <c r="HL1366" s="12"/>
      <c r="HM1366" s="12"/>
      <c r="HN1366" s="12"/>
      <c r="HO1366" s="12"/>
      <c r="HP1366" s="12"/>
      <c r="HQ1366" s="12"/>
      <c r="HR1366" s="12"/>
      <c r="HS1366" s="12"/>
      <c r="HT1366" s="12"/>
      <c r="HU1366" s="12"/>
      <c r="HV1366" s="12"/>
      <c r="HW1366" s="12"/>
      <c r="HX1366" s="12"/>
      <c r="HY1366" s="12"/>
      <c r="HZ1366" s="12"/>
      <c r="IA1366" s="12"/>
      <c r="IB1366" s="12"/>
      <c r="IC1366" s="12"/>
      <c r="ID1366" s="12"/>
    </row>
    <row r="1367" spans="1:238" x14ac:dyDescent="0.2">
      <c r="A1367" s="11">
        <f t="shared" si="23"/>
        <v>1359</v>
      </c>
      <c r="B1367" s="38" t="s">
        <v>2051</v>
      </c>
      <c r="C1367" s="38" t="s">
        <v>761</v>
      </c>
      <c r="D1367" s="38" t="s">
        <v>791</v>
      </c>
      <c r="E1367" s="69" t="s">
        <v>2050</v>
      </c>
      <c r="F1367" s="40" t="s">
        <v>1621</v>
      </c>
      <c r="G1367" s="39">
        <v>584</v>
      </c>
      <c r="H1367" s="39">
        <v>1034</v>
      </c>
      <c r="I1367" s="41" t="s">
        <v>15</v>
      </c>
      <c r="J1367" s="43" t="s">
        <v>17</v>
      </c>
      <c r="K1367" s="4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c r="AT1367" s="12"/>
      <c r="AU1367" s="12"/>
      <c r="AV1367" s="12"/>
      <c r="AW1367" s="12"/>
      <c r="AX1367" s="12"/>
      <c r="AY1367" s="12"/>
      <c r="AZ1367" s="12"/>
      <c r="BA1367" s="12"/>
      <c r="BB1367" s="12"/>
      <c r="BC1367" s="12"/>
      <c r="BD1367" s="12"/>
      <c r="BE1367" s="12"/>
      <c r="BF1367" s="12"/>
      <c r="BG1367" s="12"/>
      <c r="BH1367" s="12"/>
      <c r="BI1367" s="12"/>
      <c r="BJ1367" s="12"/>
      <c r="BK1367" s="12"/>
      <c r="BL1367" s="12"/>
      <c r="BM1367" s="12"/>
      <c r="BN1367" s="12"/>
      <c r="BO1367" s="12"/>
      <c r="BP1367" s="12"/>
      <c r="BQ1367" s="12"/>
      <c r="BR1367" s="12"/>
      <c r="BS1367" s="12"/>
      <c r="BT1367" s="12"/>
      <c r="BU1367" s="12"/>
      <c r="BV1367" s="12"/>
      <c r="BW1367" s="12"/>
      <c r="BX1367" s="12"/>
      <c r="BY1367" s="12"/>
      <c r="BZ1367" s="12"/>
      <c r="CA1367" s="12"/>
      <c r="CB1367" s="12"/>
      <c r="CC1367" s="12"/>
      <c r="CD1367" s="12"/>
      <c r="CE1367" s="12"/>
      <c r="CF1367" s="12"/>
      <c r="CG1367" s="12"/>
      <c r="CH1367" s="12"/>
      <c r="CI1367" s="12"/>
      <c r="CJ1367" s="12"/>
      <c r="CK1367" s="12"/>
      <c r="CL1367" s="12"/>
      <c r="CM1367" s="12"/>
      <c r="CN1367" s="12"/>
      <c r="CO1367" s="12"/>
      <c r="CP1367" s="12"/>
      <c r="CQ1367" s="12"/>
      <c r="CR1367" s="12"/>
      <c r="CS1367" s="12"/>
      <c r="CT1367" s="12"/>
      <c r="CU1367" s="12"/>
      <c r="CV1367" s="12"/>
      <c r="CW1367" s="12"/>
      <c r="CX1367" s="12"/>
      <c r="CY1367" s="12"/>
      <c r="CZ1367" s="12"/>
      <c r="DA1367" s="12"/>
      <c r="DB1367" s="12"/>
      <c r="DC1367" s="12"/>
      <c r="DD1367" s="12"/>
      <c r="DE1367" s="12"/>
      <c r="DF1367" s="12"/>
      <c r="DG1367" s="12"/>
      <c r="DH1367" s="12"/>
      <c r="DI1367" s="12"/>
      <c r="DJ1367" s="12"/>
      <c r="DK1367" s="12"/>
      <c r="DL1367" s="12"/>
      <c r="DM1367" s="12"/>
      <c r="DN1367" s="12"/>
      <c r="DO1367" s="12"/>
      <c r="DP1367" s="12"/>
      <c r="DQ1367" s="12"/>
      <c r="DR1367" s="12"/>
      <c r="DS1367" s="12"/>
      <c r="DT1367" s="12"/>
      <c r="DU1367" s="12"/>
      <c r="DV1367" s="12"/>
      <c r="DW1367" s="12"/>
      <c r="DX1367" s="12"/>
      <c r="DY1367" s="12"/>
      <c r="DZ1367" s="12"/>
      <c r="EA1367" s="12"/>
      <c r="EB1367" s="12"/>
      <c r="EC1367" s="12"/>
      <c r="ED1367" s="12"/>
      <c r="EE1367" s="12"/>
      <c r="EF1367" s="12"/>
      <c r="EG1367" s="12"/>
      <c r="EH1367" s="12"/>
      <c r="EI1367" s="12"/>
      <c r="EJ1367" s="12"/>
      <c r="EK1367" s="12"/>
      <c r="EL1367" s="12"/>
      <c r="EM1367" s="12"/>
      <c r="EN1367" s="12"/>
      <c r="EO1367" s="12"/>
      <c r="EP1367" s="12"/>
      <c r="EQ1367" s="12"/>
      <c r="ER1367" s="12"/>
      <c r="ES1367" s="12"/>
      <c r="ET1367" s="12"/>
      <c r="EU1367" s="12"/>
      <c r="EV1367" s="12"/>
      <c r="EW1367" s="12"/>
      <c r="EX1367" s="12"/>
      <c r="EY1367" s="12"/>
      <c r="EZ1367" s="12"/>
      <c r="FA1367" s="12"/>
      <c r="FB1367" s="12"/>
      <c r="FC1367" s="12"/>
      <c r="FD1367" s="12"/>
      <c r="FE1367" s="12"/>
      <c r="FF1367" s="12"/>
      <c r="FG1367" s="12"/>
      <c r="FH1367" s="12"/>
      <c r="FI1367" s="12"/>
      <c r="FJ1367" s="12"/>
      <c r="FK1367" s="12"/>
      <c r="FL1367" s="12"/>
      <c r="FM1367" s="12"/>
      <c r="FN1367" s="12"/>
      <c r="FO1367" s="12"/>
      <c r="FP1367" s="12"/>
      <c r="FQ1367" s="12"/>
      <c r="FR1367" s="12"/>
      <c r="FS1367" s="12"/>
      <c r="FT1367" s="12"/>
      <c r="FU1367" s="12"/>
      <c r="FV1367" s="12"/>
      <c r="FW1367" s="12"/>
      <c r="FX1367" s="12"/>
      <c r="FY1367" s="12"/>
      <c r="FZ1367" s="12"/>
      <c r="GA1367" s="12"/>
      <c r="GB1367" s="12"/>
      <c r="GC1367" s="12"/>
      <c r="GD1367" s="12"/>
      <c r="GE1367" s="12"/>
      <c r="GF1367" s="12"/>
      <c r="GG1367" s="12"/>
      <c r="GH1367" s="12"/>
      <c r="GI1367" s="12"/>
      <c r="GJ1367" s="12"/>
      <c r="GK1367" s="12"/>
      <c r="GL1367" s="12"/>
      <c r="GM1367" s="12"/>
      <c r="GN1367" s="12"/>
      <c r="GO1367" s="12"/>
      <c r="GP1367" s="12"/>
      <c r="GQ1367" s="12"/>
      <c r="GR1367" s="12"/>
      <c r="GS1367" s="12"/>
      <c r="GT1367" s="12"/>
      <c r="GU1367" s="12"/>
      <c r="GV1367" s="12"/>
      <c r="GW1367" s="12"/>
      <c r="GX1367" s="12"/>
      <c r="GY1367" s="12"/>
      <c r="GZ1367" s="12"/>
      <c r="HA1367" s="12"/>
      <c r="HB1367" s="12"/>
      <c r="HC1367" s="12"/>
      <c r="HD1367" s="12"/>
      <c r="HE1367" s="12"/>
      <c r="HF1367" s="12"/>
      <c r="HG1367" s="12"/>
      <c r="HH1367" s="12"/>
      <c r="HI1367" s="12"/>
      <c r="HJ1367" s="12"/>
      <c r="HK1367" s="12"/>
      <c r="HL1367" s="12"/>
      <c r="HM1367" s="12"/>
      <c r="HN1367" s="12"/>
      <c r="HO1367" s="12"/>
      <c r="HP1367" s="12"/>
      <c r="HQ1367" s="12"/>
      <c r="HR1367" s="12"/>
      <c r="HS1367" s="12"/>
      <c r="HT1367" s="12"/>
      <c r="HU1367" s="12"/>
      <c r="HV1367" s="12"/>
      <c r="HW1367" s="12"/>
      <c r="HX1367" s="12"/>
      <c r="HY1367" s="12"/>
      <c r="HZ1367" s="12"/>
      <c r="IA1367" s="12"/>
      <c r="IB1367" s="12"/>
      <c r="IC1367" s="12"/>
      <c r="ID1367" s="12"/>
    </row>
    <row r="1368" spans="1:238" x14ac:dyDescent="0.2">
      <c r="A1368" s="11">
        <f t="shared" si="23"/>
        <v>1360</v>
      </c>
      <c r="B1368" s="38" t="s">
        <v>207</v>
      </c>
      <c r="C1368" s="38" t="s">
        <v>761</v>
      </c>
      <c r="D1368" s="38" t="s">
        <v>791</v>
      </c>
      <c r="E1368" s="69" t="s">
        <v>2089</v>
      </c>
      <c r="F1368" s="40" t="s">
        <v>155</v>
      </c>
      <c r="G1368" s="39">
        <v>399</v>
      </c>
      <c r="H1368" s="39">
        <v>806</v>
      </c>
      <c r="I1368" s="41" t="s">
        <v>18</v>
      </c>
      <c r="J1368" s="86" t="s">
        <v>17</v>
      </c>
      <c r="K1368" s="42"/>
      <c r="L1368" s="18"/>
      <c r="M1368" s="18"/>
      <c r="N1368" s="18"/>
      <c r="O1368" s="18"/>
      <c r="P1368" s="18"/>
      <c r="Q1368" s="18"/>
      <c r="R1368" s="18"/>
      <c r="S1368" s="18"/>
      <c r="T1368" s="18"/>
      <c r="U1368" s="18"/>
      <c r="V1368" s="18"/>
      <c r="W1368" s="18"/>
      <c r="X1368" s="18"/>
      <c r="Y1368" s="18"/>
      <c r="Z1368" s="18"/>
      <c r="AA1368" s="18"/>
      <c r="AB1368" s="18"/>
      <c r="AC1368" s="18"/>
      <c r="AD1368" s="18"/>
      <c r="AE1368" s="18"/>
      <c r="AF1368" s="18"/>
      <c r="AG1368" s="18"/>
      <c r="AH1368" s="18"/>
      <c r="AI1368" s="18"/>
      <c r="AJ1368" s="18"/>
      <c r="AK1368" s="18"/>
      <c r="AL1368" s="18"/>
      <c r="AM1368" s="18"/>
      <c r="AN1368" s="18"/>
      <c r="AO1368" s="18"/>
      <c r="AP1368" s="18"/>
      <c r="AQ1368" s="18"/>
      <c r="AR1368" s="18"/>
      <c r="AS1368" s="18"/>
      <c r="AT1368" s="18"/>
      <c r="AU1368" s="18"/>
      <c r="AV1368" s="18"/>
      <c r="AW1368" s="18"/>
      <c r="AX1368" s="18"/>
      <c r="AY1368" s="18"/>
      <c r="AZ1368" s="18"/>
      <c r="BA1368" s="18"/>
      <c r="BB1368" s="18"/>
      <c r="BC1368" s="18"/>
      <c r="BD1368" s="18"/>
      <c r="BE1368" s="18"/>
      <c r="BF1368" s="18"/>
      <c r="BG1368" s="18"/>
      <c r="BH1368" s="18"/>
      <c r="BI1368" s="18"/>
      <c r="BJ1368" s="18"/>
      <c r="BK1368" s="18"/>
      <c r="BL1368" s="18"/>
      <c r="BM1368" s="18"/>
      <c r="BN1368" s="18"/>
      <c r="BO1368" s="18"/>
      <c r="BP1368" s="18"/>
      <c r="BQ1368" s="18"/>
      <c r="BR1368" s="18"/>
      <c r="BS1368" s="18"/>
      <c r="BT1368" s="18"/>
      <c r="BU1368" s="18"/>
      <c r="BV1368" s="18"/>
      <c r="BW1368" s="18"/>
      <c r="BX1368" s="18"/>
      <c r="BY1368" s="18"/>
      <c r="BZ1368" s="18"/>
      <c r="CA1368" s="18"/>
      <c r="CB1368" s="18"/>
      <c r="CC1368" s="18"/>
      <c r="CD1368" s="18"/>
      <c r="CE1368" s="18"/>
      <c r="CF1368" s="18"/>
      <c r="CG1368" s="18"/>
      <c r="CH1368" s="18"/>
      <c r="CI1368" s="18"/>
      <c r="CJ1368" s="18"/>
      <c r="CK1368" s="18"/>
      <c r="CL1368" s="18"/>
      <c r="CM1368" s="18"/>
      <c r="CN1368" s="18"/>
      <c r="CO1368" s="18"/>
      <c r="CP1368" s="18"/>
      <c r="CQ1368" s="18"/>
      <c r="CR1368" s="18"/>
      <c r="CS1368" s="18"/>
      <c r="CT1368" s="18"/>
      <c r="CU1368" s="18"/>
      <c r="CV1368" s="18"/>
      <c r="CW1368" s="18"/>
      <c r="CX1368" s="18"/>
      <c r="CY1368" s="18"/>
      <c r="CZ1368" s="18"/>
      <c r="DA1368" s="18"/>
      <c r="DB1368" s="18"/>
      <c r="DC1368" s="18"/>
      <c r="DD1368" s="18"/>
      <c r="DE1368" s="18"/>
      <c r="DF1368" s="18"/>
      <c r="DG1368" s="18"/>
      <c r="DH1368" s="18"/>
      <c r="DI1368" s="18"/>
      <c r="DJ1368" s="18"/>
      <c r="DK1368" s="18"/>
      <c r="DL1368" s="18"/>
      <c r="DM1368" s="18"/>
      <c r="DN1368" s="18"/>
      <c r="DO1368" s="18"/>
      <c r="DP1368" s="18"/>
      <c r="DQ1368" s="18"/>
      <c r="DR1368" s="18"/>
      <c r="DS1368" s="18"/>
      <c r="DT1368" s="18"/>
      <c r="DU1368" s="18"/>
      <c r="DV1368" s="18"/>
      <c r="DW1368" s="18"/>
      <c r="DX1368" s="18"/>
      <c r="DY1368" s="18"/>
      <c r="DZ1368" s="18"/>
      <c r="EA1368" s="18"/>
      <c r="EB1368" s="18"/>
      <c r="EC1368" s="18"/>
      <c r="ED1368" s="18"/>
      <c r="EE1368" s="18"/>
      <c r="EF1368" s="18"/>
      <c r="EG1368" s="18"/>
      <c r="EH1368" s="18"/>
      <c r="EI1368" s="18"/>
      <c r="EJ1368" s="18"/>
      <c r="EK1368" s="18"/>
      <c r="EL1368" s="18"/>
      <c r="EM1368" s="18"/>
      <c r="EN1368" s="18"/>
      <c r="EO1368" s="18"/>
      <c r="EP1368" s="18"/>
      <c r="EQ1368" s="18"/>
      <c r="ER1368" s="18"/>
      <c r="ES1368" s="18"/>
      <c r="ET1368" s="18"/>
      <c r="EU1368" s="18"/>
      <c r="EV1368" s="18"/>
      <c r="EW1368" s="18"/>
      <c r="EX1368" s="18"/>
      <c r="EY1368" s="18"/>
      <c r="EZ1368" s="18"/>
      <c r="FA1368" s="18"/>
      <c r="FB1368" s="18"/>
      <c r="FC1368" s="18"/>
      <c r="FD1368" s="18"/>
      <c r="FE1368" s="18"/>
      <c r="FF1368" s="18"/>
      <c r="FG1368" s="18"/>
      <c r="FH1368" s="18"/>
      <c r="FI1368" s="18"/>
      <c r="FJ1368" s="18"/>
      <c r="FK1368" s="18"/>
      <c r="FL1368" s="18"/>
      <c r="FM1368" s="18"/>
      <c r="FN1368" s="18"/>
      <c r="FO1368" s="18"/>
      <c r="FP1368" s="18"/>
      <c r="FQ1368" s="18"/>
      <c r="FR1368" s="18"/>
      <c r="FS1368" s="18"/>
      <c r="FT1368" s="18"/>
      <c r="FU1368" s="18"/>
      <c r="FV1368" s="18"/>
      <c r="FW1368" s="18"/>
      <c r="FX1368" s="18"/>
      <c r="FY1368" s="18"/>
      <c r="FZ1368" s="18"/>
      <c r="GA1368" s="18"/>
      <c r="GB1368" s="18"/>
      <c r="GC1368" s="18"/>
      <c r="GD1368" s="18"/>
      <c r="GE1368" s="18"/>
      <c r="GF1368" s="18"/>
      <c r="GG1368" s="18"/>
      <c r="GH1368" s="18"/>
      <c r="GI1368" s="18"/>
      <c r="GJ1368" s="18"/>
      <c r="GK1368" s="18"/>
      <c r="GL1368" s="18"/>
      <c r="GM1368" s="18"/>
      <c r="GN1368" s="18"/>
      <c r="GO1368" s="18"/>
      <c r="GP1368" s="18"/>
      <c r="GQ1368" s="18"/>
      <c r="GR1368" s="18"/>
      <c r="GS1368" s="18"/>
      <c r="GT1368" s="18"/>
      <c r="GU1368" s="18"/>
      <c r="GV1368" s="18"/>
      <c r="GW1368" s="18"/>
      <c r="GX1368" s="18"/>
      <c r="GY1368" s="18"/>
      <c r="GZ1368" s="18"/>
      <c r="HA1368" s="18"/>
      <c r="HB1368" s="18"/>
      <c r="HC1368" s="18"/>
      <c r="HD1368" s="18"/>
      <c r="HE1368" s="18"/>
      <c r="HF1368" s="18"/>
      <c r="HG1368" s="18"/>
      <c r="HH1368" s="18"/>
      <c r="HI1368" s="18"/>
      <c r="HJ1368" s="18"/>
      <c r="HK1368" s="18"/>
      <c r="HL1368" s="18"/>
      <c r="HM1368" s="18"/>
      <c r="HN1368" s="18"/>
      <c r="HO1368" s="18"/>
      <c r="HP1368" s="18"/>
      <c r="HQ1368" s="18"/>
      <c r="HR1368" s="18"/>
      <c r="HS1368" s="18"/>
      <c r="HT1368" s="18"/>
      <c r="HU1368" s="18"/>
      <c r="HV1368" s="18"/>
      <c r="HW1368" s="18"/>
      <c r="HX1368" s="18"/>
      <c r="HY1368" s="18"/>
      <c r="HZ1368" s="18"/>
      <c r="IA1368" s="18"/>
      <c r="IB1368" s="18"/>
      <c r="IC1368" s="18"/>
      <c r="ID1368" s="18"/>
    </row>
    <row r="1369" spans="1:238" x14ac:dyDescent="0.2">
      <c r="A1369" s="11">
        <f t="shared" si="23"/>
        <v>1361</v>
      </c>
      <c r="B1369" s="46" t="s">
        <v>1100</v>
      </c>
      <c r="C1369" s="38" t="s">
        <v>761</v>
      </c>
      <c r="D1369" s="38" t="s">
        <v>791</v>
      </c>
      <c r="E1369" s="69" t="s">
        <v>2116</v>
      </c>
      <c r="F1369" s="40" t="s">
        <v>23</v>
      </c>
      <c r="G1369" s="39">
        <v>588</v>
      </c>
      <c r="H1369" s="39">
        <v>1378</v>
      </c>
      <c r="I1369" s="41" t="s">
        <v>15</v>
      </c>
      <c r="J1369" s="86" t="s">
        <v>17</v>
      </c>
      <c r="K1369" s="4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c r="AT1369" s="12"/>
      <c r="AU1369" s="12"/>
      <c r="AV1369" s="12"/>
      <c r="AW1369" s="12"/>
      <c r="AX1369" s="12"/>
      <c r="AY1369" s="12"/>
      <c r="AZ1369" s="12"/>
      <c r="BA1369" s="12"/>
      <c r="BB1369" s="12"/>
      <c r="BC1369" s="12"/>
      <c r="BD1369" s="12"/>
      <c r="BE1369" s="12"/>
      <c r="BF1369" s="12"/>
      <c r="BG1369" s="12"/>
      <c r="BH1369" s="12"/>
      <c r="BI1369" s="12"/>
      <c r="BJ1369" s="12"/>
      <c r="BK1369" s="12"/>
      <c r="BL1369" s="12"/>
      <c r="BM1369" s="12"/>
      <c r="BN1369" s="12"/>
      <c r="BO1369" s="12"/>
      <c r="BP1369" s="12"/>
      <c r="BQ1369" s="12"/>
      <c r="BR1369" s="12"/>
      <c r="BS1369" s="12"/>
      <c r="BT1369" s="12"/>
      <c r="BU1369" s="12"/>
      <c r="BV1369" s="12"/>
      <c r="BW1369" s="12"/>
      <c r="BX1369" s="12"/>
      <c r="BY1369" s="12"/>
      <c r="BZ1369" s="12"/>
      <c r="CA1369" s="12"/>
      <c r="CB1369" s="12"/>
      <c r="CC1369" s="12"/>
      <c r="CD1369" s="12"/>
      <c r="CE1369" s="12"/>
      <c r="CF1369" s="12"/>
      <c r="CG1369" s="12"/>
      <c r="CH1369" s="12"/>
      <c r="CI1369" s="12"/>
      <c r="CJ1369" s="12"/>
      <c r="CK1369" s="12"/>
      <c r="CL1369" s="12"/>
      <c r="CM1369" s="12"/>
      <c r="CN1369" s="12"/>
      <c r="CO1369" s="12"/>
      <c r="CP1369" s="12"/>
      <c r="CQ1369" s="12"/>
      <c r="CR1369" s="12"/>
      <c r="CS1369" s="12"/>
      <c r="CT1369" s="12"/>
      <c r="CU1369" s="12"/>
      <c r="CV1369" s="12"/>
      <c r="CW1369" s="12"/>
      <c r="CX1369" s="12"/>
      <c r="CY1369" s="12"/>
      <c r="CZ1369" s="12"/>
      <c r="DA1369" s="12"/>
      <c r="DB1369" s="12"/>
      <c r="DC1369" s="12"/>
      <c r="DD1369" s="12"/>
      <c r="DE1369" s="12"/>
      <c r="DF1369" s="12"/>
      <c r="DG1369" s="12"/>
      <c r="DH1369" s="12"/>
      <c r="DI1369" s="12"/>
      <c r="DJ1369" s="12"/>
      <c r="DK1369" s="12"/>
      <c r="DL1369" s="12"/>
      <c r="DM1369" s="12"/>
      <c r="DN1369" s="12"/>
      <c r="DO1369" s="12"/>
      <c r="DP1369" s="12"/>
      <c r="DQ1369" s="12"/>
      <c r="DR1369" s="12"/>
      <c r="DS1369" s="12"/>
      <c r="DT1369" s="12"/>
      <c r="DU1369" s="12"/>
      <c r="DV1369" s="12"/>
      <c r="DW1369" s="12"/>
      <c r="DX1369" s="12"/>
      <c r="DY1369" s="12"/>
      <c r="DZ1369" s="12"/>
      <c r="EA1369" s="12"/>
      <c r="EB1369" s="12"/>
      <c r="EC1369" s="12"/>
      <c r="ED1369" s="12"/>
      <c r="EE1369" s="12"/>
      <c r="EF1369" s="12"/>
      <c r="EG1369" s="12"/>
      <c r="EH1369" s="12"/>
      <c r="EI1369" s="12"/>
      <c r="EJ1369" s="12"/>
      <c r="EK1369" s="12"/>
      <c r="EL1369" s="12"/>
      <c r="EM1369" s="12"/>
      <c r="EN1369" s="12"/>
      <c r="EO1369" s="12"/>
      <c r="EP1369" s="12"/>
      <c r="EQ1369" s="12"/>
      <c r="ER1369" s="12"/>
      <c r="ES1369" s="12"/>
      <c r="ET1369" s="12"/>
      <c r="EU1369" s="12"/>
      <c r="EV1369" s="12"/>
      <c r="EW1369" s="12"/>
      <c r="EX1369" s="12"/>
      <c r="EY1369" s="12"/>
      <c r="EZ1369" s="12"/>
      <c r="FA1369" s="12"/>
      <c r="FB1369" s="12"/>
      <c r="FC1369" s="12"/>
      <c r="FD1369" s="12"/>
      <c r="FE1369" s="12"/>
      <c r="FF1369" s="12"/>
      <c r="FG1369" s="12"/>
      <c r="FH1369" s="12"/>
      <c r="FI1369" s="12"/>
      <c r="FJ1369" s="12"/>
      <c r="FK1369" s="12"/>
      <c r="FL1369" s="12"/>
      <c r="FM1369" s="12"/>
      <c r="FN1369" s="12"/>
      <c r="FO1369" s="12"/>
      <c r="FP1369" s="12"/>
      <c r="FQ1369" s="12"/>
      <c r="FR1369" s="12"/>
      <c r="FS1369" s="12"/>
      <c r="FT1369" s="12"/>
      <c r="FU1369" s="12"/>
      <c r="FV1369" s="12"/>
      <c r="FW1369" s="12"/>
      <c r="FX1369" s="12"/>
      <c r="FY1369" s="12"/>
      <c r="FZ1369" s="12"/>
      <c r="GA1369" s="12"/>
      <c r="GB1369" s="12"/>
      <c r="GC1369" s="12"/>
      <c r="GD1369" s="12"/>
      <c r="GE1369" s="12"/>
      <c r="GF1369" s="12"/>
      <c r="GG1369" s="12"/>
      <c r="GH1369" s="12"/>
      <c r="GI1369" s="12"/>
      <c r="GJ1369" s="12"/>
      <c r="GK1369" s="12"/>
      <c r="GL1369" s="12"/>
      <c r="GM1369" s="12"/>
      <c r="GN1369" s="12"/>
      <c r="GO1369" s="12"/>
      <c r="GP1369" s="12"/>
      <c r="GQ1369" s="12"/>
      <c r="GR1369" s="12"/>
      <c r="GS1369" s="12"/>
      <c r="GT1369" s="12"/>
      <c r="GU1369" s="12"/>
      <c r="GV1369" s="12"/>
      <c r="GW1369" s="12"/>
      <c r="GX1369" s="12"/>
      <c r="GY1369" s="12"/>
      <c r="GZ1369" s="12"/>
      <c r="HA1369" s="12"/>
      <c r="HB1369" s="12"/>
      <c r="HC1369" s="12"/>
      <c r="HD1369" s="12"/>
      <c r="HE1369" s="12"/>
      <c r="HF1369" s="12"/>
      <c r="HG1369" s="12"/>
      <c r="HH1369" s="12"/>
      <c r="HI1369" s="12"/>
      <c r="HJ1369" s="12"/>
      <c r="HK1369" s="12"/>
      <c r="HL1369" s="12"/>
      <c r="HM1369" s="12"/>
      <c r="HN1369" s="12"/>
      <c r="HO1369" s="12"/>
      <c r="HP1369" s="12"/>
      <c r="HQ1369" s="12"/>
      <c r="HR1369" s="12"/>
      <c r="HS1369" s="12"/>
      <c r="HT1369" s="12"/>
      <c r="HU1369" s="12"/>
      <c r="HV1369" s="12"/>
      <c r="HW1369" s="12"/>
      <c r="HX1369" s="12"/>
      <c r="HY1369" s="12"/>
      <c r="HZ1369" s="12"/>
      <c r="IA1369" s="12"/>
      <c r="IB1369" s="12"/>
      <c r="IC1369" s="12"/>
      <c r="ID1369" s="12"/>
    </row>
    <row r="1370" spans="1:238" x14ac:dyDescent="0.2">
      <c r="A1370" s="11">
        <f t="shared" si="23"/>
        <v>1362</v>
      </c>
      <c r="B1370" s="46" t="s">
        <v>208</v>
      </c>
      <c r="C1370" s="46" t="s">
        <v>761</v>
      </c>
      <c r="D1370" s="38" t="s">
        <v>791</v>
      </c>
      <c r="E1370" s="69" t="s">
        <v>2125</v>
      </c>
      <c r="F1370" s="40" t="s">
        <v>1976</v>
      </c>
      <c r="G1370" s="39">
        <v>595</v>
      </c>
      <c r="H1370" s="39">
        <v>833</v>
      </c>
      <c r="I1370" s="41" t="s">
        <v>15</v>
      </c>
      <c r="J1370" s="43" t="s">
        <v>17</v>
      </c>
      <c r="K1370" s="42"/>
    </row>
    <row r="1371" spans="1:238" x14ac:dyDescent="0.2">
      <c r="A1371" s="11">
        <f t="shared" si="23"/>
        <v>1363</v>
      </c>
      <c r="B1371" s="46" t="s">
        <v>209</v>
      </c>
      <c r="C1371" s="46" t="s">
        <v>761</v>
      </c>
      <c r="D1371" s="38" t="s">
        <v>791</v>
      </c>
      <c r="E1371" s="69" t="s">
        <v>2132</v>
      </c>
      <c r="F1371" s="40" t="s">
        <v>172</v>
      </c>
      <c r="G1371" s="39">
        <v>823</v>
      </c>
      <c r="H1371" s="39">
        <v>1503</v>
      </c>
      <c r="I1371" s="41" t="s">
        <v>18</v>
      </c>
      <c r="J1371" s="43" t="s">
        <v>17</v>
      </c>
      <c r="K1371" s="4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c r="AT1371" s="12"/>
      <c r="AU1371" s="12"/>
      <c r="AV1371" s="12"/>
      <c r="AW1371" s="12"/>
      <c r="AX1371" s="12"/>
      <c r="AY1371" s="12"/>
      <c r="AZ1371" s="12"/>
      <c r="BA1371" s="12"/>
      <c r="BB1371" s="12"/>
      <c r="BC1371" s="12"/>
      <c r="BD1371" s="12"/>
      <c r="BE1371" s="12"/>
      <c r="BF1371" s="12"/>
      <c r="BG1371" s="12"/>
      <c r="BH1371" s="12"/>
      <c r="BI1371" s="12"/>
      <c r="BJ1371" s="12"/>
      <c r="BK1371" s="12"/>
      <c r="BL1371" s="12"/>
      <c r="BM1371" s="12"/>
      <c r="BN1371" s="12"/>
      <c r="BO1371" s="12"/>
      <c r="BP1371" s="12"/>
      <c r="BQ1371" s="12"/>
      <c r="BR1371" s="12"/>
      <c r="BS1371" s="12"/>
      <c r="BT1371" s="12"/>
      <c r="BU1371" s="12"/>
      <c r="BV1371" s="12"/>
      <c r="BW1371" s="12"/>
      <c r="BX1371" s="12"/>
      <c r="BY1371" s="12"/>
      <c r="BZ1371" s="12"/>
      <c r="CA1371" s="12"/>
      <c r="CB1371" s="12"/>
      <c r="CC1371" s="12"/>
      <c r="CD1371" s="12"/>
      <c r="CE1371" s="12"/>
      <c r="CF1371" s="12"/>
      <c r="CG1371" s="12"/>
      <c r="CH1371" s="12"/>
      <c r="CI1371" s="12"/>
      <c r="CJ1371" s="12"/>
      <c r="CK1371" s="12"/>
      <c r="CL1371" s="12"/>
      <c r="CM1371" s="12"/>
      <c r="CN1371" s="12"/>
      <c r="CO1371" s="12"/>
      <c r="CP1371" s="12"/>
      <c r="CQ1371" s="12"/>
      <c r="CR1371" s="12"/>
      <c r="CS1371" s="12"/>
      <c r="CT1371" s="12"/>
      <c r="CU1371" s="12"/>
      <c r="CV1371" s="12"/>
      <c r="CW1371" s="12"/>
      <c r="CX1371" s="12"/>
      <c r="CY1371" s="12"/>
      <c r="CZ1371" s="12"/>
      <c r="DA1371" s="12"/>
      <c r="DB1371" s="12"/>
      <c r="DC1371" s="12"/>
      <c r="DD1371" s="12"/>
      <c r="DE1371" s="12"/>
      <c r="DF1371" s="12"/>
      <c r="DG1371" s="12"/>
      <c r="DH1371" s="12"/>
      <c r="DI1371" s="12"/>
      <c r="DJ1371" s="12"/>
      <c r="DK1371" s="12"/>
      <c r="DL1371" s="12"/>
      <c r="DM1371" s="12"/>
      <c r="DN1371" s="12"/>
      <c r="DO1371" s="12"/>
      <c r="DP1371" s="12"/>
      <c r="DQ1371" s="12"/>
      <c r="DR1371" s="12"/>
      <c r="DS1371" s="12"/>
      <c r="DT1371" s="12"/>
      <c r="DU1371" s="12"/>
      <c r="DV1371" s="12"/>
      <c r="DW1371" s="12"/>
      <c r="DX1371" s="12"/>
      <c r="DY1371" s="12"/>
      <c r="DZ1371" s="12"/>
      <c r="EA1371" s="12"/>
      <c r="EB1371" s="12"/>
      <c r="EC1371" s="12"/>
      <c r="ED1371" s="12"/>
      <c r="EE1371" s="12"/>
      <c r="EF1371" s="12"/>
      <c r="EG1371" s="12"/>
      <c r="EH1371" s="12"/>
      <c r="EI1371" s="12"/>
      <c r="EJ1371" s="12"/>
      <c r="EK1371" s="12"/>
      <c r="EL1371" s="12"/>
      <c r="EM1371" s="12"/>
      <c r="EN1371" s="12"/>
      <c r="EO1371" s="12"/>
      <c r="EP1371" s="12"/>
      <c r="EQ1371" s="12"/>
      <c r="ER1371" s="12"/>
      <c r="ES1371" s="12"/>
      <c r="ET1371" s="12"/>
      <c r="EU1371" s="12"/>
      <c r="EV1371" s="12"/>
      <c r="EW1371" s="12"/>
      <c r="EX1371" s="12"/>
      <c r="EY1371" s="12"/>
      <c r="EZ1371" s="12"/>
      <c r="FA1371" s="12"/>
      <c r="FB1371" s="12"/>
      <c r="FC1371" s="12"/>
      <c r="FD1371" s="12"/>
      <c r="FE1371" s="12"/>
      <c r="FF1371" s="12"/>
      <c r="FG1371" s="12"/>
      <c r="FH1371" s="12"/>
      <c r="FI1371" s="12"/>
      <c r="FJ1371" s="12"/>
      <c r="FK1371" s="12"/>
      <c r="FL1371" s="12"/>
      <c r="FM1371" s="12"/>
      <c r="FN1371" s="12"/>
      <c r="FO1371" s="12"/>
      <c r="FP1371" s="12"/>
      <c r="FQ1371" s="12"/>
      <c r="FR1371" s="12"/>
      <c r="FS1371" s="12"/>
      <c r="FT1371" s="12"/>
      <c r="FU1371" s="12"/>
      <c r="FV1371" s="12"/>
      <c r="FW1371" s="12"/>
      <c r="FX1371" s="12"/>
      <c r="FY1371" s="12"/>
      <c r="FZ1371" s="12"/>
      <c r="GA1371" s="12"/>
      <c r="GB1371" s="12"/>
      <c r="GC1371" s="12"/>
      <c r="GD1371" s="12"/>
      <c r="GE1371" s="12"/>
      <c r="GF1371" s="12"/>
      <c r="GG1371" s="12"/>
      <c r="GH1371" s="12"/>
      <c r="GI1371" s="12"/>
      <c r="GJ1371" s="12"/>
      <c r="GK1371" s="12"/>
      <c r="GL1371" s="12"/>
      <c r="GM1371" s="12"/>
      <c r="GN1371" s="12"/>
      <c r="GO1371" s="12"/>
      <c r="GP1371" s="12"/>
      <c r="GQ1371" s="12"/>
      <c r="GR1371" s="12"/>
      <c r="GS1371" s="12"/>
      <c r="GT1371" s="12"/>
      <c r="GU1371" s="12"/>
      <c r="GV1371" s="12"/>
      <c r="GW1371" s="12"/>
      <c r="GX1371" s="12"/>
      <c r="GY1371" s="12"/>
      <c r="GZ1371" s="12"/>
      <c r="HA1371" s="12"/>
      <c r="HB1371" s="12"/>
      <c r="HC1371" s="12"/>
      <c r="HD1371" s="12"/>
      <c r="HE1371" s="12"/>
      <c r="HF1371" s="12"/>
      <c r="HG1371" s="12"/>
      <c r="HH1371" s="12"/>
      <c r="HI1371" s="12"/>
      <c r="HJ1371" s="12"/>
      <c r="HK1371" s="12"/>
      <c r="HL1371" s="12"/>
      <c r="HM1371" s="12"/>
      <c r="HN1371" s="12"/>
      <c r="HO1371" s="12"/>
      <c r="HP1371" s="12"/>
      <c r="HQ1371" s="12"/>
      <c r="HR1371" s="12"/>
      <c r="HS1371" s="12"/>
      <c r="HT1371" s="12"/>
      <c r="HU1371" s="12"/>
      <c r="HV1371" s="12"/>
      <c r="HW1371" s="12"/>
      <c r="HX1371" s="12"/>
      <c r="HY1371" s="12"/>
      <c r="HZ1371" s="12"/>
      <c r="IA1371" s="12"/>
      <c r="IB1371" s="12"/>
      <c r="IC1371" s="12"/>
      <c r="ID1371" s="12"/>
    </row>
    <row r="1372" spans="1:238" x14ac:dyDescent="0.2">
      <c r="A1372" s="11">
        <f t="shared" si="23"/>
        <v>1364</v>
      </c>
      <c r="B1372" s="46" t="s">
        <v>210</v>
      </c>
      <c r="C1372" s="55" t="s">
        <v>761</v>
      </c>
      <c r="D1372" s="55" t="s">
        <v>791</v>
      </c>
      <c r="E1372" s="69" t="s">
        <v>2290</v>
      </c>
      <c r="F1372" s="40" t="s">
        <v>155</v>
      </c>
      <c r="G1372" s="56">
        <v>2265</v>
      </c>
      <c r="H1372" s="56">
        <v>4114</v>
      </c>
      <c r="I1372" s="52" t="s">
        <v>18</v>
      </c>
      <c r="J1372" s="57" t="s">
        <v>17</v>
      </c>
      <c r="K1372" s="42"/>
      <c r="L1372" s="20"/>
      <c r="M1372" s="20"/>
      <c r="N1372" s="20"/>
      <c r="O1372" s="20"/>
      <c r="P1372" s="20"/>
      <c r="Q1372" s="20"/>
      <c r="R1372" s="20"/>
      <c r="S1372" s="20"/>
      <c r="T1372" s="20"/>
      <c r="U1372" s="20"/>
      <c r="V1372" s="20"/>
      <c r="W1372" s="20"/>
      <c r="X1372" s="20"/>
      <c r="Y1372" s="20"/>
      <c r="Z1372" s="20"/>
      <c r="AA1372" s="20"/>
      <c r="AB1372" s="20"/>
      <c r="AC1372" s="20"/>
      <c r="AD1372" s="20"/>
      <c r="AE1372" s="20"/>
      <c r="AF1372" s="20"/>
      <c r="AG1372" s="20"/>
      <c r="AH1372" s="20"/>
      <c r="AI1372" s="20"/>
      <c r="AJ1372" s="20"/>
      <c r="AK1372" s="20"/>
      <c r="AL1372" s="20"/>
      <c r="AM1372" s="20"/>
      <c r="AN1372" s="20"/>
      <c r="AO1372" s="20"/>
      <c r="AP1372" s="20"/>
      <c r="AQ1372" s="20"/>
      <c r="AR1372" s="20"/>
      <c r="AS1372" s="20"/>
      <c r="AT1372" s="20"/>
      <c r="AU1372" s="20"/>
      <c r="AV1372" s="20"/>
      <c r="AW1372" s="20"/>
      <c r="AX1372" s="20"/>
      <c r="AY1372" s="20"/>
      <c r="AZ1372" s="20"/>
      <c r="BA1372" s="20"/>
      <c r="BB1372" s="20"/>
      <c r="BC1372" s="20"/>
      <c r="BD1372" s="20"/>
      <c r="BE1372" s="20"/>
      <c r="BF1372" s="20"/>
      <c r="BG1372" s="20"/>
      <c r="BH1372" s="20"/>
      <c r="BI1372" s="20"/>
      <c r="BJ1372" s="20"/>
      <c r="BK1372" s="20"/>
      <c r="BL1372" s="20"/>
      <c r="BM1372" s="20"/>
      <c r="BN1372" s="20"/>
      <c r="BO1372" s="20"/>
      <c r="BP1372" s="20"/>
      <c r="BQ1372" s="20"/>
      <c r="BR1372" s="20"/>
      <c r="BS1372" s="20"/>
      <c r="BT1372" s="20"/>
      <c r="BU1372" s="20"/>
      <c r="BV1372" s="20"/>
      <c r="BW1372" s="20"/>
      <c r="BX1372" s="20"/>
      <c r="BY1372" s="20"/>
      <c r="BZ1372" s="20"/>
      <c r="CA1372" s="20"/>
      <c r="CB1372" s="20"/>
      <c r="CC1372" s="20"/>
      <c r="CD1372" s="20"/>
      <c r="CE1372" s="20"/>
      <c r="CF1372" s="20"/>
      <c r="CG1372" s="20"/>
      <c r="CH1372" s="20"/>
      <c r="CI1372" s="20"/>
      <c r="CJ1372" s="20"/>
      <c r="CK1372" s="20"/>
      <c r="CL1372" s="20"/>
      <c r="CM1372" s="20"/>
      <c r="CN1372" s="20"/>
      <c r="CO1372" s="20"/>
      <c r="CP1372" s="20"/>
      <c r="CQ1372" s="20"/>
      <c r="CR1372" s="20"/>
      <c r="CS1372" s="20"/>
      <c r="CT1372" s="20"/>
      <c r="CU1372" s="20"/>
      <c r="CV1372" s="20"/>
      <c r="CW1372" s="20"/>
      <c r="CX1372" s="20"/>
      <c r="CY1372" s="20"/>
      <c r="CZ1372" s="20"/>
      <c r="DA1372" s="20"/>
      <c r="DB1372" s="20"/>
      <c r="DC1372" s="20"/>
      <c r="DD1372" s="20"/>
      <c r="DE1372" s="20"/>
      <c r="DF1372" s="20"/>
      <c r="DG1372" s="20"/>
      <c r="DH1372" s="20"/>
      <c r="DI1372" s="20"/>
      <c r="DJ1372" s="20"/>
      <c r="DK1372" s="20"/>
      <c r="DL1372" s="20"/>
      <c r="DM1372" s="20"/>
      <c r="DN1372" s="20"/>
      <c r="DO1372" s="20"/>
      <c r="DP1372" s="20"/>
      <c r="DQ1372" s="20"/>
      <c r="DR1372" s="20"/>
      <c r="DS1372" s="20"/>
      <c r="DT1372" s="20"/>
      <c r="DU1372" s="20"/>
      <c r="DV1372" s="20"/>
      <c r="DW1372" s="20"/>
      <c r="DX1372" s="20"/>
      <c r="DY1372" s="20"/>
      <c r="DZ1372" s="20"/>
      <c r="EA1372" s="20"/>
      <c r="EB1372" s="20"/>
      <c r="EC1372" s="20"/>
      <c r="ED1372" s="20"/>
      <c r="EE1372" s="20"/>
      <c r="EF1372" s="20"/>
      <c r="EG1372" s="20"/>
      <c r="EH1372" s="20"/>
      <c r="EI1372" s="20"/>
      <c r="EJ1372" s="20"/>
      <c r="EK1372" s="20"/>
      <c r="EL1372" s="20"/>
      <c r="EM1372" s="20"/>
      <c r="EN1372" s="20"/>
      <c r="EO1372" s="20"/>
      <c r="EP1372" s="20"/>
      <c r="EQ1372" s="20"/>
      <c r="ER1372" s="20"/>
      <c r="ES1372" s="20"/>
      <c r="ET1372" s="20"/>
      <c r="EU1372" s="20"/>
      <c r="EV1372" s="20"/>
      <c r="EW1372" s="20"/>
      <c r="EX1372" s="20"/>
      <c r="EY1372" s="20"/>
      <c r="EZ1372" s="20"/>
      <c r="FA1372" s="20"/>
      <c r="FB1372" s="20"/>
      <c r="FC1372" s="20"/>
      <c r="FD1372" s="20"/>
      <c r="FE1372" s="20"/>
      <c r="FF1372" s="20"/>
      <c r="FG1372" s="20"/>
      <c r="FH1372" s="20"/>
      <c r="FI1372" s="20"/>
      <c r="FJ1372" s="20"/>
      <c r="FK1372" s="20"/>
      <c r="FL1372" s="20"/>
      <c r="FM1372" s="20"/>
      <c r="FN1372" s="20"/>
      <c r="FO1372" s="20"/>
      <c r="FP1372" s="20"/>
      <c r="FQ1372" s="20"/>
      <c r="FR1372" s="20"/>
      <c r="FS1372" s="20"/>
      <c r="FT1372" s="20"/>
      <c r="FU1372" s="20"/>
      <c r="FV1372" s="20"/>
      <c r="FW1372" s="20"/>
      <c r="FX1372" s="20"/>
      <c r="FY1372" s="20"/>
      <c r="FZ1372" s="20"/>
      <c r="GA1372" s="20"/>
      <c r="GB1372" s="20"/>
      <c r="GC1372" s="20"/>
      <c r="GD1372" s="20"/>
      <c r="GE1372" s="20"/>
      <c r="GF1372" s="20"/>
      <c r="GG1372" s="20"/>
      <c r="GH1372" s="20"/>
      <c r="GI1372" s="20"/>
      <c r="GJ1372" s="20"/>
      <c r="GK1372" s="20"/>
      <c r="GL1372" s="20"/>
      <c r="GM1372" s="20"/>
      <c r="GN1372" s="20"/>
      <c r="GO1372" s="20"/>
      <c r="GP1372" s="20"/>
      <c r="GQ1372" s="20"/>
      <c r="GR1372" s="20"/>
      <c r="GS1372" s="20"/>
      <c r="GT1372" s="20"/>
      <c r="GU1372" s="20"/>
      <c r="GV1372" s="20"/>
      <c r="GW1372" s="20"/>
      <c r="GX1372" s="20"/>
      <c r="GY1372" s="20"/>
      <c r="GZ1372" s="20"/>
      <c r="HA1372" s="20"/>
      <c r="HB1372" s="20"/>
      <c r="HC1372" s="20"/>
      <c r="HD1372" s="20"/>
      <c r="HE1372" s="20"/>
      <c r="HF1372" s="20"/>
      <c r="HG1372" s="20"/>
      <c r="HH1372" s="20"/>
      <c r="HI1372" s="20"/>
      <c r="HJ1372" s="20"/>
      <c r="HK1372" s="20"/>
      <c r="HL1372" s="20"/>
      <c r="HM1372" s="20"/>
      <c r="HN1372" s="20"/>
      <c r="HO1372" s="20"/>
      <c r="HP1372" s="20"/>
      <c r="HQ1372" s="20"/>
      <c r="HR1372" s="20"/>
      <c r="HS1372" s="20"/>
      <c r="HT1372" s="20"/>
      <c r="HU1372" s="20"/>
      <c r="HV1372" s="20"/>
      <c r="HW1372" s="20"/>
      <c r="HX1372" s="20"/>
      <c r="HY1372" s="20"/>
      <c r="HZ1372" s="20"/>
      <c r="IA1372" s="20"/>
      <c r="IB1372" s="20"/>
      <c r="IC1372" s="20"/>
      <c r="ID1372" s="20"/>
    </row>
    <row r="1373" spans="1:238" x14ac:dyDescent="0.2">
      <c r="A1373" s="11">
        <f t="shared" si="23"/>
        <v>1365</v>
      </c>
      <c r="B1373" s="38" t="s">
        <v>211</v>
      </c>
      <c r="C1373" s="38" t="s">
        <v>761</v>
      </c>
      <c r="D1373" s="55" t="s">
        <v>791</v>
      </c>
      <c r="E1373" s="69" t="s">
        <v>2306</v>
      </c>
      <c r="F1373" s="58" t="s">
        <v>45</v>
      </c>
      <c r="G1373" s="39">
        <v>687</v>
      </c>
      <c r="H1373" s="39">
        <v>1508</v>
      </c>
      <c r="I1373" s="57" t="s">
        <v>15</v>
      </c>
      <c r="J1373" s="57" t="s">
        <v>17</v>
      </c>
      <c r="K1373" s="36"/>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c r="AT1373" s="12"/>
      <c r="AU1373" s="12"/>
      <c r="AV1373" s="12"/>
      <c r="AW1373" s="12"/>
      <c r="AX1373" s="12"/>
      <c r="AY1373" s="12"/>
      <c r="AZ1373" s="12"/>
      <c r="BA1373" s="12"/>
      <c r="BB1373" s="12"/>
      <c r="BC1373" s="12"/>
      <c r="BD1373" s="12"/>
      <c r="BE1373" s="12"/>
      <c r="BF1373" s="12"/>
      <c r="BG1373" s="12"/>
      <c r="BH1373" s="12"/>
      <c r="BI1373" s="12"/>
      <c r="BJ1373" s="12"/>
      <c r="BK1373" s="12"/>
      <c r="BL1373" s="12"/>
      <c r="BM1373" s="12"/>
      <c r="BN1373" s="12"/>
      <c r="BO1373" s="12"/>
      <c r="BP1373" s="12"/>
      <c r="BQ1373" s="12"/>
      <c r="BR1373" s="12"/>
      <c r="BS1373" s="12"/>
      <c r="BT1373" s="12"/>
      <c r="BU1373" s="12"/>
      <c r="BV1373" s="12"/>
      <c r="BW1373" s="12"/>
      <c r="BX1373" s="12"/>
      <c r="BY1373" s="12"/>
      <c r="BZ1373" s="12"/>
      <c r="CA1373" s="12"/>
      <c r="CB1373" s="12"/>
      <c r="CC1373" s="12"/>
      <c r="CD1373" s="12"/>
      <c r="CE1373" s="12"/>
      <c r="CF1373" s="12"/>
      <c r="CG1373" s="12"/>
      <c r="CH1373" s="12"/>
      <c r="CI1373" s="12"/>
      <c r="CJ1373" s="12"/>
      <c r="CK1373" s="12"/>
      <c r="CL1373" s="12"/>
      <c r="CM1373" s="12"/>
      <c r="CN1373" s="12"/>
      <c r="CO1373" s="12"/>
      <c r="CP1373" s="12"/>
      <c r="CQ1373" s="12"/>
      <c r="CR1373" s="12"/>
      <c r="CS1373" s="12"/>
      <c r="CT1373" s="12"/>
      <c r="CU1373" s="12"/>
      <c r="CV1373" s="12"/>
      <c r="CW1373" s="12"/>
      <c r="CX1373" s="12"/>
      <c r="CY1373" s="12"/>
      <c r="CZ1373" s="12"/>
      <c r="DA1373" s="12"/>
      <c r="DB1373" s="12"/>
      <c r="DC1373" s="12"/>
      <c r="DD1373" s="12"/>
      <c r="DE1373" s="12"/>
      <c r="DF1373" s="12"/>
      <c r="DG1373" s="12"/>
      <c r="DH1373" s="12"/>
      <c r="DI1373" s="12"/>
      <c r="DJ1373" s="12"/>
      <c r="DK1373" s="12"/>
      <c r="DL1373" s="12"/>
      <c r="DM1373" s="12"/>
      <c r="DN1373" s="12"/>
      <c r="DO1373" s="12"/>
      <c r="DP1373" s="12"/>
      <c r="DQ1373" s="12"/>
      <c r="DR1373" s="12"/>
      <c r="DS1373" s="12"/>
      <c r="DT1373" s="12"/>
      <c r="DU1373" s="12"/>
      <c r="DV1373" s="12"/>
      <c r="DW1373" s="12"/>
      <c r="DX1373" s="12"/>
      <c r="DY1373" s="12"/>
      <c r="DZ1373" s="12"/>
      <c r="EA1373" s="12"/>
      <c r="EB1373" s="12"/>
      <c r="EC1373" s="12"/>
      <c r="ED1373" s="12"/>
      <c r="EE1373" s="12"/>
      <c r="EF1373" s="12"/>
      <c r="EG1373" s="12"/>
      <c r="EH1373" s="12"/>
      <c r="EI1373" s="12"/>
      <c r="EJ1373" s="12"/>
      <c r="EK1373" s="12"/>
      <c r="EL1373" s="12"/>
      <c r="EM1373" s="12"/>
      <c r="EN1373" s="12"/>
      <c r="EO1373" s="12"/>
      <c r="EP1373" s="12"/>
      <c r="EQ1373" s="12"/>
      <c r="ER1373" s="12"/>
      <c r="ES1373" s="12"/>
      <c r="ET1373" s="12"/>
      <c r="EU1373" s="12"/>
      <c r="EV1373" s="12"/>
      <c r="EW1373" s="12"/>
      <c r="EX1373" s="12"/>
      <c r="EY1373" s="12"/>
      <c r="EZ1373" s="12"/>
      <c r="FA1373" s="12"/>
      <c r="FB1373" s="12"/>
      <c r="FC1373" s="12"/>
      <c r="FD1373" s="12"/>
      <c r="FE1373" s="12"/>
      <c r="FF1373" s="12"/>
      <c r="FG1373" s="12"/>
      <c r="FH1373" s="12"/>
      <c r="FI1373" s="12"/>
      <c r="FJ1373" s="12"/>
      <c r="FK1373" s="12"/>
      <c r="FL1373" s="12"/>
      <c r="FM1373" s="12"/>
      <c r="FN1373" s="12"/>
      <c r="FO1373" s="12"/>
      <c r="FP1373" s="12"/>
      <c r="FQ1373" s="12"/>
      <c r="FR1373" s="12"/>
      <c r="FS1373" s="12"/>
      <c r="FT1373" s="12"/>
      <c r="FU1373" s="12"/>
      <c r="FV1373" s="12"/>
      <c r="FW1373" s="12"/>
      <c r="FX1373" s="12"/>
      <c r="FY1373" s="12"/>
      <c r="FZ1373" s="12"/>
      <c r="GA1373" s="12"/>
      <c r="GB1373" s="12"/>
      <c r="GC1373" s="12"/>
      <c r="GD1373" s="12"/>
      <c r="GE1373" s="12"/>
      <c r="GF1373" s="12"/>
      <c r="GG1373" s="12"/>
      <c r="GH1373" s="12"/>
      <c r="GI1373" s="12"/>
      <c r="GJ1373" s="12"/>
      <c r="GK1373" s="12"/>
      <c r="GL1373" s="12"/>
      <c r="GM1373" s="12"/>
      <c r="GN1373" s="12"/>
      <c r="GO1373" s="12"/>
      <c r="GP1373" s="12"/>
      <c r="GQ1373" s="12"/>
      <c r="GR1373" s="12"/>
      <c r="GS1373" s="12"/>
      <c r="GT1373" s="12"/>
      <c r="GU1373" s="12"/>
      <c r="GV1373" s="12"/>
      <c r="GW1373" s="12"/>
      <c r="GX1373" s="12"/>
      <c r="GY1373" s="12"/>
      <c r="GZ1373" s="12"/>
      <c r="HA1373" s="12"/>
      <c r="HB1373" s="12"/>
      <c r="HC1373" s="12"/>
      <c r="HD1373" s="12"/>
      <c r="HE1373" s="12"/>
      <c r="HF1373" s="12"/>
      <c r="HG1373" s="12"/>
      <c r="HH1373" s="12"/>
      <c r="HI1373" s="12"/>
      <c r="HJ1373" s="12"/>
      <c r="HK1373" s="12"/>
      <c r="HL1373" s="12"/>
      <c r="HM1373" s="12"/>
      <c r="HN1373" s="12"/>
      <c r="HO1373" s="12"/>
      <c r="HP1373" s="12"/>
      <c r="HQ1373" s="12"/>
      <c r="HR1373" s="12"/>
      <c r="HS1373" s="12"/>
      <c r="HT1373" s="12"/>
      <c r="HU1373" s="12"/>
      <c r="HV1373" s="12"/>
      <c r="HW1373" s="12"/>
      <c r="HX1373" s="12"/>
      <c r="HY1373" s="12"/>
      <c r="HZ1373" s="12"/>
      <c r="IA1373" s="12"/>
      <c r="IB1373" s="12"/>
      <c r="IC1373" s="12"/>
      <c r="ID1373" s="12"/>
    </row>
    <row r="1374" spans="1:238" x14ac:dyDescent="0.2">
      <c r="A1374" s="11">
        <f t="shared" si="23"/>
        <v>1366</v>
      </c>
      <c r="B1374" s="38" t="s">
        <v>212</v>
      </c>
      <c r="C1374" s="55" t="s">
        <v>761</v>
      </c>
      <c r="D1374" s="55" t="s">
        <v>791</v>
      </c>
      <c r="E1374" s="69" t="s">
        <v>2346</v>
      </c>
      <c r="F1374" s="58" t="s">
        <v>31</v>
      </c>
      <c r="G1374" s="39">
        <v>632</v>
      </c>
      <c r="H1374" s="39">
        <v>1247</v>
      </c>
      <c r="I1374" s="57" t="s">
        <v>15</v>
      </c>
      <c r="J1374" s="57" t="s">
        <v>42</v>
      </c>
      <c r="K1374" s="36"/>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c r="AT1374" s="12"/>
      <c r="AU1374" s="12"/>
      <c r="AV1374" s="12"/>
      <c r="AW1374" s="12"/>
      <c r="AX1374" s="12"/>
      <c r="AY1374" s="12"/>
      <c r="AZ1374" s="12"/>
      <c r="BA1374" s="12"/>
      <c r="BB1374" s="12"/>
      <c r="BC1374" s="12"/>
      <c r="BD1374" s="12"/>
      <c r="BE1374" s="12"/>
      <c r="BF1374" s="12"/>
      <c r="BG1374" s="12"/>
      <c r="BH1374" s="12"/>
      <c r="BI1374" s="12"/>
      <c r="BJ1374" s="12"/>
      <c r="BK1374" s="12"/>
      <c r="BL1374" s="12"/>
      <c r="BM1374" s="12"/>
      <c r="BN1374" s="12"/>
      <c r="BO1374" s="12"/>
      <c r="BP1374" s="12"/>
      <c r="BQ1374" s="12"/>
      <c r="BR1374" s="12"/>
      <c r="BS1374" s="12"/>
      <c r="BT1374" s="12"/>
      <c r="BU1374" s="12"/>
      <c r="BV1374" s="12"/>
      <c r="BW1374" s="12"/>
      <c r="BX1374" s="12"/>
      <c r="BY1374" s="12"/>
      <c r="BZ1374" s="12"/>
      <c r="CA1374" s="12"/>
      <c r="CB1374" s="12"/>
      <c r="CC1374" s="12"/>
      <c r="CD1374" s="12"/>
      <c r="CE1374" s="12"/>
      <c r="CF1374" s="12"/>
      <c r="CG1374" s="12"/>
      <c r="CH1374" s="12"/>
      <c r="CI1374" s="12"/>
      <c r="CJ1374" s="12"/>
      <c r="CK1374" s="12"/>
      <c r="CL1374" s="12"/>
      <c r="CM1374" s="12"/>
      <c r="CN1374" s="12"/>
      <c r="CO1374" s="12"/>
      <c r="CP1374" s="12"/>
      <c r="CQ1374" s="12"/>
      <c r="CR1374" s="12"/>
      <c r="CS1374" s="12"/>
      <c r="CT1374" s="12"/>
      <c r="CU1374" s="12"/>
      <c r="CV1374" s="12"/>
      <c r="CW1374" s="12"/>
      <c r="CX1374" s="12"/>
      <c r="CY1374" s="12"/>
      <c r="CZ1374" s="12"/>
      <c r="DA1374" s="12"/>
      <c r="DB1374" s="12"/>
      <c r="DC1374" s="12"/>
      <c r="DD1374" s="12"/>
      <c r="DE1374" s="12"/>
      <c r="DF1374" s="12"/>
      <c r="DG1374" s="12"/>
      <c r="DH1374" s="12"/>
      <c r="DI1374" s="12"/>
      <c r="DJ1374" s="12"/>
      <c r="DK1374" s="12"/>
      <c r="DL1374" s="12"/>
      <c r="DM1374" s="12"/>
      <c r="DN1374" s="12"/>
      <c r="DO1374" s="12"/>
      <c r="DP1374" s="12"/>
      <c r="DQ1374" s="12"/>
      <c r="DR1374" s="12"/>
      <c r="DS1374" s="12"/>
      <c r="DT1374" s="12"/>
      <c r="DU1374" s="12"/>
      <c r="DV1374" s="12"/>
      <c r="DW1374" s="12"/>
      <c r="DX1374" s="12"/>
      <c r="DY1374" s="12"/>
      <c r="DZ1374" s="12"/>
      <c r="EA1374" s="12"/>
      <c r="EB1374" s="12"/>
      <c r="EC1374" s="12"/>
      <c r="ED1374" s="12"/>
      <c r="EE1374" s="12"/>
      <c r="EF1374" s="12"/>
      <c r="EG1374" s="12"/>
      <c r="EH1374" s="12"/>
      <c r="EI1374" s="12"/>
      <c r="EJ1374" s="12"/>
      <c r="EK1374" s="12"/>
      <c r="EL1374" s="12"/>
      <c r="EM1374" s="12"/>
      <c r="EN1374" s="12"/>
      <c r="EO1374" s="12"/>
      <c r="EP1374" s="12"/>
      <c r="EQ1374" s="12"/>
      <c r="ER1374" s="12"/>
      <c r="ES1374" s="12"/>
      <c r="ET1374" s="12"/>
      <c r="EU1374" s="12"/>
      <c r="EV1374" s="12"/>
      <c r="EW1374" s="12"/>
      <c r="EX1374" s="12"/>
      <c r="EY1374" s="12"/>
      <c r="EZ1374" s="12"/>
      <c r="FA1374" s="12"/>
      <c r="FB1374" s="12"/>
      <c r="FC1374" s="12"/>
      <c r="FD1374" s="12"/>
      <c r="FE1374" s="12"/>
      <c r="FF1374" s="12"/>
      <c r="FG1374" s="12"/>
      <c r="FH1374" s="12"/>
      <c r="FI1374" s="12"/>
      <c r="FJ1374" s="12"/>
      <c r="FK1374" s="12"/>
      <c r="FL1374" s="12"/>
      <c r="FM1374" s="12"/>
      <c r="FN1374" s="12"/>
      <c r="FO1374" s="12"/>
      <c r="FP1374" s="12"/>
      <c r="FQ1374" s="12"/>
      <c r="FR1374" s="12"/>
      <c r="FS1374" s="12"/>
      <c r="FT1374" s="12"/>
      <c r="FU1374" s="12"/>
      <c r="FV1374" s="12"/>
      <c r="FW1374" s="12"/>
      <c r="FX1374" s="12"/>
      <c r="FY1374" s="12"/>
      <c r="FZ1374" s="12"/>
      <c r="GA1374" s="12"/>
      <c r="GB1374" s="12"/>
      <c r="GC1374" s="12"/>
      <c r="GD1374" s="12"/>
      <c r="GE1374" s="12"/>
      <c r="GF1374" s="12"/>
      <c r="GG1374" s="12"/>
      <c r="GH1374" s="12"/>
      <c r="GI1374" s="12"/>
      <c r="GJ1374" s="12"/>
      <c r="GK1374" s="12"/>
      <c r="GL1374" s="12"/>
      <c r="GM1374" s="12"/>
      <c r="GN1374" s="12"/>
      <c r="GO1374" s="12"/>
      <c r="GP1374" s="12"/>
      <c r="GQ1374" s="12"/>
      <c r="GR1374" s="12"/>
      <c r="GS1374" s="12"/>
      <c r="GT1374" s="12"/>
      <c r="GU1374" s="12"/>
      <c r="GV1374" s="12"/>
      <c r="GW1374" s="12"/>
      <c r="GX1374" s="12"/>
      <c r="GY1374" s="12"/>
      <c r="GZ1374" s="12"/>
      <c r="HA1374" s="12"/>
      <c r="HB1374" s="12"/>
      <c r="HC1374" s="12"/>
      <c r="HD1374" s="12"/>
      <c r="HE1374" s="12"/>
      <c r="HF1374" s="12"/>
      <c r="HG1374" s="12"/>
      <c r="HH1374" s="12"/>
      <c r="HI1374" s="12"/>
      <c r="HJ1374" s="12"/>
      <c r="HK1374" s="12"/>
      <c r="HL1374" s="12"/>
      <c r="HM1374" s="12"/>
      <c r="HN1374" s="12"/>
      <c r="HO1374" s="12"/>
      <c r="HP1374" s="12"/>
      <c r="HQ1374" s="12"/>
      <c r="HR1374" s="12"/>
      <c r="HS1374" s="12"/>
      <c r="HT1374" s="12"/>
      <c r="HU1374" s="12"/>
      <c r="HV1374" s="12"/>
      <c r="HW1374" s="12"/>
      <c r="HX1374" s="12"/>
      <c r="HY1374" s="12"/>
      <c r="HZ1374" s="12"/>
      <c r="IA1374" s="12"/>
      <c r="IB1374" s="12"/>
      <c r="IC1374" s="12"/>
      <c r="ID1374" s="12"/>
    </row>
    <row r="1375" spans="1:238" x14ac:dyDescent="0.2">
      <c r="A1375" s="11">
        <f t="shared" si="23"/>
        <v>1367</v>
      </c>
      <c r="B1375" s="38" t="s">
        <v>1173</v>
      </c>
      <c r="C1375" s="32" t="s">
        <v>761</v>
      </c>
      <c r="D1375" s="55" t="s">
        <v>791</v>
      </c>
      <c r="E1375" s="69" t="s">
        <v>2366</v>
      </c>
      <c r="F1375" s="58" t="s">
        <v>85</v>
      </c>
      <c r="G1375" s="39">
        <v>886</v>
      </c>
      <c r="H1375" s="39">
        <v>1900</v>
      </c>
      <c r="I1375" s="65" t="s">
        <v>18</v>
      </c>
      <c r="J1375" s="57" t="s">
        <v>17</v>
      </c>
      <c r="K1375" s="99"/>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c r="AT1375" s="12"/>
      <c r="AU1375" s="12"/>
      <c r="AV1375" s="12"/>
      <c r="AW1375" s="12"/>
      <c r="AX1375" s="12"/>
      <c r="AY1375" s="12"/>
      <c r="AZ1375" s="12"/>
      <c r="BA1375" s="12"/>
      <c r="BB1375" s="12"/>
      <c r="BC1375" s="12"/>
      <c r="BD1375" s="12"/>
      <c r="BE1375" s="12"/>
      <c r="BF1375" s="12"/>
      <c r="BG1375" s="12"/>
      <c r="BH1375" s="12"/>
      <c r="BI1375" s="12"/>
      <c r="BJ1375" s="12"/>
      <c r="BK1375" s="12"/>
      <c r="BL1375" s="12"/>
      <c r="BM1375" s="12"/>
      <c r="BN1375" s="12"/>
      <c r="BO1375" s="12"/>
      <c r="BP1375" s="12"/>
      <c r="BQ1375" s="12"/>
      <c r="BR1375" s="12"/>
      <c r="BS1375" s="12"/>
      <c r="BT1375" s="12"/>
      <c r="BU1375" s="12"/>
      <c r="BV1375" s="12"/>
      <c r="BW1375" s="12"/>
      <c r="BX1375" s="12"/>
      <c r="BY1375" s="12"/>
      <c r="BZ1375" s="12"/>
      <c r="CA1375" s="12"/>
      <c r="CB1375" s="12"/>
      <c r="CC1375" s="12"/>
      <c r="CD1375" s="12"/>
      <c r="CE1375" s="12"/>
      <c r="CF1375" s="12"/>
      <c r="CG1375" s="12"/>
      <c r="CH1375" s="12"/>
      <c r="CI1375" s="12"/>
      <c r="CJ1375" s="12"/>
      <c r="CK1375" s="12"/>
      <c r="CL1375" s="12"/>
      <c r="CM1375" s="12"/>
      <c r="CN1375" s="12"/>
      <c r="CO1375" s="12"/>
      <c r="CP1375" s="12"/>
      <c r="CQ1375" s="12"/>
      <c r="CR1375" s="12"/>
      <c r="CS1375" s="12"/>
      <c r="CT1375" s="12"/>
      <c r="CU1375" s="12"/>
      <c r="CV1375" s="12"/>
      <c r="CW1375" s="12"/>
      <c r="CX1375" s="12"/>
      <c r="CY1375" s="12"/>
      <c r="CZ1375" s="12"/>
      <c r="DA1375" s="12"/>
      <c r="DB1375" s="12"/>
      <c r="DC1375" s="12"/>
      <c r="DD1375" s="12"/>
      <c r="DE1375" s="12"/>
      <c r="DF1375" s="12"/>
      <c r="DG1375" s="12"/>
      <c r="DH1375" s="12"/>
      <c r="DI1375" s="12"/>
      <c r="DJ1375" s="12"/>
      <c r="DK1375" s="12"/>
      <c r="DL1375" s="12"/>
      <c r="DM1375" s="12"/>
      <c r="DN1375" s="12"/>
      <c r="DO1375" s="12"/>
      <c r="DP1375" s="12"/>
      <c r="DQ1375" s="12"/>
      <c r="DR1375" s="12"/>
      <c r="DS1375" s="12"/>
      <c r="DT1375" s="12"/>
      <c r="DU1375" s="12"/>
      <c r="DV1375" s="12"/>
      <c r="DW1375" s="12"/>
      <c r="DX1375" s="12"/>
      <c r="DY1375" s="12"/>
      <c r="DZ1375" s="12"/>
      <c r="EA1375" s="12"/>
      <c r="EB1375" s="12"/>
      <c r="EC1375" s="12"/>
      <c r="ED1375" s="12"/>
      <c r="EE1375" s="12"/>
      <c r="EF1375" s="12"/>
      <c r="EG1375" s="12"/>
      <c r="EH1375" s="12"/>
      <c r="EI1375" s="12"/>
      <c r="EJ1375" s="12"/>
      <c r="EK1375" s="12"/>
      <c r="EL1375" s="12"/>
      <c r="EM1375" s="12"/>
      <c r="EN1375" s="12"/>
      <c r="EO1375" s="12"/>
      <c r="EP1375" s="12"/>
      <c r="EQ1375" s="12"/>
      <c r="ER1375" s="12"/>
      <c r="ES1375" s="12"/>
      <c r="ET1375" s="12"/>
      <c r="EU1375" s="12"/>
      <c r="EV1375" s="12"/>
      <c r="EW1375" s="12"/>
      <c r="EX1375" s="12"/>
      <c r="EY1375" s="12"/>
      <c r="EZ1375" s="12"/>
      <c r="FA1375" s="12"/>
      <c r="FB1375" s="12"/>
      <c r="FC1375" s="12"/>
      <c r="FD1375" s="12"/>
      <c r="FE1375" s="12"/>
      <c r="FF1375" s="12"/>
      <c r="FG1375" s="12"/>
      <c r="FH1375" s="12"/>
      <c r="FI1375" s="12"/>
      <c r="FJ1375" s="12"/>
      <c r="FK1375" s="12"/>
      <c r="FL1375" s="12"/>
      <c r="FM1375" s="12"/>
      <c r="FN1375" s="12"/>
      <c r="FO1375" s="12"/>
      <c r="FP1375" s="12"/>
      <c r="FQ1375" s="12"/>
      <c r="FR1375" s="12"/>
      <c r="FS1375" s="12"/>
      <c r="FT1375" s="12"/>
      <c r="FU1375" s="12"/>
      <c r="FV1375" s="12"/>
      <c r="FW1375" s="12"/>
      <c r="FX1375" s="12"/>
      <c r="FY1375" s="12"/>
      <c r="FZ1375" s="12"/>
      <c r="GA1375" s="12"/>
      <c r="GB1375" s="12"/>
      <c r="GC1375" s="12"/>
      <c r="GD1375" s="12"/>
      <c r="GE1375" s="12"/>
      <c r="GF1375" s="12"/>
      <c r="GG1375" s="12"/>
      <c r="GH1375" s="12"/>
      <c r="GI1375" s="12"/>
      <c r="GJ1375" s="12"/>
      <c r="GK1375" s="12"/>
      <c r="GL1375" s="12"/>
      <c r="GM1375" s="12"/>
      <c r="GN1375" s="12"/>
      <c r="GO1375" s="12"/>
      <c r="GP1375" s="12"/>
      <c r="GQ1375" s="12"/>
      <c r="GR1375" s="12"/>
      <c r="GS1375" s="12"/>
      <c r="GT1375" s="12"/>
      <c r="GU1375" s="12"/>
      <c r="GV1375" s="12"/>
      <c r="GW1375" s="12"/>
      <c r="GX1375" s="12"/>
      <c r="GY1375" s="12"/>
      <c r="GZ1375" s="12"/>
      <c r="HA1375" s="12"/>
      <c r="HB1375" s="12"/>
      <c r="HC1375" s="12"/>
      <c r="HD1375" s="12"/>
      <c r="HE1375" s="12"/>
      <c r="HF1375" s="12"/>
      <c r="HG1375" s="12"/>
      <c r="HH1375" s="12"/>
      <c r="HI1375" s="12"/>
      <c r="HJ1375" s="12"/>
      <c r="HK1375" s="12"/>
      <c r="HL1375" s="12"/>
      <c r="HM1375" s="12"/>
      <c r="HN1375" s="12"/>
      <c r="HO1375" s="12"/>
      <c r="HP1375" s="12"/>
      <c r="HQ1375" s="12"/>
      <c r="HR1375" s="12"/>
      <c r="HS1375" s="12"/>
      <c r="HT1375" s="12"/>
      <c r="HU1375" s="12"/>
      <c r="HV1375" s="12"/>
      <c r="HW1375" s="12"/>
      <c r="HX1375" s="12"/>
      <c r="HY1375" s="12"/>
      <c r="HZ1375" s="12"/>
      <c r="IA1375" s="12"/>
      <c r="IB1375" s="12"/>
      <c r="IC1375" s="12"/>
      <c r="ID1375" s="12"/>
    </row>
    <row r="1376" spans="1:238" x14ac:dyDescent="0.2">
      <c r="A1376" s="11">
        <f t="shared" si="23"/>
        <v>1368</v>
      </c>
      <c r="B1376" s="38" t="s">
        <v>213</v>
      </c>
      <c r="C1376" s="32" t="s">
        <v>761</v>
      </c>
      <c r="D1376" s="55" t="s">
        <v>791</v>
      </c>
      <c r="E1376" s="69" t="s">
        <v>2368</v>
      </c>
      <c r="F1376" s="58" t="s">
        <v>100</v>
      </c>
      <c r="G1376" s="39">
        <v>888</v>
      </c>
      <c r="H1376" s="39">
        <v>1670</v>
      </c>
      <c r="I1376" s="65" t="s">
        <v>18</v>
      </c>
      <c r="J1376" s="57" t="s">
        <v>17</v>
      </c>
      <c r="K1376" s="36"/>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c r="AT1376" s="12"/>
      <c r="AU1376" s="12"/>
      <c r="AV1376" s="12"/>
      <c r="AW1376" s="12"/>
      <c r="AX1376" s="12"/>
      <c r="AY1376" s="12"/>
      <c r="AZ1376" s="12"/>
      <c r="BA1376" s="12"/>
      <c r="BB1376" s="12"/>
      <c r="BC1376" s="12"/>
      <c r="BD1376" s="12"/>
      <c r="BE1376" s="12"/>
      <c r="BF1376" s="12"/>
      <c r="BG1376" s="12"/>
      <c r="BH1376" s="12"/>
      <c r="BI1376" s="12"/>
      <c r="BJ1376" s="12"/>
      <c r="BK1376" s="12"/>
      <c r="BL1376" s="12"/>
      <c r="BM1376" s="12"/>
      <c r="BN1376" s="12"/>
      <c r="BO1376" s="12"/>
      <c r="BP1376" s="12"/>
      <c r="BQ1376" s="12"/>
      <c r="BR1376" s="12"/>
      <c r="BS1376" s="12"/>
      <c r="BT1376" s="12"/>
      <c r="BU1376" s="12"/>
      <c r="BV1376" s="12"/>
      <c r="BW1376" s="12"/>
      <c r="BX1376" s="12"/>
      <c r="BY1376" s="12"/>
      <c r="BZ1376" s="12"/>
      <c r="CA1376" s="12"/>
      <c r="CB1376" s="12"/>
      <c r="CC1376" s="12"/>
      <c r="CD1376" s="12"/>
      <c r="CE1376" s="12"/>
      <c r="CF1376" s="12"/>
      <c r="CG1376" s="12"/>
      <c r="CH1376" s="12"/>
      <c r="CI1376" s="12"/>
      <c r="CJ1376" s="12"/>
      <c r="CK1376" s="12"/>
      <c r="CL1376" s="12"/>
      <c r="CM1376" s="12"/>
      <c r="CN1376" s="12"/>
      <c r="CO1376" s="12"/>
      <c r="CP1376" s="12"/>
      <c r="CQ1376" s="12"/>
      <c r="CR1376" s="12"/>
      <c r="CS1376" s="12"/>
      <c r="CT1376" s="12"/>
      <c r="CU1376" s="12"/>
      <c r="CV1376" s="12"/>
      <c r="CW1376" s="12"/>
      <c r="CX1376" s="12"/>
      <c r="CY1376" s="12"/>
      <c r="CZ1376" s="12"/>
      <c r="DA1376" s="12"/>
      <c r="DB1376" s="12"/>
      <c r="DC1376" s="12"/>
      <c r="DD1376" s="12"/>
      <c r="DE1376" s="12"/>
      <c r="DF1376" s="12"/>
      <c r="DG1376" s="12"/>
      <c r="DH1376" s="12"/>
      <c r="DI1376" s="12"/>
      <c r="DJ1376" s="12"/>
      <c r="DK1376" s="12"/>
      <c r="DL1376" s="12"/>
      <c r="DM1376" s="12"/>
      <c r="DN1376" s="12"/>
      <c r="DO1376" s="12"/>
      <c r="DP1376" s="12"/>
      <c r="DQ1376" s="12"/>
      <c r="DR1376" s="12"/>
      <c r="DS1376" s="12"/>
      <c r="DT1376" s="12"/>
      <c r="DU1376" s="12"/>
      <c r="DV1376" s="12"/>
      <c r="DW1376" s="12"/>
      <c r="DX1376" s="12"/>
      <c r="DY1376" s="12"/>
      <c r="DZ1376" s="12"/>
      <c r="EA1376" s="12"/>
      <c r="EB1376" s="12"/>
      <c r="EC1376" s="12"/>
      <c r="ED1376" s="12"/>
      <c r="EE1376" s="12"/>
      <c r="EF1376" s="12"/>
      <c r="EG1376" s="12"/>
      <c r="EH1376" s="12"/>
      <c r="EI1376" s="12"/>
      <c r="EJ1376" s="12"/>
      <c r="EK1376" s="12"/>
      <c r="EL1376" s="12"/>
      <c r="EM1376" s="12"/>
      <c r="EN1376" s="12"/>
      <c r="EO1376" s="12"/>
      <c r="EP1376" s="12"/>
      <c r="EQ1376" s="12"/>
      <c r="ER1376" s="12"/>
      <c r="ES1376" s="12"/>
      <c r="ET1376" s="12"/>
      <c r="EU1376" s="12"/>
      <c r="EV1376" s="12"/>
      <c r="EW1376" s="12"/>
      <c r="EX1376" s="12"/>
      <c r="EY1376" s="12"/>
      <c r="EZ1376" s="12"/>
      <c r="FA1376" s="12"/>
      <c r="FB1376" s="12"/>
      <c r="FC1376" s="12"/>
      <c r="FD1376" s="12"/>
      <c r="FE1376" s="12"/>
      <c r="FF1376" s="12"/>
      <c r="FG1376" s="12"/>
      <c r="FH1376" s="12"/>
      <c r="FI1376" s="12"/>
      <c r="FJ1376" s="12"/>
      <c r="FK1376" s="12"/>
      <c r="FL1376" s="12"/>
      <c r="FM1376" s="12"/>
      <c r="FN1376" s="12"/>
      <c r="FO1376" s="12"/>
      <c r="FP1376" s="12"/>
      <c r="FQ1376" s="12"/>
      <c r="FR1376" s="12"/>
      <c r="FS1376" s="12"/>
      <c r="FT1376" s="12"/>
      <c r="FU1376" s="12"/>
      <c r="FV1376" s="12"/>
      <c r="FW1376" s="12"/>
      <c r="FX1376" s="12"/>
      <c r="FY1376" s="12"/>
      <c r="FZ1376" s="12"/>
      <c r="GA1376" s="12"/>
      <c r="GB1376" s="12"/>
      <c r="GC1376" s="12"/>
      <c r="GD1376" s="12"/>
      <c r="GE1376" s="12"/>
      <c r="GF1376" s="12"/>
      <c r="GG1376" s="12"/>
      <c r="GH1376" s="12"/>
      <c r="GI1376" s="12"/>
      <c r="GJ1376" s="12"/>
      <c r="GK1376" s="12"/>
      <c r="GL1376" s="12"/>
      <c r="GM1376" s="12"/>
      <c r="GN1376" s="12"/>
      <c r="GO1376" s="12"/>
      <c r="GP1376" s="12"/>
      <c r="GQ1376" s="12"/>
      <c r="GR1376" s="12"/>
      <c r="GS1376" s="12"/>
      <c r="GT1376" s="12"/>
      <c r="GU1376" s="12"/>
      <c r="GV1376" s="12"/>
      <c r="GW1376" s="12"/>
      <c r="GX1376" s="12"/>
      <c r="GY1376" s="12"/>
      <c r="GZ1376" s="12"/>
      <c r="HA1376" s="12"/>
      <c r="HB1376" s="12"/>
      <c r="HC1376" s="12"/>
      <c r="HD1376" s="12"/>
      <c r="HE1376" s="12"/>
      <c r="HF1376" s="12"/>
      <c r="HG1376" s="12"/>
      <c r="HH1376" s="12"/>
      <c r="HI1376" s="12"/>
      <c r="HJ1376" s="12"/>
      <c r="HK1376" s="12"/>
      <c r="HL1376" s="12"/>
      <c r="HM1376" s="12"/>
      <c r="HN1376" s="12"/>
      <c r="HO1376" s="12"/>
      <c r="HP1376" s="12"/>
      <c r="HQ1376" s="12"/>
      <c r="HR1376" s="12"/>
      <c r="HS1376" s="12"/>
      <c r="HT1376" s="12"/>
      <c r="HU1376" s="12"/>
      <c r="HV1376" s="12"/>
      <c r="HW1376" s="12"/>
      <c r="HX1376" s="12"/>
      <c r="HY1376" s="12"/>
      <c r="HZ1376" s="12"/>
      <c r="IA1376" s="12"/>
      <c r="IB1376" s="12"/>
      <c r="IC1376" s="12"/>
      <c r="ID1376" s="12"/>
    </row>
    <row r="1377" spans="1:238" x14ac:dyDescent="0.2">
      <c r="A1377" s="11">
        <f t="shared" si="23"/>
        <v>1369</v>
      </c>
      <c r="B1377" s="32" t="s">
        <v>214</v>
      </c>
      <c r="C1377" s="32" t="s">
        <v>761</v>
      </c>
      <c r="D1377" s="32" t="s">
        <v>791</v>
      </c>
      <c r="E1377" s="68" t="s">
        <v>190</v>
      </c>
      <c r="F1377" s="33" t="s">
        <v>57</v>
      </c>
      <c r="G1377" s="34">
        <v>308</v>
      </c>
      <c r="H1377" s="34">
        <v>553</v>
      </c>
      <c r="I1377" s="37" t="s">
        <v>15</v>
      </c>
      <c r="J1377" s="35" t="s">
        <v>17</v>
      </c>
      <c r="K1377" s="36" t="s">
        <v>181</v>
      </c>
    </row>
    <row r="1378" spans="1:238" x14ac:dyDescent="0.2">
      <c r="A1378" s="11">
        <f t="shared" si="23"/>
        <v>1370</v>
      </c>
      <c r="B1378" s="32" t="s">
        <v>194</v>
      </c>
      <c r="C1378" s="32" t="s">
        <v>761</v>
      </c>
      <c r="D1378" s="32" t="s">
        <v>791</v>
      </c>
      <c r="E1378" s="68" t="s">
        <v>190</v>
      </c>
      <c r="F1378" s="33" t="s">
        <v>57</v>
      </c>
      <c r="G1378" s="34">
        <v>486</v>
      </c>
      <c r="H1378" s="34">
        <v>1161</v>
      </c>
      <c r="I1378" s="57" t="s">
        <v>18</v>
      </c>
      <c r="J1378" s="35" t="s">
        <v>17</v>
      </c>
      <c r="K1378" s="36" t="s">
        <v>181</v>
      </c>
    </row>
    <row r="1379" spans="1:238" x14ac:dyDescent="0.2">
      <c r="A1379" s="11">
        <f t="shared" si="23"/>
        <v>1371</v>
      </c>
      <c r="B1379" s="32" t="s">
        <v>790</v>
      </c>
      <c r="C1379" s="32" t="s">
        <v>761</v>
      </c>
      <c r="D1379" s="32" t="s">
        <v>791</v>
      </c>
      <c r="E1379" s="68">
        <v>2021.09</v>
      </c>
      <c r="F1379" s="33" t="s">
        <v>23</v>
      </c>
      <c r="G1379" s="34">
        <v>626</v>
      </c>
      <c r="H1379" s="34">
        <v>1443</v>
      </c>
      <c r="I1379" s="37" t="s">
        <v>18</v>
      </c>
      <c r="J1379" s="35" t="s">
        <v>17</v>
      </c>
      <c r="K1379" s="36"/>
    </row>
    <row r="1380" spans="1:238" x14ac:dyDescent="0.2">
      <c r="A1380" s="11">
        <f t="shared" si="23"/>
        <v>1372</v>
      </c>
      <c r="B1380" s="32" t="s">
        <v>792</v>
      </c>
      <c r="C1380" s="32" t="s">
        <v>761</v>
      </c>
      <c r="D1380" s="32" t="s">
        <v>791</v>
      </c>
      <c r="E1380" s="68">
        <v>2021.09</v>
      </c>
      <c r="F1380" s="33" t="s">
        <v>172</v>
      </c>
      <c r="G1380" s="34">
        <v>571</v>
      </c>
      <c r="H1380" s="34">
        <v>1359</v>
      </c>
      <c r="I1380" s="37" t="s">
        <v>18</v>
      </c>
      <c r="J1380" s="35" t="s">
        <v>17</v>
      </c>
      <c r="K1380" s="36"/>
    </row>
    <row r="1381" spans="1:238" x14ac:dyDescent="0.2">
      <c r="A1381" s="11">
        <f t="shared" si="23"/>
        <v>1373</v>
      </c>
      <c r="B1381" s="32" t="s">
        <v>793</v>
      </c>
      <c r="C1381" s="32" t="s">
        <v>761</v>
      </c>
      <c r="D1381" s="32" t="s">
        <v>791</v>
      </c>
      <c r="E1381" s="68">
        <v>2021.09</v>
      </c>
      <c r="F1381" s="33" t="s">
        <v>2434</v>
      </c>
      <c r="G1381" s="34">
        <v>499</v>
      </c>
      <c r="H1381" s="34">
        <v>1061</v>
      </c>
      <c r="I1381" s="37" t="s">
        <v>18</v>
      </c>
      <c r="J1381" s="35" t="s">
        <v>17</v>
      </c>
      <c r="K1381" s="36"/>
    </row>
    <row r="1382" spans="1:238" x14ac:dyDescent="0.2">
      <c r="A1382" s="11">
        <f t="shared" si="23"/>
        <v>1374</v>
      </c>
      <c r="B1382" s="32" t="s">
        <v>854</v>
      </c>
      <c r="C1382" s="32" t="s">
        <v>761</v>
      </c>
      <c r="D1382" s="32" t="s">
        <v>791</v>
      </c>
      <c r="E1382" s="68">
        <v>2022.03</v>
      </c>
      <c r="F1382" s="33" t="s">
        <v>1127</v>
      </c>
      <c r="G1382" s="34">
        <v>598</v>
      </c>
      <c r="H1382" s="34">
        <v>1446</v>
      </c>
      <c r="I1382" s="37" t="s">
        <v>18</v>
      </c>
      <c r="J1382" s="35" t="s">
        <v>17</v>
      </c>
      <c r="K1382" s="36"/>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c r="AT1382" s="12"/>
      <c r="AU1382" s="12"/>
      <c r="AV1382" s="12"/>
      <c r="AW1382" s="12"/>
      <c r="AX1382" s="12"/>
      <c r="AY1382" s="12"/>
      <c r="AZ1382" s="12"/>
      <c r="BA1382" s="12"/>
      <c r="BB1382" s="12"/>
      <c r="BC1382" s="12"/>
      <c r="BD1382" s="12"/>
      <c r="BE1382" s="12"/>
      <c r="BF1382" s="12"/>
      <c r="BG1382" s="12"/>
      <c r="BH1382" s="12"/>
      <c r="BI1382" s="12"/>
      <c r="BJ1382" s="12"/>
      <c r="BK1382" s="12"/>
      <c r="BL1382" s="12"/>
      <c r="BM1382" s="12"/>
      <c r="BN1382" s="12"/>
      <c r="BO1382" s="12"/>
      <c r="BP1382" s="12"/>
      <c r="BQ1382" s="12"/>
      <c r="BR1382" s="12"/>
      <c r="BS1382" s="12"/>
      <c r="BT1382" s="12"/>
      <c r="BU1382" s="12"/>
      <c r="BV1382" s="12"/>
      <c r="BW1382" s="12"/>
      <c r="BX1382" s="12"/>
      <c r="BY1382" s="12"/>
      <c r="BZ1382" s="12"/>
      <c r="CA1382" s="12"/>
      <c r="CB1382" s="12"/>
      <c r="CC1382" s="12"/>
      <c r="CD1382" s="12"/>
      <c r="CE1382" s="12"/>
      <c r="CF1382" s="12"/>
      <c r="CG1382" s="12"/>
      <c r="CH1382" s="12"/>
      <c r="CI1382" s="12"/>
      <c r="CJ1382" s="12"/>
      <c r="CK1382" s="12"/>
      <c r="CL1382" s="12"/>
      <c r="CM1382" s="12"/>
      <c r="CN1382" s="12"/>
      <c r="CO1382" s="12"/>
      <c r="CP1382" s="12"/>
      <c r="CQ1382" s="12"/>
      <c r="CR1382" s="12"/>
      <c r="CS1382" s="12"/>
      <c r="CT1382" s="12"/>
      <c r="CU1382" s="12"/>
      <c r="CV1382" s="12"/>
      <c r="CW1382" s="12"/>
      <c r="CX1382" s="12"/>
      <c r="CY1382" s="12"/>
      <c r="CZ1382" s="12"/>
      <c r="DA1382" s="12"/>
      <c r="DB1382" s="12"/>
      <c r="DC1382" s="12"/>
      <c r="DD1382" s="12"/>
      <c r="DE1382" s="12"/>
      <c r="DF1382" s="12"/>
      <c r="DG1382" s="12"/>
      <c r="DH1382" s="12"/>
      <c r="DI1382" s="12"/>
      <c r="DJ1382" s="12"/>
      <c r="DK1382" s="12"/>
      <c r="DL1382" s="12"/>
      <c r="DM1382" s="12"/>
      <c r="DN1382" s="12"/>
      <c r="DO1382" s="12"/>
      <c r="DP1382" s="12"/>
      <c r="DQ1382" s="12"/>
      <c r="DR1382" s="12"/>
      <c r="DS1382" s="12"/>
      <c r="DT1382" s="12"/>
      <c r="DU1382" s="12"/>
      <c r="DV1382" s="12"/>
      <c r="DW1382" s="12"/>
      <c r="DX1382" s="12"/>
      <c r="DY1382" s="12"/>
      <c r="DZ1382" s="12"/>
      <c r="EA1382" s="12"/>
      <c r="EB1382" s="12"/>
      <c r="EC1382" s="12"/>
      <c r="ED1382" s="12"/>
      <c r="EE1382" s="12"/>
      <c r="EF1382" s="12"/>
      <c r="EG1382" s="12"/>
      <c r="EH1382" s="12"/>
      <c r="EI1382" s="12"/>
      <c r="EJ1382" s="12"/>
      <c r="EK1382" s="12"/>
      <c r="EL1382" s="12"/>
      <c r="EM1382" s="12"/>
      <c r="EN1382" s="12"/>
      <c r="EO1382" s="12"/>
      <c r="EP1382" s="12"/>
      <c r="EQ1382" s="12"/>
      <c r="ER1382" s="12"/>
      <c r="ES1382" s="12"/>
      <c r="ET1382" s="12"/>
      <c r="EU1382" s="12"/>
      <c r="EV1382" s="12"/>
      <c r="EW1382" s="12"/>
      <c r="EX1382" s="12"/>
      <c r="EY1382" s="12"/>
      <c r="EZ1382" s="12"/>
      <c r="FA1382" s="12"/>
      <c r="FB1382" s="12"/>
      <c r="FC1382" s="12"/>
      <c r="FD1382" s="12"/>
      <c r="FE1382" s="12"/>
      <c r="FF1382" s="12"/>
      <c r="FG1382" s="12"/>
      <c r="FH1382" s="12"/>
      <c r="FI1382" s="12"/>
      <c r="FJ1382" s="12"/>
      <c r="FK1382" s="12"/>
      <c r="FL1382" s="12"/>
      <c r="FM1382" s="12"/>
      <c r="FN1382" s="12"/>
      <c r="FO1382" s="12"/>
      <c r="FP1382" s="12"/>
      <c r="FQ1382" s="12"/>
      <c r="FR1382" s="12"/>
      <c r="FS1382" s="12"/>
      <c r="FT1382" s="12"/>
      <c r="FU1382" s="12"/>
      <c r="FV1382" s="12"/>
      <c r="FW1382" s="12"/>
      <c r="FX1382" s="12"/>
      <c r="FY1382" s="12"/>
      <c r="FZ1382" s="12"/>
      <c r="GA1382" s="12"/>
      <c r="GB1382" s="12"/>
      <c r="GC1382" s="12"/>
      <c r="GD1382" s="12"/>
      <c r="GE1382" s="12"/>
      <c r="GF1382" s="12"/>
      <c r="GG1382" s="12"/>
      <c r="GH1382" s="12"/>
      <c r="GI1382" s="12"/>
      <c r="GJ1382" s="12"/>
      <c r="GK1382" s="12"/>
      <c r="GL1382" s="12"/>
      <c r="GM1382" s="12"/>
      <c r="GN1382" s="12"/>
      <c r="GO1382" s="12"/>
      <c r="GP1382" s="12"/>
      <c r="GQ1382" s="12"/>
      <c r="GR1382" s="12"/>
      <c r="GS1382" s="12"/>
      <c r="GT1382" s="12"/>
      <c r="GU1382" s="12"/>
      <c r="GV1382" s="12"/>
      <c r="GW1382" s="12"/>
      <c r="GX1382" s="12"/>
      <c r="GY1382" s="12"/>
      <c r="GZ1382" s="12"/>
      <c r="HA1382" s="12"/>
      <c r="HB1382" s="12"/>
      <c r="HC1382" s="12"/>
      <c r="HD1382" s="12"/>
      <c r="HE1382" s="12"/>
      <c r="HF1382" s="12"/>
      <c r="HG1382" s="12"/>
      <c r="HH1382" s="12"/>
      <c r="HI1382" s="12"/>
      <c r="HJ1382" s="12"/>
      <c r="HK1382" s="12"/>
      <c r="HL1382" s="12"/>
      <c r="HM1382" s="12"/>
      <c r="HN1382" s="12"/>
      <c r="HO1382" s="12"/>
      <c r="HP1382" s="12"/>
      <c r="HQ1382" s="12"/>
      <c r="HR1382" s="12"/>
      <c r="HS1382" s="12"/>
      <c r="HT1382" s="12"/>
      <c r="HU1382" s="12"/>
      <c r="HV1382" s="12"/>
      <c r="HW1382" s="12"/>
      <c r="HX1382" s="12"/>
      <c r="HY1382" s="12"/>
      <c r="HZ1382" s="12"/>
      <c r="IA1382" s="12"/>
      <c r="IB1382" s="12"/>
      <c r="IC1382" s="12"/>
      <c r="ID1382" s="12"/>
    </row>
    <row r="1383" spans="1:238" x14ac:dyDescent="0.2">
      <c r="A1383" s="11">
        <f t="shared" si="23"/>
        <v>1375</v>
      </c>
      <c r="B1383" s="32" t="s">
        <v>1211</v>
      </c>
      <c r="C1383" s="32" t="s">
        <v>761</v>
      </c>
      <c r="D1383" s="32" t="s">
        <v>791</v>
      </c>
      <c r="E1383" s="68">
        <v>2022.09</v>
      </c>
      <c r="F1383" s="33" t="s">
        <v>964</v>
      </c>
      <c r="G1383" s="34">
        <v>467</v>
      </c>
      <c r="H1383" s="34">
        <v>1039</v>
      </c>
      <c r="I1383" s="37" t="s">
        <v>15</v>
      </c>
      <c r="J1383" s="35" t="s">
        <v>17</v>
      </c>
      <c r="K1383" s="36"/>
    </row>
    <row r="1384" spans="1:238" x14ac:dyDescent="0.2">
      <c r="A1384" s="11">
        <f t="shared" si="23"/>
        <v>1376</v>
      </c>
      <c r="B1384" s="32" t="s">
        <v>997</v>
      </c>
      <c r="C1384" s="32" t="s">
        <v>761</v>
      </c>
      <c r="D1384" s="32" t="s">
        <v>791</v>
      </c>
      <c r="E1384" s="68">
        <v>2022.11</v>
      </c>
      <c r="F1384" s="33" t="s">
        <v>969</v>
      </c>
      <c r="G1384" s="34">
        <v>856</v>
      </c>
      <c r="H1384" s="34">
        <v>1635</v>
      </c>
      <c r="I1384" s="37" t="s">
        <v>15</v>
      </c>
      <c r="J1384" s="35" t="s">
        <v>42</v>
      </c>
      <c r="K1384" s="36"/>
    </row>
    <row r="1385" spans="1:238" x14ac:dyDescent="0.2">
      <c r="A1385" s="11">
        <f t="shared" si="23"/>
        <v>1377</v>
      </c>
      <c r="B1385" s="32" t="s">
        <v>1040</v>
      </c>
      <c r="C1385" s="32" t="s">
        <v>761</v>
      </c>
      <c r="D1385" s="32" t="s">
        <v>142</v>
      </c>
      <c r="E1385" s="68">
        <v>2023.02</v>
      </c>
      <c r="F1385" s="33" t="s">
        <v>1041</v>
      </c>
      <c r="G1385" s="34">
        <v>3331</v>
      </c>
      <c r="H1385" s="34">
        <v>5738</v>
      </c>
      <c r="I1385" s="37" t="s">
        <v>15</v>
      </c>
      <c r="J1385" s="35" t="s">
        <v>17</v>
      </c>
      <c r="K1385" s="36"/>
    </row>
    <row r="1386" spans="1:238" x14ac:dyDescent="0.2">
      <c r="A1386" s="11">
        <f t="shared" si="23"/>
        <v>1378</v>
      </c>
      <c r="B1386" s="32" t="s">
        <v>252</v>
      </c>
      <c r="C1386" s="32" t="s">
        <v>761</v>
      </c>
      <c r="D1386" s="38" t="s">
        <v>257</v>
      </c>
      <c r="E1386" s="68" t="s">
        <v>1587</v>
      </c>
      <c r="F1386" s="33" t="s">
        <v>134</v>
      </c>
      <c r="G1386" s="34">
        <v>6733</v>
      </c>
      <c r="H1386" s="34">
        <v>10466</v>
      </c>
      <c r="I1386" s="37" t="s">
        <v>15</v>
      </c>
      <c r="J1386" s="35" t="s">
        <v>17</v>
      </c>
      <c r="K1386" s="36"/>
    </row>
    <row r="1387" spans="1:238" x14ac:dyDescent="0.2">
      <c r="A1387" s="11">
        <f t="shared" si="23"/>
        <v>1379</v>
      </c>
      <c r="B1387" s="32" t="s">
        <v>1524</v>
      </c>
      <c r="C1387" s="32" t="s">
        <v>761</v>
      </c>
      <c r="D1387" s="32" t="s">
        <v>795</v>
      </c>
      <c r="E1387" s="69" t="s">
        <v>1525</v>
      </c>
      <c r="F1387" s="33" t="s">
        <v>1155</v>
      </c>
      <c r="G1387" s="34">
        <v>1709</v>
      </c>
      <c r="H1387" s="34">
        <v>4529</v>
      </c>
      <c r="I1387" s="37" t="s">
        <v>15</v>
      </c>
      <c r="J1387" s="35" t="s">
        <v>17</v>
      </c>
      <c r="K1387" s="36"/>
    </row>
    <row r="1388" spans="1:238" x14ac:dyDescent="0.2">
      <c r="A1388" s="11">
        <f t="shared" si="23"/>
        <v>1380</v>
      </c>
      <c r="B1388" s="32" t="s">
        <v>474</v>
      </c>
      <c r="C1388" s="32" t="s">
        <v>761</v>
      </c>
      <c r="D1388" s="38" t="s">
        <v>795</v>
      </c>
      <c r="E1388" s="68" t="s">
        <v>1577</v>
      </c>
      <c r="F1388" s="33" t="s">
        <v>250</v>
      </c>
      <c r="G1388" s="34">
        <v>1622</v>
      </c>
      <c r="H1388" s="34">
        <v>2596</v>
      </c>
      <c r="I1388" s="37" t="s">
        <v>15</v>
      </c>
      <c r="J1388" s="35" t="s">
        <v>17</v>
      </c>
      <c r="K1388" s="36"/>
    </row>
    <row r="1389" spans="1:238" x14ac:dyDescent="0.2">
      <c r="A1389" s="11">
        <f t="shared" si="23"/>
        <v>1381</v>
      </c>
      <c r="B1389" s="38" t="s">
        <v>1954</v>
      </c>
      <c r="C1389" s="38" t="s">
        <v>761</v>
      </c>
      <c r="D1389" s="38" t="s">
        <v>795</v>
      </c>
      <c r="E1389" s="69" t="s">
        <v>1949</v>
      </c>
      <c r="F1389" s="40" t="s">
        <v>1223</v>
      </c>
      <c r="G1389" s="39">
        <v>957</v>
      </c>
      <c r="H1389" s="39">
        <v>1528</v>
      </c>
      <c r="I1389" s="41" t="s">
        <v>18</v>
      </c>
      <c r="J1389" s="43" t="s">
        <v>17</v>
      </c>
      <c r="K1389" s="4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c r="AT1389" s="12"/>
      <c r="AU1389" s="12"/>
      <c r="AV1389" s="12"/>
      <c r="AW1389" s="12"/>
      <c r="AX1389" s="12"/>
      <c r="AY1389" s="12"/>
      <c r="AZ1389" s="12"/>
      <c r="BA1389" s="12"/>
      <c r="BB1389" s="12"/>
      <c r="BC1389" s="12"/>
      <c r="BD1389" s="12"/>
      <c r="BE1389" s="12"/>
      <c r="BF1389" s="12"/>
      <c r="BG1389" s="12"/>
      <c r="BH1389" s="12"/>
      <c r="BI1389" s="12"/>
      <c r="BJ1389" s="12"/>
      <c r="BK1389" s="12"/>
      <c r="BL1389" s="12"/>
      <c r="BM1389" s="12"/>
      <c r="BN1389" s="12"/>
      <c r="BO1389" s="12"/>
      <c r="BP1389" s="12"/>
      <c r="BQ1389" s="12"/>
      <c r="BR1389" s="12"/>
      <c r="BS1389" s="12"/>
      <c r="BT1389" s="12"/>
      <c r="BU1389" s="12"/>
      <c r="BV1389" s="12"/>
      <c r="BW1389" s="12"/>
      <c r="BX1389" s="12"/>
      <c r="BY1389" s="12"/>
      <c r="BZ1389" s="12"/>
      <c r="CA1389" s="12"/>
      <c r="CB1389" s="12"/>
      <c r="CC1389" s="12"/>
      <c r="CD1389" s="12"/>
      <c r="CE1389" s="12"/>
      <c r="CF1389" s="12"/>
      <c r="CG1389" s="12"/>
      <c r="CH1389" s="12"/>
      <c r="CI1389" s="12"/>
      <c r="CJ1389" s="12"/>
      <c r="CK1389" s="12"/>
      <c r="CL1389" s="12"/>
      <c r="CM1389" s="12"/>
      <c r="CN1389" s="12"/>
      <c r="CO1389" s="12"/>
      <c r="CP1389" s="12"/>
      <c r="CQ1389" s="12"/>
      <c r="CR1389" s="12"/>
      <c r="CS1389" s="12"/>
      <c r="CT1389" s="12"/>
      <c r="CU1389" s="12"/>
      <c r="CV1389" s="12"/>
      <c r="CW1389" s="12"/>
      <c r="CX1389" s="12"/>
      <c r="CY1389" s="12"/>
      <c r="CZ1389" s="12"/>
      <c r="DA1389" s="12"/>
      <c r="DB1389" s="12"/>
      <c r="DC1389" s="12"/>
      <c r="DD1389" s="12"/>
      <c r="DE1389" s="12"/>
      <c r="DF1389" s="12"/>
      <c r="DG1389" s="12"/>
      <c r="DH1389" s="12"/>
      <c r="DI1389" s="12"/>
      <c r="DJ1389" s="12"/>
      <c r="DK1389" s="12"/>
      <c r="DL1389" s="12"/>
      <c r="DM1389" s="12"/>
      <c r="DN1389" s="12"/>
      <c r="DO1389" s="12"/>
      <c r="DP1389" s="12"/>
      <c r="DQ1389" s="12"/>
      <c r="DR1389" s="12"/>
      <c r="DS1389" s="12"/>
      <c r="DT1389" s="12"/>
      <c r="DU1389" s="12"/>
      <c r="DV1389" s="12"/>
      <c r="DW1389" s="12"/>
      <c r="DX1389" s="12"/>
      <c r="DY1389" s="12"/>
      <c r="DZ1389" s="12"/>
      <c r="EA1389" s="12"/>
      <c r="EB1389" s="12"/>
      <c r="EC1389" s="12"/>
      <c r="ED1389" s="12"/>
      <c r="EE1389" s="12"/>
      <c r="EF1389" s="12"/>
      <c r="EG1389" s="12"/>
      <c r="EH1389" s="12"/>
      <c r="EI1389" s="12"/>
      <c r="EJ1389" s="12"/>
      <c r="EK1389" s="12"/>
      <c r="EL1389" s="12"/>
      <c r="EM1389" s="12"/>
      <c r="EN1389" s="12"/>
      <c r="EO1389" s="12"/>
      <c r="EP1389" s="12"/>
      <c r="EQ1389" s="12"/>
      <c r="ER1389" s="12"/>
      <c r="ES1389" s="12"/>
      <c r="ET1389" s="12"/>
      <c r="EU1389" s="12"/>
      <c r="EV1389" s="12"/>
      <c r="EW1389" s="12"/>
      <c r="EX1389" s="12"/>
      <c r="EY1389" s="12"/>
      <c r="EZ1389" s="12"/>
      <c r="FA1389" s="12"/>
      <c r="FB1389" s="12"/>
      <c r="FC1389" s="12"/>
      <c r="FD1389" s="12"/>
      <c r="FE1389" s="12"/>
      <c r="FF1389" s="12"/>
      <c r="FG1389" s="12"/>
      <c r="FH1389" s="12"/>
      <c r="FI1389" s="12"/>
      <c r="FJ1389" s="12"/>
      <c r="FK1389" s="12"/>
      <c r="FL1389" s="12"/>
      <c r="FM1389" s="12"/>
      <c r="FN1389" s="12"/>
      <c r="FO1389" s="12"/>
      <c r="FP1389" s="12"/>
      <c r="FQ1389" s="12"/>
      <c r="FR1389" s="12"/>
      <c r="FS1389" s="12"/>
      <c r="FT1389" s="12"/>
      <c r="FU1389" s="12"/>
      <c r="FV1389" s="12"/>
      <c r="FW1389" s="12"/>
      <c r="FX1389" s="12"/>
      <c r="FY1389" s="12"/>
      <c r="FZ1389" s="12"/>
      <c r="GA1389" s="12"/>
      <c r="GB1389" s="12"/>
      <c r="GC1389" s="12"/>
      <c r="GD1389" s="12"/>
      <c r="GE1389" s="12"/>
      <c r="GF1389" s="12"/>
      <c r="GG1389" s="12"/>
      <c r="GH1389" s="12"/>
      <c r="GI1389" s="12"/>
      <c r="GJ1389" s="12"/>
      <c r="GK1389" s="12"/>
      <c r="GL1389" s="12"/>
      <c r="GM1389" s="12"/>
      <c r="GN1389" s="12"/>
      <c r="GO1389" s="12"/>
      <c r="GP1389" s="12"/>
      <c r="GQ1389" s="12"/>
      <c r="GR1389" s="12"/>
      <c r="GS1389" s="12"/>
      <c r="GT1389" s="12"/>
      <c r="GU1389" s="12"/>
      <c r="GV1389" s="12"/>
      <c r="GW1389" s="12"/>
      <c r="GX1389" s="12"/>
      <c r="GY1389" s="12"/>
      <c r="GZ1389" s="12"/>
      <c r="HA1389" s="12"/>
      <c r="HB1389" s="12"/>
      <c r="HC1389" s="12"/>
      <c r="HD1389" s="12"/>
      <c r="HE1389" s="12"/>
      <c r="HF1389" s="12"/>
      <c r="HG1389" s="12"/>
      <c r="HH1389" s="12"/>
      <c r="HI1389" s="12"/>
      <c r="HJ1389" s="12"/>
      <c r="HK1389" s="12"/>
      <c r="HL1389" s="12"/>
      <c r="HM1389" s="12"/>
      <c r="HN1389" s="12"/>
      <c r="HO1389" s="12"/>
      <c r="HP1389" s="12"/>
      <c r="HQ1389" s="12"/>
      <c r="HR1389" s="12"/>
      <c r="HS1389" s="12"/>
      <c r="HT1389" s="12"/>
      <c r="HU1389" s="12"/>
      <c r="HV1389" s="12"/>
      <c r="HW1389" s="12"/>
      <c r="HX1389" s="12"/>
      <c r="HY1389" s="12"/>
      <c r="HZ1389" s="12"/>
      <c r="IA1389" s="12"/>
      <c r="IB1389" s="12"/>
      <c r="IC1389" s="12"/>
      <c r="ID1389" s="12"/>
    </row>
    <row r="1390" spans="1:238" x14ac:dyDescent="0.2">
      <c r="A1390" s="11">
        <f t="shared" si="23"/>
        <v>1382</v>
      </c>
      <c r="B1390" s="38" t="s">
        <v>2213</v>
      </c>
      <c r="C1390" s="46" t="s">
        <v>761</v>
      </c>
      <c r="D1390" s="38" t="s">
        <v>795</v>
      </c>
      <c r="E1390" s="69" t="s">
        <v>2202</v>
      </c>
      <c r="F1390" s="40" t="s">
        <v>250</v>
      </c>
      <c r="G1390" s="39">
        <v>1971</v>
      </c>
      <c r="H1390" s="39">
        <v>4621</v>
      </c>
      <c r="I1390" s="41" t="s">
        <v>15</v>
      </c>
      <c r="J1390" s="43" t="s">
        <v>17</v>
      </c>
      <c r="K1390" s="4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c r="AT1390" s="12"/>
      <c r="AU1390" s="12"/>
      <c r="AV1390" s="12"/>
      <c r="AW1390" s="12"/>
      <c r="AX1390" s="12"/>
      <c r="AY1390" s="12"/>
      <c r="AZ1390" s="12"/>
      <c r="BA1390" s="12"/>
      <c r="BB1390" s="12"/>
      <c r="BC1390" s="12"/>
      <c r="BD1390" s="12"/>
      <c r="BE1390" s="12"/>
      <c r="BF1390" s="12"/>
      <c r="BG1390" s="12"/>
      <c r="BH1390" s="12"/>
      <c r="BI1390" s="12"/>
      <c r="BJ1390" s="12"/>
      <c r="BK1390" s="12"/>
      <c r="BL1390" s="12"/>
      <c r="BM1390" s="12"/>
      <c r="BN1390" s="12"/>
      <c r="BO1390" s="12"/>
      <c r="BP1390" s="12"/>
      <c r="BQ1390" s="12"/>
      <c r="BR1390" s="12"/>
      <c r="BS1390" s="12"/>
      <c r="BT1390" s="12"/>
      <c r="BU1390" s="12"/>
      <c r="BV1390" s="12"/>
      <c r="BW1390" s="12"/>
      <c r="BX1390" s="12"/>
      <c r="BY1390" s="12"/>
      <c r="BZ1390" s="12"/>
      <c r="CA1390" s="12"/>
      <c r="CB1390" s="12"/>
      <c r="CC1390" s="12"/>
      <c r="CD1390" s="12"/>
      <c r="CE1390" s="12"/>
      <c r="CF1390" s="12"/>
      <c r="CG1390" s="12"/>
      <c r="CH1390" s="12"/>
      <c r="CI1390" s="12"/>
      <c r="CJ1390" s="12"/>
      <c r="CK1390" s="12"/>
      <c r="CL1390" s="12"/>
      <c r="CM1390" s="12"/>
      <c r="CN1390" s="12"/>
      <c r="CO1390" s="12"/>
      <c r="CP1390" s="12"/>
      <c r="CQ1390" s="12"/>
      <c r="CR1390" s="12"/>
      <c r="CS1390" s="12"/>
      <c r="CT1390" s="12"/>
      <c r="CU1390" s="12"/>
      <c r="CV1390" s="12"/>
      <c r="CW1390" s="12"/>
      <c r="CX1390" s="12"/>
      <c r="CY1390" s="12"/>
      <c r="CZ1390" s="12"/>
      <c r="DA1390" s="12"/>
      <c r="DB1390" s="12"/>
      <c r="DC1390" s="12"/>
      <c r="DD1390" s="12"/>
      <c r="DE1390" s="12"/>
      <c r="DF1390" s="12"/>
      <c r="DG1390" s="12"/>
      <c r="DH1390" s="12"/>
      <c r="DI1390" s="12"/>
      <c r="DJ1390" s="12"/>
      <c r="DK1390" s="12"/>
      <c r="DL1390" s="12"/>
      <c r="DM1390" s="12"/>
      <c r="DN1390" s="12"/>
      <c r="DO1390" s="12"/>
      <c r="DP1390" s="12"/>
      <c r="DQ1390" s="12"/>
      <c r="DR1390" s="12"/>
      <c r="DS1390" s="12"/>
      <c r="DT1390" s="12"/>
      <c r="DU1390" s="12"/>
      <c r="DV1390" s="12"/>
      <c r="DW1390" s="12"/>
      <c r="DX1390" s="12"/>
      <c r="DY1390" s="12"/>
      <c r="DZ1390" s="12"/>
      <c r="EA1390" s="12"/>
      <c r="EB1390" s="12"/>
      <c r="EC1390" s="12"/>
      <c r="ED1390" s="12"/>
      <c r="EE1390" s="12"/>
      <c r="EF1390" s="12"/>
      <c r="EG1390" s="12"/>
      <c r="EH1390" s="12"/>
      <c r="EI1390" s="12"/>
      <c r="EJ1390" s="12"/>
      <c r="EK1390" s="12"/>
      <c r="EL1390" s="12"/>
      <c r="EM1390" s="12"/>
      <c r="EN1390" s="12"/>
      <c r="EO1390" s="12"/>
      <c r="EP1390" s="12"/>
      <c r="EQ1390" s="12"/>
      <c r="ER1390" s="12"/>
      <c r="ES1390" s="12"/>
      <c r="ET1390" s="12"/>
      <c r="EU1390" s="12"/>
      <c r="EV1390" s="12"/>
      <c r="EW1390" s="12"/>
      <c r="EX1390" s="12"/>
      <c r="EY1390" s="12"/>
      <c r="EZ1390" s="12"/>
      <c r="FA1390" s="12"/>
      <c r="FB1390" s="12"/>
      <c r="FC1390" s="12"/>
      <c r="FD1390" s="12"/>
      <c r="FE1390" s="12"/>
      <c r="FF1390" s="12"/>
      <c r="FG1390" s="12"/>
      <c r="FH1390" s="12"/>
      <c r="FI1390" s="12"/>
      <c r="FJ1390" s="12"/>
      <c r="FK1390" s="12"/>
      <c r="FL1390" s="12"/>
      <c r="FM1390" s="12"/>
      <c r="FN1390" s="12"/>
      <c r="FO1390" s="12"/>
      <c r="FP1390" s="12"/>
      <c r="FQ1390" s="12"/>
      <c r="FR1390" s="12"/>
      <c r="FS1390" s="12"/>
      <c r="FT1390" s="12"/>
      <c r="FU1390" s="12"/>
      <c r="FV1390" s="12"/>
      <c r="FW1390" s="12"/>
      <c r="FX1390" s="12"/>
      <c r="FY1390" s="12"/>
      <c r="FZ1390" s="12"/>
      <c r="GA1390" s="12"/>
      <c r="GB1390" s="12"/>
      <c r="GC1390" s="12"/>
      <c r="GD1390" s="12"/>
      <c r="GE1390" s="12"/>
      <c r="GF1390" s="12"/>
      <c r="GG1390" s="12"/>
      <c r="GH1390" s="12"/>
      <c r="GI1390" s="12"/>
      <c r="GJ1390" s="12"/>
      <c r="GK1390" s="12"/>
      <c r="GL1390" s="12"/>
      <c r="GM1390" s="12"/>
      <c r="GN1390" s="12"/>
      <c r="GO1390" s="12"/>
      <c r="GP1390" s="12"/>
      <c r="GQ1390" s="12"/>
      <c r="GR1390" s="12"/>
      <c r="GS1390" s="12"/>
      <c r="GT1390" s="12"/>
      <c r="GU1390" s="12"/>
      <c r="GV1390" s="12"/>
      <c r="GW1390" s="12"/>
      <c r="GX1390" s="12"/>
      <c r="GY1390" s="12"/>
      <c r="GZ1390" s="12"/>
      <c r="HA1390" s="12"/>
      <c r="HB1390" s="12"/>
      <c r="HC1390" s="12"/>
      <c r="HD1390" s="12"/>
      <c r="HE1390" s="12"/>
      <c r="HF1390" s="12"/>
      <c r="HG1390" s="12"/>
      <c r="HH1390" s="12"/>
      <c r="HI1390" s="12"/>
      <c r="HJ1390" s="12"/>
      <c r="HK1390" s="12"/>
      <c r="HL1390" s="12"/>
      <c r="HM1390" s="12"/>
      <c r="HN1390" s="12"/>
      <c r="HO1390" s="12"/>
      <c r="HP1390" s="12"/>
      <c r="HQ1390" s="12"/>
      <c r="HR1390" s="12"/>
      <c r="HS1390" s="12"/>
      <c r="HT1390" s="12"/>
      <c r="HU1390" s="12"/>
      <c r="HV1390" s="12"/>
      <c r="HW1390" s="12"/>
      <c r="HX1390" s="12"/>
      <c r="HY1390" s="12"/>
      <c r="HZ1390" s="12"/>
      <c r="IA1390" s="12"/>
      <c r="IB1390" s="12"/>
      <c r="IC1390" s="12"/>
      <c r="ID1390" s="12"/>
    </row>
    <row r="1391" spans="1:238" x14ac:dyDescent="0.2">
      <c r="A1391" s="11">
        <f t="shared" si="23"/>
        <v>1383</v>
      </c>
      <c r="B1391" s="38" t="s">
        <v>614</v>
      </c>
      <c r="C1391" s="38" t="s">
        <v>761</v>
      </c>
      <c r="D1391" s="38" t="s">
        <v>795</v>
      </c>
      <c r="E1391" s="69" t="s">
        <v>2290</v>
      </c>
      <c r="F1391" s="40" t="s">
        <v>258</v>
      </c>
      <c r="G1391" s="56">
        <v>2138</v>
      </c>
      <c r="H1391" s="56">
        <v>4596</v>
      </c>
      <c r="I1391" s="57" t="s">
        <v>15</v>
      </c>
      <c r="J1391" s="57" t="s">
        <v>17</v>
      </c>
      <c r="K1391" s="4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c r="AT1391" s="12"/>
      <c r="AU1391" s="12"/>
      <c r="AV1391" s="12"/>
      <c r="AW1391" s="12"/>
      <c r="AX1391" s="12"/>
      <c r="AY1391" s="12"/>
      <c r="AZ1391" s="12"/>
      <c r="BA1391" s="12"/>
      <c r="BB1391" s="12"/>
      <c r="BC1391" s="12"/>
      <c r="BD1391" s="12"/>
      <c r="BE1391" s="12"/>
      <c r="BF1391" s="12"/>
      <c r="BG1391" s="12"/>
      <c r="BH1391" s="12"/>
      <c r="BI1391" s="12"/>
      <c r="BJ1391" s="12"/>
      <c r="BK1391" s="12"/>
      <c r="BL1391" s="12"/>
      <c r="BM1391" s="12"/>
      <c r="BN1391" s="12"/>
      <c r="BO1391" s="12"/>
      <c r="BP1391" s="12"/>
      <c r="BQ1391" s="12"/>
      <c r="BR1391" s="12"/>
      <c r="BS1391" s="12"/>
      <c r="BT1391" s="12"/>
      <c r="BU1391" s="12"/>
      <c r="BV1391" s="12"/>
      <c r="BW1391" s="12"/>
      <c r="BX1391" s="12"/>
      <c r="BY1391" s="12"/>
      <c r="BZ1391" s="12"/>
      <c r="CA1391" s="12"/>
      <c r="CB1391" s="12"/>
      <c r="CC1391" s="12"/>
      <c r="CD1391" s="12"/>
      <c r="CE1391" s="12"/>
      <c r="CF1391" s="12"/>
      <c r="CG1391" s="12"/>
      <c r="CH1391" s="12"/>
      <c r="CI1391" s="12"/>
      <c r="CJ1391" s="12"/>
      <c r="CK1391" s="12"/>
      <c r="CL1391" s="12"/>
      <c r="CM1391" s="12"/>
      <c r="CN1391" s="12"/>
      <c r="CO1391" s="12"/>
      <c r="CP1391" s="12"/>
      <c r="CQ1391" s="12"/>
      <c r="CR1391" s="12"/>
      <c r="CS1391" s="12"/>
      <c r="CT1391" s="12"/>
      <c r="CU1391" s="12"/>
      <c r="CV1391" s="12"/>
      <c r="CW1391" s="12"/>
      <c r="CX1391" s="12"/>
      <c r="CY1391" s="12"/>
      <c r="CZ1391" s="12"/>
      <c r="DA1391" s="12"/>
      <c r="DB1391" s="12"/>
      <c r="DC1391" s="12"/>
      <c r="DD1391" s="12"/>
      <c r="DE1391" s="12"/>
      <c r="DF1391" s="12"/>
      <c r="DG1391" s="12"/>
      <c r="DH1391" s="12"/>
      <c r="DI1391" s="12"/>
      <c r="DJ1391" s="12"/>
      <c r="DK1391" s="12"/>
      <c r="DL1391" s="12"/>
      <c r="DM1391" s="12"/>
      <c r="DN1391" s="12"/>
      <c r="DO1391" s="12"/>
      <c r="DP1391" s="12"/>
      <c r="DQ1391" s="12"/>
      <c r="DR1391" s="12"/>
      <c r="DS1391" s="12"/>
      <c r="DT1391" s="12"/>
      <c r="DU1391" s="12"/>
      <c r="DV1391" s="12"/>
      <c r="DW1391" s="12"/>
      <c r="DX1391" s="12"/>
      <c r="DY1391" s="12"/>
      <c r="DZ1391" s="12"/>
      <c r="EA1391" s="12"/>
      <c r="EB1391" s="12"/>
      <c r="EC1391" s="12"/>
      <c r="ED1391" s="12"/>
      <c r="EE1391" s="12"/>
      <c r="EF1391" s="12"/>
      <c r="EG1391" s="12"/>
      <c r="EH1391" s="12"/>
      <c r="EI1391" s="12"/>
      <c r="EJ1391" s="12"/>
      <c r="EK1391" s="12"/>
      <c r="EL1391" s="12"/>
      <c r="EM1391" s="12"/>
      <c r="EN1391" s="12"/>
      <c r="EO1391" s="12"/>
      <c r="EP1391" s="12"/>
      <c r="EQ1391" s="12"/>
      <c r="ER1391" s="12"/>
      <c r="ES1391" s="12"/>
      <c r="ET1391" s="12"/>
      <c r="EU1391" s="12"/>
      <c r="EV1391" s="12"/>
      <c r="EW1391" s="12"/>
      <c r="EX1391" s="12"/>
      <c r="EY1391" s="12"/>
      <c r="EZ1391" s="12"/>
      <c r="FA1391" s="12"/>
      <c r="FB1391" s="12"/>
      <c r="FC1391" s="12"/>
      <c r="FD1391" s="12"/>
      <c r="FE1391" s="12"/>
      <c r="FF1391" s="12"/>
      <c r="FG1391" s="12"/>
      <c r="FH1391" s="12"/>
      <c r="FI1391" s="12"/>
      <c r="FJ1391" s="12"/>
      <c r="FK1391" s="12"/>
      <c r="FL1391" s="12"/>
      <c r="FM1391" s="12"/>
      <c r="FN1391" s="12"/>
      <c r="FO1391" s="12"/>
      <c r="FP1391" s="12"/>
      <c r="FQ1391" s="12"/>
      <c r="FR1391" s="12"/>
      <c r="FS1391" s="12"/>
      <c r="FT1391" s="12"/>
      <c r="FU1391" s="12"/>
      <c r="FV1391" s="12"/>
      <c r="FW1391" s="12"/>
      <c r="FX1391" s="12"/>
      <c r="FY1391" s="12"/>
      <c r="FZ1391" s="12"/>
      <c r="GA1391" s="12"/>
      <c r="GB1391" s="12"/>
      <c r="GC1391" s="12"/>
      <c r="GD1391" s="12"/>
      <c r="GE1391" s="12"/>
      <c r="GF1391" s="12"/>
      <c r="GG1391" s="12"/>
      <c r="GH1391" s="12"/>
      <c r="GI1391" s="12"/>
      <c r="GJ1391" s="12"/>
      <c r="GK1391" s="12"/>
      <c r="GL1391" s="12"/>
      <c r="GM1391" s="12"/>
      <c r="GN1391" s="12"/>
      <c r="GO1391" s="12"/>
      <c r="GP1391" s="12"/>
      <c r="GQ1391" s="12"/>
      <c r="GR1391" s="12"/>
      <c r="GS1391" s="12"/>
      <c r="GT1391" s="12"/>
      <c r="GU1391" s="12"/>
      <c r="GV1391" s="12"/>
      <c r="GW1391" s="12"/>
      <c r="GX1391" s="12"/>
      <c r="GY1391" s="12"/>
      <c r="GZ1391" s="12"/>
      <c r="HA1391" s="12"/>
      <c r="HB1391" s="12"/>
      <c r="HC1391" s="12"/>
      <c r="HD1391" s="12"/>
      <c r="HE1391" s="12"/>
      <c r="HF1391" s="12"/>
      <c r="HG1391" s="12"/>
      <c r="HH1391" s="12"/>
      <c r="HI1391" s="12"/>
      <c r="HJ1391" s="12"/>
      <c r="HK1391" s="12"/>
      <c r="HL1391" s="12"/>
      <c r="HM1391" s="12"/>
      <c r="HN1391" s="12"/>
      <c r="HO1391" s="12"/>
      <c r="HP1391" s="12"/>
      <c r="HQ1391" s="12"/>
      <c r="HR1391" s="12"/>
      <c r="HS1391" s="12"/>
      <c r="HT1391" s="12"/>
      <c r="HU1391" s="12"/>
      <c r="HV1391" s="12"/>
      <c r="HW1391" s="12"/>
      <c r="HX1391" s="12"/>
      <c r="HY1391" s="12"/>
      <c r="HZ1391" s="12"/>
      <c r="IA1391" s="12"/>
      <c r="IB1391" s="12"/>
      <c r="IC1391" s="12"/>
      <c r="ID1391" s="12"/>
    </row>
    <row r="1392" spans="1:238" x14ac:dyDescent="0.2">
      <c r="A1392" s="11">
        <f t="shared" si="23"/>
        <v>1384</v>
      </c>
      <c r="B1392" s="38" t="s">
        <v>105</v>
      </c>
      <c r="C1392" s="38" t="s">
        <v>761</v>
      </c>
      <c r="D1392" s="38" t="s">
        <v>795</v>
      </c>
      <c r="E1392" s="69" t="s">
        <v>242</v>
      </c>
      <c r="F1392" s="58" t="s">
        <v>34</v>
      </c>
      <c r="G1392" s="39">
        <v>1660</v>
      </c>
      <c r="H1392" s="39">
        <v>3186</v>
      </c>
      <c r="I1392" s="57" t="s">
        <v>15</v>
      </c>
      <c r="J1392" s="57" t="s">
        <v>17</v>
      </c>
      <c r="K1392" s="36"/>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c r="AT1392" s="12"/>
      <c r="AU1392" s="12"/>
      <c r="AV1392" s="12"/>
      <c r="AW1392" s="12"/>
      <c r="AX1392" s="12"/>
      <c r="AY1392" s="12"/>
      <c r="AZ1392" s="12"/>
      <c r="BA1392" s="12"/>
      <c r="BB1392" s="12"/>
      <c r="BC1392" s="12"/>
      <c r="BD1392" s="12"/>
      <c r="BE1392" s="12"/>
      <c r="BF1392" s="12"/>
      <c r="BG1392" s="12"/>
      <c r="BH1392" s="12"/>
      <c r="BI1392" s="12"/>
      <c r="BJ1392" s="12"/>
      <c r="BK1392" s="12"/>
      <c r="BL1392" s="12"/>
      <c r="BM1392" s="12"/>
      <c r="BN1392" s="12"/>
      <c r="BO1392" s="12"/>
      <c r="BP1392" s="12"/>
      <c r="BQ1392" s="12"/>
      <c r="BR1392" s="12"/>
      <c r="BS1392" s="12"/>
      <c r="BT1392" s="12"/>
      <c r="BU1392" s="12"/>
      <c r="BV1392" s="12"/>
      <c r="BW1392" s="12"/>
      <c r="BX1392" s="12"/>
      <c r="BY1392" s="12"/>
      <c r="BZ1392" s="12"/>
      <c r="CA1392" s="12"/>
      <c r="CB1392" s="12"/>
      <c r="CC1392" s="12"/>
      <c r="CD1392" s="12"/>
      <c r="CE1392" s="12"/>
      <c r="CF1392" s="12"/>
      <c r="CG1392" s="12"/>
      <c r="CH1392" s="12"/>
      <c r="CI1392" s="12"/>
      <c r="CJ1392" s="12"/>
      <c r="CK1392" s="12"/>
      <c r="CL1392" s="12"/>
      <c r="CM1392" s="12"/>
      <c r="CN1392" s="12"/>
      <c r="CO1392" s="12"/>
      <c r="CP1392" s="12"/>
      <c r="CQ1392" s="12"/>
      <c r="CR1392" s="12"/>
      <c r="CS1392" s="12"/>
      <c r="CT1392" s="12"/>
      <c r="CU1392" s="12"/>
      <c r="CV1392" s="12"/>
      <c r="CW1392" s="12"/>
      <c r="CX1392" s="12"/>
      <c r="CY1392" s="12"/>
      <c r="CZ1392" s="12"/>
      <c r="DA1392" s="12"/>
      <c r="DB1392" s="12"/>
      <c r="DC1392" s="12"/>
      <c r="DD1392" s="12"/>
      <c r="DE1392" s="12"/>
      <c r="DF1392" s="12"/>
      <c r="DG1392" s="12"/>
      <c r="DH1392" s="12"/>
      <c r="DI1392" s="12"/>
      <c r="DJ1392" s="12"/>
      <c r="DK1392" s="12"/>
      <c r="DL1392" s="12"/>
      <c r="DM1392" s="12"/>
      <c r="DN1392" s="12"/>
      <c r="DO1392" s="12"/>
      <c r="DP1392" s="12"/>
      <c r="DQ1392" s="12"/>
      <c r="DR1392" s="12"/>
      <c r="DS1392" s="12"/>
      <c r="DT1392" s="12"/>
      <c r="DU1392" s="12"/>
      <c r="DV1392" s="12"/>
      <c r="DW1392" s="12"/>
      <c r="DX1392" s="12"/>
      <c r="DY1392" s="12"/>
      <c r="DZ1392" s="12"/>
      <c r="EA1392" s="12"/>
      <c r="EB1392" s="12"/>
      <c r="EC1392" s="12"/>
      <c r="ED1392" s="12"/>
      <c r="EE1392" s="12"/>
      <c r="EF1392" s="12"/>
      <c r="EG1392" s="12"/>
      <c r="EH1392" s="12"/>
      <c r="EI1392" s="12"/>
      <c r="EJ1392" s="12"/>
      <c r="EK1392" s="12"/>
      <c r="EL1392" s="12"/>
      <c r="EM1392" s="12"/>
      <c r="EN1392" s="12"/>
      <c r="EO1392" s="12"/>
      <c r="EP1392" s="12"/>
      <c r="EQ1392" s="12"/>
      <c r="ER1392" s="12"/>
      <c r="ES1392" s="12"/>
      <c r="ET1392" s="12"/>
      <c r="EU1392" s="12"/>
      <c r="EV1392" s="12"/>
      <c r="EW1392" s="12"/>
      <c r="EX1392" s="12"/>
      <c r="EY1392" s="12"/>
      <c r="EZ1392" s="12"/>
      <c r="FA1392" s="12"/>
      <c r="FB1392" s="12"/>
      <c r="FC1392" s="12"/>
      <c r="FD1392" s="12"/>
      <c r="FE1392" s="12"/>
      <c r="FF1392" s="12"/>
      <c r="FG1392" s="12"/>
      <c r="FH1392" s="12"/>
      <c r="FI1392" s="12"/>
      <c r="FJ1392" s="12"/>
      <c r="FK1392" s="12"/>
      <c r="FL1392" s="12"/>
      <c r="FM1392" s="12"/>
      <c r="FN1392" s="12"/>
      <c r="FO1392" s="12"/>
      <c r="FP1392" s="12"/>
      <c r="FQ1392" s="12"/>
      <c r="FR1392" s="12"/>
      <c r="FS1392" s="12"/>
      <c r="FT1392" s="12"/>
      <c r="FU1392" s="12"/>
      <c r="FV1392" s="12"/>
      <c r="FW1392" s="12"/>
      <c r="FX1392" s="12"/>
      <c r="FY1392" s="12"/>
      <c r="FZ1392" s="12"/>
      <c r="GA1392" s="12"/>
      <c r="GB1392" s="12"/>
      <c r="GC1392" s="12"/>
      <c r="GD1392" s="12"/>
      <c r="GE1392" s="12"/>
      <c r="GF1392" s="12"/>
      <c r="GG1392" s="12"/>
      <c r="GH1392" s="12"/>
      <c r="GI1392" s="12"/>
      <c r="GJ1392" s="12"/>
      <c r="GK1392" s="12"/>
      <c r="GL1392" s="12"/>
      <c r="GM1392" s="12"/>
      <c r="GN1392" s="12"/>
      <c r="GO1392" s="12"/>
      <c r="GP1392" s="12"/>
      <c r="GQ1392" s="12"/>
      <c r="GR1392" s="12"/>
      <c r="GS1392" s="12"/>
      <c r="GT1392" s="12"/>
      <c r="GU1392" s="12"/>
      <c r="GV1392" s="12"/>
      <c r="GW1392" s="12"/>
      <c r="GX1392" s="12"/>
      <c r="GY1392" s="12"/>
      <c r="GZ1392" s="12"/>
      <c r="HA1392" s="12"/>
      <c r="HB1392" s="12"/>
      <c r="HC1392" s="12"/>
      <c r="HD1392" s="12"/>
      <c r="HE1392" s="12"/>
      <c r="HF1392" s="12"/>
      <c r="HG1392" s="12"/>
      <c r="HH1392" s="12"/>
      <c r="HI1392" s="12"/>
      <c r="HJ1392" s="12"/>
      <c r="HK1392" s="12"/>
      <c r="HL1392" s="12"/>
      <c r="HM1392" s="12"/>
      <c r="HN1392" s="12"/>
      <c r="HO1392" s="12"/>
      <c r="HP1392" s="12"/>
      <c r="HQ1392" s="12"/>
      <c r="HR1392" s="12"/>
      <c r="HS1392" s="12"/>
      <c r="HT1392" s="12"/>
      <c r="HU1392" s="12"/>
      <c r="HV1392" s="12"/>
      <c r="HW1392" s="12"/>
      <c r="HX1392" s="12"/>
      <c r="HY1392" s="12"/>
      <c r="HZ1392" s="12"/>
      <c r="IA1392" s="12"/>
      <c r="IB1392" s="12"/>
      <c r="IC1392" s="12"/>
      <c r="ID1392" s="12"/>
    </row>
    <row r="1393" spans="1:238" x14ac:dyDescent="0.2">
      <c r="A1393" s="11">
        <f t="shared" si="23"/>
        <v>1385</v>
      </c>
      <c r="B1393" s="32" t="s">
        <v>794</v>
      </c>
      <c r="C1393" s="32" t="s">
        <v>761</v>
      </c>
      <c r="D1393" s="32" t="s">
        <v>795</v>
      </c>
      <c r="E1393" s="68">
        <v>2021.09</v>
      </c>
      <c r="F1393" s="33" t="s">
        <v>1154</v>
      </c>
      <c r="G1393" s="34">
        <v>509</v>
      </c>
      <c r="H1393" s="34">
        <v>1105</v>
      </c>
      <c r="I1393" s="37" t="s">
        <v>15</v>
      </c>
      <c r="J1393" s="35" t="s">
        <v>17</v>
      </c>
      <c r="K1393" s="36" t="s">
        <v>180</v>
      </c>
    </row>
    <row r="1394" spans="1:238" x14ac:dyDescent="0.2">
      <c r="A1394" s="11">
        <f t="shared" si="23"/>
        <v>1386</v>
      </c>
      <c r="B1394" s="32" t="s">
        <v>1590</v>
      </c>
      <c r="C1394" s="32" t="s">
        <v>761</v>
      </c>
      <c r="D1394" s="38" t="s">
        <v>841</v>
      </c>
      <c r="E1394" s="68" t="s">
        <v>1587</v>
      </c>
      <c r="F1394" s="33" t="s">
        <v>1145</v>
      </c>
      <c r="G1394" s="34">
        <v>619</v>
      </c>
      <c r="H1394" s="34">
        <v>1276</v>
      </c>
      <c r="I1394" s="37" t="s">
        <v>18</v>
      </c>
      <c r="J1394" s="35" t="s">
        <v>17</v>
      </c>
      <c r="K1394" s="36"/>
    </row>
    <row r="1395" spans="1:238" x14ac:dyDescent="0.2">
      <c r="A1395" s="11">
        <f t="shared" si="23"/>
        <v>1387</v>
      </c>
      <c r="B1395" s="38" t="s">
        <v>1759</v>
      </c>
      <c r="C1395" s="32" t="s">
        <v>761</v>
      </c>
      <c r="D1395" s="38" t="s">
        <v>841</v>
      </c>
      <c r="E1395" s="69" t="s">
        <v>1757</v>
      </c>
      <c r="F1395" s="82" t="s">
        <v>1483</v>
      </c>
      <c r="G1395" s="83">
        <v>1161</v>
      </c>
      <c r="H1395" s="34">
        <v>1425</v>
      </c>
      <c r="I1395" s="37" t="s">
        <v>15</v>
      </c>
      <c r="J1395" s="35" t="s">
        <v>17</v>
      </c>
      <c r="K1395" s="45"/>
      <c r="L1395" s="13"/>
      <c r="M1395" s="13"/>
      <c r="N1395" s="13"/>
      <c r="O1395" s="13"/>
      <c r="P1395" s="13"/>
      <c r="Q1395" s="13"/>
      <c r="R1395" s="13"/>
      <c r="S1395" s="13"/>
      <c r="T1395" s="13"/>
      <c r="U1395" s="13"/>
      <c r="V1395" s="13"/>
      <c r="W1395" s="13"/>
      <c r="X1395" s="13"/>
      <c r="Y1395" s="13"/>
      <c r="Z1395" s="13"/>
      <c r="AA1395" s="13"/>
      <c r="AB1395" s="13"/>
      <c r="AC1395" s="13"/>
      <c r="AD1395" s="13"/>
      <c r="AE1395" s="13"/>
      <c r="AF1395" s="13"/>
      <c r="AG1395" s="13"/>
      <c r="AH1395" s="13"/>
      <c r="AI1395" s="13"/>
      <c r="AJ1395" s="13"/>
      <c r="AK1395" s="13"/>
      <c r="AL1395" s="13"/>
      <c r="AM1395" s="13"/>
      <c r="AN1395" s="13"/>
      <c r="AO1395" s="13"/>
      <c r="AP1395" s="13"/>
      <c r="AQ1395" s="13"/>
      <c r="AR1395" s="13"/>
      <c r="AS1395" s="13"/>
      <c r="AT1395" s="13"/>
      <c r="AU1395" s="13"/>
      <c r="AV1395" s="13"/>
      <c r="AW1395" s="13"/>
      <c r="AX1395" s="13"/>
      <c r="AY1395" s="13"/>
      <c r="AZ1395" s="13"/>
      <c r="BA1395" s="13"/>
      <c r="BB1395" s="13"/>
      <c r="BC1395" s="13"/>
      <c r="BD1395" s="13"/>
      <c r="BE1395" s="13"/>
      <c r="BF1395" s="13"/>
      <c r="BG1395" s="13"/>
      <c r="BH1395" s="13"/>
      <c r="BI1395" s="13"/>
      <c r="BJ1395" s="13"/>
      <c r="BK1395" s="13"/>
      <c r="BL1395" s="13"/>
      <c r="BM1395" s="13"/>
      <c r="BN1395" s="13"/>
      <c r="BO1395" s="13"/>
      <c r="BP1395" s="13"/>
      <c r="BQ1395" s="13"/>
      <c r="BR1395" s="13"/>
      <c r="BS1395" s="13"/>
      <c r="BT1395" s="13"/>
      <c r="BU1395" s="13"/>
      <c r="BV1395" s="13"/>
      <c r="BW1395" s="13"/>
      <c r="BX1395" s="13"/>
      <c r="BY1395" s="13"/>
      <c r="BZ1395" s="13"/>
      <c r="CA1395" s="13"/>
      <c r="CB1395" s="13"/>
      <c r="CC1395" s="13"/>
      <c r="CD1395" s="13"/>
      <c r="CE1395" s="13"/>
      <c r="CF1395" s="13"/>
      <c r="CG1395" s="13"/>
      <c r="CH1395" s="13"/>
      <c r="CI1395" s="13"/>
      <c r="CJ1395" s="13"/>
      <c r="CK1395" s="13"/>
      <c r="CL1395" s="13"/>
      <c r="CM1395" s="13"/>
      <c r="CN1395" s="13"/>
      <c r="CO1395" s="13"/>
      <c r="CP1395" s="13"/>
      <c r="CQ1395" s="13"/>
      <c r="CR1395" s="13"/>
      <c r="CS1395" s="13"/>
      <c r="CT1395" s="13"/>
      <c r="CU1395" s="13"/>
      <c r="CV1395" s="13"/>
      <c r="CW1395" s="13"/>
      <c r="CX1395" s="13"/>
      <c r="CY1395" s="13"/>
      <c r="CZ1395" s="13"/>
      <c r="DA1395" s="13"/>
      <c r="DB1395" s="13"/>
      <c r="DC1395" s="13"/>
      <c r="DD1395" s="13"/>
      <c r="DE1395" s="13"/>
      <c r="DF1395" s="13"/>
      <c r="DG1395" s="13"/>
      <c r="DH1395" s="13"/>
      <c r="DI1395" s="13"/>
      <c r="DJ1395" s="13"/>
      <c r="DK1395" s="13"/>
      <c r="DL1395" s="13"/>
      <c r="DM1395" s="13"/>
      <c r="DN1395" s="13"/>
      <c r="DO1395" s="13"/>
      <c r="DP1395" s="13"/>
      <c r="DQ1395" s="13"/>
      <c r="DR1395" s="13"/>
      <c r="DS1395" s="13"/>
      <c r="DT1395" s="13"/>
      <c r="DU1395" s="13"/>
      <c r="DV1395" s="13"/>
      <c r="DW1395" s="13"/>
      <c r="DX1395" s="13"/>
      <c r="DY1395" s="13"/>
      <c r="DZ1395" s="13"/>
      <c r="EA1395" s="13"/>
      <c r="EB1395" s="13"/>
      <c r="EC1395" s="13"/>
      <c r="ED1395" s="13"/>
      <c r="EE1395" s="13"/>
      <c r="EF1395" s="13"/>
      <c r="EG1395" s="13"/>
      <c r="EH1395" s="13"/>
      <c r="EI1395" s="13"/>
      <c r="EJ1395" s="13"/>
      <c r="EK1395" s="13"/>
      <c r="EL1395" s="13"/>
      <c r="EM1395" s="13"/>
      <c r="EN1395" s="13"/>
      <c r="EO1395" s="13"/>
      <c r="EP1395" s="13"/>
      <c r="EQ1395" s="13"/>
      <c r="ER1395" s="13"/>
      <c r="ES1395" s="13"/>
      <c r="ET1395" s="13"/>
      <c r="EU1395" s="13"/>
      <c r="EV1395" s="13"/>
      <c r="EW1395" s="13"/>
      <c r="EX1395" s="13"/>
      <c r="EY1395" s="13"/>
      <c r="EZ1395" s="13"/>
      <c r="FA1395" s="13"/>
      <c r="FB1395" s="13"/>
      <c r="FC1395" s="13"/>
      <c r="FD1395" s="13"/>
      <c r="FE1395" s="13"/>
      <c r="FF1395" s="13"/>
      <c r="FG1395" s="13"/>
      <c r="FH1395" s="13"/>
      <c r="FI1395" s="13"/>
      <c r="FJ1395" s="13"/>
      <c r="FK1395" s="13"/>
      <c r="FL1395" s="13"/>
      <c r="FM1395" s="13"/>
      <c r="FN1395" s="13"/>
      <c r="FO1395" s="13"/>
      <c r="FP1395" s="13"/>
      <c r="FQ1395" s="13"/>
      <c r="FR1395" s="13"/>
      <c r="FS1395" s="13"/>
      <c r="FT1395" s="13"/>
      <c r="FU1395" s="13"/>
      <c r="FV1395" s="13"/>
      <c r="FW1395" s="13"/>
      <c r="FX1395" s="13"/>
      <c r="FY1395" s="13"/>
      <c r="FZ1395" s="13"/>
      <c r="GA1395" s="13"/>
      <c r="GB1395" s="13"/>
      <c r="GC1395" s="13"/>
      <c r="GD1395" s="13"/>
      <c r="GE1395" s="13"/>
      <c r="GF1395" s="13"/>
      <c r="GG1395" s="13"/>
      <c r="GH1395" s="13"/>
      <c r="GI1395" s="13"/>
      <c r="GJ1395" s="13"/>
      <c r="GK1395" s="13"/>
      <c r="GL1395" s="13"/>
      <c r="GM1395" s="13"/>
      <c r="GN1395" s="13"/>
      <c r="GO1395" s="13"/>
      <c r="GP1395" s="13"/>
      <c r="GQ1395" s="13"/>
      <c r="GR1395" s="13"/>
      <c r="GS1395" s="13"/>
      <c r="GT1395" s="13"/>
      <c r="GU1395" s="13"/>
      <c r="GV1395" s="13"/>
      <c r="GW1395" s="13"/>
      <c r="GX1395" s="13"/>
      <c r="GY1395" s="13"/>
      <c r="GZ1395" s="13"/>
      <c r="HA1395" s="13"/>
      <c r="HB1395" s="13"/>
      <c r="HC1395" s="13"/>
      <c r="HD1395" s="13"/>
      <c r="HE1395" s="13"/>
      <c r="HF1395" s="13"/>
      <c r="HG1395" s="13"/>
      <c r="HH1395" s="13"/>
      <c r="HI1395" s="13"/>
      <c r="HJ1395" s="13"/>
      <c r="HK1395" s="13"/>
      <c r="HL1395" s="13"/>
      <c r="HM1395" s="13"/>
      <c r="HN1395" s="13"/>
      <c r="HO1395" s="13"/>
    </row>
    <row r="1396" spans="1:238" x14ac:dyDescent="0.2">
      <c r="A1396" s="11">
        <f t="shared" si="23"/>
        <v>1388</v>
      </c>
      <c r="B1396" s="32" t="s">
        <v>1872</v>
      </c>
      <c r="C1396" s="32" t="s">
        <v>761</v>
      </c>
      <c r="D1396" s="32" t="s">
        <v>841</v>
      </c>
      <c r="E1396" s="69" t="s">
        <v>1873</v>
      </c>
      <c r="F1396" s="33" t="s">
        <v>51</v>
      </c>
      <c r="G1396" s="34">
        <v>231</v>
      </c>
      <c r="H1396" s="34">
        <v>360</v>
      </c>
      <c r="I1396" s="37" t="s">
        <v>15</v>
      </c>
      <c r="J1396" s="35" t="s">
        <v>17</v>
      </c>
      <c r="K1396" s="36"/>
      <c r="ED1396" s="13"/>
      <c r="EE1396" s="13"/>
      <c r="EF1396" s="13"/>
      <c r="EG1396" s="13"/>
      <c r="EH1396" s="13"/>
      <c r="EI1396" s="13"/>
      <c r="EJ1396" s="13"/>
      <c r="EK1396" s="13"/>
      <c r="EL1396" s="13"/>
      <c r="EM1396" s="13"/>
      <c r="EN1396" s="13"/>
      <c r="EO1396" s="13"/>
      <c r="EP1396" s="13"/>
      <c r="EQ1396" s="13"/>
      <c r="ER1396" s="13"/>
      <c r="ES1396" s="13"/>
      <c r="ET1396" s="13"/>
      <c r="EU1396" s="13"/>
      <c r="EV1396" s="13"/>
      <c r="EW1396" s="13"/>
      <c r="EX1396" s="13"/>
      <c r="EY1396" s="13"/>
      <c r="EZ1396" s="13"/>
      <c r="FA1396" s="13"/>
      <c r="FB1396" s="13"/>
      <c r="FC1396" s="13"/>
      <c r="FD1396" s="13"/>
      <c r="FE1396" s="13"/>
      <c r="FF1396" s="13"/>
      <c r="FG1396" s="13"/>
      <c r="FH1396" s="13"/>
      <c r="FI1396" s="13"/>
      <c r="FJ1396" s="13"/>
      <c r="FK1396" s="13"/>
      <c r="FL1396" s="13"/>
      <c r="FM1396" s="13"/>
      <c r="FN1396" s="13"/>
      <c r="FO1396" s="13"/>
      <c r="FP1396" s="13"/>
      <c r="FQ1396" s="13"/>
      <c r="FR1396" s="13"/>
      <c r="FS1396" s="13"/>
      <c r="FT1396" s="13"/>
      <c r="FU1396" s="13"/>
      <c r="FV1396" s="13"/>
      <c r="FW1396" s="13"/>
      <c r="FX1396" s="13"/>
      <c r="FY1396" s="13"/>
      <c r="FZ1396" s="13"/>
      <c r="GA1396" s="13"/>
      <c r="GB1396" s="13"/>
      <c r="GC1396" s="13"/>
      <c r="GD1396" s="13"/>
      <c r="GE1396" s="13"/>
    </row>
    <row r="1397" spans="1:238" x14ac:dyDescent="0.2">
      <c r="A1397" s="11">
        <f t="shared" si="23"/>
        <v>1389</v>
      </c>
      <c r="B1397" s="38" t="s">
        <v>275</v>
      </c>
      <c r="C1397" s="38" t="s">
        <v>761</v>
      </c>
      <c r="D1397" s="38" t="s">
        <v>841</v>
      </c>
      <c r="E1397" s="69" t="s">
        <v>1966</v>
      </c>
      <c r="F1397" s="40" t="s">
        <v>166</v>
      </c>
      <c r="G1397" s="39">
        <v>517</v>
      </c>
      <c r="H1397" s="39">
        <v>1101</v>
      </c>
      <c r="I1397" s="41" t="s">
        <v>18</v>
      </c>
      <c r="J1397" s="43" t="s">
        <v>17</v>
      </c>
      <c r="K1397" s="4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c r="AT1397" s="12"/>
      <c r="AU1397" s="12"/>
      <c r="AV1397" s="12"/>
      <c r="AW1397" s="12"/>
      <c r="AX1397" s="12"/>
      <c r="AY1397" s="12"/>
      <c r="AZ1397" s="12"/>
      <c r="BA1397" s="12"/>
      <c r="BB1397" s="12"/>
      <c r="BC1397" s="12"/>
      <c r="BD1397" s="12"/>
      <c r="BE1397" s="12"/>
      <c r="BF1397" s="12"/>
      <c r="BG1397" s="12"/>
      <c r="BH1397" s="12"/>
      <c r="BI1397" s="12"/>
      <c r="BJ1397" s="12"/>
      <c r="BK1397" s="12"/>
      <c r="BL1397" s="12"/>
      <c r="BM1397" s="12"/>
      <c r="BN1397" s="12"/>
      <c r="BO1397" s="12"/>
      <c r="BP1397" s="12"/>
      <c r="BQ1397" s="12"/>
      <c r="BR1397" s="12"/>
      <c r="BS1397" s="12"/>
      <c r="BT1397" s="12"/>
      <c r="BU1397" s="12"/>
      <c r="BV1397" s="12"/>
      <c r="BW1397" s="12"/>
      <c r="BX1397" s="12"/>
      <c r="BY1397" s="12"/>
      <c r="BZ1397" s="12"/>
      <c r="CA1397" s="12"/>
      <c r="CB1397" s="12"/>
      <c r="CC1397" s="12"/>
      <c r="CD1397" s="12"/>
      <c r="CE1397" s="12"/>
      <c r="CF1397" s="12"/>
      <c r="CG1397" s="12"/>
      <c r="CH1397" s="12"/>
      <c r="CI1397" s="12"/>
      <c r="CJ1397" s="12"/>
      <c r="CK1397" s="12"/>
      <c r="CL1397" s="12"/>
      <c r="CM1397" s="12"/>
      <c r="CN1397" s="12"/>
      <c r="CO1397" s="12"/>
      <c r="CP1397" s="12"/>
      <c r="CQ1397" s="12"/>
      <c r="CR1397" s="12"/>
      <c r="CS1397" s="12"/>
      <c r="CT1397" s="12"/>
      <c r="CU1397" s="12"/>
      <c r="CV1397" s="12"/>
      <c r="CW1397" s="12"/>
      <c r="CX1397" s="12"/>
      <c r="CY1397" s="12"/>
      <c r="CZ1397" s="12"/>
      <c r="DA1397" s="12"/>
      <c r="DB1397" s="12"/>
      <c r="DC1397" s="12"/>
      <c r="DD1397" s="12"/>
      <c r="DE1397" s="12"/>
      <c r="DF1397" s="12"/>
      <c r="DG1397" s="12"/>
      <c r="DH1397" s="12"/>
      <c r="DI1397" s="12"/>
      <c r="DJ1397" s="12"/>
      <c r="DK1397" s="12"/>
      <c r="DL1397" s="12"/>
      <c r="DM1397" s="12"/>
      <c r="DN1397" s="12"/>
      <c r="DO1397" s="12"/>
      <c r="DP1397" s="12"/>
      <c r="DQ1397" s="12"/>
      <c r="DR1397" s="12"/>
      <c r="DS1397" s="12"/>
      <c r="DT1397" s="12"/>
      <c r="DU1397" s="12"/>
      <c r="DV1397" s="12"/>
      <c r="DW1397" s="12"/>
      <c r="DX1397" s="12"/>
      <c r="DY1397" s="12"/>
      <c r="DZ1397" s="12"/>
      <c r="EA1397" s="12"/>
      <c r="EB1397" s="12"/>
      <c r="EC1397" s="12"/>
      <c r="ED1397" s="12"/>
      <c r="EE1397" s="12"/>
      <c r="EF1397" s="12"/>
      <c r="EG1397" s="12"/>
      <c r="EH1397" s="12"/>
      <c r="EI1397" s="12"/>
      <c r="EJ1397" s="12"/>
      <c r="EK1397" s="12"/>
      <c r="EL1397" s="12"/>
      <c r="EM1397" s="12"/>
      <c r="EN1397" s="12"/>
      <c r="EO1397" s="12"/>
      <c r="EP1397" s="12"/>
      <c r="EQ1397" s="12"/>
      <c r="ER1397" s="12"/>
      <c r="ES1397" s="12"/>
      <c r="ET1397" s="12"/>
      <c r="EU1397" s="12"/>
      <c r="EV1397" s="12"/>
      <c r="EW1397" s="12"/>
      <c r="EX1397" s="12"/>
      <c r="EY1397" s="12"/>
      <c r="EZ1397" s="12"/>
      <c r="FA1397" s="12"/>
      <c r="FB1397" s="12"/>
      <c r="FC1397" s="12"/>
      <c r="FD1397" s="12"/>
      <c r="FE1397" s="12"/>
      <c r="FF1397" s="12"/>
      <c r="FG1397" s="12"/>
      <c r="FH1397" s="12"/>
      <c r="FI1397" s="12"/>
      <c r="FJ1397" s="12"/>
      <c r="FK1397" s="12"/>
      <c r="FL1397" s="12"/>
      <c r="FM1397" s="12"/>
      <c r="FN1397" s="12"/>
      <c r="FO1397" s="12"/>
      <c r="FP1397" s="12"/>
      <c r="FQ1397" s="12"/>
      <c r="FR1397" s="12"/>
      <c r="FS1397" s="12"/>
      <c r="FT1397" s="12"/>
      <c r="FU1397" s="12"/>
      <c r="FV1397" s="12"/>
      <c r="FW1397" s="12"/>
      <c r="FX1397" s="12"/>
      <c r="FY1397" s="12"/>
      <c r="FZ1397" s="12"/>
      <c r="GA1397" s="12"/>
      <c r="GB1397" s="12"/>
      <c r="GC1397" s="12"/>
      <c r="GD1397" s="12"/>
      <c r="GE1397" s="12"/>
      <c r="GF1397" s="12"/>
      <c r="GG1397" s="12"/>
      <c r="GH1397" s="12"/>
      <c r="GI1397" s="12"/>
      <c r="GJ1397" s="12"/>
      <c r="GK1397" s="12"/>
      <c r="GL1397" s="12"/>
      <c r="GM1397" s="12"/>
      <c r="GN1397" s="12"/>
      <c r="GO1397" s="12"/>
      <c r="GP1397" s="12"/>
      <c r="GQ1397" s="12"/>
      <c r="GR1397" s="12"/>
      <c r="GS1397" s="12"/>
      <c r="GT1397" s="12"/>
      <c r="GU1397" s="12"/>
      <c r="GV1397" s="12"/>
      <c r="GW1397" s="12"/>
      <c r="GX1397" s="12"/>
      <c r="GY1397" s="12"/>
      <c r="GZ1397" s="12"/>
      <c r="HA1397" s="12"/>
      <c r="HB1397" s="12"/>
      <c r="HC1397" s="12"/>
      <c r="HD1397" s="12"/>
      <c r="HE1397" s="12"/>
      <c r="HF1397" s="12"/>
      <c r="HG1397" s="12"/>
      <c r="HH1397" s="12"/>
      <c r="HI1397" s="12"/>
      <c r="HJ1397" s="12"/>
      <c r="HK1397" s="12"/>
      <c r="HL1397" s="12"/>
      <c r="HM1397" s="12"/>
      <c r="HN1397" s="12"/>
      <c r="HO1397" s="12"/>
      <c r="HP1397" s="12"/>
      <c r="HQ1397" s="12"/>
      <c r="HR1397" s="12"/>
      <c r="HS1397" s="12"/>
      <c r="HT1397" s="12"/>
      <c r="HU1397" s="12"/>
      <c r="HV1397" s="12"/>
      <c r="HW1397" s="12"/>
      <c r="HX1397" s="12"/>
      <c r="HY1397" s="12"/>
      <c r="HZ1397" s="12"/>
      <c r="IA1397" s="12"/>
      <c r="IB1397" s="12"/>
      <c r="IC1397" s="12"/>
      <c r="ID1397" s="12"/>
    </row>
    <row r="1398" spans="1:238" x14ac:dyDescent="0.2">
      <c r="A1398" s="11">
        <f t="shared" si="23"/>
        <v>1390</v>
      </c>
      <c r="B1398" s="38" t="s">
        <v>276</v>
      </c>
      <c r="C1398" s="46" t="s">
        <v>761</v>
      </c>
      <c r="D1398" s="38" t="s">
        <v>841</v>
      </c>
      <c r="E1398" s="69" t="s">
        <v>2118</v>
      </c>
      <c r="F1398" s="40" t="s">
        <v>724</v>
      </c>
      <c r="G1398" s="39">
        <v>384</v>
      </c>
      <c r="H1398" s="39">
        <v>888</v>
      </c>
      <c r="I1398" s="41" t="s">
        <v>18</v>
      </c>
      <c r="J1398" s="86" t="s">
        <v>17</v>
      </c>
      <c r="K1398" s="42"/>
    </row>
    <row r="1399" spans="1:238" x14ac:dyDescent="0.2">
      <c r="A1399" s="11">
        <f t="shared" si="23"/>
        <v>1391</v>
      </c>
      <c r="B1399" s="46" t="s">
        <v>277</v>
      </c>
      <c r="C1399" s="38" t="s">
        <v>761</v>
      </c>
      <c r="D1399" s="38" t="s">
        <v>841</v>
      </c>
      <c r="E1399" s="69" t="s">
        <v>2159</v>
      </c>
      <c r="F1399" s="40" t="s">
        <v>2160</v>
      </c>
      <c r="G1399" s="39">
        <v>500</v>
      </c>
      <c r="H1399" s="39">
        <v>1162</v>
      </c>
      <c r="I1399" s="41" t="s">
        <v>15</v>
      </c>
      <c r="J1399" s="43" t="s">
        <v>17</v>
      </c>
      <c r="K1399" s="4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c r="AT1399" s="12"/>
      <c r="AU1399" s="12"/>
      <c r="AV1399" s="12"/>
      <c r="AW1399" s="12"/>
      <c r="AX1399" s="12"/>
      <c r="AY1399" s="12"/>
      <c r="AZ1399" s="12"/>
      <c r="BA1399" s="12"/>
      <c r="BB1399" s="12"/>
      <c r="BC1399" s="12"/>
      <c r="BD1399" s="12"/>
      <c r="BE1399" s="12"/>
      <c r="BF1399" s="12"/>
      <c r="BG1399" s="12"/>
      <c r="BH1399" s="12"/>
      <c r="BI1399" s="12"/>
      <c r="BJ1399" s="12"/>
      <c r="BK1399" s="12"/>
      <c r="BL1399" s="12"/>
      <c r="BM1399" s="12"/>
      <c r="BN1399" s="12"/>
      <c r="BO1399" s="12"/>
      <c r="BP1399" s="12"/>
      <c r="BQ1399" s="12"/>
      <c r="BR1399" s="12"/>
      <c r="BS1399" s="12"/>
      <c r="BT1399" s="12"/>
      <c r="BU1399" s="12"/>
      <c r="BV1399" s="12"/>
      <c r="BW1399" s="12"/>
      <c r="BX1399" s="12"/>
      <c r="BY1399" s="12"/>
      <c r="BZ1399" s="12"/>
      <c r="CA1399" s="12"/>
      <c r="CB1399" s="12"/>
      <c r="CC1399" s="12"/>
      <c r="CD1399" s="12"/>
      <c r="CE1399" s="12"/>
      <c r="CF1399" s="12"/>
      <c r="CG1399" s="12"/>
      <c r="CH1399" s="12"/>
      <c r="CI1399" s="12"/>
      <c r="CJ1399" s="12"/>
      <c r="CK1399" s="12"/>
      <c r="CL1399" s="12"/>
      <c r="CM1399" s="12"/>
      <c r="CN1399" s="12"/>
      <c r="CO1399" s="12"/>
      <c r="CP1399" s="12"/>
      <c r="CQ1399" s="12"/>
      <c r="CR1399" s="12"/>
      <c r="CS1399" s="12"/>
      <c r="CT1399" s="12"/>
      <c r="CU1399" s="12"/>
      <c r="CV1399" s="12"/>
      <c r="CW1399" s="12"/>
      <c r="CX1399" s="12"/>
      <c r="CY1399" s="12"/>
      <c r="CZ1399" s="12"/>
      <c r="DA1399" s="12"/>
      <c r="DB1399" s="12"/>
      <c r="DC1399" s="12"/>
      <c r="DD1399" s="12"/>
      <c r="DE1399" s="12"/>
      <c r="DF1399" s="12"/>
      <c r="DG1399" s="12"/>
      <c r="DH1399" s="12"/>
      <c r="DI1399" s="12"/>
      <c r="DJ1399" s="12"/>
      <c r="DK1399" s="12"/>
      <c r="DL1399" s="12"/>
      <c r="DM1399" s="12"/>
      <c r="DN1399" s="12"/>
      <c r="DO1399" s="12"/>
      <c r="DP1399" s="12"/>
      <c r="DQ1399" s="12"/>
      <c r="DR1399" s="12"/>
      <c r="DS1399" s="12"/>
      <c r="DT1399" s="12"/>
      <c r="DU1399" s="12"/>
      <c r="DV1399" s="12"/>
      <c r="DW1399" s="12"/>
      <c r="DX1399" s="12"/>
      <c r="DY1399" s="12"/>
      <c r="DZ1399" s="12"/>
      <c r="EA1399" s="12"/>
      <c r="EB1399" s="12"/>
      <c r="EC1399" s="12"/>
      <c r="ED1399" s="12"/>
      <c r="EE1399" s="12"/>
      <c r="EF1399" s="12"/>
      <c r="EG1399" s="12"/>
      <c r="EH1399" s="12"/>
      <c r="EI1399" s="12"/>
      <c r="EJ1399" s="12"/>
      <c r="EK1399" s="12"/>
      <c r="EL1399" s="12"/>
      <c r="EM1399" s="12"/>
      <c r="EN1399" s="12"/>
      <c r="EO1399" s="12"/>
      <c r="EP1399" s="12"/>
      <c r="EQ1399" s="12"/>
      <c r="ER1399" s="12"/>
      <c r="ES1399" s="12"/>
      <c r="ET1399" s="12"/>
      <c r="EU1399" s="12"/>
      <c r="EV1399" s="12"/>
      <c r="EW1399" s="12"/>
      <c r="EX1399" s="12"/>
      <c r="EY1399" s="12"/>
      <c r="EZ1399" s="12"/>
      <c r="FA1399" s="12"/>
      <c r="FB1399" s="12"/>
      <c r="FC1399" s="12"/>
      <c r="FD1399" s="12"/>
      <c r="FE1399" s="12"/>
      <c r="FF1399" s="12"/>
      <c r="FG1399" s="12"/>
      <c r="FH1399" s="12"/>
      <c r="FI1399" s="12"/>
      <c r="FJ1399" s="12"/>
      <c r="FK1399" s="12"/>
      <c r="FL1399" s="12"/>
      <c r="FM1399" s="12"/>
      <c r="FN1399" s="12"/>
      <c r="FO1399" s="12"/>
      <c r="FP1399" s="12"/>
      <c r="FQ1399" s="12"/>
      <c r="FR1399" s="12"/>
      <c r="FS1399" s="12"/>
      <c r="FT1399" s="12"/>
      <c r="FU1399" s="12"/>
      <c r="FV1399" s="12"/>
      <c r="FW1399" s="12"/>
      <c r="FX1399" s="12"/>
      <c r="FY1399" s="12"/>
      <c r="FZ1399" s="12"/>
      <c r="GA1399" s="12"/>
      <c r="GB1399" s="12"/>
      <c r="GC1399" s="12"/>
      <c r="GD1399" s="12"/>
      <c r="GE1399" s="12"/>
      <c r="GF1399" s="12"/>
      <c r="GG1399" s="12"/>
      <c r="GH1399" s="12"/>
      <c r="GI1399" s="12"/>
      <c r="GJ1399" s="12"/>
      <c r="GK1399" s="12"/>
      <c r="GL1399" s="12"/>
      <c r="GM1399" s="12"/>
      <c r="GN1399" s="12"/>
      <c r="GO1399" s="12"/>
      <c r="GP1399" s="12"/>
      <c r="GQ1399" s="12"/>
      <c r="GR1399" s="12"/>
      <c r="GS1399" s="12"/>
      <c r="GT1399" s="12"/>
      <c r="GU1399" s="12"/>
      <c r="GV1399" s="12"/>
      <c r="GW1399" s="12"/>
      <c r="GX1399" s="12"/>
      <c r="GY1399" s="12"/>
      <c r="GZ1399" s="12"/>
      <c r="HA1399" s="12"/>
      <c r="HB1399" s="12"/>
      <c r="HC1399" s="12"/>
      <c r="HD1399" s="12"/>
      <c r="HE1399" s="12"/>
      <c r="HF1399" s="12"/>
      <c r="HG1399" s="12"/>
      <c r="HH1399" s="12"/>
      <c r="HI1399" s="12"/>
      <c r="HJ1399" s="12"/>
      <c r="HK1399" s="12"/>
      <c r="HL1399" s="12"/>
      <c r="HM1399" s="12"/>
      <c r="HN1399" s="12"/>
      <c r="HO1399" s="12"/>
      <c r="HP1399" s="12"/>
      <c r="HQ1399" s="12"/>
      <c r="HR1399" s="12"/>
      <c r="HS1399" s="12"/>
      <c r="HT1399" s="12"/>
      <c r="HU1399" s="12"/>
      <c r="HV1399" s="12"/>
      <c r="HW1399" s="12"/>
      <c r="HX1399" s="12"/>
      <c r="HY1399" s="12"/>
      <c r="HZ1399" s="12"/>
      <c r="IA1399" s="12"/>
      <c r="IB1399" s="12"/>
      <c r="IC1399" s="12"/>
      <c r="ID1399" s="12"/>
    </row>
    <row r="1400" spans="1:238" x14ac:dyDescent="0.2">
      <c r="A1400" s="11">
        <f t="shared" si="23"/>
        <v>1392</v>
      </c>
      <c r="B1400" s="32" t="s">
        <v>840</v>
      </c>
      <c r="C1400" s="32" t="s">
        <v>761</v>
      </c>
      <c r="D1400" s="32" t="s">
        <v>841</v>
      </c>
      <c r="E1400" s="68">
        <v>2022.02</v>
      </c>
      <c r="F1400" s="33" t="s">
        <v>1517</v>
      </c>
      <c r="G1400" s="34">
        <v>870</v>
      </c>
      <c r="H1400" s="34">
        <v>1830</v>
      </c>
      <c r="I1400" s="37" t="s">
        <v>15</v>
      </c>
      <c r="J1400" s="35" t="s">
        <v>17</v>
      </c>
      <c r="K1400" s="36" t="s">
        <v>181</v>
      </c>
    </row>
    <row r="1401" spans="1:238" x14ac:dyDescent="0.2">
      <c r="A1401" s="11">
        <f t="shared" si="23"/>
        <v>1393</v>
      </c>
      <c r="B1401" s="32" t="s">
        <v>1009</v>
      </c>
      <c r="C1401" s="32" t="s">
        <v>761</v>
      </c>
      <c r="D1401" s="32" t="s">
        <v>841</v>
      </c>
      <c r="E1401" s="68">
        <v>2022.12</v>
      </c>
      <c r="F1401" s="33" t="s">
        <v>26</v>
      </c>
      <c r="G1401" s="34">
        <v>497</v>
      </c>
      <c r="H1401" s="34">
        <v>899</v>
      </c>
      <c r="I1401" s="37" t="s">
        <v>15</v>
      </c>
      <c r="J1401" s="35" t="s">
        <v>17</v>
      </c>
      <c r="K1401" s="36"/>
    </row>
    <row r="1402" spans="1:238" x14ac:dyDescent="0.2">
      <c r="A1402" s="11">
        <f t="shared" si="23"/>
        <v>1394</v>
      </c>
      <c r="B1402" s="32" t="s">
        <v>368</v>
      </c>
      <c r="C1402" s="32" t="s">
        <v>761</v>
      </c>
      <c r="D1402" s="38" t="s">
        <v>1045</v>
      </c>
      <c r="E1402" s="68" t="s">
        <v>1245</v>
      </c>
      <c r="F1402" s="33" t="s">
        <v>44</v>
      </c>
      <c r="G1402" s="34">
        <v>5450</v>
      </c>
      <c r="H1402" s="34">
        <v>2840</v>
      </c>
      <c r="I1402" s="37" t="s">
        <v>15</v>
      </c>
      <c r="J1402" s="35" t="s">
        <v>17</v>
      </c>
      <c r="K1402" s="36"/>
    </row>
    <row r="1403" spans="1:238" x14ac:dyDescent="0.2">
      <c r="A1403" s="11">
        <f t="shared" si="23"/>
        <v>1395</v>
      </c>
      <c r="B1403" s="38" t="s">
        <v>1280</v>
      </c>
      <c r="C1403" s="32" t="s">
        <v>761</v>
      </c>
      <c r="D1403" s="38" t="s">
        <v>1045</v>
      </c>
      <c r="E1403" s="69" t="s">
        <v>1046</v>
      </c>
      <c r="F1403" s="40" t="s">
        <v>55</v>
      </c>
      <c r="G1403" s="39">
        <v>22452</v>
      </c>
      <c r="H1403" s="39">
        <v>41751</v>
      </c>
      <c r="I1403" s="41" t="s">
        <v>15</v>
      </c>
      <c r="J1403" s="43" t="s">
        <v>17</v>
      </c>
      <c r="K1403" s="42"/>
      <c r="L1403" s="13"/>
      <c r="M1403" s="13"/>
      <c r="N1403" s="13"/>
      <c r="O1403" s="13"/>
      <c r="P1403" s="13"/>
      <c r="Q1403" s="13"/>
      <c r="R1403" s="13"/>
      <c r="S1403" s="13"/>
      <c r="T1403" s="13"/>
      <c r="U1403" s="13"/>
      <c r="V1403" s="13"/>
      <c r="W1403" s="13"/>
      <c r="X1403" s="13"/>
      <c r="Y1403" s="13"/>
      <c r="Z1403" s="13"/>
      <c r="AA1403" s="13"/>
      <c r="AB1403" s="13"/>
      <c r="AC1403" s="13"/>
      <c r="AD1403" s="13"/>
      <c r="AE1403" s="13"/>
      <c r="AF1403" s="13"/>
      <c r="AG1403" s="13"/>
      <c r="AH1403" s="13"/>
      <c r="AI1403" s="13"/>
      <c r="AJ1403" s="13"/>
      <c r="AK1403" s="13"/>
      <c r="AL1403" s="13"/>
      <c r="AM1403" s="13"/>
      <c r="AN1403" s="13"/>
      <c r="AO1403" s="13"/>
      <c r="AP1403" s="13"/>
      <c r="AQ1403" s="13"/>
      <c r="AR1403" s="13"/>
      <c r="AS1403" s="13"/>
      <c r="AT1403" s="13"/>
      <c r="AU1403" s="13"/>
      <c r="AV1403" s="13"/>
      <c r="AW1403" s="13"/>
      <c r="AX1403" s="13"/>
      <c r="AY1403" s="13"/>
      <c r="AZ1403" s="13"/>
      <c r="BA1403" s="13"/>
      <c r="BB1403" s="13"/>
      <c r="BC1403" s="13"/>
      <c r="BD1403" s="13"/>
      <c r="BE1403" s="13"/>
      <c r="BF1403" s="13"/>
      <c r="BG1403" s="13"/>
      <c r="BH1403" s="13"/>
      <c r="BI1403" s="13"/>
      <c r="BJ1403" s="13"/>
      <c r="BK1403" s="13"/>
      <c r="BL1403" s="13"/>
      <c r="BM1403" s="13"/>
      <c r="BN1403" s="13"/>
      <c r="BO1403" s="13"/>
      <c r="BP1403" s="13"/>
      <c r="BQ1403" s="13"/>
      <c r="BR1403" s="13"/>
      <c r="BS1403" s="13"/>
      <c r="BT1403" s="13"/>
      <c r="BU1403" s="13"/>
      <c r="BV1403" s="13"/>
      <c r="BW1403" s="13"/>
      <c r="BX1403" s="13"/>
      <c r="BY1403" s="13"/>
      <c r="BZ1403" s="13"/>
      <c r="CA1403" s="13"/>
      <c r="CB1403" s="13"/>
      <c r="CC1403" s="13"/>
      <c r="CD1403" s="13"/>
      <c r="CE1403" s="13"/>
      <c r="CF1403" s="13"/>
      <c r="CG1403" s="13"/>
      <c r="CH1403" s="13"/>
      <c r="CI1403" s="13"/>
      <c r="CJ1403" s="13"/>
      <c r="CK1403" s="13"/>
      <c r="CL1403" s="13"/>
      <c r="CM1403" s="13"/>
      <c r="CN1403" s="13"/>
      <c r="CO1403" s="13"/>
      <c r="CP1403" s="13"/>
      <c r="CQ1403" s="13"/>
      <c r="CR1403" s="13"/>
      <c r="CS1403" s="13"/>
      <c r="CT1403" s="13"/>
      <c r="CU1403" s="13"/>
      <c r="CV1403" s="13"/>
      <c r="CW1403" s="13"/>
      <c r="CX1403" s="13"/>
      <c r="CY1403" s="13"/>
      <c r="CZ1403" s="13"/>
      <c r="DA1403" s="13"/>
      <c r="DB1403" s="13"/>
      <c r="DC1403" s="13"/>
      <c r="DD1403" s="13"/>
      <c r="DE1403" s="13"/>
      <c r="DF1403" s="13"/>
      <c r="DG1403" s="13"/>
      <c r="DH1403" s="13"/>
      <c r="DI1403" s="13"/>
      <c r="DJ1403" s="13"/>
      <c r="DK1403" s="13"/>
      <c r="DL1403" s="13"/>
      <c r="DM1403" s="13"/>
      <c r="DN1403" s="13"/>
      <c r="DO1403" s="13"/>
      <c r="DP1403" s="13"/>
      <c r="DQ1403" s="13"/>
      <c r="DR1403" s="13"/>
      <c r="DS1403" s="13"/>
      <c r="DT1403" s="13"/>
      <c r="DU1403" s="13"/>
      <c r="DV1403" s="13"/>
      <c r="DW1403" s="13"/>
      <c r="DX1403" s="13"/>
      <c r="DY1403" s="13"/>
      <c r="DZ1403" s="13"/>
      <c r="EA1403" s="13"/>
      <c r="EB1403" s="13"/>
      <c r="EC1403" s="13"/>
      <c r="ED1403" s="13"/>
      <c r="EE1403" s="13"/>
      <c r="EF1403" s="13"/>
      <c r="EG1403" s="13"/>
      <c r="EH1403" s="13"/>
      <c r="EI1403" s="13"/>
      <c r="EJ1403" s="13"/>
      <c r="EK1403" s="13"/>
      <c r="EL1403" s="13"/>
      <c r="EM1403" s="13"/>
      <c r="EN1403" s="13"/>
      <c r="EO1403" s="13"/>
      <c r="EP1403" s="13"/>
      <c r="EQ1403" s="13"/>
      <c r="ER1403" s="13"/>
      <c r="ES1403" s="13"/>
      <c r="ET1403" s="13"/>
      <c r="EU1403" s="13"/>
      <c r="EV1403" s="13"/>
      <c r="EW1403" s="13"/>
      <c r="EX1403" s="13"/>
      <c r="EY1403" s="13"/>
      <c r="EZ1403" s="13"/>
      <c r="FA1403" s="13"/>
      <c r="FB1403" s="13"/>
      <c r="FC1403" s="13"/>
      <c r="FD1403" s="13"/>
      <c r="FE1403" s="13"/>
      <c r="FF1403" s="13"/>
      <c r="FG1403" s="13"/>
      <c r="FH1403" s="13"/>
      <c r="FI1403" s="13"/>
      <c r="FJ1403" s="13"/>
      <c r="FK1403" s="13"/>
      <c r="FL1403" s="13"/>
      <c r="FM1403" s="13"/>
      <c r="FN1403" s="13"/>
      <c r="FO1403" s="13"/>
      <c r="FP1403" s="13"/>
      <c r="FQ1403" s="13"/>
      <c r="FR1403" s="13"/>
      <c r="FS1403" s="13"/>
      <c r="FT1403" s="13"/>
      <c r="FU1403" s="13"/>
      <c r="FV1403" s="13"/>
      <c r="FW1403" s="13"/>
      <c r="FX1403" s="13"/>
      <c r="FY1403" s="13"/>
      <c r="FZ1403" s="13"/>
      <c r="GA1403" s="13"/>
      <c r="GB1403" s="13"/>
      <c r="GC1403" s="13"/>
      <c r="GD1403" s="13"/>
      <c r="GE1403" s="13"/>
      <c r="GF1403" s="13"/>
      <c r="GG1403" s="13"/>
      <c r="GH1403" s="13"/>
      <c r="GI1403" s="13"/>
      <c r="GJ1403" s="13"/>
      <c r="GK1403" s="13"/>
      <c r="GL1403" s="13"/>
      <c r="GM1403" s="13"/>
      <c r="GN1403" s="13"/>
      <c r="GO1403" s="13"/>
      <c r="GP1403" s="13"/>
      <c r="GQ1403" s="13"/>
      <c r="GR1403" s="13"/>
      <c r="GS1403" s="13"/>
      <c r="GT1403" s="13"/>
      <c r="GU1403" s="13"/>
      <c r="GV1403" s="13"/>
      <c r="GW1403" s="13"/>
      <c r="GX1403" s="13"/>
      <c r="GY1403" s="13"/>
      <c r="GZ1403" s="13"/>
      <c r="HA1403" s="13"/>
      <c r="HB1403" s="13"/>
      <c r="HC1403" s="13"/>
      <c r="HD1403" s="13"/>
      <c r="HE1403" s="13"/>
      <c r="HF1403" s="13"/>
      <c r="HG1403" s="13"/>
      <c r="HH1403" s="13"/>
      <c r="HI1403" s="13"/>
      <c r="HJ1403" s="13"/>
      <c r="HK1403" s="13"/>
      <c r="HL1403" s="13"/>
      <c r="HM1403" s="13"/>
      <c r="HN1403" s="13"/>
      <c r="HO1403" s="13"/>
      <c r="HP1403" s="13"/>
      <c r="HQ1403" s="13"/>
      <c r="HR1403" s="13"/>
      <c r="HS1403" s="13"/>
      <c r="HT1403" s="13"/>
      <c r="HU1403" s="13"/>
      <c r="HV1403" s="13"/>
      <c r="HW1403" s="13"/>
      <c r="HX1403" s="13"/>
      <c r="HY1403" s="13"/>
      <c r="HZ1403" s="13"/>
      <c r="IA1403" s="13"/>
      <c r="IB1403" s="13"/>
      <c r="IC1403" s="13"/>
      <c r="ID1403" s="13"/>
    </row>
    <row r="1404" spans="1:238" x14ac:dyDescent="0.2">
      <c r="A1404" s="11">
        <f t="shared" si="23"/>
        <v>1396</v>
      </c>
      <c r="B1404" s="32" t="s">
        <v>1370</v>
      </c>
      <c r="C1404" s="32" t="s">
        <v>761</v>
      </c>
      <c r="D1404" s="38" t="s">
        <v>1045</v>
      </c>
      <c r="E1404" s="68" t="s">
        <v>1368</v>
      </c>
      <c r="F1404" s="33" t="s">
        <v>671</v>
      </c>
      <c r="G1404" s="34">
        <v>19644</v>
      </c>
      <c r="H1404" s="34">
        <v>39848</v>
      </c>
      <c r="I1404" s="37" t="s">
        <v>15</v>
      </c>
      <c r="J1404" s="35" t="s">
        <v>17</v>
      </c>
      <c r="K1404" s="36"/>
      <c r="L1404" s="14"/>
      <c r="M1404" s="14"/>
      <c r="N1404" s="14"/>
      <c r="O1404" s="14"/>
      <c r="P1404" s="14"/>
      <c r="Q1404" s="14"/>
      <c r="R1404" s="14"/>
      <c r="S1404" s="14"/>
      <c r="T1404" s="14"/>
      <c r="U1404" s="14"/>
      <c r="V1404" s="14"/>
      <c r="W1404" s="14"/>
      <c r="X1404" s="14"/>
      <c r="Y1404" s="14"/>
      <c r="Z1404" s="14"/>
      <c r="AA1404" s="14"/>
      <c r="AB1404" s="14"/>
      <c r="AC1404" s="14"/>
      <c r="AD1404" s="14"/>
      <c r="AE1404" s="14"/>
      <c r="AF1404" s="14"/>
      <c r="AG1404" s="14"/>
      <c r="AH1404" s="14"/>
      <c r="AI1404" s="14"/>
      <c r="AJ1404" s="14"/>
      <c r="AK1404" s="14"/>
      <c r="AL1404" s="14"/>
      <c r="AM1404" s="14"/>
      <c r="AN1404" s="14"/>
      <c r="AO1404" s="14"/>
      <c r="AP1404" s="14"/>
      <c r="AQ1404" s="14"/>
      <c r="AR1404" s="14"/>
      <c r="AS1404" s="14"/>
      <c r="AT1404" s="14"/>
      <c r="AU1404" s="14"/>
      <c r="AV1404" s="14"/>
      <c r="AW1404" s="14"/>
      <c r="AX1404" s="14"/>
      <c r="AY1404" s="14"/>
      <c r="AZ1404" s="14"/>
      <c r="BA1404" s="14"/>
      <c r="BB1404" s="14"/>
      <c r="BC1404" s="14"/>
      <c r="BD1404" s="14"/>
      <c r="BE1404" s="14"/>
      <c r="BF1404" s="14"/>
      <c r="BG1404" s="14"/>
      <c r="BH1404" s="14"/>
      <c r="BI1404" s="14"/>
      <c r="BJ1404" s="14"/>
      <c r="BK1404" s="14"/>
      <c r="BL1404" s="14"/>
      <c r="BM1404" s="14"/>
      <c r="BN1404" s="14"/>
      <c r="BO1404" s="14"/>
      <c r="BP1404" s="14"/>
      <c r="BQ1404" s="14"/>
      <c r="BR1404" s="14"/>
      <c r="BS1404" s="14"/>
      <c r="BT1404" s="14"/>
      <c r="BU1404" s="14"/>
      <c r="BV1404" s="14"/>
      <c r="BW1404" s="14"/>
      <c r="BX1404" s="14"/>
      <c r="BY1404" s="14"/>
      <c r="BZ1404" s="14"/>
      <c r="CA1404" s="14"/>
      <c r="CB1404" s="14"/>
      <c r="CC1404" s="14"/>
      <c r="CD1404" s="14"/>
      <c r="CE1404" s="14"/>
      <c r="CF1404" s="14"/>
      <c r="CG1404" s="14"/>
      <c r="CH1404" s="14"/>
      <c r="CI1404" s="14"/>
      <c r="CJ1404" s="14"/>
      <c r="CK1404" s="14"/>
      <c r="CL1404" s="14"/>
      <c r="CM1404" s="14"/>
      <c r="CN1404" s="14"/>
      <c r="CO1404" s="14"/>
      <c r="CP1404" s="14"/>
      <c r="CQ1404" s="14"/>
      <c r="CR1404" s="14"/>
      <c r="CS1404" s="14"/>
      <c r="CT1404" s="14"/>
      <c r="CU1404" s="14"/>
      <c r="CV1404" s="14"/>
      <c r="CW1404" s="14"/>
      <c r="CX1404" s="14"/>
      <c r="CY1404" s="14"/>
      <c r="CZ1404" s="14"/>
      <c r="DA1404" s="14"/>
      <c r="DB1404" s="14"/>
      <c r="DC1404" s="14"/>
      <c r="DD1404" s="14"/>
      <c r="DE1404" s="14"/>
      <c r="DF1404" s="14"/>
      <c r="DG1404" s="14"/>
      <c r="DH1404" s="14"/>
      <c r="DI1404" s="14"/>
      <c r="DJ1404" s="14"/>
      <c r="DK1404" s="14"/>
      <c r="DL1404" s="14"/>
      <c r="DM1404" s="14"/>
      <c r="DN1404" s="14"/>
      <c r="DO1404" s="14"/>
      <c r="DP1404" s="14"/>
      <c r="DQ1404" s="14"/>
      <c r="DR1404" s="14"/>
      <c r="DS1404" s="14"/>
      <c r="DT1404" s="14"/>
      <c r="DU1404" s="14"/>
      <c r="DV1404" s="14"/>
      <c r="DW1404" s="14"/>
      <c r="DX1404" s="14"/>
      <c r="DY1404" s="14"/>
      <c r="DZ1404" s="14"/>
      <c r="EA1404" s="14"/>
      <c r="EB1404" s="14"/>
      <c r="EC1404" s="14"/>
      <c r="ED1404" s="14"/>
      <c r="EE1404" s="14"/>
      <c r="EF1404" s="14"/>
      <c r="EG1404" s="14"/>
      <c r="EH1404" s="14"/>
      <c r="EI1404" s="14"/>
      <c r="EJ1404" s="14"/>
      <c r="EK1404" s="14"/>
      <c r="EL1404" s="14"/>
      <c r="EM1404" s="14"/>
      <c r="EN1404" s="14"/>
      <c r="EO1404" s="14"/>
      <c r="EP1404" s="14"/>
      <c r="EQ1404" s="14"/>
      <c r="ER1404" s="14"/>
      <c r="ES1404" s="14"/>
      <c r="ET1404" s="14"/>
      <c r="EU1404" s="14"/>
      <c r="EV1404" s="14"/>
      <c r="EW1404" s="14"/>
      <c r="EX1404" s="14"/>
      <c r="EY1404" s="14"/>
      <c r="EZ1404" s="14"/>
      <c r="FA1404" s="14"/>
      <c r="FB1404" s="14"/>
      <c r="FC1404" s="14"/>
      <c r="FD1404" s="14"/>
      <c r="FE1404" s="14"/>
      <c r="FF1404" s="14"/>
      <c r="FG1404" s="14"/>
      <c r="FH1404" s="14"/>
      <c r="FI1404" s="14"/>
      <c r="FJ1404" s="14"/>
      <c r="FK1404" s="14"/>
      <c r="FL1404" s="14"/>
      <c r="FM1404" s="14"/>
      <c r="FN1404" s="14"/>
      <c r="FO1404" s="14"/>
      <c r="FP1404" s="14"/>
      <c r="FQ1404" s="14"/>
      <c r="FR1404" s="14"/>
      <c r="FS1404" s="14"/>
      <c r="FT1404" s="14"/>
      <c r="FU1404" s="14"/>
      <c r="FV1404" s="14"/>
      <c r="FW1404" s="14"/>
      <c r="FX1404" s="14"/>
      <c r="FY1404" s="14"/>
      <c r="FZ1404" s="14"/>
      <c r="GA1404" s="14"/>
      <c r="GB1404" s="14"/>
      <c r="GC1404" s="14"/>
      <c r="GD1404" s="14"/>
      <c r="GE1404" s="14"/>
      <c r="GF1404" s="14"/>
      <c r="GG1404" s="14"/>
      <c r="GH1404" s="14"/>
      <c r="GI1404" s="14"/>
      <c r="GJ1404" s="14"/>
      <c r="GK1404" s="14"/>
      <c r="GL1404" s="14"/>
      <c r="GM1404" s="14"/>
      <c r="GN1404" s="14"/>
      <c r="GO1404" s="14"/>
      <c r="GP1404" s="14"/>
      <c r="GQ1404" s="14"/>
      <c r="GR1404" s="14"/>
      <c r="GS1404" s="14"/>
      <c r="GT1404" s="14"/>
      <c r="GU1404" s="14"/>
      <c r="GV1404" s="14"/>
      <c r="GW1404" s="14"/>
      <c r="GX1404" s="14"/>
      <c r="GY1404" s="14"/>
      <c r="GZ1404" s="14"/>
      <c r="HA1404" s="14"/>
      <c r="HB1404" s="14"/>
      <c r="HC1404" s="14"/>
      <c r="HD1404" s="14"/>
      <c r="HE1404" s="14"/>
      <c r="HF1404" s="14"/>
      <c r="HG1404" s="14"/>
      <c r="HH1404" s="14"/>
      <c r="HI1404" s="14"/>
      <c r="HJ1404" s="14"/>
      <c r="HK1404" s="14"/>
      <c r="HL1404" s="14"/>
      <c r="HM1404" s="14"/>
      <c r="HN1404" s="14"/>
      <c r="HO1404" s="14"/>
      <c r="HP1404" s="14"/>
      <c r="HQ1404" s="14"/>
      <c r="HR1404" s="14"/>
      <c r="HS1404" s="14"/>
      <c r="HT1404" s="14"/>
      <c r="HU1404" s="14"/>
      <c r="HV1404" s="14"/>
      <c r="HW1404" s="14"/>
      <c r="HX1404" s="14"/>
      <c r="HY1404" s="14"/>
      <c r="HZ1404" s="14"/>
      <c r="IA1404" s="14"/>
      <c r="IB1404" s="14"/>
      <c r="IC1404" s="14"/>
      <c r="ID1404" s="14"/>
    </row>
    <row r="1405" spans="1:238" x14ac:dyDescent="0.2">
      <c r="A1405" s="11">
        <f t="shared" si="23"/>
        <v>1397</v>
      </c>
      <c r="B1405" s="32" t="s">
        <v>1417</v>
      </c>
      <c r="C1405" s="32" t="s">
        <v>761</v>
      </c>
      <c r="D1405" s="38" t="s">
        <v>1045</v>
      </c>
      <c r="E1405" s="69" t="s">
        <v>1413</v>
      </c>
      <c r="F1405" s="33" t="s">
        <v>1418</v>
      </c>
      <c r="G1405" s="34">
        <v>3209</v>
      </c>
      <c r="H1405" s="34">
        <v>4052</v>
      </c>
      <c r="I1405" s="37" t="s">
        <v>15</v>
      </c>
      <c r="J1405" s="35" t="s">
        <v>17</v>
      </c>
      <c r="K1405" s="36"/>
      <c r="L1405" s="15"/>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c r="AM1405" s="15"/>
      <c r="AN1405" s="15"/>
      <c r="AO1405" s="15"/>
      <c r="AP1405" s="15"/>
      <c r="AQ1405" s="15"/>
      <c r="AR1405" s="15"/>
      <c r="AS1405" s="15"/>
      <c r="AT1405" s="15"/>
      <c r="AU1405" s="15"/>
      <c r="AV1405" s="15"/>
      <c r="AW1405" s="15"/>
      <c r="AX1405" s="15"/>
      <c r="AY1405" s="15"/>
      <c r="AZ1405" s="15"/>
      <c r="BA1405" s="15"/>
      <c r="BB1405" s="15"/>
      <c r="BC1405" s="15"/>
      <c r="BD1405" s="15"/>
      <c r="BE1405" s="15"/>
      <c r="BF1405" s="15"/>
      <c r="BG1405" s="15"/>
      <c r="BH1405" s="15"/>
      <c r="BI1405" s="15"/>
      <c r="BJ1405" s="15"/>
      <c r="BK1405" s="15"/>
      <c r="BL1405" s="15"/>
      <c r="BM1405" s="15"/>
      <c r="BN1405" s="15"/>
      <c r="BO1405" s="15"/>
      <c r="BP1405" s="15"/>
      <c r="BQ1405" s="15"/>
      <c r="BR1405" s="15"/>
      <c r="BS1405" s="15"/>
      <c r="BT1405" s="15"/>
      <c r="BU1405" s="15"/>
      <c r="BV1405" s="15"/>
      <c r="BW1405" s="15"/>
      <c r="BX1405" s="15"/>
      <c r="BY1405" s="15"/>
      <c r="BZ1405" s="15"/>
      <c r="CA1405" s="15"/>
      <c r="CB1405" s="15"/>
      <c r="CC1405" s="15"/>
      <c r="CD1405" s="15"/>
      <c r="CE1405" s="15"/>
      <c r="CF1405" s="15"/>
      <c r="CG1405" s="15"/>
      <c r="CH1405" s="15"/>
      <c r="CI1405" s="15"/>
      <c r="CJ1405" s="15"/>
      <c r="CK1405" s="15"/>
      <c r="CL1405" s="15"/>
      <c r="CM1405" s="15"/>
      <c r="CN1405" s="15"/>
      <c r="CO1405" s="15"/>
      <c r="CP1405" s="15"/>
      <c r="CQ1405" s="15"/>
      <c r="CR1405" s="15"/>
      <c r="CS1405" s="15"/>
      <c r="CT1405" s="15"/>
      <c r="CU1405" s="15"/>
      <c r="CV1405" s="15"/>
      <c r="CW1405" s="15"/>
      <c r="CX1405" s="15"/>
      <c r="CY1405" s="15"/>
      <c r="CZ1405" s="15"/>
      <c r="DA1405" s="15"/>
      <c r="DB1405" s="15"/>
      <c r="DC1405" s="15"/>
      <c r="DD1405" s="15"/>
      <c r="DE1405" s="15"/>
      <c r="DF1405" s="15"/>
      <c r="DG1405" s="15"/>
      <c r="DH1405" s="15"/>
      <c r="DI1405" s="15"/>
      <c r="DJ1405" s="15"/>
      <c r="DK1405" s="15"/>
      <c r="DL1405" s="15"/>
      <c r="DM1405" s="15"/>
      <c r="DN1405" s="15"/>
      <c r="DO1405" s="15"/>
      <c r="DP1405" s="15"/>
      <c r="DQ1405" s="15"/>
      <c r="DR1405" s="15"/>
      <c r="DS1405" s="15"/>
      <c r="DT1405" s="15"/>
      <c r="DU1405" s="15"/>
      <c r="DV1405" s="15"/>
      <c r="DW1405" s="15"/>
      <c r="DX1405" s="15"/>
      <c r="DY1405" s="15"/>
      <c r="DZ1405" s="15"/>
      <c r="EA1405" s="15"/>
      <c r="EB1405" s="15"/>
      <c r="EC1405" s="15"/>
      <c r="ED1405" s="15"/>
      <c r="EE1405" s="15"/>
      <c r="EF1405" s="15"/>
      <c r="EG1405" s="15"/>
      <c r="EH1405" s="15"/>
      <c r="EI1405" s="15"/>
      <c r="EJ1405" s="15"/>
      <c r="EK1405" s="15"/>
      <c r="EL1405" s="15"/>
      <c r="EM1405" s="15"/>
      <c r="EN1405" s="15"/>
      <c r="EO1405" s="15"/>
      <c r="EP1405" s="15"/>
      <c r="EQ1405" s="15"/>
      <c r="ER1405" s="15"/>
      <c r="ES1405" s="15"/>
      <c r="ET1405" s="15"/>
      <c r="EU1405" s="15"/>
      <c r="EV1405" s="15"/>
      <c r="EW1405" s="15"/>
      <c r="EX1405" s="15"/>
      <c r="EY1405" s="15"/>
      <c r="EZ1405" s="15"/>
      <c r="FA1405" s="15"/>
      <c r="FB1405" s="15"/>
      <c r="FC1405" s="15"/>
      <c r="FD1405" s="15"/>
      <c r="FE1405" s="15"/>
      <c r="FF1405" s="15"/>
      <c r="FG1405" s="15"/>
      <c r="FH1405" s="15"/>
      <c r="FI1405" s="15"/>
      <c r="FJ1405" s="15"/>
      <c r="FK1405" s="15"/>
      <c r="FL1405" s="15"/>
      <c r="FM1405" s="15"/>
      <c r="FN1405" s="15"/>
      <c r="FO1405" s="15"/>
      <c r="FP1405" s="15"/>
      <c r="FQ1405" s="15"/>
      <c r="FR1405" s="15"/>
      <c r="FS1405" s="15"/>
      <c r="FT1405" s="15"/>
      <c r="FU1405" s="15"/>
      <c r="FV1405" s="15"/>
      <c r="FW1405" s="15"/>
      <c r="FX1405" s="15"/>
      <c r="FY1405" s="15"/>
      <c r="FZ1405" s="15"/>
      <c r="GA1405" s="15"/>
      <c r="GB1405" s="15"/>
      <c r="GC1405" s="15"/>
      <c r="GD1405" s="15"/>
      <c r="GE1405" s="15"/>
      <c r="GF1405" s="15"/>
      <c r="GG1405" s="15"/>
      <c r="GH1405" s="15"/>
      <c r="GI1405" s="15"/>
      <c r="GJ1405" s="15"/>
      <c r="GK1405" s="15"/>
      <c r="GL1405" s="15"/>
      <c r="GM1405" s="15"/>
      <c r="GN1405" s="15"/>
      <c r="GO1405" s="15"/>
      <c r="GP1405" s="15"/>
      <c r="GQ1405" s="15"/>
      <c r="GR1405" s="15"/>
      <c r="GS1405" s="15"/>
      <c r="GT1405" s="15"/>
      <c r="GU1405" s="15"/>
      <c r="GV1405" s="15"/>
      <c r="GW1405" s="15"/>
      <c r="GX1405" s="15"/>
      <c r="GY1405" s="15"/>
      <c r="GZ1405" s="15"/>
      <c r="HA1405" s="15"/>
      <c r="HB1405" s="15"/>
      <c r="HC1405" s="15"/>
      <c r="HD1405" s="15"/>
      <c r="HE1405" s="15"/>
      <c r="HF1405" s="15"/>
      <c r="HG1405" s="15"/>
      <c r="HH1405" s="15"/>
      <c r="HI1405" s="15"/>
      <c r="HJ1405" s="15"/>
      <c r="HK1405" s="15"/>
      <c r="HL1405" s="15"/>
      <c r="HM1405" s="15"/>
      <c r="HN1405" s="15"/>
      <c r="HO1405" s="15"/>
      <c r="HP1405" s="15"/>
      <c r="HQ1405" s="15"/>
      <c r="HR1405" s="15"/>
      <c r="HS1405" s="15"/>
      <c r="HT1405" s="15"/>
      <c r="HU1405" s="15"/>
      <c r="HV1405" s="15"/>
      <c r="HW1405" s="15"/>
      <c r="HX1405" s="15"/>
      <c r="HY1405" s="15"/>
      <c r="HZ1405" s="15"/>
      <c r="IA1405" s="15"/>
      <c r="IB1405" s="15"/>
      <c r="IC1405" s="15"/>
      <c r="ID1405" s="15"/>
    </row>
    <row r="1406" spans="1:238" x14ac:dyDescent="0.2">
      <c r="A1406" s="11">
        <f t="shared" si="23"/>
        <v>1398</v>
      </c>
      <c r="B1406" s="32" t="s">
        <v>1419</v>
      </c>
      <c r="C1406" s="32" t="s">
        <v>761</v>
      </c>
      <c r="D1406" s="38" t="s">
        <v>1045</v>
      </c>
      <c r="E1406" s="69" t="s">
        <v>1413</v>
      </c>
      <c r="F1406" s="33" t="s">
        <v>1418</v>
      </c>
      <c r="G1406" s="34">
        <v>2549</v>
      </c>
      <c r="H1406" s="34">
        <v>3169</v>
      </c>
      <c r="I1406" s="37" t="s">
        <v>15</v>
      </c>
      <c r="J1406" s="35" t="s">
        <v>17</v>
      </c>
      <c r="K1406" s="36"/>
      <c r="L1406" s="15"/>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c r="AN1406" s="15"/>
      <c r="AO1406" s="15"/>
      <c r="AP1406" s="15"/>
      <c r="AQ1406" s="15"/>
      <c r="AR1406" s="15"/>
      <c r="AS1406" s="15"/>
      <c r="AT1406" s="15"/>
      <c r="AU1406" s="15"/>
      <c r="AV1406" s="15"/>
      <c r="AW1406" s="15"/>
      <c r="AX1406" s="15"/>
      <c r="AY1406" s="15"/>
      <c r="AZ1406" s="15"/>
      <c r="BA1406" s="15"/>
      <c r="BB1406" s="15"/>
      <c r="BC1406" s="15"/>
      <c r="BD1406" s="15"/>
      <c r="BE1406" s="15"/>
      <c r="BF1406" s="15"/>
      <c r="BG1406" s="15"/>
      <c r="BH1406" s="15"/>
      <c r="BI1406" s="15"/>
      <c r="BJ1406" s="15"/>
      <c r="BK1406" s="15"/>
      <c r="BL1406" s="15"/>
      <c r="BM1406" s="15"/>
      <c r="BN1406" s="15"/>
      <c r="BO1406" s="15"/>
      <c r="BP1406" s="15"/>
      <c r="BQ1406" s="15"/>
      <c r="BR1406" s="15"/>
      <c r="BS1406" s="15"/>
      <c r="BT1406" s="15"/>
      <c r="BU1406" s="15"/>
      <c r="BV1406" s="15"/>
      <c r="BW1406" s="15"/>
      <c r="BX1406" s="15"/>
      <c r="BY1406" s="15"/>
      <c r="BZ1406" s="15"/>
      <c r="CA1406" s="15"/>
      <c r="CB1406" s="15"/>
      <c r="CC1406" s="15"/>
      <c r="CD1406" s="15"/>
      <c r="CE1406" s="15"/>
      <c r="CF1406" s="15"/>
      <c r="CG1406" s="15"/>
      <c r="CH1406" s="15"/>
      <c r="CI1406" s="15"/>
      <c r="CJ1406" s="15"/>
      <c r="CK1406" s="15"/>
      <c r="CL1406" s="15"/>
      <c r="CM1406" s="15"/>
      <c r="CN1406" s="15"/>
      <c r="CO1406" s="15"/>
      <c r="CP1406" s="15"/>
      <c r="CQ1406" s="15"/>
      <c r="CR1406" s="15"/>
      <c r="CS1406" s="15"/>
      <c r="CT1406" s="15"/>
      <c r="CU1406" s="15"/>
      <c r="CV1406" s="15"/>
      <c r="CW1406" s="15"/>
      <c r="CX1406" s="15"/>
      <c r="CY1406" s="15"/>
      <c r="CZ1406" s="15"/>
      <c r="DA1406" s="15"/>
      <c r="DB1406" s="15"/>
      <c r="DC1406" s="15"/>
      <c r="DD1406" s="15"/>
      <c r="DE1406" s="15"/>
      <c r="DF1406" s="15"/>
      <c r="DG1406" s="15"/>
      <c r="DH1406" s="15"/>
      <c r="DI1406" s="15"/>
      <c r="DJ1406" s="15"/>
      <c r="DK1406" s="15"/>
      <c r="DL1406" s="15"/>
      <c r="DM1406" s="15"/>
      <c r="DN1406" s="15"/>
      <c r="DO1406" s="15"/>
      <c r="DP1406" s="15"/>
      <c r="DQ1406" s="15"/>
      <c r="DR1406" s="15"/>
      <c r="DS1406" s="15"/>
      <c r="DT1406" s="15"/>
      <c r="DU1406" s="15"/>
      <c r="DV1406" s="15"/>
      <c r="DW1406" s="15"/>
      <c r="DX1406" s="15"/>
      <c r="DY1406" s="15"/>
      <c r="DZ1406" s="15"/>
      <c r="EA1406" s="15"/>
      <c r="EB1406" s="15"/>
      <c r="EC1406" s="15"/>
      <c r="ED1406" s="15"/>
      <c r="EE1406" s="15"/>
      <c r="EF1406" s="15"/>
      <c r="EG1406" s="15"/>
      <c r="EH1406" s="15"/>
      <c r="EI1406" s="15"/>
      <c r="EJ1406" s="15"/>
      <c r="EK1406" s="15"/>
      <c r="EL1406" s="15"/>
      <c r="EM1406" s="15"/>
      <c r="EN1406" s="15"/>
      <c r="EO1406" s="15"/>
      <c r="EP1406" s="15"/>
      <c r="EQ1406" s="15"/>
      <c r="ER1406" s="15"/>
      <c r="ES1406" s="15"/>
      <c r="ET1406" s="15"/>
      <c r="EU1406" s="15"/>
      <c r="EV1406" s="15"/>
      <c r="EW1406" s="15"/>
      <c r="EX1406" s="15"/>
      <c r="EY1406" s="15"/>
      <c r="EZ1406" s="15"/>
      <c r="FA1406" s="15"/>
      <c r="FB1406" s="15"/>
      <c r="FC1406" s="15"/>
      <c r="FD1406" s="15"/>
      <c r="FE1406" s="15"/>
      <c r="FF1406" s="15"/>
      <c r="FG1406" s="15"/>
      <c r="FH1406" s="15"/>
      <c r="FI1406" s="15"/>
      <c r="FJ1406" s="15"/>
      <c r="FK1406" s="15"/>
      <c r="FL1406" s="15"/>
      <c r="FM1406" s="15"/>
      <c r="FN1406" s="15"/>
      <c r="FO1406" s="15"/>
      <c r="FP1406" s="15"/>
      <c r="FQ1406" s="15"/>
      <c r="FR1406" s="15"/>
      <c r="FS1406" s="15"/>
      <c r="FT1406" s="15"/>
      <c r="FU1406" s="15"/>
      <c r="FV1406" s="15"/>
      <c r="FW1406" s="15"/>
      <c r="FX1406" s="15"/>
      <c r="FY1406" s="15"/>
      <c r="FZ1406" s="15"/>
      <c r="GA1406" s="15"/>
      <c r="GB1406" s="15"/>
      <c r="GC1406" s="15"/>
      <c r="GD1406" s="15"/>
      <c r="GE1406" s="15"/>
      <c r="GF1406" s="15"/>
      <c r="GG1406" s="15"/>
      <c r="GH1406" s="15"/>
      <c r="GI1406" s="15"/>
      <c r="GJ1406" s="15"/>
      <c r="GK1406" s="15"/>
      <c r="GL1406" s="15"/>
      <c r="GM1406" s="15"/>
      <c r="GN1406" s="15"/>
      <c r="GO1406" s="15"/>
      <c r="GP1406" s="15"/>
      <c r="GQ1406" s="15"/>
      <c r="GR1406" s="15"/>
      <c r="GS1406" s="15"/>
      <c r="GT1406" s="15"/>
      <c r="GU1406" s="15"/>
      <c r="GV1406" s="15"/>
      <c r="GW1406" s="15"/>
      <c r="GX1406" s="15"/>
      <c r="GY1406" s="15"/>
      <c r="GZ1406" s="15"/>
      <c r="HA1406" s="15"/>
      <c r="HB1406" s="15"/>
      <c r="HC1406" s="15"/>
      <c r="HD1406" s="15"/>
      <c r="HE1406" s="15"/>
      <c r="HF1406" s="15"/>
      <c r="HG1406" s="15"/>
      <c r="HH1406" s="15"/>
      <c r="HI1406" s="15"/>
      <c r="HJ1406" s="15"/>
      <c r="HK1406" s="15"/>
      <c r="HL1406" s="15"/>
      <c r="HM1406" s="15"/>
      <c r="HN1406" s="15"/>
      <c r="HO1406" s="15"/>
      <c r="HP1406" s="15"/>
      <c r="HQ1406" s="15"/>
      <c r="HR1406" s="15"/>
      <c r="HS1406" s="15"/>
      <c r="HT1406" s="15"/>
      <c r="HU1406" s="15"/>
      <c r="HV1406" s="15"/>
      <c r="HW1406" s="15"/>
      <c r="HX1406" s="15"/>
      <c r="HY1406" s="15"/>
      <c r="HZ1406" s="15"/>
      <c r="IA1406" s="15"/>
      <c r="IB1406" s="15"/>
      <c r="IC1406" s="15"/>
      <c r="ID1406" s="15"/>
    </row>
    <row r="1407" spans="1:238" x14ac:dyDescent="0.2">
      <c r="A1407" s="11">
        <f t="shared" si="23"/>
        <v>1399</v>
      </c>
      <c r="B1407" s="32" t="s">
        <v>1420</v>
      </c>
      <c r="C1407" s="32" t="s">
        <v>761</v>
      </c>
      <c r="D1407" s="38" t="s">
        <v>1045</v>
      </c>
      <c r="E1407" s="69" t="s">
        <v>1413</v>
      </c>
      <c r="F1407" s="33" t="s">
        <v>1418</v>
      </c>
      <c r="G1407" s="34">
        <v>1180</v>
      </c>
      <c r="H1407" s="34">
        <v>1483</v>
      </c>
      <c r="I1407" s="37" t="s">
        <v>15</v>
      </c>
      <c r="J1407" s="35" t="s">
        <v>17</v>
      </c>
      <c r="K1407" s="36"/>
      <c r="L1407" s="15"/>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c r="AN1407" s="15"/>
      <c r="AO1407" s="15"/>
      <c r="AP1407" s="15"/>
      <c r="AQ1407" s="15"/>
      <c r="AR1407" s="15"/>
      <c r="AS1407" s="15"/>
      <c r="AT1407" s="15"/>
      <c r="AU1407" s="15"/>
      <c r="AV1407" s="15"/>
      <c r="AW1407" s="15"/>
      <c r="AX1407" s="15"/>
      <c r="AY1407" s="15"/>
      <c r="AZ1407" s="15"/>
      <c r="BA1407" s="15"/>
      <c r="BB1407" s="15"/>
      <c r="BC1407" s="15"/>
      <c r="BD1407" s="15"/>
      <c r="BE1407" s="15"/>
      <c r="BF1407" s="15"/>
      <c r="BG1407" s="15"/>
      <c r="BH1407" s="15"/>
      <c r="BI1407" s="15"/>
      <c r="BJ1407" s="15"/>
      <c r="BK1407" s="15"/>
      <c r="BL1407" s="15"/>
      <c r="BM1407" s="15"/>
      <c r="BN1407" s="15"/>
      <c r="BO1407" s="15"/>
      <c r="BP1407" s="15"/>
      <c r="BQ1407" s="15"/>
      <c r="BR1407" s="15"/>
      <c r="BS1407" s="15"/>
      <c r="BT1407" s="15"/>
      <c r="BU1407" s="15"/>
      <c r="BV1407" s="15"/>
      <c r="BW1407" s="15"/>
      <c r="BX1407" s="15"/>
      <c r="BY1407" s="15"/>
      <c r="BZ1407" s="15"/>
      <c r="CA1407" s="15"/>
      <c r="CB1407" s="15"/>
      <c r="CC1407" s="15"/>
      <c r="CD1407" s="15"/>
      <c r="CE1407" s="15"/>
      <c r="CF1407" s="15"/>
      <c r="CG1407" s="15"/>
      <c r="CH1407" s="15"/>
      <c r="CI1407" s="15"/>
      <c r="CJ1407" s="15"/>
      <c r="CK1407" s="15"/>
      <c r="CL1407" s="15"/>
      <c r="CM1407" s="15"/>
      <c r="CN1407" s="15"/>
      <c r="CO1407" s="15"/>
      <c r="CP1407" s="15"/>
      <c r="CQ1407" s="15"/>
      <c r="CR1407" s="15"/>
      <c r="CS1407" s="15"/>
      <c r="CT1407" s="15"/>
      <c r="CU1407" s="15"/>
      <c r="CV1407" s="15"/>
      <c r="CW1407" s="15"/>
      <c r="CX1407" s="15"/>
      <c r="CY1407" s="15"/>
      <c r="CZ1407" s="15"/>
      <c r="DA1407" s="15"/>
      <c r="DB1407" s="15"/>
      <c r="DC1407" s="15"/>
      <c r="DD1407" s="15"/>
      <c r="DE1407" s="15"/>
      <c r="DF1407" s="15"/>
      <c r="DG1407" s="15"/>
      <c r="DH1407" s="15"/>
      <c r="DI1407" s="15"/>
      <c r="DJ1407" s="15"/>
      <c r="DK1407" s="15"/>
      <c r="DL1407" s="15"/>
      <c r="DM1407" s="15"/>
      <c r="DN1407" s="15"/>
      <c r="DO1407" s="15"/>
      <c r="DP1407" s="15"/>
      <c r="DQ1407" s="15"/>
      <c r="DR1407" s="15"/>
      <c r="DS1407" s="15"/>
      <c r="DT1407" s="15"/>
      <c r="DU1407" s="15"/>
      <c r="DV1407" s="15"/>
      <c r="DW1407" s="15"/>
      <c r="DX1407" s="15"/>
      <c r="DY1407" s="15"/>
      <c r="DZ1407" s="15"/>
      <c r="EA1407" s="15"/>
      <c r="EB1407" s="15"/>
      <c r="EC1407" s="15"/>
      <c r="ED1407" s="15"/>
      <c r="EE1407" s="15"/>
      <c r="EF1407" s="15"/>
      <c r="EG1407" s="15"/>
      <c r="EH1407" s="15"/>
      <c r="EI1407" s="15"/>
      <c r="EJ1407" s="15"/>
      <c r="EK1407" s="15"/>
      <c r="EL1407" s="15"/>
      <c r="EM1407" s="15"/>
      <c r="EN1407" s="15"/>
      <c r="EO1407" s="15"/>
      <c r="EP1407" s="15"/>
      <c r="EQ1407" s="15"/>
      <c r="ER1407" s="15"/>
      <c r="ES1407" s="15"/>
      <c r="ET1407" s="15"/>
      <c r="EU1407" s="15"/>
      <c r="EV1407" s="15"/>
      <c r="EW1407" s="15"/>
      <c r="EX1407" s="15"/>
      <c r="EY1407" s="15"/>
      <c r="EZ1407" s="15"/>
      <c r="FA1407" s="15"/>
      <c r="FB1407" s="15"/>
      <c r="FC1407" s="15"/>
      <c r="FD1407" s="15"/>
      <c r="FE1407" s="15"/>
      <c r="FF1407" s="15"/>
      <c r="FG1407" s="15"/>
      <c r="FH1407" s="15"/>
      <c r="FI1407" s="15"/>
      <c r="FJ1407" s="15"/>
      <c r="FK1407" s="15"/>
      <c r="FL1407" s="15"/>
      <c r="FM1407" s="15"/>
      <c r="FN1407" s="15"/>
      <c r="FO1407" s="15"/>
      <c r="FP1407" s="15"/>
      <c r="FQ1407" s="15"/>
      <c r="FR1407" s="15"/>
      <c r="FS1407" s="15"/>
      <c r="FT1407" s="15"/>
      <c r="FU1407" s="15"/>
      <c r="FV1407" s="15"/>
      <c r="FW1407" s="15"/>
      <c r="FX1407" s="15"/>
      <c r="FY1407" s="15"/>
      <c r="FZ1407" s="15"/>
      <c r="GA1407" s="15"/>
      <c r="GB1407" s="15"/>
      <c r="GC1407" s="15"/>
      <c r="GD1407" s="15"/>
      <c r="GE1407" s="15"/>
      <c r="GF1407" s="15"/>
      <c r="GG1407" s="15"/>
      <c r="GH1407" s="15"/>
      <c r="GI1407" s="15"/>
      <c r="GJ1407" s="15"/>
      <c r="GK1407" s="15"/>
      <c r="GL1407" s="15"/>
      <c r="GM1407" s="15"/>
      <c r="GN1407" s="15"/>
      <c r="GO1407" s="15"/>
      <c r="GP1407" s="15"/>
      <c r="GQ1407" s="15"/>
      <c r="GR1407" s="15"/>
      <c r="GS1407" s="15"/>
      <c r="GT1407" s="15"/>
      <c r="GU1407" s="15"/>
      <c r="GV1407" s="15"/>
      <c r="GW1407" s="15"/>
      <c r="GX1407" s="15"/>
      <c r="GY1407" s="15"/>
      <c r="GZ1407" s="15"/>
      <c r="HA1407" s="15"/>
      <c r="HB1407" s="15"/>
      <c r="HC1407" s="15"/>
      <c r="HD1407" s="15"/>
      <c r="HE1407" s="15"/>
      <c r="HF1407" s="15"/>
      <c r="HG1407" s="15"/>
      <c r="HH1407" s="15"/>
      <c r="HI1407" s="15"/>
      <c r="HJ1407" s="15"/>
      <c r="HK1407" s="15"/>
      <c r="HL1407" s="15"/>
      <c r="HM1407" s="15"/>
      <c r="HN1407" s="15"/>
      <c r="HO1407" s="15"/>
      <c r="HP1407" s="15"/>
      <c r="HQ1407" s="15"/>
      <c r="HR1407" s="15"/>
      <c r="HS1407" s="15"/>
      <c r="HT1407" s="15"/>
      <c r="HU1407" s="15"/>
      <c r="HV1407" s="15"/>
      <c r="HW1407" s="15"/>
      <c r="HX1407" s="15"/>
      <c r="HY1407" s="15"/>
      <c r="HZ1407" s="15"/>
      <c r="IA1407" s="15"/>
      <c r="IB1407" s="15"/>
      <c r="IC1407" s="15"/>
      <c r="ID1407" s="15"/>
    </row>
    <row r="1408" spans="1:238" x14ac:dyDescent="0.2">
      <c r="A1408" s="11">
        <f t="shared" si="23"/>
        <v>1400</v>
      </c>
      <c r="B1408" s="32" t="s">
        <v>1421</v>
      </c>
      <c r="C1408" s="32" t="s">
        <v>761</v>
      </c>
      <c r="D1408" s="38" t="s">
        <v>1045</v>
      </c>
      <c r="E1408" s="69" t="s">
        <v>1413</v>
      </c>
      <c r="F1408" s="33" t="s">
        <v>1418</v>
      </c>
      <c r="G1408" s="34">
        <v>2551</v>
      </c>
      <c r="H1408" s="34">
        <v>1789</v>
      </c>
      <c r="I1408" s="37" t="s">
        <v>15</v>
      </c>
      <c r="J1408" s="35" t="s">
        <v>17</v>
      </c>
      <c r="K1408" s="36"/>
      <c r="L1408" s="15"/>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c r="AM1408" s="15"/>
      <c r="AN1408" s="15"/>
      <c r="AO1408" s="15"/>
      <c r="AP1408" s="15"/>
      <c r="AQ1408" s="15"/>
      <c r="AR1408" s="15"/>
      <c r="AS1408" s="15"/>
      <c r="AT1408" s="15"/>
      <c r="AU1408" s="15"/>
      <c r="AV1408" s="15"/>
      <c r="AW1408" s="15"/>
      <c r="AX1408" s="15"/>
      <c r="AY1408" s="15"/>
      <c r="AZ1408" s="15"/>
      <c r="BA1408" s="15"/>
      <c r="BB1408" s="15"/>
      <c r="BC1408" s="15"/>
      <c r="BD1408" s="15"/>
      <c r="BE1408" s="15"/>
      <c r="BF1408" s="15"/>
      <c r="BG1408" s="15"/>
      <c r="BH1408" s="15"/>
      <c r="BI1408" s="15"/>
      <c r="BJ1408" s="15"/>
      <c r="BK1408" s="15"/>
      <c r="BL1408" s="15"/>
      <c r="BM1408" s="15"/>
      <c r="BN1408" s="15"/>
      <c r="BO1408" s="15"/>
      <c r="BP1408" s="15"/>
      <c r="BQ1408" s="15"/>
      <c r="BR1408" s="15"/>
      <c r="BS1408" s="15"/>
      <c r="BT1408" s="15"/>
      <c r="BU1408" s="15"/>
      <c r="BV1408" s="15"/>
      <c r="BW1408" s="15"/>
      <c r="BX1408" s="15"/>
      <c r="BY1408" s="15"/>
      <c r="BZ1408" s="15"/>
      <c r="CA1408" s="15"/>
      <c r="CB1408" s="15"/>
      <c r="CC1408" s="15"/>
      <c r="CD1408" s="15"/>
      <c r="CE1408" s="15"/>
      <c r="CF1408" s="15"/>
      <c r="CG1408" s="15"/>
      <c r="CH1408" s="15"/>
      <c r="CI1408" s="15"/>
      <c r="CJ1408" s="15"/>
      <c r="CK1408" s="15"/>
      <c r="CL1408" s="15"/>
      <c r="CM1408" s="15"/>
      <c r="CN1408" s="15"/>
      <c r="CO1408" s="15"/>
      <c r="CP1408" s="15"/>
      <c r="CQ1408" s="15"/>
      <c r="CR1408" s="15"/>
      <c r="CS1408" s="15"/>
      <c r="CT1408" s="15"/>
      <c r="CU1408" s="15"/>
      <c r="CV1408" s="15"/>
      <c r="CW1408" s="15"/>
      <c r="CX1408" s="15"/>
      <c r="CY1408" s="15"/>
      <c r="CZ1408" s="15"/>
      <c r="DA1408" s="15"/>
      <c r="DB1408" s="15"/>
      <c r="DC1408" s="15"/>
      <c r="DD1408" s="15"/>
      <c r="DE1408" s="15"/>
      <c r="DF1408" s="15"/>
      <c r="DG1408" s="15"/>
      <c r="DH1408" s="15"/>
      <c r="DI1408" s="15"/>
      <c r="DJ1408" s="15"/>
      <c r="DK1408" s="15"/>
      <c r="DL1408" s="15"/>
      <c r="DM1408" s="15"/>
      <c r="DN1408" s="15"/>
      <c r="DO1408" s="15"/>
      <c r="DP1408" s="15"/>
      <c r="DQ1408" s="15"/>
      <c r="DR1408" s="15"/>
      <c r="DS1408" s="15"/>
      <c r="DT1408" s="15"/>
      <c r="DU1408" s="15"/>
      <c r="DV1408" s="15"/>
      <c r="DW1408" s="15"/>
      <c r="DX1408" s="15"/>
      <c r="DY1408" s="15"/>
      <c r="DZ1408" s="15"/>
      <c r="EA1408" s="15"/>
      <c r="EB1408" s="15"/>
      <c r="EC1408" s="15"/>
      <c r="ED1408" s="15"/>
      <c r="EE1408" s="15"/>
      <c r="EF1408" s="15"/>
      <c r="EG1408" s="15"/>
      <c r="EH1408" s="15"/>
      <c r="EI1408" s="15"/>
      <c r="EJ1408" s="15"/>
      <c r="EK1408" s="15"/>
      <c r="EL1408" s="15"/>
      <c r="EM1408" s="15"/>
      <c r="EN1408" s="15"/>
      <c r="EO1408" s="15"/>
      <c r="EP1408" s="15"/>
      <c r="EQ1408" s="15"/>
      <c r="ER1408" s="15"/>
      <c r="ES1408" s="15"/>
      <c r="ET1408" s="15"/>
      <c r="EU1408" s="15"/>
      <c r="EV1408" s="15"/>
      <c r="EW1408" s="15"/>
      <c r="EX1408" s="15"/>
      <c r="EY1408" s="15"/>
      <c r="EZ1408" s="15"/>
      <c r="FA1408" s="15"/>
      <c r="FB1408" s="15"/>
      <c r="FC1408" s="15"/>
      <c r="FD1408" s="15"/>
      <c r="FE1408" s="15"/>
      <c r="FF1408" s="15"/>
      <c r="FG1408" s="15"/>
      <c r="FH1408" s="15"/>
      <c r="FI1408" s="15"/>
      <c r="FJ1408" s="15"/>
      <c r="FK1408" s="15"/>
      <c r="FL1408" s="15"/>
      <c r="FM1408" s="15"/>
      <c r="FN1408" s="15"/>
      <c r="FO1408" s="15"/>
      <c r="FP1408" s="15"/>
      <c r="FQ1408" s="15"/>
      <c r="FR1408" s="15"/>
      <c r="FS1408" s="15"/>
      <c r="FT1408" s="15"/>
      <c r="FU1408" s="15"/>
      <c r="FV1408" s="15"/>
      <c r="FW1408" s="15"/>
      <c r="FX1408" s="15"/>
      <c r="FY1408" s="15"/>
      <c r="FZ1408" s="15"/>
      <c r="GA1408" s="15"/>
      <c r="GB1408" s="15"/>
      <c r="GC1408" s="15"/>
      <c r="GD1408" s="15"/>
      <c r="GE1408" s="15"/>
      <c r="GF1408" s="15"/>
      <c r="GG1408" s="15"/>
      <c r="GH1408" s="15"/>
      <c r="GI1408" s="15"/>
      <c r="GJ1408" s="15"/>
      <c r="GK1408" s="15"/>
      <c r="GL1408" s="15"/>
      <c r="GM1408" s="15"/>
      <c r="GN1408" s="15"/>
      <c r="GO1408" s="15"/>
      <c r="GP1408" s="15"/>
      <c r="GQ1408" s="15"/>
      <c r="GR1408" s="15"/>
      <c r="GS1408" s="15"/>
      <c r="GT1408" s="15"/>
      <c r="GU1408" s="15"/>
      <c r="GV1408" s="15"/>
      <c r="GW1408" s="15"/>
      <c r="GX1408" s="15"/>
      <c r="GY1408" s="15"/>
      <c r="GZ1408" s="15"/>
      <c r="HA1408" s="15"/>
      <c r="HB1408" s="15"/>
      <c r="HC1408" s="15"/>
      <c r="HD1408" s="15"/>
      <c r="HE1408" s="15"/>
      <c r="HF1408" s="15"/>
      <c r="HG1408" s="15"/>
      <c r="HH1408" s="15"/>
      <c r="HI1408" s="15"/>
      <c r="HJ1408" s="15"/>
      <c r="HK1408" s="15"/>
      <c r="HL1408" s="15"/>
      <c r="HM1408" s="15"/>
      <c r="HN1408" s="15"/>
      <c r="HO1408" s="15"/>
      <c r="HP1408" s="15"/>
      <c r="HQ1408" s="15"/>
      <c r="HR1408" s="15"/>
      <c r="HS1408" s="15"/>
      <c r="HT1408" s="15"/>
      <c r="HU1408" s="15"/>
      <c r="HV1408" s="15"/>
      <c r="HW1408" s="15"/>
      <c r="HX1408" s="15"/>
      <c r="HY1408" s="15"/>
      <c r="HZ1408" s="15"/>
      <c r="IA1408" s="15"/>
      <c r="IB1408" s="15"/>
      <c r="IC1408" s="15"/>
      <c r="ID1408" s="15"/>
    </row>
    <row r="1409" spans="1:238" x14ac:dyDescent="0.2">
      <c r="A1409" s="11">
        <f t="shared" si="23"/>
        <v>1401</v>
      </c>
      <c r="B1409" s="38" t="s">
        <v>1638</v>
      </c>
      <c r="C1409" s="32" t="s">
        <v>761</v>
      </c>
      <c r="D1409" s="38" t="s">
        <v>1045</v>
      </c>
      <c r="E1409" s="68" t="s">
        <v>1639</v>
      </c>
      <c r="F1409" s="33" t="s">
        <v>1640</v>
      </c>
      <c r="G1409" s="34">
        <v>8195</v>
      </c>
      <c r="H1409" s="34">
        <v>19782</v>
      </c>
      <c r="I1409" s="37" t="s">
        <v>19</v>
      </c>
      <c r="J1409" s="35" t="s">
        <v>17</v>
      </c>
      <c r="K1409" s="36"/>
    </row>
    <row r="1410" spans="1:238" x14ac:dyDescent="0.2">
      <c r="A1410" s="11">
        <f t="shared" si="23"/>
        <v>1402</v>
      </c>
      <c r="B1410" s="38" t="s">
        <v>1641</v>
      </c>
      <c r="C1410" s="32" t="s">
        <v>761</v>
      </c>
      <c r="D1410" s="38" t="s">
        <v>1045</v>
      </c>
      <c r="E1410" s="68" t="s">
        <v>1639</v>
      </c>
      <c r="F1410" s="33" t="s">
        <v>1640</v>
      </c>
      <c r="G1410" s="34">
        <v>4316</v>
      </c>
      <c r="H1410" s="34">
        <v>8892</v>
      </c>
      <c r="I1410" s="37" t="s">
        <v>18</v>
      </c>
      <c r="J1410" s="35" t="s">
        <v>17</v>
      </c>
      <c r="K1410" s="36"/>
    </row>
    <row r="1411" spans="1:238" x14ac:dyDescent="0.2">
      <c r="A1411" s="11">
        <f t="shared" si="23"/>
        <v>1403</v>
      </c>
      <c r="B1411" s="38" t="s">
        <v>1642</v>
      </c>
      <c r="C1411" s="32" t="s">
        <v>761</v>
      </c>
      <c r="D1411" s="38" t="s">
        <v>1045</v>
      </c>
      <c r="E1411" s="68" t="s">
        <v>1639</v>
      </c>
      <c r="F1411" s="33" t="s">
        <v>1640</v>
      </c>
      <c r="G1411" s="34">
        <v>1335</v>
      </c>
      <c r="H1411" s="34">
        <v>2893</v>
      </c>
      <c r="I1411" s="37" t="s">
        <v>19</v>
      </c>
      <c r="J1411" s="35" t="s">
        <v>17</v>
      </c>
      <c r="K1411" s="36"/>
    </row>
    <row r="1412" spans="1:238" x14ac:dyDescent="0.2">
      <c r="A1412" s="11">
        <f t="shared" si="23"/>
        <v>1404</v>
      </c>
      <c r="B1412" s="38" t="s">
        <v>1712</v>
      </c>
      <c r="C1412" s="32" t="s">
        <v>761</v>
      </c>
      <c r="D1412" s="38" t="s">
        <v>1045</v>
      </c>
      <c r="E1412" s="68" t="s">
        <v>1709</v>
      </c>
      <c r="F1412" s="33" t="s">
        <v>1713</v>
      </c>
      <c r="G1412" s="34">
        <v>1762</v>
      </c>
      <c r="H1412" s="34">
        <v>2432</v>
      </c>
      <c r="I1412" s="37" t="s">
        <v>15</v>
      </c>
      <c r="J1412" s="35" t="s">
        <v>17</v>
      </c>
      <c r="K1412" s="36"/>
      <c r="L1412" s="17"/>
      <c r="M1412" s="17"/>
      <c r="N1412" s="17"/>
      <c r="O1412" s="17"/>
      <c r="P1412" s="17"/>
      <c r="Q1412" s="17"/>
      <c r="R1412" s="17"/>
      <c r="S1412" s="17"/>
      <c r="T1412" s="17"/>
      <c r="U1412" s="17"/>
      <c r="V1412" s="17"/>
      <c r="W1412" s="17"/>
      <c r="X1412" s="17"/>
      <c r="Y1412" s="17"/>
      <c r="Z1412" s="17"/>
      <c r="AA1412" s="17"/>
      <c r="AB1412" s="17"/>
      <c r="AC1412" s="17"/>
      <c r="AD1412" s="17"/>
      <c r="AE1412" s="17"/>
      <c r="AF1412" s="17"/>
      <c r="AG1412" s="17"/>
      <c r="AH1412" s="17"/>
      <c r="AI1412" s="17"/>
      <c r="AJ1412" s="17"/>
      <c r="AK1412" s="17"/>
      <c r="AL1412" s="17"/>
      <c r="AM1412" s="17"/>
      <c r="AN1412" s="17"/>
      <c r="AO1412" s="17"/>
      <c r="AP1412" s="17"/>
      <c r="AQ1412" s="17"/>
      <c r="AR1412" s="17"/>
      <c r="AS1412" s="17"/>
      <c r="AT1412" s="17"/>
      <c r="AU1412" s="17"/>
      <c r="AV1412" s="17"/>
      <c r="AW1412" s="17"/>
      <c r="AX1412" s="17"/>
      <c r="AY1412" s="17"/>
      <c r="AZ1412" s="17"/>
      <c r="BA1412" s="17"/>
      <c r="BB1412" s="17"/>
      <c r="BC1412" s="17"/>
      <c r="BD1412" s="17"/>
      <c r="BE1412" s="17"/>
      <c r="BF1412" s="17"/>
      <c r="BG1412" s="17"/>
      <c r="BH1412" s="17"/>
      <c r="BI1412" s="17"/>
      <c r="BJ1412" s="17"/>
      <c r="BK1412" s="17"/>
      <c r="BL1412" s="17"/>
      <c r="BM1412" s="17"/>
      <c r="BN1412" s="17"/>
      <c r="BO1412" s="17"/>
      <c r="BP1412" s="17"/>
      <c r="BQ1412" s="17"/>
      <c r="BR1412" s="17"/>
      <c r="BS1412" s="17"/>
      <c r="BT1412" s="17"/>
      <c r="BU1412" s="17"/>
      <c r="BV1412" s="17"/>
      <c r="BW1412" s="17"/>
      <c r="BX1412" s="17"/>
      <c r="BY1412" s="17"/>
      <c r="BZ1412" s="17"/>
      <c r="CA1412" s="17"/>
      <c r="CB1412" s="17"/>
      <c r="CC1412" s="17"/>
      <c r="CD1412" s="17"/>
      <c r="CE1412" s="17"/>
      <c r="CF1412" s="17"/>
      <c r="CG1412" s="17"/>
      <c r="CH1412" s="17"/>
      <c r="CI1412" s="17"/>
      <c r="CJ1412" s="17"/>
      <c r="CK1412" s="17"/>
      <c r="CL1412" s="17"/>
      <c r="CM1412" s="17"/>
      <c r="CN1412" s="17"/>
      <c r="CO1412" s="17"/>
      <c r="CP1412" s="17"/>
      <c r="CQ1412" s="17"/>
      <c r="CR1412" s="17"/>
      <c r="CS1412" s="17"/>
      <c r="CT1412" s="17"/>
      <c r="CU1412" s="17"/>
      <c r="CV1412" s="17"/>
      <c r="CW1412" s="17"/>
      <c r="CX1412" s="17"/>
      <c r="CY1412" s="17"/>
      <c r="CZ1412" s="17"/>
      <c r="DA1412" s="17"/>
      <c r="DB1412" s="17"/>
      <c r="DC1412" s="17"/>
      <c r="DD1412" s="17"/>
      <c r="DE1412" s="17"/>
      <c r="DF1412" s="17"/>
      <c r="DG1412" s="17"/>
      <c r="DH1412" s="17"/>
      <c r="DI1412" s="17"/>
      <c r="DJ1412" s="17"/>
      <c r="DK1412" s="17"/>
      <c r="DL1412" s="17"/>
      <c r="DM1412" s="17"/>
      <c r="DN1412" s="17"/>
      <c r="DO1412" s="17"/>
      <c r="DP1412" s="17"/>
      <c r="DQ1412" s="17"/>
      <c r="DR1412" s="17"/>
      <c r="DS1412" s="17"/>
      <c r="DT1412" s="17"/>
      <c r="DU1412" s="17"/>
      <c r="DV1412" s="17"/>
      <c r="DW1412" s="17"/>
      <c r="DX1412" s="17"/>
      <c r="DY1412" s="17"/>
      <c r="DZ1412" s="17"/>
      <c r="EA1412" s="17"/>
      <c r="EB1412" s="17"/>
      <c r="EC1412" s="17"/>
      <c r="ED1412" s="17"/>
      <c r="EE1412" s="17"/>
      <c r="EF1412" s="17"/>
      <c r="EG1412" s="17"/>
      <c r="EH1412" s="17"/>
      <c r="EI1412" s="17"/>
      <c r="EJ1412" s="17"/>
      <c r="EK1412" s="17"/>
      <c r="EL1412" s="17"/>
      <c r="EM1412" s="17"/>
      <c r="EN1412" s="17"/>
      <c r="EO1412" s="17"/>
      <c r="EP1412" s="17"/>
      <c r="EQ1412" s="17"/>
      <c r="ER1412" s="17"/>
      <c r="ES1412" s="17"/>
      <c r="ET1412" s="17"/>
      <c r="EU1412" s="17"/>
      <c r="EV1412" s="17"/>
      <c r="EW1412" s="17"/>
      <c r="EX1412" s="17"/>
      <c r="EY1412" s="17"/>
      <c r="EZ1412" s="17"/>
      <c r="FA1412" s="17"/>
      <c r="FB1412" s="17"/>
      <c r="FC1412" s="17"/>
      <c r="FD1412" s="17"/>
      <c r="FE1412" s="17"/>
      <c r="FF1412" s="17"/>
      <c r="FG1412" s="17"/>
      <c r="FH1412" s="17"/>
      <c r="FI1412" s="17"/>
      <c r="FJ1412" s="17"/>
      <c r="FK1412" s="17"/>
      <c r="FL1412" s="17"/>
      <c r="FM1412" s="17"/>
      <c r="FN1412" s="17"/>
      <c r="FO1412" s="17"/>
      <c r="FP1412" s="17"/>
      <c r="FQ1412" s="17"/>
      <c r="FR1412" s="17"/>
      <c r="FS1412" s="17"/>
      <c r="FT1412" s="17"/>
      <c r="FU1412" s="17"/>
      <c r="FV1412" s="17"/>
      <c r="FW1412" s="17"/>
      <c r="FX1412" s="17"/>
      <c r="FY1412" s="17"/>
      <c r="FZ1412" s="17"/>
      <c r="GA1412" s="17"/>
      <c r="GB1412" s="17"/>
      <c r="GC1412" s="17"/>
      <c r="GD1412" s="17"/>
      <c r="GE1412" s="17"/>
      <c r="GF1412" s="17"/>
      <c r="GG1412" s="17"/>
      <c r="GH1412" s="17"/>
      <c r="GI1412" s="17"/>
      <c r="GJ1412" s="17"/>
      <c r="GK1412" s="17"/>
      <c r="GL1412" s="17"/>
      <c r="GM1412" s="17"/>
      <c r="GN1412" s="17"/>
      <c r="GO1412" s="17"/>
      <c r="GP1412" s="17"/>
      <c r="GQ1412" s="17"/>
      <c r="GR1412" s="17"/>
      <c r="GS1412" s="17"/>
      <c r="GT1412" s="17"/>
      <c r="GU1412" s="17"/>
      <c r="GV1412" s="17"/>
      <c r="GW1412" s="17"/>
      <c r="GX1412" s="17"/>
      <c r="GY1412" s="17"/>
      <c r="GZ1412" s="17"/>
      <c r="HA1412" s="17"/>
      <c r="HB1412" s="17"/>
      <c r="HC1412" s="17"/>
      <c r="HD1412" s="17"/>
      <c r="HE1412" s="17"/>
      <c r="HF1412" s="17"/>
      <c r="HG1412" s="17"/>
      <c r="HH1412" s="17"/>
      <c r="HI1412" s="17"/>
      <c r="HJ1412" s="17"/>
      <c r="HK1412" s="17"/>
      <c r="HL1412" s="17"/>
      <c r="HM1412" s="17"/>
      <c r="HN1412" s="17"/>
      <c r="HO1412" s="17"/>
      <c r="HP1412" s="13"/>
      <c r="HQ1412" s="13"/>
      <c r="HR1412" s="13"/>
      <c r="HS1412" s="13"/>
      <c r="HT1412" s="13"/>
      <c r="HU1412" s="13"/>
      <c r="HV1412" s="13"/>
      <c r="HW1412" s="13"/>
      <c r="HX1412" s="13"/>
      <c r="HY1412" s="13"/>
      <c r="HZ1412" s="13"/>
      <c r="IA1412" s="13"/>
      <c r="IB1412" s="13"/>
      <c r="IC1412" s="13"/>
      <c r="ID1412" s="13"/>
    </row>
    <row r="1413" spans="1:238" x14ac:dyDescent="0.2">
      <c r="A1413" s="11">
        <f t="shared" si="23"/>
        <v>1405</v>
      </c>
      <c r="B1413" s="38" t="s">
        <v>1714</v>
      </c>
      <c r="C1413" s="32" t="s">
        <v>761</v>
      </c>
      <c r="D1413" s="38" t="s">
        <v>1045</v>
      </c>
      <c r="E1413" s="68" t="s">
        <v>1709</v>
      </c>
      <c r="F1413" s="33" t="s">
        <v>1713</v>
      </c>
      <c r="G1413" s="34">
        <v>1648</v>
      </c>
      <c r="H1413" s="34">
        <v>2736</v>
      </c>
      <c r="I1413" s="37" t="s">
        <v>15</v>
      </c>
      <c r="J1413" s="35" t="s">
        <v>17</v>
      </c>
      <c r="K1413" s="36"/>
      <c r="L1413" s="17"/>
      <c r="M1413" s="17"/>
      <c r="N1413" s="17"/>
      <c r="O1413" s="17"/>
      <c r="P1413" s="17"/>
      <c r="Q1413" s="17"/>
      <c r="R1413" s="17"/>
      <c r="S1413" s="17"/>
      <c r="T1413" s="17"/>
      <c r="U1413" s="17"/>
      <c r="V1413" s="17"/>
      <c r="W1413" s="17"/>
      <c r="X1413" s="17"/>
      <c r="Y1413" s="17"/>
      <c r="Z1413" s="17"/>
      <c r="AA1413" s="17"/>
      <c r="AB1413" s="17"/>
      <c r="AC1413" s="17"/>
      <c r="AD1413" s="17"/>
      <c r="AE1413" s="17"/>
      <c r="AF1413" s="17"/>
      <c r="AG1413" s="17"/>
      <c r="AH1413" s="17"/>
      <c r="AI1413" s="17"/>
      <c r="AJ1413" s="17"/>
      <c r="AK1413" s="17"/>
      <c r="AL1413" s="17"/>
      <c r="AM1413" s="17"/>
      <c r="AN1413" s="17"/>
      <c r="AO1413" s="17"/>
      <c r="AP1413" s="17"/>
      <c r="AQ1413" s="17"/>
      <c r="AR1413" s="17"/>
      <c r="AS1413" s="17"/>
      <c r="AT1413" s="17"/>
      <c r="AU1413" s="17"/>
      <c r="AV1413" s="17"/>
      <c r="AW1413" s="17"/>
      <c r="AX1413" s="17"/>
      <c r="AY1413" s="17"/>
      <c r="AZ1413" s="17"/>
      <c r="BA1413" s="17"/>
      <c r="BB1413" s="17"/>
      <c r="BC1413" s="17"/>
      <c r="BD1413" s="17"/>
      <c r="BE1413" s="17"/>
      <c r="BF1413" s="17"/>
      <c r="BG1413" s="17"/>
      <c r="BH1413" s="17"/>
      <c r="BI1413" s="17"/>
      <c r="BJ1413" s="17"/>
      <c r="BK1413" s="17"/>
      <c r="BL1413" s="17"/>
      <c r="BM1413" s="17"/>
      <c r="BN1413" s="17"/>
      <c r="BO1413" s="17"/>
      <c r="BP1413" s="17"/>
      <c r="BQ1413" s="17"/>
      <c r="BR1413" s="17"/>
      <c r="BS1413" s="17"/>
      <c r="BT1413" s="17"/>
      <c r="BU1413" s="17"/>
      <c r="BV1413" s="17"/>
      <c r="BW1413" s="17"/>
      <c r="BX1413" s="17"/>
      <c r="BY1413" s="17"/>
      <c r="BZ1413" s="17"/>
      <c r="CA1413" s="17"/>
      <c r="CB1413" s="17"/>
      <c r="CC1413" s="17"/>
      <c r="CD1413" s="17"/>
      <c r="CE1413" s="17"/>
      <c r="CF1413" s="17"/>
      <c r="CG1413" s="17"/>
      <c r="CH1413" s="17"/>
      <c r="CI1413" s="17"/>
      <c r="CJ1413" s="17"/>
      <c r="CK1413" s="17"/>
      <c r="CL1413" s="17"/>
      <c r="CM1413" s="17"/>
      <c r="CN1413" s="17"/>
      <c r="CO1413" s="17"/>
      <c r="CP1413" s="17"/>
      <c r="CQ1413" s="17"/>
      <c r="CR1413" s="17"/>
      <c r="CS1413" s="17"/>
      <c r="CT1413" s="17"/>
      <c r="CU1413" s="17"/>
      <c r="CV1413" s="17"/>
      <c r="CW1413" s="17"/>
      <c r="CX1413" s="17"/>
      <c r="CY1413" s="17"/>
      <c r="CZ1413" s="17"/>
      <c r="DA1413" s="17"/>
      <c r="DB1413" s="17"/>
      <c r="DC1413" s="17"/>
      <c r="DD1413" s="17"/>
      <c r="DE1413" s="17"/>
      <c r="DF1413" s="17"/>
      <c r="DG1413" s="17"/>
      <c r="DH1413" s="17"/>
      <c r="DI1413" s="17"/>
      <c r="DJ1413" s="17"/>
      <c r="DK1413" s="17"/>
      <c r="DL1413" s="17"/>
      <c r="DM1413" s="17"/>
      <c r="DN1413" s="17"/>
      <c r="DO1413" s="17"/>
      <c r="DP1413" s="17"/>
      <c r="DQ1413" s="17"/>
      <c r="DR1413" s="17"/>
      <c r="DS1413" s="17"/>
      <c r="DT1413" s="17"/>
      <c r="DU1413" s="17"/>
      <c r="DV1413" s="17"/>
      <c r="DW1413" s="17"/>
      <c r="DX1413" s="17"/>
      <c r="DY1413" s="17"/>
      <c r="DZ1413" s="17"/>
      <c r="EA1413" s="17"/>
      <c r="EB1413" s="17"/>
      <c r="EC1413" s="17"/>
      <c r="ED1413" s="17"/>
      <c r="EE1413" s="17"/>
      <c r="EF1413" s="17"/>
      <c r="EG1413" s="17"/>
      <c r="EH1413" s="17"/>
      <c r="EI1413" s="17"/>
      <c r="EJ1413" s="17"/>
      <c r="EK1413" s="17"/>
      <c r="EL1413" s="17"/>
      <c r="EM1413" s="17"/>
      <c r="EN1413" s="17"/>
      <c r="EO1413" s="17"/>
      <c r="EP1413" s="17"/>
      <c r="EQ1413" s="17"/>
      <c r="ER1413" s="17"/>
      <c r="ES1413" s="17"/>
      <c r="ET1413" s="17"/>
      <c r="EU1413" s="17"/>
      <c r="EV1413" s="17"/>
      <c r="EW1413" s="17"/>
      <c r="EX1413" s="17"/>
      <c r="EY1413" s="17"/>
      <c r="EZ1413" s="17"/>
      <c r="FA1413" s="17"/>
      <c r="FB1413" s="17"/>
      <c r="FC1413" s="17"/>
      <c r="FD1413" s="17"/>
      <c r="FE1413" s="17"/>
      <c r="FF1413" s="17"/>
      <c r="FG1413" s="17"/>
      <c r="FH1413" s="17"/>
      <c r="FI1413" s="17"/>
      <c r="FJ1413" s="17"/>
      <c r="FK1413" s="17"/>
      <c r="FL1413" s="17"/>
      <c r="FM1413" s="17"/>
      <c r="FN1413" s="17"/>
      <c r="FO1413" s="17"/>
      <c r="FP1413" s="17"/>
      <c r="FQ1413" s="17"/>
      <c r="FR1413" s="17"/>
      <c r="FS1413" s="17"/>
      <c r="FT1413" s="17"/>
      <c r="FU1413" s="17"/>
      <c r="FV1413" s="17"/>
      <c r="FW1413" s="17"/>
      <c r="FX1413" s="17"/>
      <c r="FY1413" s="17"/>
      <c r="FZ1413" s="17"/>
      <c r="GA1413" s="17"/>
      <c r="GB1413" s="17"/>
      <c r="GC1413" s="17"/>
      <c r="GD1413" s="17"/>
      <c r="GE1413" s="17"/>
      <c r="GF1413" s="17"/>
      <c r="GG1413" s="17"/>
      <c r="GH1413" s="17"/>
      <c r="GI1413" s="17"/>
      <c r="GJ1413" s="17"/>
      <c r="GK1413" s="17"/>
      <c r="GL1413" s="17"/>
      <c r="GM1413" s="17"/>
      <c r="GN1413" s="17"/>
      <c r="GO1413" s="17"/>
      <c r="GP1413" s="17"/>
      <c r="GQ1413" s="17"/>
      <c r="GR1413" s="17"/>
      <c r="GS1413" s="17"/>
      <c r="GT1413" s="17"/>
      <c r="GU1413" s="17"/>
      <c r="GV1413" s="17"/>
      <c r="GW1413" s="17"/>
      <c r="GX1413" s="17"/>
      <c r="GY1413" s="17"/>
      <c r="GZ1413" s="17"/>
      <c r="HA1413" s="17"/>
      <c r="HB1413" s="17"/>
      <c r="HC1413" s="17"/>
      <c r="HD1413" s="17"/>
      <c r="HE1413" s="17"/>
      <c r="HF1413" s="17"/>
      <c r="HG1413" s="17"/>
      <c r="HH1413" s="17"/>
      <c r="HI1413" s="17"/>
      <c r="HJ1413" s="17"/>
      <c r="HK1413" s="17"/>
      <c r="HL1413" s="17"/>
      <c r="HM1413" s="17"/>
      <c r="HN1413" s="17"/>
      <c r="HO1413" s="17"/>
      <c r="HP1413" s="13"/>
      <c r="HQ1413" s="13"/>
      <c r="HR1413" s="13"/>
      <c r="HS1413" s="13"/>
      <c r="HT1413" s="13"/>
      <c r="HU1413" s="13"/>
      <c r="HV1413" s="13"/>
      <c r="HW1413" s="13"/>
      <c r="HX1413" s="13"/>
      <c r="HY1413" s="13"/>
      <c r="HZ1413" s="13"/>
      <c r="IA1413" s="13"/>
      <c r="IB1413" s="13"/>
      <c r="IC1413" s="13"/>
      <c r="ID1413" s="13"/>
    </row>
    <row r="1414" spans="1:238" x14ac:dyDescent="0.2">
      <c r="A1414" s="11">
        <f t="shared" si="23"/>
        <v>1406</v>
      </c>
      <c r="B1414" s="38" t="s">
        <v>1715</v>
      </c>
      <c r="C1414" s="32" t="s">
        <v>761</v>
      </c>
      <c r="D1414" s="38" t="s">
        <v>1045</v>
      </c>
      <c r="E1414" s="68" t="s">
        <v>1709</v>
      </c>
      <c r="F1414" s="33" t="s">
        <v>1713</v>
      </c>
      <c r="G1414" s="34">
        <v>2337</v>
      </c>
      <c r="H1414" s="34">
        <v>4203</v>
      </c>
      <c r="I1414" s="37" t="s">
        <v>15</v>
      </c>
      <c r="J1414" s="35" t="s">
        <v>17</v>
      </c>
      <c r="K1414" s="36"/>
      <c r="L1414" s="17"/>
      <c r="M1414" s="17"/>
      <c r="N1414" s="17"/>
      <c r="O1414" s="17"/>
      <c r="P1414" s="17"/>
      <c r="Q1414" s="17"/>
      <c r="R1414" s="17"/>
      <c r="S1414" s="17"/>
      <c r="T1414" s="17"/>
      <c r="U1414" s="17"/>
      <c r="V1414" s="17"/>
      <c r="W1414" s="17"/>
      <c r="X1414" s="17"/>
      <c r="Y1414" s="17"/>
      <c r="Z1414" s="17"/>
      <c r="AA1414" s="17"/>
      <c r="AB1414" s="17"/>
      <c r="AC1414" s="17"/>
      <c r="AD1414" s="17"/>
      <c r="AE1414" s="17"/>
      <c r="AF1414" s="17"/>
      <c r="AG1414" s="17"/>
      <c r="AH1414" s="17"/>
      <c r="AI1414" s="17"/>
      <c r="AJ1414" s="17"/>
      <c r="AK1414" s="17"/>
      <c r="AL1414" s="17"/>
      <c r="AM1414" s="17"/>
      <c r="AN1414" s="17"/>
      <c r="AO1414" s="17"/>
      <c r="AP1414" s="17"/>
      <c r="AQ1414" s="17"/>
      <c r="AR1414" s="17"/>
      <c r="AS1414" s="17"/>
      <c r="AT1414" s="17"/>
      <c r="AU1414" s="17"/>
      <c r="AV1414" s="17"/>
      <c r="AW1414" s="17"/>
      <c r="AX1414" s="17"/>
      <c r="AY1414" s="17"/>
      <c r="AZ1414" s="17"/>
      <c r="BA1414" s="17"/>
      <c r="BB1414" s="17"/>
      <c r="BC1414" s="17"/>
      <c r="BD1414" s="17"/>
      <c r="BE1414" s="17"/>
      <c r="BF1414" s="17"/>
      <c r="BG1414" s="17"/>
      <c r="BH1414" s="17"/>
      <c r="BI1414" s="17"/>
      <c r="BJ1414" s="17"/>
      <c r="BK1414" s="17"/>
      <c r="BL1414" s="17"/>
      <c r="BM1414" s="17"/>
      <c r="BN1414" s="17"/>
      <c r="BO1414" s="17"/>
      <c r="BP1414" s="17"/>
      <c r="BQ1414" s="17"/>
      <c r="BR1414" s="17"/>
      <c r="BS1414" s="17"/>
      <c r="BT1414" s="17"/>
      <c r="BU1414" s="17"/>
      <c r="BV1414" s="17"/>
      <c r="BW1414" s="17"/>
      <c r="BX1414" s="17"/>
      <c r="BY1414" s="17"/>
      <c r="BZ1414" s="17"/>
      <c r="CA1414" s="17"/>
      <c r="CB1414" s="17"/>
      <c r="CC1414" s="17"/>
      <c r="CD1414" s="17"/>
      <c r="CE1414" s="17"/>
      <c r="CF1414" s="17"/>
      <c r="CG1414" s="17"/>
      <c r="CH1414" s="17"/>
      <c r="CI1414" s="17"/>
      <c r="CJ1414" s="17"/>
      <c r="CK1414" s="17"/>
      <c r="CL1414" s="17"/>
      <c r="CM1414" s="17"/>
      <c r="CN1414" s="17"/>
      <c r="CO1414" s="17"/>
      <c r="CP1414" s="17"/>
      <c r="CQ1414" s="17"/>
      <c r="CR1414" s="17"/>
      <c r="CS1414" s="17"/>
      <c r="CT1414" s="17"/>
      <c r="CU1414" s="17"/>
      <c r="CV1414" s="17"/>
      <c r="CW1414" s="17"/>
      <c r="CX1414" s="17"/>
      <c r="CY1414" s="17"/>
      <c r="CZ1414" s="17"/>
      <c r="DA1414" s="17"/>
      <c r="DB1414" s="17"/>
      <c r="DC1414" s="17"/>
      <c r="DD1414" s="17"/>
      <c r="DE1414" s="17"/>
      <c r="DF1414" s="17"/>
      <c r="DG1414" s="17"/>
      <c r="DH1414" s="17"/>
      <c r="DI1414" s="17"/>
      <c r="DJ1414" s="17"/>
      <c r="DK1414" s="17"/>
      <c r="DL1414" s="17"/>
      <c r="DM1414" s="17"/>
      <c r="DN1414" s="17"/>
      <c r="DO1414" s="17"/>
      <c r="DP1414" s="17"/>
      <c r="DQ1414" s="17"/>
      <c r="DR1414" s="17"/>
      <c r="DS1414" s="17"/>
      <c r="DT1414" s="17"/>
      <c r="DU1414" s="17"/>
      <c r="DV1414" s="17"/>
      <c r="DW1414" s="17"/>
      <c r="DX1414" s="17"/>
      <c r="DY1414" s="17"/>
      <c r="DZ1414" s="17"/>
      <c r="EA1414" s="17"/>
      <c r="EB1414" s="17"/>
      <c r="EC1414" s="17"/>
      <c r="ED1414" s="17"/>
      <c r="EE1414" s="17"/>
      <c r="EF1414" s="17"/>
      <c r="EG1414" s="17"/>
      <c r="EH1414" s="17"/>
      <c r="EI1414" s="17"/>
      <c r="EJ1414" s="17"/>
      <c r="EK1414" s="17"/>
      <c r="EL1414" s="17"/>
      <c r="EM1414" s="17"/>
      <c r="EN1414" s="17"/>
      <c r="EO1414" s="17"/>
      <c r="EP1414" s="17"/>
      <c r="EQ1414" s="17"/>
      <c r="ER1414" s="17"/>
      <c r="ES1414" s="17"/>
      <c r="ET1414" s="17"/>
      <c r="EU1414" s="17"/>
      <c r="EV1414" s="17"/>
      <c r="EW1414" s="17"/>
      <c r="EX1414" s="17"/>
      <c r="EY1414" s="17"/>
      <c r="EZ1414" s="17"/>
      <c r="FA1414" s="17"/>
      <c r="FB1414" s="17"/>
      <c r="FC1414" s="17"/>
      <c r="FD1414" s="17"/>
      <c r="FE1414" s="17"/>
      <c r="FF1414" s="17"/>
      <c r="FG1414" s="17"/>
      <c r="FH1414" s="17"/>
      <c r="FI1414" s="17"/>
      <c r="FJ1414" s="17"/>
      <c r="FK1414" s="17"/>
      <c r="FL1414" s="17"/>
      <c r="FM1414" s="17"/>
      <c r="FN1414" s="17"/>
      <c r="FO1414" s="17"/>
      <c r="FP1414" s="17"/>
      <c r="FQ1414" s="17"/>
      <c r="FR1414" s="17"/>
      <c r="FS1414" s="17"/>
      <c r="FT1414" s="17"/>
      <c r="FU1414" s="17"/>
      <c r="FV1414" s="17"/>
      <c r="FW1414" s="17"/>
      <c r="FX1414" s="17"/>
      <c r="FY1414" s="17"/>
      <c r="FZ1414" s="17"/>
      <c r="GA1414" s="17"/>
      <c r="GB1414" s="17"/>
      <c r="GC1414" s="17"/>
      <c r="GD1414" s="17"/>
      <c r="GE1414" s="17"/>
      <c r="GF1414" s="17"/>
      <c r="GG1414" s="17"/>
      <c r="GH1414" s="17"/>
      <c r="GI1414" s="17"/>
      <c r="GJ1414" s="17"/>
      <c r="GK1414" s="17"/>
      <c r="GL1414" s="17"/>
      <c r="GM1414" s="17"/>
      <c r="GN1414" s="17"/>
      <c r="GO1414" s="17"/>
      <c r="GP1414" s="17"/>
      <c r="GQ1414" s="17"/>
      <c r="GR1414" s="17"/>
      <c r="GS1414" s="17"/>
      <c r="GT1414" s="17"/>
      <c r="GU1414" s="17"/>
      <c r="GV1414" s="17"/>
      <c r="GW1414" s="17"/>
      <c r="GX1414" s="17"/>
      <c r="GY1414" s="17"/>
      <c r="GZ1414" s="17"/>
      <c r="HA1414" s="17"/>
      <c r="HB1414" s="17"/>
      <c r="HC1414" s="17"/>
      <c r="HD1414" s="17"/>
      <c r="HE1414" s="17"/>
      <c r="HF1414" s="17"/>
      <c r="HG1414" s="17"/>
      <c r="HH1414" s="17"/>
      <c r="HI1414" s="17"/>
      <c r="HJ1414" s="17"/>
      <c r="HK1414" s="17"/>
      <c r="HL1414" s="17"/>
      <c r="HM1414" s="17"/>
      <c r="HN1414" s="17"/>
      <c r="HO1414" s="17"/>
      <c r="HP1414" s="13"/>
      <c r="HQ1414" s="13"/>
      <c r="HR1414" s="13"/>
      <c r="HS1414" s="13"/>
      <c r="HT1414" s="13"/>
      <c r="HU1414" s="13"/>
      <c r="HV1414" s="13"/>
      <c r="HW1414" s="13"/>
      <c r="HX1414" s="13"/>
      <c r="HY1414" s="13"/>
      <c r="HZ1414" s="13"/>
      <c r="IA1414" s="13"/>
      <c r="IB1414" s="13"/>
      <c r="IC1414" s="13"/>
      <c r="ID1414" s="13"/>
    </row>
    <row r="1415" spans="1:238" x14ac:dyDescent="0.2">
      <c r="A1415" s="11">
        <f t="shared" si="23"/>
        <v>1407</v>
      </c>
      <c r="B1415" s="38" t="s">
        <v>1716</v>
      </c>
      <c r="C1415" s="32" t="s">
        <v>761</v>
      </c>
      <c r="D1415" s="38" t="s">
        <v>1045</v>
      </c>
      <c r="E1415" s="68" t="s">
        <v>1709</v>
      </c>
      <c r="F1415" s="33" t="s">
        <v>1713</v>
      </c>
      <c r="G1415" s="34">
        <v>1900</v>
      </c>
      <c r="H1415" s="34">
        <v>2721</v>
      </c>
      <c r="I1415" s="37" t="s">
        <v>15</v>
      </c>
      <c r="J1415" s="35" t="s">
        <v>17</v>
      </c>
      <c r="K1415" s="36"/>
    </row>
    <row r="1416" spans="1:238" x14ac:dyDescent="0.2">
      <c r="A1416" s="11">
        <f t="shared" ref="A1416:A1479" si="24">ROW()-8</f>
        <v>1408</v>
      </c>
      <c r="B1416" s="38" t="s">
        <v>1717</v>
      </c>
      <c r="C1416" s="32" t="s">
        <v>761</v>
      </c>
      <c r="D1416" s="38" t="s">
        <v>1045</v>
      </c>
      <c r="E1416" s="68" t="s">
        <v>1709</v>
      </c>
      <c r="F1416" s="33" t="s">
        <v>1713</v>
      </c>
      <c r="G1416" s="34">
        <v>1949</v>
      </c>
      <c r="H1416" s="34">
        <v>2761</v>
      </c>
      <c r="I1416" s="37" t="s">
        <v>15</v>
      </c>
      <c r="J1416" s="35" t="s">
        <v>17</v>
      </c>
      <c r="K1416" s="36"/>
    </row>
    <row r="1417" spans="1:238" x14ac:dyDescent="0.2">
      <c r="A1417" s="11">
        <f t="shared" si="24"/>
        <v>1409</v>
      </c>
      <c r="B1417" s="38" t="s">
        <v>1718</v>
      </c>
      <c r="C1417" s="32" t="s">
        <v>761</v>
      </c>
      <c r="D1417" s="38" t="s">
        <v>1045</v>
      </c>
      <c r="E1417" s="68" t="s">
        <v>1709</v>
      </c>
      <c r="F1417" s="33" t="s">
        <v>1713</v>
      </c>
      <c r="G1417" s="34">
        <v>1949</v>
      </c>
      <c r="H1417" s="34">
        <v>2761</v>
      </c>
      <c r="I1417" s="37" t="s">
        <v>15</v>
      </c>
      <c r="J1417" s="35" t="s">
        <v>17</v>
      </c>
      <c r="K1417" s="36"/>
      <c r="L1417" s="17"/>
      <c r="M1417" s="17"/>
      <c r="N1417" s="17"/>
      <c r="O1417" s="17"/>
      <c r="P1417" s="17"/>
      <c r="Q1417" s="17"/>
      <c r="R1417" s="17"/>
      <c r="S1417" s="17"/>
      <c r="T1417" s="17"/>
      <c r="U1417" s="17"/>
      <c r="V1417" s="17"/>
      <c r="W1417" s="17"/>
      <c r="X1417" s="17"/>
      <c r="Y1417" s="17"/>
      <c r="Z1417" s="17"/>
      <c r="AA1417" s="17"/>
      <c r="AB1417" s="17"/>
      <c r="AC1417" s="17"/>
      <c r="AD1417" s="17"/>
      <c r="AE1417" s="17"/>
      <c r="AF1417" s="17"/>
      <c r="AG1417" s="17"/>
      <c r="AH1417" s="17"/>
      <c r="AI1417" s="17"/>
      <c r="AJ1417" s="17"/>
      <c r="AK1417" s="17"/>
      <c r="AL1417" s="17"/>
      <c r="AM1417" s="17"/>
      <c r="AN1417" s="17"/>
      <c r="AO1417" s="17"/>
      <c r="AP1417" s="17"/>
      <c r="AQ1417" s="17"/>
      <c r="AR1417" s="17"/>
      <c r="AS1417" s="17"/>
      <c r="AT1417" s="17"/>
      <c r="AU1417" s="17"/>
      <c r="AV1417" s="17"/>
      <c r="AW1417" s="17"/>
      <c r="AX1417" s="17"/>
      <c r="AY1417" s="17"/>
      <c r="AZ1417" s="17"/>
      <c r="BA1417" s="17"/>
      <c r="BB1417" s="17"/>
      <c r="BC1417" s="17"/>
      <c r="BD1417" s="17"/>
      <c r="BE1417" s="17"/>
      <c r="BF1417" s="17"/>
      <c r="BG1417" s="17"/>
      <c r="BH1417" s="17"/>
      <c r="BI1417" s="17"/>
      <c r="BJ1417" s="17"/>
      <c r="BK1417" s="17"/>
      <c r="BL1417" s="17"/>
      <c r="BM1417" s="17"/>
      <c r="BN1417" s="17"/>
      <c r="BO1417" s="17"/>
      <c r="BP1417" s="17"/>
      <c r="BQ1417" s="17"/>
      <c r="BR1417" s="17"/>
      <c r="BS1417" s="17"/>
      <c r="BT1417" s="17"/>
      <c r="BU1417" s="17"/>
      <c r="BV1417" s="17"/>
      <c r="BW1417" s="17"/>
      <c r="BX1417" s="17"/>
      <c r="BY1417" s="17"/>
      <c r="BZ1417" s="17"/>
      <c r="CA1417" s="17"/>
      <c r="CB1417" s="17"/>
      <c r="CC1417" s="17"/>
      <c r="CD1417" s="17"/>
      <c r="CE1417" s="17"/>
      <c r="CF1417" s="17"/>
      <c r="CG1417" s="17"/>
      <c r="CH1417" s="17"/>
      <c r="CI1417" s="17"/>
      <c r="CJ1417" s="17"/>
      <c r="CK1417" s="17"/>
      <c r="CL1417" s="17"/>
      <c r="CM1417" s="17"/>
      <c r="CN1417" s="17"/>
      <c r="CO1417" s="17"/>
      <c r="CP1417" s="17"/>
      <c r="CQ1417" s="17"/>
      <c r="CR1417" s="17"/>
      <c r="CS1417" s="17"/>
      <c r="CT1417" s="17"/>
      <c r="CU1417" s="17"/>
      <c r="CV1417" s="17"/>
      <c r="CW1417" s="17"/>
      <c r="CX1417" s="17"/>
      <c r="CY1417" s="17"/>
      <c r="CZ1417" s="17"/>
      <c r="DA1417" s="17"/>
      <c r="DB1417" s="17"/>
      <c r="DC1417" s="17"/>
      <c r="DD1417" s="17"/>
      <c r="DE1417" s="17"/>
      <c r="DF1417" s="17"/>
      <c r="DG1417" s="17"/>
      <c r="DH1417" s="17"/>
      <c r="DI1417" s="17"/>
      <c r="DJ1417" s="17"/>
      <c r="DK1417" s="17"/>
      <c r="DL1417" s="17"/>
      <c r="DM1417" s="17"/>
      <c r="DN1417" s="17"/>
      <c r="DO1417" s="17"/>
      <c r="DP1417" s="17"/>
      <c r="DQ1417" s="17"/>
      <c r="DR1417" s="17"/>
      <c r="DS1417" s="17"/>
      <c r="DT1417" s="17"/>
      <c r="DU1417" s="17"/>
      <c r="DV1417" s="17"/>
      <c r="DW1417" s="17"/>
      <c r="DX1417" s="17"/>
      <c r="DY1417" s="17"/>
      <c r="DZ1417" s="17"/>
      <c r="EA1417" s="17"/>
      <c r="EB1417" s="17"/>
      <c r="EC1417" s="17"/>
      <c r="ED1417" s="17"/>
      <c r="EE1417" s="17"/>
      <c r="EF1417" s="17"/>
      <c r="EG1417" s="17"/>
      <c r="EH1417" s="17"/>
      <c r="EI1417" s="17"/>
      <c r="EJ1417" s="17"/>
      <c r="EK1417" s="17"/>
      <c r="EL1417" s="17"/>
      <c r="EM1417" s="17"/>
      <c r="EN1417" s="17"/>
      <c r="EO1417" s="17"/>
      <c r="EP1417" s="17"/>
      <c r="EQ1417" s="17"/>
      <c r="ER1417" s="17"/>
      <c r="ES1417" s="17"/>
      <c r="ET1417" s="17"/>
      <c r="EU1417" s="17"/>
      <c r="EV1417" s="17"/>
      <c r="EW1417" s="17"/>
      <c r="EX1417" s="17"/>
      <c r="EY1417" s="17"/>
      <c r="EZ1417" s="17"/>
      <c r="FA1417" s="17"/>
      <c r="FB1417" s="17"/>
      <c r="FC1417" s="17"/>
      <c r="FD1417" s="17"/>
      <c r="FE1417" s="17"/>
      <c r="FF1417" s="17"/>
      <c r="FG1417" s="17"/>
      <c r="FH1417" s="17"/>
      <c r="FI1417" s="17"/>
      <c r="FJ1417" s="17"/>
      <c r="FK1417" s="17"/>
      <c r="FL1417" s="17"/>
      <c r="FM1417" s="17"/>
      <c r="FN1417" s="17"/>
      <c r="FO1417" s="17"/>
      <c r="FP1417" s="17"/>
      <c r="FQ1417" s="17"/>
      <c r="FR1417" s="17"/>
      <c r="FS1417" s="17"/>
      <c r="FT1417" s="17"/>
      <c r="FU1417" s="17"/>
      <c r="FV1417" s="17"/>
      <c r="FW1417" s="17"/>
      <c r="FX1417" s="17"/>
      <c r="FY1417" s="17"/>
      <c r="FZ1417" s="17"/>
      <c r="GA1417" s="17"/>
      <c r="GB1417" s="17"/>
      <c r="GC1417" s="17"/>
      <c r="GD1417" s="17"/>
      <c r="GE1417" s="17"/>
      <c r="GF1417" s="17"/>
      <c r="GG1417" s="17"/>
      <c r="GH1417" s="17"/>
      <c r="GI1417" s="17"/>
      <c r="GJ1417" s="17"/>
      <c r="GK1417" s="17"/>
      <c r="GL1417" s="17"/>
      <c r="GM1417" s="17"/>
      <c r="GN1417" s="17"/>
      <c r="GO1417" s="17"/>
      <c r="GP1417" s="17"/>
      <c r="GQ1417" s="17"/>
      <c r="GR1417" s="17"/>
      <c r="GS1417" s="17"/>
      <c r="GT1417" s="17"/>
      <c r="GU1417" s="17"/>
      <c r="GV1417" s="17"/>
      <c r="GW1417" s="17"/>
      <c r="GX1417" s="17"/>
      <c r="GY1417" s="17"/>
      <c r="GZ1417" s="17"/>
      <c r="HA1417" s="17"/>
      <c r="HB1417" s="17"/>
      <c r="HC1417" s="17"/>
      <c r="HD1417" s="17"/>
      <c r="HE1417" s="17"/>
      <c r="HF1417" s="17"/>
      <c r="HG1417" s="17"/>
      <c r="HH1417" s="17"/>
      <c r="HI1417" s="17"/>
      <c r="HJ1417" s="17"/>
      <c r="HK1417" s="17"/>
      <c r="HL1417" s="17"/>
      <c r="HM1417" s="17"/>
      <c r="HN1417" s="17"/>
      <c r="HO1417" s="17"/>
      <c r="HP1417" s="13"/>
      <c r="HQ1417" s="13"/>
      <c r="HR1417" s="13"/>
      <c r="HS1417" s="13"/>
      <c r="HT1417" s="13"/>
      <c r="HU1417" s="13"/>
      <c r="HV1417" s="13"/>
      <c r="HW1417" s="13"/>
      <c r="HX1417" s="13"/>
      <c r="HY1417" s="13"/>
      <c r="HZ1417" s="13"/>
      <c r="IA1417" s="13"/>
      <c r="IB1417" s="13"/>
      <c r="IC1417" s="13"/>
      <c r="ID1417" s="13"/>
    </row>
    <row r="1418" spans="1:238" x14ac:dyDescent="0.2">
      <c r="A1418" s="11">
        <f t="shared" si="24"/>
        <v>1410</v>
      </c>
      <c r="B1418" s="38" t="s">
        <v>1719</v>
      </c>
      <c r="C1418" s="32" t="s">
        <v>761</v>
      </c>
      <c r="D1418" s="38" t="s">
        <v>1045</v>
      </c>
      <c r="E1418" s="68" t="s">
        <v>1709</v>
      </c>
      <c r="F1418" s="33" t="s">
        <v>1713</v>
      </c>
      <c r="G1418" s="34">
        <v>2388</v>
      </c>
      <c r="H1418" s="34">
        <v>3995</v>
      </c>
      <c r="I1418" s="37" t="s">
        <v>15</v>
      </c>
      <c r="J1418" s="35" t="s">
        <v>17</v>
      </c>
      <c r="K1418" s="36"/>
      <c r="L1418" s="17"/>
      <c r="M1418" s="17"/>
      <c r="N1418" s="17"/>
      <c r="O1418" s="17"/>
      <c r="P1418" s="17"/>
      <c r="Q1418" s="17"/>
      <c r="R1418" s="17"/>
      <c r="S1418" s="17"/>
      <c r="T1418" s="17"/>
      <c r="U1418" s="17"/>
      <c r="V1418" s="17"/>
      <c r="W1418" s="17"/>
      <c r="X1418" s="17"/>
      <c r="Y1418" s="17"/>
      <c r="Z1418" s="17"/>
      <c r="AA1418" s="17"/>
      <c r="AB1418" s="17"/>
      <c r="AC1418" s="17"/>
      <c r="AD1418" s="17"/>
      <c r="AE1418" s="17"/>
      <c r="AF1418" s="17"/>
      <c r="AG1418" s="17"/>
      <c r="AH1418" s="17"/>
      <c r="AI1418" s="17"/>
      <c r="AJ1418" s="17"/>
      <c r="AK1418" s="17"/>
      <c r="AL1418" s="17"/>
      <c r="AM1418" s="17"/>
      <c r="AN1418" s="17"/>
      <c r="AO1418" s="17"/>
      <c r="AP1418" s="17"/>
      <c r="AQ1418" s="17"/>
      <c r="AR1418" s="17"/>
      <c r="AS1418" s="17"/>
      <c r="AT1418" s="17"/>
      <c r="AU1418" s="17"/>
      <c r="AV1418" s="17"/>
      <c r="AW1418" s="17"/>
      <c r="AX1418" s="17"/>
      <c r="AY1418" s="17"/>
      <c r="AZ1418" s="17"/>
      <c r="BA1418" s="17"/>
      <c r="BB1418" s="17"/>
      <c r="BC1418" s="17"/>
      <c r="BD1418" s="17"/>
      <c r="BE1418" s="17"/>
      <c r="BF1418" s="17"/>
      <c r="BG1418" s="17"/>
      <c r="BH1418" s="17"/>
      <c r="BI1418" s="17"/>
      <c r="BJ1418" s="17"/>
      <c r="BK1418" s="17"/>
      <c r="BL1418" s="17"/>
      <c r="BM1418" s="17"/>
      <c r="BN1418" s="17"/>
      <c r="BO1418" s="17"/>
      <c r="BP1418" s="17"/>
      <c r="BQ1418" s="17"/>
      <c r="BR1418" s="17"/>
      <c r="BS1418" s="17"/>
      <c r="BT1418" s="17"/>
      <c r="BU1418" s="17"/>
      <c r="BV1418" s="17"/>
      <c r="BW1418" s="17"/>
      <c r="BX1418" s="17"/>
      <c r="BY1418" s="17"/>
      <c r="BZ1418" s="17"/>
      <c r="CA1418" s="17"/>
      <c r="CB1418" s="17"/>
      <c r="CC1418" s="17"/>
      <c r="CD1418" s="17"/>
      <c r="CE1418" s="17"/>
      <c r="CF1418" s="17"/>
      <c r="CG1418" s="17"/>
      <c r="CH1418" s="17"/>
      <c r="CI1418" s="17"/>
      <c r="CJ1418" s="17"/>
      <c r="CK1418" s="17"/>
      <c r="CL1418" s="17"/>
      <c r="CM1418" s="17"/>
      <c r="CN1418" s="17"/>
      <c r="CO1418" s="17"/>
      <c r="CP1418" s="17"/>
      <c r="CQ1418" s="17"/>
      <c r="CR1418" s="17"/>
      <c r="CS1418" s="17"/>
      <c r="CT1418" s="17"/>
      <c r="CU1418" s="17"/>
      <c r="CV1418" s="17"/>
      <c r="CW1418" s="17"/>
      <c r="CX1418" s="17"/>
      <c r="CY1418" s="17"/>
      <c r="CZ1418" s="17"/>
      <c r="DA1418" s="17"/>
      <c r="DB1418" s="17"/>
      <c r="DC1418" s="17"/>
      <c r="DD1418" s="17"/>
      <c r="DE1418" s="17"/>
      <c r="DF1418" s="17"/>
      <c r="DG1418" s="17"/>
      <c r="DH1418" s="17"/>
      <c r="DI1418" s="17"/>
      <c r="DJ1418" s="17"/>
      <c r="DK1418" s="17"/>
      <c r="DL1418" s="17"/>
      <c r="DM1418" s="17"/>
      <c r="DN1418" s="17"/>
      <c r="DO1418" s="17"/>
      <c r="DP1418" s="17"/>
      <c r="DQ1418" s="17"/>
      <c r="DR1418" s="17"/>
      <c r="DS1418" s="17"/>
      <c r="DT1418" s="17"/>
      <c r="DU1418" s="17"/>
      <c r="DV1418" s="17"/>
      <c r="DW1418" s="17"/>
      <c r="DX1418" s="17"/>
      <c r="DY1418" s="17"/>
      <c r="DZ1418" s="17"/>
      <c r="EA1418" s="17"/>
      <c r="EB1418" s="17"/>
      <c r="EC1418" s="17"/>
      <c r="ED1418" s="17"/>
      <c r="EE1418" s="17"/>
      <c r="EF1418" s="17"/>
      <c r="EG1418" s="17"/>
      <c r="EH1418" s="17"/>
      <c r="EI1418" s="17"/>
      <c r="EJ1418" s="17"/>
      <c r="EK1418" s="17"/>
      <c r="EL1418" s="17"/>
      <c r="EM1418" s="17"/>
      <c r="EN1418" s="17"/>
      <c r="EO1418" s="17"/>
      <c r="EP1418" s="17"/>
      <c r="EQ1418" s="17"/>
      <c r="ER1418" s="17"/>
      <c r="ES1418" s="17"/>
      <c r="ET1418" s="17"/>
      <c r="EU1418" s="17"/>
      <c r="EV1418" s="17"/>
      <c r="EW1418" s="17"/>
      <c r="EX1418" s="17"/>
      <c r="EY1418" s="17"/>
      <c r="EZ1418" s="17"/>
      <c r="FA1418" s="17"/>
      <c r="FB1418" s="17"/>
      <c r="FC1418" s="17"/>
      <c r="FD1418" s="17"/>
      <c r="FE1418" s="17"/>
      <c r="FF1418" s="17"/>
      <c r="FG1418" s="17"/>
      <c r="FH1418" s="17"/>
      <c r="FI1418" s="17"/>
      <c r="FJ1418" s="17"/>
      <c r="FK1418" s="17"/>
      <c r="FL1418" s="17"/>
      <c r="FM1418" s="17"/>
      <c r="FN1418" s="17"/>
      <c r="FO1418" s="17"/>
      <c r="FP1418" s="17"/>
      <c r="FQ1418" s="17"/>
      <c r="FR1418" s="17"/>
      <c r="FS1418" s="17"/>
      <c r="FT1418" s="17"/>
      <c r="FU1418" s="17"/>
      <c r="FV1418" s="17"/>
      <c r="FW1418" s="17"/>
      <c r="FX1418" s="17"/>
      <c r="FY1418" s="17"/>
      <c r="FZ1418" s="17"/>
      <c r="GA1418" s="17"/>
      <c r="GB1418" s="17"/>
      <c r="GC1418" s="17"/>
      <c r="GD1418" s="17"/>
      <c r="GE1418" s="17"/>
      <c r="GF1418" s="17"/>
      <c r="GG1418" s="17"/>
      <c r="GH1418" s="17"/>
      <c r="GI1418" s="17"/>
      <c r="GJ1418" s="17"/>
      <c r="GK1418" s="17"/>
      <c r="GL1418" s="17"/>
      <c r="GM1418" s="17"/>
      <c r="GN1418" s="17"/>
      <c r="GO1418" s="17"/>
      <c r="GP1418" s="17"/>
      <c r="GQ1418" s="17"/>
      <c r="GR1418" s="17"/>
      <c r="GS1418" s="17"/>
      <c r="GT1418" s="17"/>
      <c r="GU1418" s="17"/>
      <c r="GV1418" s="17"/>
      <c r="GW1418" s="17"/>
      <c r="GX1418" s="17"/>
      <c r="GY1418" s="17"/>
      <c r="GZ1418" s="17"/>
      <c r="HA1418" s="17"/>
      <c r="HB1418" s="17"/>
      <c r="HC1418" s="17"/>
      <c r="HD1418" s="17"/>
      <c r="HE1418" s="17"/>
      <c r="HF1418" s="17"/>
      <c r="HG1418" s="17"/>
      <c r="HH1418" s="17"/>
      <c r="HI1418" s="17"/>
      <c r="HJ1418" s="17"/>
      <c r="HK1418" s="17"/>
      <c r="HL1418" s="17"/>
      <c r="HM1418" s="17"/>
      <c r="HN1418" s="17"/>
      <c r="HO1418" s="17"/>
      <c r="HP1418" s="13"/>
      <c r="HQ1418" s="13"/>
      <c r="HR1418" s="13"/>
      <c r="HS1418" s="13"/>
      <c r="HT1418" s="13"/>
      <c r="HU1418" s="13"/>
      <c r="HV1418" s="13"/>
      <c r="HW1418" s="13"/>
      <c r="HX1418" s="13"/>
      <c r="HY1418" s="13"/>
      <c r="HZ1418" s="13"/>
      <c r="IA1418" s="13"/>
      <c r="IB1418" s="13"/>
      <c r="IC1418" s="13"/>
      <c r="ID1418" s="13"/>
    </row>
    <row r="1419" spans="1:238" x14ac:dyDescent="0.2">
      <c r="A1419" s="11">
        <f t="shared" si="24"/>
        <v>1411</v>
      </c>
      <c r="B1419" s="38" t="s">
        <v>1720</v>
      </c>
      <c r="C1419" s="32" t="s">
        <v>761</v>
      </c>
      <c r="D1419" s="38" t="s">
        <v>1045</v>
      </c>
      <c r="E1419" s="68" t="s">
        <v>1709</v>
      </c>
      <c r="F1419" s="33" t="s">
        <v>1713</v>
      </c>
      <c r="G1419" s="34">
        <v>1077</v>
      </c>
      <c r="H1419" s="34">
        <v>1655</v>
      </c>
      <c r="I1419" s="37" t="s">
        <v>15</v>
      </c>
      <c r="J1419" s="35" t="s">
        <v>17</v>
      </c>
      <c r="K1419" s="36"/>
      <c r="L1419" s="17"/>
      <c r="M1419" s="17"/>
      <c r="N1419" s="17"/>
      <c r="O1419" s="17"/>
      <c r="P1419" s="17"/>
      <c r="Q1419" s="17"/>
      <c r="R1419" s="17"/>
      <c r="S1419" s="17"/>
      <c r="T1419" s="17"/>
      <c r="U1419" s="17"/>
      <c r="V1419" s="17"/>
      <c r="W1419" s="17"/>
      <c r="X1419" s="17"/>
      <c r="Y1419" s="17"/>
      <c r="Z1419" s="17"/>
      <c r="AA1419" s="17"/>
      <c r="AB1419" s="17"/>
      <c r="AC1419" s="17"/>
      <c r="AD1419" s="17"/>
      <c r="AE1419" s="17"/>
      <c r="AF1419" s="17"/>
      <c r="AG1419" s="17"/>
      <c r="AH1419" s="17"/>
      <c r="AI1419" s="17"/>
      <c r="AJ1419" s="17"/>
      <c r="AK1419" s="17"/>
      <c r="AL1419" s="17"/>
      <c r="AM1419" s="17"/>
      <c r="AN1419" s="17"/>
      <c r="AO1419" s="17"/>
      <c r="AP1419" s="17"/>
      <c r="AQ1419" s="17"/>
      <c r="AR1419" s="17"/>
      <c r="AS1419" s="17"/>
      <c r="AT1419" s="17"/>
      <c r="AU1419" s="17"/>
      <c r="AV1419" s="17"/>
      <c r="AW1419" s="17"/>
      <c r="AX1419" s="17"/>
      <c r="AY1419" s="17"/>
      <c r="AZ1419" s="17"/>
      <c r="BA1419" s="17"/>
      <c r="BB1419" s="17"/>
      <c r="BC1419" s="17"/>
      <c r="BD1419" s="17"/>
      <c r="BE1419" s="17"/>
      <c r="BF1419" s="17"/>
      <c r="BG1419" s="17"/>
      <c r="BH1419" s="17"/>
      <c r="BI1419" s="17"/>
      <c r="BJ1419" s="17"/>
      <c r="BK1419" s="17"/>
      <c r="BL1419" s="17"/>
      <c r="BM1419" s="17"/>
      <c r="BN1419" s="17"/>
      <c r="BO1419" s="17"/>
      <c r="BP1419" s="17"/>
      <c r="BQ1419" s="17"/>
      <c r="BR1419" s="17"/>
      <c r="BS1419" s="17"/>
      <c r="BT1419" s="17"/>
      <c r="BU1419" s="17"/>
      <c r="BV1419" s="17"/>
      <c r="BW1419" s="17"/>
      <c r="BX1419" s="17"/>
      <c r="BY1419" s="17"/>
      <c r="BZ1419" s="17"/>
      <c r="CA1419" s="17"/>
      <c r="CB1419" s="17"/>
      <c r="CC1419" s="17"/>
      <c r="CD1419" s="17"/>
      <c r="CE1419" s="17"/>
      <c r="CF1419" s="17"/>
      <c r="CG1419" s="17"/>
      <c r="CH1419" s="17"/>
      <c r="CI1419" s="17"/>
      <c r="CJ1419" s="17"/>
      <c r="CK1419" s="17"/>
      <c r="CL1419" s="17"/>
      <c r="CM1419" s="17"/>
      <c r="CN1419" s="17"/>
      <c r="CO1419" s="17"/>
      <c r="CP1419" s="17"/>
      <c r="CQ1419" s="17"/>
      <c r="CR1419" s="17"/>
      <c r="CS1419" s="17"/>
      <c r="CT1419" s="17"/>
      <c r="CU1419" s="17"/>
      <c r="CV1419" s="17"/>
      <c r="CW1419" s="17"/>
      <c r="CX1419" s="17"/>
      <c r="CY1419" s="17"/>
      <c r="CZ1419" s="17"/>
      <c r="DA1419" s="17"/>
      <c r="DB1419" s="17"/>
      <c r="DC1419" s="17"/>
      <c r="DD1419" s="17"/>
      <c r="DE1419" s="17"/>
      <c r="DF1419" s="17"/>
      <c r="DG1419" s="17"/>
      <c r="DH1419" s="17"/>
      <c r="DI1419" s="17"/>
      <c r="DJ1419" s="17"/>
      <c r="DK1419" s="17"/>
      <c r="DL1419" s="17"/>
      <c r="DM1419" s="17"/>
      <c r="DN1419" s="17"/>
      <c r="DO1419" s="17"/>
      <c r="DP1419" s="17"/>
      <c r="DQ1419" s="17"/>
      <c r="DR1419" s="17"/>
      <c r="DS1419" s="17"/>
      <c r="DT1419" s="17"/>
      <c r="DU1419" s="17"/>
      <c r="DV1419" s="17"/>
      <c r="DW1419" s="17"/>
      <c r="DX1419" s="17"/>
      <c r="DY1419" s="17"/>
      <c r="DZ1419" s="17"/>
      <c r="EA1419" s="17"/>
      <c r="EB1419" s="17"/>
      <c r="EC1419" s="17"/>
      <c r="ED1419" s="17"/>
      <c r="EE1419" s="17"/>
      <c r="EF1419" s="17"/>
      <c r="EG1419" s="17"/>
      <c r="EH1419" s="17"/>
      <c r="EI1419" s="17"/>
      <c r="EJ1419" s="17"/>
      <c r="EK1419" s="17"/>
      <c r="EL1419" s="17"/>
      <c r="EM1419" s="17"/>
      <c r="EN1419" s="17"/>
      <c r="EO1419" s="17"/>
      <c r="EP1419" s="17"/>
      <c r="EQ1419" s="17"/>
      <c r="ER1419" s="17"/>
      <c r="ES1419" s="17"/>
      <c r="ET1419" s="17"/>
      <c r="EU1419" s="17"/>
      <c r="EV1419" s="17"/>
      <c r="EW1419" s="17"/>
      <c r="EX1419" s="17"/>
      <c r="EY1419" s="17"/>
      <c r="EZ1419" s="17"/>
      <c r="FA1419" s="17"/>
      <c r="FB1419" s="17"/>
      <c r="FC1419" s="17"/>
      <c r="FD1419" s="17"/>
      <c r="FE1419" s="17"/>
      <c r="FF1419" s="17"/>
      <c r="FG1419" s="17"/>
      <c r="FH1419" s="17"/>
      <c r="FI1419" s="17"/>
      <c r="FJ1419" s="17"/>
      <c r="FK1419" s="17"/>
      <c r="FL1419" s="17"/>
      <c r="FM1419" s="17"/>
      <c r="FN1419" s="17"/>
      <c r="FO1419" s="17"/>
      <c r="FP1419" s="17"/>
      <c r="FQ1419" s="17"/>
      <c r="FR1419" s="17"/>
      <c r="FS1419" s="17"/>
      <c r="FT1419" s="17"/>
      <c r="FU1419" s="17"/>
      <c r="FV1419" s="17"/>
      <c r="FW1419" s="17"/>
      <c r="FX1419" s="17"/>
      <c r="FY1419" s="17"/>
      <c r="FZ1419" s="17"/>
      <c r="GA1419" s="17"/>
      <c r="GB1419" s="17"/>
      <c r="GC1419" s="17"/>
      <c r="GD1419" s="17"/>
      <c r="GE1419" s="17"/>
      <c r="GF1419" s="17"/>
      <c r="GG1419" s="17"/>
      <c r="GH1419" s="17"/>
      <c r="GI1419" s="17"/>
      <c r="GJ1419" s="17"/>
      <c r="GK1419" s="17"/>
      <c r="GL1419" s="17"/>
      <c r="GM1419" s="17"/>
      <c r="GN1419" s="17"/>
      <c r="GO1419" s="17"/>
      <c r="GP1419" s="17"/>
      <c r="GQ1419" s="17"/>
      <c r="GR1419" s="17"/>
      <c r="GS1419" s="17"/>
      <c r="GT1419" s="17"/>
      <c r="GU1419" s="17"/>
      <c r="GV1419" s="17"/>
      <c r="GW1419" s="17"/>
      <c r="GX1419" s="17"/>
      <c r="GY1419" s="17"/>
      <c r="GZ1419" s="17"/>
      <c r="HA1419" s="17"/>
      <c r="HB1419" s="17"/>
      <c r="HC1419" s="17"/>
      <c r="HD1419" s="17"/>
      <c r="HE1419" s="17"/>
      <c r="HF1419" s="17"/>
      <c r="HG1419" s="17"/>
      <c r="HH1419" s="17"/>
      <c r="HI1419" s="17"/>
      <c r="HJ1419" s="17"/>
      <c r="HK1419" s="17"/>
      <c r="HL1419" s="17"/>
      <c r="HM1419" s="17"/>
      <c r="HN1419" s="17"/>
      <c r="HO1419" s="17"/>
      <c r="HP1419" s="13"/>
      <c r="HQ1419" s="13"/>
      <c r="HR1419" s="13"/>
      <c r="HS1419" s="13"/>
      <c r="HT1419" s="13"/>
      <c r="HU1419" s="13"/>
      <c r="HV1419" s="13"/>
      <c r="HW1419" s="13"/>
      <c r="HX1419" s="13"/>
      <c r="HY1419" s="13"/>
      <c r="HZ1419" s="13"/>
      <c r="IA1419" s="13"/>
      <c r="IB1419" s="13"/>
      <c r="IC1419" s="13"/>
      <c r="ID1419" s="13"/>
    </row>
    <row r="1420" spans="1:238" x14ac:dyDescent="0.2">
      <c r="A1420" s="11">
        <f t="shared" si="24"/>
        <v>1412</v>
      </c>
      <c r="B1420" s="38" t="s">
        <v>1721</v>
      </c>
      <c r="C1420" s="32" t="s">
        <v>761</v>
      </c>
      <c r="D1420" s="38" t="s">
        <v>1045</v>
      </c>
      <c r="E1420" s="68" t="s">
        <v>1709</v>
      </c>
      <c r="F1420" s="33" t="s">
        <v>1713</v>
      </c>
      <c r="G1420" s="34">
        <v>885</v>
      </c>
      <c r="H1420" s="34">
        <v>1309</v>
      </c>
      <c r="I1420" s="37" t="s">
        <v>15</v>
      </c>
      <c r="J1420" s="35" t="s">
        <v>17</v>
      </c>
      <c r="K1420" s="36"/>
      <c r="L1420" s="17"/>
      <c r="M1420" s="17"/>
      <c r="N1420" s="17"/>
      <c r="O1420" s="17"/>
      <c r="P1420" s="17"/>
      <c r="Q1420" s="17"/>
      <c r="R1420" s="17"/>
      <c r="S1420" s="17"/>
      <c r="T1420" s="17"/>
      <c r="U1420" s="17"/>
      <c r="V1420" s="17"/>
      <c r="W1420" s="17"/>
      <c r="X1420" s="17"/>
      <c r="Y1420" s="17"/>
      <c r="Z1420" s="17"/>
      <c r="AA1420" s="17"/>
      <c r="AB1420" s="17"/>
      <c r="AC1420" s="17"/>
      <c r="AD1420" s="17"/>
      <c r="AE1420" s="17"/>
      <c r="AF1420" s="17"/>
      <c r="AG1420" s="17"/>
      <c r="AH1420" s="17"/>
      <c r="AI1420" s="17"/>
      <c r="AJ1420" s="17"/>
      <c r="AK1420" s="17"/>
      <c r="AL1420" s="17"/>
      <c r="AM1420" s="17"/>
      <c r="AN1420" s="17"/>
      <c r="AO1420" s="17"/>
      <c r="AP1420" s="17"/>
      <c r="AQ1420" s="17"/>
      <c r="AR1420" s="17"/>
      <c r="AS1420" s="17"/>
      <c r="AT1420" s="17"/>
      <c r="AU1420" s="17"/>
      <c r="AV1420" s="17"/>
      <c r="AW1420" s="17"/>
      <c r="AX1420" s="17"/>
      <c r="AY1420" s="17"/>
      <c r="AZ1420" s="17"/>
      <c r="BA1420" s="17"/>
      <c r="BB1420" s="17"/>
      <c r="BC1420" s="17"/>
      <c r="BD1420" s="17"/>
      <c r="BE1420" s="17"/>
      <c r="BF1420" s="17"/>
      <c r="BG1420" s="17"/>
      <c r="BH1420" s="17"/>
      <c r="BI1420" s="17"/>
      <c r="BJ1420" s="17"/>
      <c r="BK1420" s="17"/>
      <c r="BL1420" s="17"/>
      <c r="BM1420" s="17"/>
      <c r="BN1420" s="17"/>
      <c r="BO1420" s="17"/>
      <c r="BP1420" s="17"/>
      <c r="BQ1420" s="17"/>
      <c r="BR1420" s="17"/>
      <c r="BS1420" s="17"/>
      <c r="BT1420" s="17"/>
      <c r="BU1420" s="17"/>
      <c r="BV1420" s="17"/>
      <c r="BW1420" s="17"/>
      <c r="BX1420" s="17"/>
      <c r="BY1420" s="17"/>
      <c r="BZ1420" s="17"/>
      <c r="CA1420" s="17"/>
      <c r="CB1420" s="17"/>
      <c r="CC1420" s="17"/>
      <c r="CD1420" s="17"/>
      <c r="CE1420" s="17"/>
      <c r="CF1420" s="17"/>
      <c r="CG1420" s="17"/>
      <c r="CH1420" s="17"/>
      <c r="CI1420" s="17"/>
      <c r="CJ1420" s="17"/>
      <c r="CK1420" s="17"/>
      <c r="CL1420" s="17"/>
      <c r="CM1420" s="17"/>
      <c r="CN1420" s="17"/>
      <c r="CO1420" s="17"/>
      <c r="CP1420" s="17"/>
      <c r="CQ1420" s="17"/>
      <c r="CR1420" s="17"/>
      <c r="CS1420" s="17"/>
      <c r="CT1420" s="17"/>
      <c r="CU1420" s="17"/>
      <c r="CV1420" s="17"/>
      <c r="CW1420" s="17"/>
      <c r="CX1420" s="17"/>
      <c r="CY1420" s="17"/>
      <c r="CZ1420" s="17"/>
      <c r="DA1420" s="17"/>
      <c r="DB1420" s="17"/>
      <c r="DC1420" s="17"/>
      <c r="DD1420" s="17"/>
      <c r="DE1420" s="17"/>
      <c r="DF1420" s="17"/>
      <c r="DG1420" s="17"/>
      <c r="DH1420" s="17"/>
      <c r="DI1420" s="17"/>
      <c r="DJ1420" s="17"/>
      <c r="DK1420" s="17"/>
      <c r="DL1420" s="17"/>
      <c r="DM1420" s="17"/>
      <c r="DN1420" s="17"/>
      <c r="DO1420" s="17"/>
      <c r="DP1420" s="17"/>
      <c r="DQ1420" s="17"/>
      <c r="DR1420" s="17"/>
      <c r="DS1420" s="17"/>
      <c r="DT1420" s="17"/>
      <c r="DU1420" s="17"/>
      <c r="DV1420" s="17"/>
      <c r="DW1420" s="17"/>
      <c r="DX1420" s="17"/>
      <c r="DY1420" s="17"/>
      <c r="DZ1420" s="17"/>
      <c r="EA1420" s="17"/>
      <c r="EB1420" s="17"/>
      <c r="EC1420" s="17"/>
      <c r="ED1420" s="17"/>
      <c r="EE1420" s="17"/>
      <c r="EF1420" s="17"/>
      <c r="EG1420" s="17"/>
      <c r="EH1420" s="17"/>
      <c r="EI1420" s="17"/>
      <c r="EJ1420" s="17"/>
      <c r="EK1420" s="17"/>
      <c r="EL1420" s="17"/>
      <c r="EM1420" s="17"/>
      <c r="EN1420" s="17"/>
      <c r="EO1420" s="17"/>
      <c r="EP1420" s="17"/>
      <c r="EQ1420" s="17"/>
      <c r="ER1420" s="17"/>
      <c r="ES1420" s="17"/>
      <c r="ET1420" s="17"/>
      <c r="EU1420" s="17"/>
      <c r="EV1420" s="17"/>
      <c r="EW1420" s="17"/>
      <c r="EX1420" s="17"/>
      <c r="EY1420" s="17"/>
      <c r="EZ1420" s="17"/>
      <c r="FA1420" s="17"/>
      <c r="FB1420" s="17"/>
      <c r="FC1420" s="17"/>
      <c r="FD1420" s="17"/>
      <c r="FE1420" s="17"/>
      <c r="FF1420" s="17"/>
      <c r="FG1420" s="17"/>
      <c r="FH1420" s="17"/>
      <c r="FI1420" s="17"/>
      <c r="FJ1420" s="17"/>
      <c r="FK1420" s="17"/>
      <c r="FL1420" s="17"/>
      <c r="FM1420" s="17"/>
      <c r="FN1420" s="17"/>
      <c r="FO1420" s="17"/>
      <c r="FP1420" s="17"/>
      <c r="FQ1420" s="17"/>
      <c r="FR1420" s="17"/>
      <c r="FS1420" s="17"/>
      <c r="FT1420" s="17"/>
      <c r="FU1420" s="17"/>
      <c r="FV1420" s="17"/>
      <c r="FW1420" s="17"/>
      <c r="FX1420" s="17"/>
      <c r="FY1420" s="17"/>
      <c r="FZ1420" s="17"/>
      <c r="GA1420" s="17"/>
      <c r="GB1420" s="17"/>
      <c r="GC1420" s="17"/>
      <c r="GD1420" s="17"/>
      <c r="GE1420" s="17"/>
      <c r="GF1420" s="17"/>
      <c r="GG1420" s="17"/>
      <c r="GH1420" s="17"/>
      <c r="GI1420" s="17"/>
      <c r="GJ1420" s="17"/>
      <c r="GK1420" s="17"/>
      <c r="GL1420" s="17"/>
      <c r="GM1420" s="17"/>
      <c r="GN1420" s="17"/>
      <c r="GO1420" s="17"/>
      <c r="GP1420" s="17"/>
      <c r="GQ1420" s="17"/>
      <c r="GR1420" s="17"/>
      <c r="GS1420" s="17"/>
      <c r="GT1420" s="17"/>
      <c r="GU1420" s="17"/>
      <c r="GV1420" s="17"/>
      <c r="GW1420" s="17"/>
      <c r="GX1420" s="17"/>
      <c r="GY1420" s="17"/>
      <c r="GZ1420" s="17"/>
      <c r="HA1420" s="17"/>
      <c r="HB1420" s="17"/>
      <c r="HC1420" s="17"/>
      <c r="HD1420" s="17"/>
      <c r="HE1420" s="17"/>
      <c r="HF1420" s="17"/>
      <c r="HG1420" s="17"/>
      <c r="HH1420" s="17"/>
      <c r="HI1420" s="17"/>
      <c r="HJ1420" s="17"/>
      <c r="HK1420" s="17"/>
      <c r="HL1420" s="17"/>
      <c r="HM1420" s="17"/>
      <c r="HN1420" s="17"/>
      <c r="HO1420" s="17"/>
      <c r="HP1420" s="13"/>
      <c r="HQ1420" s="13"/>
      <c r="HR1420" s="13"/>
      <c r="HS1420" s="13"/>
      <c r="HT1420" s="13"/>
      <c r="HU1420" s="13"/>
      <c r="HV1420" s="13"/>
      <c r="HW1420" s="13"/>
      <c r="HX1420" s="13"/>
      <c r="HY1420" s="13"/>
      <c r="HZ1420" s="13"/>
      <c r="IA1420" s="13"/>
      <c r="IB1420" s="13"/>
      <c r="IC1420" s="13"/>
      <c r="ID1420" s="13"/>
    </row>
    <row r="1421" spans="1:238" x14ac:dyDescent="0.2">
      <c r="A1421" s="11">
        <f t="shared" si="24"/>
        <v>1413</v>
      </c>
      <c r="B1421" s="38" t="s">
        <v>1722</v>
      </c>
      <c r="C1421" s="32" t="s">
        <v>761</v>
      </c>
      <c r="D1421" s="38" t="s">
        <v>1045</v>
      </c>
      <c r="E1421" s="68" t="s">
        <v>1709</v>
      </c>
      <c r="F1421" s="33" t="s">
        <v>1713</v>
      </c>
      <c r="G1421" s="34">
        <v>1149</v>
      </c>
      <c r="H1421" s="34">
        <v>1852</v>
      </c>
      <c r="I1421" s="37" t="s">
        <v>15</v>
      </c>
      <c r="J1421" s="35" t="s">
        <v>17</v>
      </c>
      <c r="K1421" s="36"/>
      <c r="L1421" s="17"/>
      <c r="M1421" s="17"/>
      <c r="N1421" s="17"/>
      <c r="O1421" s="17"/>
      <c r="P1421" s="17"/>
      <c r="Q1421" s="17"/>
      <c r="R1421" s="17"/>
      <c r="S1421" s="17"/>
      <c r="T1421" s="17"/>
      <c r="U1421" s="17"/>
      <c r="V1421" s="17"/>
      <c r="W1421" s="17"/>
      <c r="X1421" s="17"/>
      <c r="Y1421" s="17"/>
      <c r="Z1421" s="17"/>
      <c r="AA1421" s="17"/>
      <c r="AB1421" s="17"/>
      <c r="AC1421" s="17"/>
      <c r="AD1421" s="17"/>
      <c r="AE1421" s="17"/>
      <c r="AF1421" s="17"/>
      <c r="AG1421" s="17"/>
      <c r="AH1421" s="17"/>
      <c r="AI1421" s="17"/>
      <c r="AJ1421" s="17"/>
      <c r="AK1421" s="17"/>
      <c r="AL1421" s="17"/>
      <c r="AM1421" s="17"/>
      <c r="AN1421" s="17"/>
      <c r="AO1421" s="17"/>
      <c r="AP1421" s="17"/>
      <c r="AQ1421" s="17"/>
      <c r="AR1421" s="17"/>
      <c r="AS1421" s="17"/>
      <c r="AT1421" s="17"/>
      <c r="AU1421" s="17"/>
      <c r="AV1421" s="17"/>
      <c r="AW1421" s="17"/>
      <c r="AX1421" s="17"/>
      <c r="AY1421" s="17"/>
      <c r="AZ1421" s="17"/>
      <c r="BA1421" s="17"/>
      <c r="BB1421" s="17"/>
      <c r="BC1421" s="17"/>
      <c r="BD1421" s="17"/>
      <c r="BE1421" s="17"/>
      <c r="BF1421" s="17"/>
      <c r="BG1421" s="17"/>
      <c r="BH1421" s="17"/>
      <c r="BI1421" s="17"/>
      <c r="BJ1421" s="17"/>
      <c r="BK1421" s="17"/>
      <c r="BL1421" s="17"/>
      <c r="BM1421" s="17"/>
      <c r="BN1421" s="17"/>
      <c r="BO1421" s="17"/>
      <c r="BP1421" s="17"/>
      <c r="BQ1421" s="17"/>
      <c r="BR1421" s="17"/>
      <c r="BS1421" s="17"/>
      <c r="BT1421" s="17"/>
      <c r="BU1421" s="17"/>
      <c r="BV1421" s="17"/>
      <c r="BW1421" s="17"/>
      <c r="BX1421" s="17"/>
      <c r="BY1421" s="17"/>
      <c r="BZ1421" s="17"/>
      <c r="CA1421" s="17"/>
      <c r="CB1421" s="17"/>
      <c r="CC1421" s="17"/>
      <c r="CD1421" s="17"/>
      <c r="CE1421" s="17"/>
      <c r="CF1421" s="17"/>
      <c r="CG1421" s="17"/>
      <c r="CH1421" s="17"/>
      <c r="CI1421" s="17"/>
      <c r="CJ1421" s="17"/>
      <c r="CK1421" s="17"/>
      <c r="CL1421" s="17"/>
      <c r="CM1421" s="17"/>
      <c r="CN1421" s="17"/>
      <c r="CO1421" s="17"/>
      <c r="CP1421" s="17"/>
      <c r="CQ1421" s="17"/>
      <c r="CR1421" s="17"/>
      <c r="CS1421" s="17"/>
      <c r="CT1421" s="17"/>
      <c r="CU1421" s="17"/>
      <c r="CV1421" s="17"/>
      <c r="CW1421" s="17"/>
      <c r="CX1421" s="17"/>
      <c r="CY1421" s="17"/>
      <c r="CZ1421" s="17"/>
      <c r="DA1421" s="17"/>
      <c r="DB1421" s="17"/>
      <c r="DC1421" s="17"/>
      <c r="DD1421" s="17"/>
      <c r="DE1421" s="17"/>
      <c r="DF1421" s="17"/>
      <c r="DG1421" s="17"/>
      <c r="DH1421" s="17"/>
      <c r="DI1421" s="17"/>
      <c r="DJ1421" s="17"/>
      <c r="DK1421" s="17"/>
      <c r="DL1421" s="17"/>
      <c r="DM1421" s="17"/>
      <c r="DN1421" s="17"/>
      <c r="DO1421" s="17"/>
      <c r="DP1421" s="17"/>
      <c r="DQ1421" s="17"/>
      <c r="DR1421" s="17"/>
      <c r="DS1421" s="17"/>
      <c r="DT1421" s="17"/>
      <c r="DU1421" s="17"/>
      <c r="DV1421" s="17"/>
      <c r="DW1421" s="17"/>
      <c r="DX1421" s="17"/>
      <c r="DY1421" s="17"/>
      <c r="DZ1421" s="17"/>
      <c r="EA1421" s="17"/>
      <c r="EB1421" s="17"/>
      <c r="EC1421" s="17"/>
      <c r="ED1421" s="17"/>
      <c r="EE1421" s="17"/>
      <c r="EF1421" s="17"/>
      <c r="EG1421" s="17"/>
      <c r="EH1421" s="17"/>
      <c r="EI1421" s="17"/>
      <c r="EJ1421" s="17"/>
      <c r="EK1421" s="17"/>
      <c r="EL1421" s="17"/>
      <c r="EM1421" s="17"/>
      <c r="EN1421" s="17"/>
      <c r="EO1421" s="17"/>
      <c r="EP1421" s="17"/>
      <c r="EQ1421" s="17"/>
      <c r="ER1421" s="17"/>
      <c r="ES1421" s="17"/>
      <c r="ET1421" s="17"/>
      <c r="EU1421" s="17"/>
      <c r="EV1421" s="17"/>
      <c r="EW1421" s="17"/>
      <c r="EX1421" s="17"/>
      <c r="EY1421" s="17"/>
      <c r="EZ1421" s="17"/>
      <c r="FA1421" s="17"/>
      <c r="FB1421" s="17"/>
      <c r="FC1421" s="17"/>
      <c r="FD1421" s="17"/>
      <c r="FE1421" s="17"/>
      <c r="FF1421" s="17"/>
      <c r="FG1421" s="17"/>
      <c r="FH1421" s="17"/>
      <c r="FI1421" s="17"/>
      <c r="FJ1421" s="17"/>
      <c r="FK1421" s="17"/>
      <c r="FL1421" s="17"/>
      <c r="FM1421" s="17"/>
      <c r="FN1421" s="17"/>
      <c r="FO1421" s="17"/>
      <c r="FP1421" s="17"/>
      <c r="FQ1421" s="17"/>
      <c r="FR1421" s="17"/>
      <c r="FS1421" s="17"/>
      <c r="FT1421" s="17"/>
      <c r="FU1421" s="17"/>
      <c r="FV1421" s="17"/>
      <c r="FW1421" s="17"/>
      <c r="FX1421" s="17"/>
      <c r="FY1421" s="17"/>
      <c r="FZ1421" s="17"/>
      <c r="GA1421" s="17"/>
      <c r="GB1421" s="17"/>
      <c r="GC1421" s="17"/>
      <c r="GD1421" s="17"/>
      <c r="GE1421" s="17"/>
      <c r="GF1421" s="17"/>
      <c r="GG1421" s="17"/>
      <c r="GH1421" s="17"/>
      <c r="GI1421" s="17"/>
      <c r="GJ1421" s="17"/>
      <c r="GK1421" s="17"/>
      <c r="GL1421" s="17"/>
      <c r="GM1421" s="17"/>
      <c r="GN1421" s="17"/>
      <c r="GO1421" s="17"/>
      <c r="GP1421" s="17"/>
      <c r="GQ1421" s="17"/>
      <c r="GR1421" s="17"/>
      <c r="GS1421" s="17"/>
      <c r="GT1421" s="17"/>
      <c r="GU1421" s="17"/>
      <c r="GV1421" s="17"/>
      <c r="GW1421" s="17"/>
      <c r="GX1421" s="17"/>
      <c r="GY1421" s="17"/>
      <c r="GZ1421" s="17"/>
      <c r="HA1421" s="17"/>
      <c r="HB1421" s="17"/>
      <c r="HC1421" s="17"/>
      <c r="HD1421" s="17"/>
      <c r="HE1421" s="17"/>
      <c r="HF1421" s="17"/>
      <c r="HG1421" s="17"/>
      <c r="HH1421" s="17"/>
      <c r="HI1421" s="17"/>
      <c r="HJ1421" s="17"/>
      <c r="HK1421" s="17"/>
      <c r="HL1421" s="17"/>
      <c r="HM1421" s="17"/>
      <c r="HN1421" s="17"/>
      <c r="HO1421" s="17"/>
      <c r="HP1421" s="13"/>
      <c r="HQ1421" s="13"/>
      <c r="HR1421" s="13"/>
      <c r="HS1421" s="13"/>
      <c r="HT1421" s="13"/>
      <c r="HU1421" s="13"/>
      <c r="HV1421" s="13"/>
      <c r="HW1421" s="13"/>
      <c r="HX1421" s="13"/>
      <c r="HY1421" s="13"/>
      <c r="HZ1421" s="13"/>
      <c r="IA1421" s="13"/>
      <c r="IB1421" s="13"/>
      <c r="IC1421" s="13"/>
      <c r="ID1421" s="13"/>
    </row>
    <row r="1422" spans="1:238" x14ac:dyDescent="0.2">
      <c r="A1422" s="11">
        <f t="shared" si="24"/>
        <v>1414</v>
      </c>
      <c r="B1422" s="32" t="s">
        <v>368</v>
      </c>
      <c r="C1422" s="32" t="s">
        <v>761</v>
      </c>
      <c r="D1422" s="32" t="s">
        <v>1045</v>
      </c>
      <c r="E1422" s="69" t="s">
        <v>1828</v>
      </c>
      <c r="F1422" s="33" t="s">
        <v>44</v>
      </c>
      <c r="G1422" s="34">
        <v>389</v>
      </c>
      <c r="H1422" s="34">
        <v>655</v>
      </c>
      <c r="I1422" s="37" t="s">
        <v>15</v>
      </c>
      <c r="J1422" s="35" t="s">
        <v>17</v>
      </c>
      <c r="K1422" s="36"/>
    </row>
    <row r="1423" spans="1:238" x14ac:dyDescent="0.2">
      <c r="A1423" s="11">
        <f t="shared" si="24"/>
        <v>1415</v>
      </c>
      <c r="B1423" s="38" t="s">
        <v>1911</v>
      </c>
      <c r="C1423" s="38" t="s">
        <v>761</v>
      </c>
      <c r="D1423" s="38" t="s">
        <v>1077</v>
      </c>
      <c r="E1423" s="69" t="s">
        <v>1908</v>
      </c>
      <c r="F1423" s="40" t="s">
        <v>1003</v>
      </c>
      <c r="G1423" s="39">
        <v>1004</v>
      </c>
      <c r="H1423" s="39">
        <v>1896</v>
      </c>
      <c r="I1423" s="41" t="s">
        <v>18</v>
      </c>
      <c r="J1423" s="43" t="s">
        <v>17</v>
      </c>
      <c r="K1423" s="42" t="s">
        <v>695</v>
      </c>
    </row>
    <row r="1424" spans="1:238" x14ac:dyDescent="0.2">
      <c r="A1424" s="11">
        <f t="shared" si="24"/>
        <v>1416</v>
      </c>
      <c r="B1424" s="38" t="s">
        <v>2052</v>
      </c>
      <c r="C1424" s="38" t="s">
        <v>761</v>
      </c>
      <c r="D1424" s="38" t="s">
        <v>1077</v>
      </c>
      <c r="E1424" s="69" t="s">
        <v>2050</v>
      </c>
      <c r="F1424" s="40" t="s">
        <v>2053</v>
      </c>
      <c r="G1424" s="39">
        <v>664</v>
      </c>
      <c r="H1424" s="39">
        <v>1328</v>
      </c>
      <c r="I1424" s="41" t="s">
        <v>15</v>
      </c>
      <c r="J1424" s="43" t="s">
        <v>17</v>
      </c>
      <c r="K1424" s="4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c r="AT1424" s="12"/>
      <c r="AU1424" s="12"/>
      <c r="AV1424" s="12"/>
      <c r="AW1424" s="12"/>
      <c r="AX1424" s="12"/>
      <c r="AY1424" s="12"/>
      <c r="AZ1424" s="12"/>
      <c r="BA1424" s="12"/>
      <c r="BB1424" s="12"/>
      <c r="BC1424" s="12"/>
      <c r="BD1424" s="12"/>
      <c r="BE1424" s="12"/>
      <c r="BF1424" s="12"/>
      <c r="BG1424" s="12"/>
      <c r="BH1424" s="12"/>
      <c r="BI1424" s="12"/>
      <c r="BJ1424" s="12"/>
      <c r="BK1424" s="12"/>
      <c r="BL1424" s="12"/>
      <c r="BM1424" s="12"/>
      <c r="BN1424" s="12"/>
      <c r="BO1424" s="12"/>
      <c r="BP1424" s="12"/>
      <c r="BQ1424" s="12"/>
      <c r="BR1424" s="12"/>
      <c r="BS1424" s="12"/>
      <c r="BT1424" s="12"/>
      <c r="BU1424" s="12"/>
      <c r="BV1424" s="12"/>
      <c r="BW1424" s="12"/>
      <c r="BX1424" s="12"/>
      <c r="BY1424" s="12"/>
      <c r="BZ1424" s="12"/>
      <c r="CA1424" s="12"/>
      <c r="CB1424" s="12"/>
      <c r="CC1424" s="12"/>
      <c r="CD1424" s="12"/>
      <c r="CE1424" s="12"/>
      <c r="CF1424" s="12"/>
      <c r="CG1424" s="12"/>
      <c r="CH1424" s="12"/>
      <c r="CI1424" s="12"/>
      <c r="CJ1424" s="12"/>
      <c r="CK1424" s="12"/>
      <c r="CL1424" s="12"/>
      <c r="CM1424" s="12"/>
      <c r="CN1424" s="12"/>
      <c r="CO1424" s="12"/>
      <c r="CP1424" s="12"/>
      <c r="CQ1424" s="12"/>
      <c r="CR1424" s="12"/>
      <c r="CS1424" s="12"/>
      <c r="CT1424" s="12"/>
      <c r="CU1424" s="12"/>
      <c r="CV1424" s="12"/>
      <c r="CW1424" s="12"/>
      <c r="CX1424" s="12"/>
      <c r="CY1424" s="12"/>
      <c r="CZ1424" s="12"/>
      <c r="DA1424" s="12"/>
      <c r="DB1424" s="12"/>
      <c r="DC1424" s="12"/>
      <c r="DD1424" s="12"/>
      <c r="DE1424" s="12"/>
      <c r="DF1424" s="12"/>
      <c r="DG1424" s="12"/>
      <c r="DH1424" s="12"/>
      <c r="DI1424" s="12"/>
      <c r="DJ1424" s="12"/>
      <c r="DK1424" s="12"/>
      <c r="DL1424" s="12"/>
      <c r="DM1424" s="12"/>
      <c r="DN1424" s="12"/>
      <c r="DO1424" s="12"/>
      <c r="DP1424" s="12"/>
      <c r="DQ1424" s="12"/>
      <c r="DR1424" s="12"/>
      <c r="DS1424" s="12"/>
      <c r="DT1424" s="12"/>
      <c r="DU1424" s="12"/>
      <c r="DV1424" s="12"/>
      <c r="DW1424" s="12"/>
      <c r="DX1424" s="12"/>
      <c r="DY1424" s="12"/>
      <c r="DZ1424" s="12"/>
      <c r="EA1424" s="12"/>
      <c r="EB1424" s="12"/>
      <c r="EC1424" s="12"/>
      <c r="ED1424" s="12"/>
      <c r="EE1424" s="12"/>
      <c r="EF1424" s="12"/>
      <c r="EG1424" s="12"/>
      <c r="EH1424" s="12"/>
      <c r="EI1424" s="12"/>
      <c r="EJ1424" s="12"/>
      <c r="EK1424" s="12"/>
      <c r="EL1424" s="12"/>
      <c r="EM1424" s="12"/>
      <c r="EN1424" s="12"/>
      <c r="EO1424" s="12"/>
      <c r="EP1424" s="12"/>
      <c r="EQ1424" s="12"/>
      <c r="ER1424" s="12"/>
      <c r="ES1424" s="12"/>
      <c r="ET1424" s="12"/>
      <c r="EU1424" s="12"/>
      <c r="EV1424" s="12"/>
      <c r="EW1424" s="12"/>
      <c r="EX1424" s="12"/>
      <c r="EY1424" s="12"/>
      <c r="EZ1424" s="12"/>
      <c r="FA1424" s="12"/>
      <c r="FB1424" s="12"/>
      <c r="FC1424" s="12"/>
      <c r="FD1424" s="12"/>
      <c r="FE1424" s="12"/>
      <c r="FF1424" s="12"/>
      <c r="FG1424" s="12"/>
      <c r="FH1424" s="12"/>
      <c r="FI1424" s="12"/>
      <c r="FJ1424" s="12"/>
      <c r="FK1424" s="12"/>
      <c r="FL1424" s="12"/>
      <c r="FM1424" s="12"/>
      <c r="FN1424" s="12"/>
      <c r="FO1424" s="12"/>
      <c r="FP1424" s="12"/>
      <c r="FQ1424" s="12"/>
      <c r="FR1424" s="12"/>
      <c r="FS1424" s="12"/>
      <c r="FT1424" s="12"/>
      <c r="FU1424" s="12"/>
      <c r="FV1424" s="12"/>
      <c r="FW1424" s="12"/>
      <c r="FX1424" s="12"/>
      <c r="FY1424" s="12"/>
      <c r="FZ1424" s="12"/>
      <c r="GA1424" s="12"/>
      <c r="GB1424" s="12"/>
      <c r="GC1424" s="12"/>
      <c r="GD1424" s="12"/>
      <c r="GE1424" s="12"/>
      <c r="GF1424" s="12"/>
      <c r="GG1424" s="12"/>
      <c r="GH1424" s="12"/>
      <c r="GI1424" s="12"/>
      <c r="GJ1424" s="12"/>
      <c r="GK1424" s="12"/>
      <c r="GL1424" s="12"/>
      <c r="GM1424" s="12"/>
      <c r="GN1424" s="12"/>
      <c r="GO1424" s="12"/>
      <c r="GP1424" s="12"/>
      <c r="GQ1424" s="12"/>
      <c r="GR1424" s="12"/>
      <c r="GS1424" s="12"/>
      <c r="GT1424" s="12"/>
      <c r="GU1424" s="12"/>
      <c r="GV1424" s="12"/>
      <c r="GW1424" s="12"/>
      <c r="GX1424" s="12"/>
      <c r="GY1424" s="12"/>
      <c r="GZ1424" s="12"/>
      <c r="HA1424" s="12"/>
      <c r="HB1424" s="12"/>
      <c r="HC1424" s="12"/>
      <c r="HD1424" s="12"/>
      <c r="HE1424" s="12"/>
      <c r="HF1424" s="12"/>
      <c r="HG1424" s="12"/>
      <c r="HH1424" s="12"/>
      <c r="HI1424" s="12"/>
      <c r="HJ1424" s="12"/>
      <c r="HK1424" s="12"/>
      <c r="HL1424" s="12"/>
      <c r="HM1424" s="12"/>
      <c r="HN1424" s="12"/>
      <c r="HO1424" s="12"/>
      <c r="HP1424" s="12"/>
      <c r="HQ1424" s="12"/>
      <c r="HR1424" s="12"/>
      <c r="HS1424" s="12"/>
      <c r="HT1424" s="12"/>
      <c r="HU1424" s="12"/>
      <c r="HV1424" s="12"/>
      <c r="HW1424" s="12"/>
      <c r="HX1424" s="12"/>
      <c r="HY1424" s="12"/>
      <c r="HZ1424" s="12"/>
      <c r="IA1424" s="12"/>
      <c r="IB1424" s="12"/>
      <c r="IC1424" s="12"/>
      <c r="ID1424" s="12"/>
    </row>
    <row r="1425" spans="1:238" x14ac:dyDescent="0.2">
      <c r="A1425" s="11">
        <f t="shared" si="24"/>
        <v>1417</v>
      </c>
      <c r="B1425" s="38" t="s">
        <v>253</v>
      </c>
      <c r="C1425" s="38" t="s">
        <v>761</v>
      </c>
      <c r="D1425" s="38" t="s">
        <v>1077</v>
      </c>
      <c r="E1425" s="69" t="s">
        <v>2079</v>
      </c>
      <c r="F1425" s="40" t="s">
        <v>2080</v>
      </c>
      <c r="G1425" s="85">
        <v>212</v>
      </c>
      <c r="H1425" s="85">
        <v>127</v>
      </c>
      <c r="I1425" s="86" t="s">
        <v>904</v>
      </c>
      <c r="J1425" s="86" t="s">
        <v>904</v>
      </c>
      <c r="K1425" s="42" t="s">
        <v>695</v>
      </c>
      <c r="L1425" s="18"/>
      <c r="M1425" s="18"/>
      <c r="N1425" s="18"/>
      <c r="O1425" s="18"/>
      <c r="P1425" s="18"/>
      <c r="Q1425" s="18"/>
      <c r="R1425" s="18"/>
      <c r="S1425" s="18"/>
      <c r="T1425" s="18"/>
      <c r="U1425" s="18"/>
      <c r="V1425" s="18"/>
      <c r="W1425" s="18"/>
      <c r="X1425" s="18"/>
      <c r="Y1425" s="18"/>
      <c r="Z1425" s="18"/>
      <c r="AA1425" s="18"/>
      <c r="AB1425" s="18"/>
      <c r="AC1425" s="18"/>
      <c r="AD1425" s="18"/>
      <c r="AE1425" s="18"/>
      <c r="AF1425" s="18"/>
      <c r="AG1425" s="18"/>
      <c r="AH1425" s="18"/>
      <c r="AI1425" s="18"/>
      <c r="AJ1425" s="18"/>
      <c r="AK1425" s="18"/>
      <c r="AL1425" s="18"/>
      <c r="AM1425" s="18"/>
      <c r="AN1425" s="18"/>
      <c r="AO1425" s="18"/>
      <c r="AP1425" s="18"/>
      <c r="AQ1425" s="18"/>
      <c r="AR1425" s="18"/>
      <c r="AS1425" s="18"/>
      <c r="AT1425" s="18"/>
      <c r="AU1425" s="18"/>
      <c r="AV1425" s="18"/>
      <c r="AW1425" s="18"/>
      <c r="AX1425" s="18"/>
      <c r="AY1425" s="18"/>
      <c r="AZ1425" s="18"/>
      <c r="BA1425" s="18"/>
      <c r="BB1425" s="18"/>
      <c r="BC1425" s="18"/>
      <c r="BD1425" s="18"/>
      <c r="BE1425" s="18"/>
      <c r="BF1425" s="18"/>
      <c r="BG1425" s="18"/>
      <c r="BH1425" s="18"/>
      <c r="BI1425" s="18"/>
      <c r="BJ1425" s="18"/>
      <c r="BK1425" s="18"/>
      <c r="BL1425" s="18"/>
      <c r="BM1425" s="18"/>
      <c r="BN1425" s="18"/>
      <c r="BO1425" s="18"/>
      <c r="BP1425" s="18"/>
      <c r="BQ1425" s="18"/>
      <c r="BR1425" s="18"/>
      <c r="BS1425" s="18"/>
      <c r="BT1425" s="18"/>
      <c r="BU1425" s="18"/>
      <c r="BV1425" s="18"/>
      <c r="BW1425" s="18"/>
      <c r="BX1425" s="18"/>
      <c r="BY1425" s="18"/>
      <c r="BZ1425" s="18"/>
      <c r="CA1425" s="18"/>
      <c r="CB1425" s="18"/>
      <c r="CC1425" s="18"/>
      <c r="CD1425" s="18"/>
      <c r="CE1425" s="18"/>
      <c r="CF1425" s="18"/>
      <c r="CG1425" s="18"/>
      <c r="CH1425" s="18"/>
      <c r="CI1425" s="18"/>
      <c r="CJ1425" s="18"/>
      <c r="CK1425" s="18"/>
      <c r="CL1425" s="18"/>
      <c r="CM1425" s="18"/>
      <c r="CN1425" s="18"/>
      <c r="CO1425" s="18"/>
      <c r="CP1425" s="18"/>
      <c r="CQ1425" s="18"/>
      <c r="CR1425" s="18"/>
      <c r="CS1425" s="18"/>
      <c r="CT1425" s="18"/>
      <c r="CU1425" s="18"/>
      <c r="CV1425" s="18"/>
      <c r="CW1425" s="18"/>
      <c r="CX1425" s="18"/>
      <c r="CY1425" s="18"/>
      <c r="CZ1425" s="18"/>
      <c r="DA1425" s="18"/>
      <c r="DB1425" s="18"/>
      <c r="DC1425" s="18"/>
      <c r="DD1425" s="18"/>
      <c r="DE1425" s="18"/>
      <c r="DF1425" s="18"/>
      <c r="DG1425" s="18"/>
      <c r="DH1425" s="18"/>
      <c r="DI1425" s="18"/>
      <c r="DJ1425" s="18"/>
      <c r="DK1425" s="18"/>
      <c r="DL1425" s="18"/>
      <c r="DM1425" s="18"/>
      <c r="DN1425" s="18"/>
      <c r="DO1425" s="18"/>
      <c r="DP1425" s="18"/>
      <c r="DQ1425" s="18"/>
      <c r="DR1425" s="18"/>
      <c r="DS1425" s="18"/>
      <c r="DT1425" s="18"/>
      <c r="DU1425" s="18"/>
      <c r="DV1425" s="18"/>
      <c r="DW1425" s="18"/>
      <c r="DX1425" s="18"/>
      <c r="DY1425" s="18"/>
      <c r="DZ1425" s="18"/>
      <c r="EA1425" s="18"/>
      <c r="EB1425" s="18"/>
      <c r="EC1425" s="18"/>
      <c r="ED1425" s="18"/>
      <c r="EE1425" s="18"/>
      <c r="EF1425" s="18"/>
      <c r="EG1425" s="18"/>
      <c r="EH1425" s="18"/>
      <c r="EI1425" s="18"/>
      <c r="EJ1425" s="18"/>
      <c r="EK1425" s="18"/>
      <c r="EL1425" s="18"/>
      <c r="EM1425" s="18"/>
      <c r="EN1425" s="18"/>
      <c r="EO1425" s="18"/>
      <c r="EP1425" s="18"/>
      <c r="EQ1425" s="18"/>
      <c r="ER1425" s="18"/>
      <c r="ES1425" s="18"/>
      <c r="ET1425" s="18"/>
      <c r="EU1425" s="18"/>
      <c r="EV1425" s="18"/>
      <c r="EW1425" s="18"/>
      <c r="EX1425" s="18"/>
      <c r="EY1425" s="18"/>
      <c r="EZ1425" s="18"/>
      <c r="FA1425" s="18"/>
      <c r="FB1425" s="18"/>
      <c r="FC1425" s="18"/>
      <c r="FD1425" s="18"/>
      <c r="FE1425" s="18"/>
      <c r="FF1425" s="18"/>
      <c r="FG1425" s="18"/>
      <c r="FH1425" s="18"/>
      <c r="FI1425" s="18"/>
      <c r="FJ1425" s="18"/>
      <c r="FK1425" s="18"/>
      <c r="FL1425" s="18"/>
      <c r="FM1425" s="18"/>
      <c r="FN1425" s="18"/>
      <c r="FO1425" s="18"/>
      <c r="FP1425" s="18"/>
      <c r="FQ1425" s="18"/>
      <c r="FR1425" s="18"/>
      <c r="FS1425" s="18"/>
      <c r="FT1425" s="18"/>
      <c r="FU1425" s="18"/>
      <c r="FV1425" s="18"/>
      <c r="FW1425" s="18"/>
      <c r="FX1425" s="18"/>
      <c r="FY1425" s="18"/>
      <c r="FZ1425" s="18"/>
      <c r="GA1425" s="18"/>
      <c r="GB1425" s="18"/>
      <c r="GC1425" s="18"/>
      <c r="GD1425" s="18"/>
      <c r="GE1425" s="18"/>
      <c r="GF1425" s="18"/>
      <c r="GG1425" s="18"/>
      <c r="GH1425" s="18"/>
      <c r="GI1425" s="18"/>
      <c r="GJ1425" s="18"/>
      <c r="GK1425" s="18"/>
      <c r="GL1425" s="18"/>
      <c r="GM1425" s="18"/>
      <c r="GN1425" s="18"/>
      <c r="GO1425" s="18"/>
      <c r="GP1425" s="18"/>
      <c r="GQ1425" s="18"/>
      <c r="GR1425" s="18"/>
      <c r="GS1425" s="18"/>
      <c r="GT1425" s="18"/>
      <c r="GU1425" s="18"/>
      <c r="GV1425" s="18"/>
      <c r="GW1425" s="18"/>
      <c r="GX1425" s="18"/>
      <c r="GY1425" s="18"/>
      <c r="GZ1425" s="18"/>
      <c r="HA1425" s="18"/>
      <c r="HB1425" s="18"/>
      <c r="HC1425" s="18"/>
      <c r="HD1425" s="18"/>
      <c r="HE1425" s="18"/>
      <c r="HF1425" s="18"/>
      <c r="HG1425" s="18"/>
      <c r="HH1425" s="18"/>
      <c r="HI1425" s="18"/>
      <c r="HJ1425" s="18"/>
      <c r="HK1425" s="18"/>
      <c r="HL1425" s="18"/>
      <c r="HM1425" s="18"/>
      <c r="HN1425" s="18"/>
      <c r="HO1425" s="18"/>
      <c r="HP1425" s="18"/>
      <c r="HQ1425" s="18"/>
      <c r="HR1425" s="18"/>
      <c r="HS1425" s="18"/>
      <c r="HT1425" s="18"/>
      <c r="HU1425" s="18"/>
      <c r="HV1425" s="18"/>
      <c r="HW1425" s="18"/>
      <c r="HX1425" s="18"/>
      <c r="HY1425" s="18"/>
      <c r="HZ1425" s="18"/>
      <c r="IA1425" s="18"/>
      <c r="IB1425" s="18"/>
      <c r="IC1425" s="18"/>
      <c r="ID1425" s="18"/>
    </row>
    <row r="1426" spans="1:238" x14ac:dyDescent="0.2">
      <c r="A1426" s="11">
        <f t="shared" si="24"/>
        <v>1418</v>
      </c>
      <c r="B1426" s="38" t="s">
        <v>254</v>
      </c>
      <c r="C1426" s="38" t="s">
        <v>761</v>
      </c>
      <c r="D1426" s="38" t="s">
        <v>1077</v>
      </c>
      <c r="E1426" s="69" t="s">
        <v>2101</v>
      </c>
      <c r="F1426" s="40" t="s">
        <v>2080</v>
      </c>
      <c r="G1426" s="85">
        <v>827</v>
      </c>
      <c r="H1426" s="39">
        <v>857</v>
      </c>
      <c r="I1426" s="41" t="s">
        <v>904</v>
      </c>
      <c r="J1426" s="43" t="s">
        <v>904</v>
      </c>
      <c r="K1426" s="42"/>
      <c r="L1426" s="18"/>
      <c r="M1426" s="18"/>
      <c r="N1426" s="18"/>
      <c r="O1426" s="18"/>
      <c r="P1426" s="18"/>
      <c r="Q1426" s="18"/>
      <c r="R1426" s="18"/>
      <c r="S1426" s="18"/>
      <c r="T1426" s="18"/>
      <c r="U1426" s="18"/>
      <c r="V1426" s="18"/>
      <c r="W1426" s="18"/>
      <c r="X1426" s="18"/>
      <c r="Y1426" s="18"/>
      <c r="Z1426" s="18"/>
      <c r="AA1426" s="18"/>
      <c r="AB1426" s="18"/>
      <c r="AC1426" s="18"/>
      <c r="AD1426" s="18"/>
      <c r="AE1426" s="18"/>
      <c r="AF1426" s="18"/>
      <c r="AG1426" s="18"/>
      <c r="AH1426" s="18"/>
      <c r="AI1426" s="18"/>
      <c r="AJ1426" s="18"/>
      <c r="AK1426" s="18"/>
      <c r="AL1426" s="18"/>
      <c r="AM1426" s="18"/>
      <c r="AN1426" s="18"/>
      <c r="AO1426" s="18"/>
      <c r="AP1426" s="18"/>
      <c r="AQ1426" s="18"/>
      <c r="AR1426" s="18"/>
      <c r="AS1426" s="18"/>
      <c r="AT1426" s="18"/>
      <c r="AU1426" s="18"/>
      <c r="AV1426" s="18"/>
      <c r="AW1426" s="18"/>
      <c r="AX1426" s="18"/>
      <c r="AY1426" s="18"/>
      <c r="AZ1426" s="18"/>
      <c r="BA1426" s="18"/>
      <c r="BB1426" s="18"/>
      <c r="BC1426" s="18"/>
      <c r="BD1426" s="18"/>
      <c r="BE1426" s="18"/>
      <c r="BF1426" s="18"/>
      <c r="BG1426" s="18"/>
      <c r="BH1426" s="18"/>
      <c r="BI1426" s="18"/>
      <c r="BJ1426" s="18"/>
      <c r="BK1426" s="18"/>
      <c r="BL1426" s="18"/>
      <c r="BM1426" s="18"/>
      <c r="BN1426" s="18"/>
      <c r="BO1426" s="18"/>
      <c r="BP1426" s="18"/>
      <c r="BQ1426" s="18"/>
      <c r="BR1426" s="18"/>
      <c r="BS1426" s="18"/>
      <c r="BT1426" s="18"/>
      <c r="BU1426" s="18"/>
      <c r="BV1426" s="18"/>
      <c r="BW1426" s="18"/>
      <c r="BX1426" s="18"/>
      <c r="BY1426" s="18"/>
      <c r="BZ1426" s="18"/>
      <c r="CA1426" s="18"/>
      <c r="CB1426" s="18"/>
      <c r="CC1426" s="18"/>
      <c r="CD1426" s="18"/>
      <c r="CE1426" s="18"/>
      <c r="CF1426" s="18"/>
      <c r="CG1426" s="18"/>
      <c r="CH1426" s="18"/>
      <c r="CI1426" s="18"/>
      <c r="CJ1426" s="18"/>
      <c r="CK1426" s="18"/>
      <c r="CL1426" s="18"/>
      <c r="CM1426" s="18"/>
      <c r="CN1426" s="18"/>
      <c r="CO1426" s="18"/>
      <c r="CP1426" s="18"/>
      <c r="CQ1426" s="18"/>
      <c r="CR1426" s="18"/>
      <c r="CS1426" s="18"/>
      <c r="CT1426" s="18"/>
      <c r="CU1426" s="18"/>
      <c r="CV1426" s="18"/>
      <c r="CW1426" s="18"/>
      <c r="CX1426" s="18"/>
      <c r="CY1426" s="18"/>
      <c r="CZ1426" s="18"/>
      <c r="DA1426" s="18"/>
      <c r="DB1426" s="18"/>
      <c r="DC1426" s="18"/>
      <c r="DD1426" s="18"/>
      <c r="DE1426" s="18"/>
      <c r="DF1426" s="18"/>
      <c r="DG1426" s="18"/>
      <c r="DH1426" s="18"/>
      <c r="DI1426" s="18"/>
      <c r="DJ1426" s="18"/>
      <c r="DK1426" s="18"/>
      <c r="DL1426" s="18"/>
      <c r="DM1426" s="18"/>
      <c r="DN1426" s="18"/>
      <c r="DO1426" s="18"/>
      <c r="DP1426" s="18"/>
      <c r="DQ1426" s="18"/>
      <c r="DR1426" s="18"/>
      <c r="DS1426" s="18"/>
      <c r="DT1426" s="18"/>
      <c r="DU1426" s="18"/>
      <c r="DV1426" s="18"/>
      <c r="DW1426" s="18"/>
      <c r="DX1426" s="18"/>
      <c r="DY1426" s="18"/>
      <c r="DZ1426" s="18"/>
      <c r="EA1426" s="18"/>
      <c r="EB1426" s="18"/>
      <c r="EC1426" s="18"/>
      <c r="ED1426" s="18"/>
      <c r="EE1426" s="18"/>
      <c r="EF1426" s="18"/>
      <c r="EG1426" s="18"/>
      <c r="EH1426" s="18"/>
      <c r="EI1426" s="18"/>
      <c r="EJ1426" s="18"/>
      <c r="EK1426" s="18"/>
      <c r="EL1426" s="18"/>
      <c r="EM1426" s="18"/>
      <c r="EN1426" s="18"/>
      <c r="EO1426" s="18"/>
      <c r="EP1426" s="18"/>
      <c r="EQ1426" s="18"/>
      <c r="ER1426" s="18"/>
      <c r="ES1426" s="18"/>
      <c r="ET1426" s="18"/>
      <c r="EU1426" s="18"/>
      <c r="EV1426" s="18"/>
      <c r="EW1426" s="18"/>
      <c r="EX1426" s="18"/>
      <c r="EY1426" s="18"/>
      <c r="EZ1426" s="18"/>
      <c r="FA1426" s="18"/>
      <c r="FB1426" s="18"/>
      <c r="FC1426" s="18"/>
      <c r="FD1426" s="18"/>
      <c r="FE1426" s="18"/>
      <c r="FF1426" s="18"/>
      <c r="FG1426" s="18"/>
      <c r="FH1426" s="18"/>
      <c r="FI1426" s="18"/>
      <c r="FJ1426" s="18"/>
      <c r="FK1426" s="18"/>
      <c r="FL1426" s="18"/>
      <c r="FM1426" s="18"/>
      <c r="FN1426" s="18"/>
      <c r="FO1426" s="18"/>
      <c r="FP1426" s="18"/>
      <c r="FQ1426" s="18"/>
      <c r="FR1426" s="18"/>
      <c r="FS1426" s="18"/>
      <c r="FT1426" s="18"/>
      <c r="FU1426" s="18"/>
      <c r="FV1426" s="18"/>
      <c r="FW1426" s="18"/>
      <c r="FX1426" s="18"/>
      <c r="FY1426" s="18"/>
      <c r="FZ1426" s="18"/>
      <c r="GA1426" s="18"/>
      <c r="GB1426" s="18"/>
      <c r="GC1426" s="18"/>
      <c r="GD1426" s="18"/>
      <c r="GE1426" s="18"/>
      <c r="GF1426" s="18"/>
      <c r="GG1426" s="18"/>
      <c r="GH1426" s="18"/>
      <c r="GI1426" s="18"/>
      <c r="GJ1426" s="18"/>
      <c r="GK1426" s="18"/>
      <c r="GL1426" s="18"/>
      <c r="GM1426" s="18"/>
      <c r="GN1426" s="18"/>
      <c r="GO1426" s="18"/>
      <c r="GP1426" s="18"/>
      <c r="GQ1426" s="18"/>
      <c r="GR1426" s="18"/>
      <c r="GS1426" s="18"/>
      <c r="GT1426" s="18"/>
      <c r="GU1426" s="18"/>
      <c r="GV1426" s="18"/>
      <c r="GW1426" s="18"/>
      <c r="GX1426" s="18"/>
      <c r="GY1426" s="18"/>
      <c r="GZ1426" s="18"/>
      <c r="HA1426" s="18"/>
      <c r="HB1426" s="18"/>
      <c r="HC1426" s="18"/>
      <c r="HD1426" s="18"/>
      <c r="HE1426" s="18"/>
      <c r="HF1426" s="18"/>
      <c r="HG1426" s="18"/>
      <c r="HH1426" s="18"/>
      <c r="HI1426" s="18"/>
      <c r="HJ1426" s="18"/>
      <c r="HK1426" s="18"/>
      <c r="HL1426" s="18"/>
      <c r="HM1426" s="18"/>
      <c r="HN1426" s="18"/>
      <c r="HO1426" s="18"/>
      <c r="HP1426" s="18"/>
      <c r="HQ1426" s="18"/>
      <c r="HR1426" s="18"/>
      <c r="HS1426" s="18"/>
      <c r="HT1426" s="18"/>
      <c r="HU1426" s="18"/>
      <c r="HV1426" s="18"/>
      <c r="HW1426" s="18"/>
      <c r="HX1426" s="18"/>
      <c r="HY1426" s="18"/>
      <c r="HZ1426" s="18"/>
      <c r="IA1426" s="18"/>
      <c r="IB1426" s="18"/>
      <c r="IC1426" s="18"/>
      <c r="ID1426" s="18"/>
    </row>
    <row r="1427" spans="1:238" x14ac:dyDescent="0.2">
      <c r="A1427" s="11">
        <f t="shared" si="24"/>
        <v>1419</v>
      </c>
      <c r="B1427" s="46" t="s">
        <v>255</v>
      </c>
      <c r="C1427" s="46" t="s">
        <v>761</v>
      </c>
      <c r="D1427" s="38" t="s">
        <v>1077</v>
      </c>
      <c r="E1427" s="69" t="s">
        <v>2148</v>
      </c>
      <c r="F1427" s="40" t="s">
        <v>1124</v>
      </c>
      <c r="G1427" s="39">
        <v>1296</v>
      </c>
      <c r="H1427" s="39">
        <v>3023</v>
      </c>
      <c r="I1427" s="41" t="s">
        <v>15</v>
      </c>
      <c r="J1427" s="43" t="s">
        <v>17</v>
      </c>
      <c r="K1427" s="4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c r="AT1427" s="12"/>
      <c r="AU1427" s="12"/>
      <c r="AV1427" s="12"/>
      <c r="AW1427" s="12"/>
      <c r="AX1427" s="12"/>
      <c r="AY1427" s="12"/>
      <c r="AZ1427" s="12"/>
      <c r="BA1427" s="12"/>
      <c r="BB1427" s="12"/>
      <c r="BC1427" s="12"/>
      <c r="BD1427" s="12"/>
      <c r="BE1427" s="12"/>
      <c r="BF1427" s="12"/>
      <c r="BG1427" s="12"/>
      <c r="BH1427" s="12"/>
      <c r="BI1427" s="12"/>
      <c r="BJ1427" s="12"/>
      <c r="BK1427" s="12"/>
      <c r="BL1427" s="12"/>
      <c r="BM1427" s="12"/>
      <c r="BN1427" s="12"/>
      <c r="BO1427" s="12"/>
      <c r="BP1427" s="12"/>
      <c r="BQ1427" s="12"/>
      <c r="BR1427" s="12"/>
      <c r="BS1427" s="12"/>
      <c r="BT1427" s="12"/>
      <c r="BU1427" s="12"/>
      <c r="BV1427" s="12"/>
      <c r="BW1427" s="12"/>
      <c r="BX1427" s="12"/>
      <c r="BY1427" s="12"/>
      <c r="BZ1427" s="12"/>
      <c r="CA1427" s="12"/>
      <c r="CB1427" s="12"/>
      <c r="CC1427" s="12"/>
      <c r="CD1427" s="12"/>
      <c r="CE1427" s="12"/>
      <c r="CF1427" s="12"/>
      <c r="CG1427" s="12"/>
      <c r="CH1427" s="12"/>
      <c r="CI1427" s="12"/>
      <c r="CJ1427" s="12"/>
      <c r="CK1427" s="12"/>
      <c r="CL1427" s="12"/>
      <c r="CM1427" s="12"/>
      <c r="CN1427" s="12"/>
      <c r="CO1427" s="12"/>
      <c r="CP1427" s="12"/>
      <c r="CQ1427" s="12"/>
      <c r="CR1427" s="12"/>
      <c r="CS1427" s="12"/>
      <c r="CT1427" s="12"/>
      <c r="CU1427" s="12"/>
      <c r="CV1427" s="12"/>
      <c r="CW1427" s="12"/>
      <c r="CX1427" s="12"/>
      <c r="CY1427" s="12"/>
      <c r="CZ1427" s="12"/>
      <c r="DA1427" s="12"/>
      <c r="DB1427" s="12"/>
      <c r="DC1427" s="12"/>
      <c r="DD1427" s="12"/>
      <c r="DE1427" s="12"/>
      <c r="DF1427" s="12"/>
      <c r="DG1427" s="12"/>
      <c r="DH1427" s="12"/>
      <c r="DI1427" s="12"/>
      <c r="DJ1427" s="12"/>
      <c r="DK1427" s="12"/>
      <c r="DL1427" s="12"/>
      <c r="DM1427" s="12"/>
      <c r="DN1427" s="12"/>
      <c r="DO1427" s="12"/>
      <c r="DP1427" s="12"/>
      <c r="DQ1427" s="12"/>
      <c r="DR1427" s="12"/>
      <c r="DS1427" s="12"/>
      <c r="DT1427" s="12"/>
      <c r="DU1427" s="12"/>
      <c r="DV1427" s="12"/>
      <c r="DW1427" s="12"/>
      <c r="DX1427" s="12"/>
      <c r="DY1427" s="12"/>
      <c r="DZ1427" s="12"/>
      <c r="EA1427" s="12"/>
      <c r="EB1427" s="12"/>
      <c r="EC1427" s="12"/>
      <c r="ED1427" s="12"/>
      <c r="EE1427" s="12"/>
      <c r="EF1427" s="12"/>
      <c r="EG1427" s="12"/>
      <c r="EH1427" s="12"/>
      <c r="EI1427" s="12"/>
      <c r="EJ1427" s="12"/>
      <c r="EK1427" s="12"/>
      <c r="EL1427" s="12"/>
      <c r="EM1427" s="12"/>
      <c r="EN1427" s="12"/>
      <c r="EO1427" s="12"/>
      <c r="EP1427" s="12"/>
      <c r="EQ1427" s="12"/>
      <c r="ER1427" s="12"/>
      <c r="ES1427" s="12"/>
      <c r="ET1427" s="12"/>
      <c r="EU1427" s="12"/>
      <c r="EV1427" s="12"/>
      <c r="EW1427" s="12"/>
      <c r="EX1427" s="12"/>
      <c r="EY1427" s="12"/>
      <c r="EZ1427" s="12"/>
      <c r="FA1427" s="12"/>
      <c r="FB1427" s="12"/>
      <c r="FC1427" s="12"/>
      <c r="FD1427" s="12"/>
      <c r="FE1427" s="12"/>
      <c r="FF1427" s="12"/>
      <c r="FG1427" s="12"/>
      <c r="FH1427" s="12"/>
      <c r="FI1427" s="12"/>
      <c r="FJ1427" s="12"/>
      <c r="FK1427" s="12"/>
      <c r="FL1427" s="12"/>
      <c r="FM1427" s="12"/>
      <c r="FN1427" s="12"/>
      <c r="FO1427" s="12"/>
      <c r="FP1427" s="12"/>
      <c r="FQ1427" s="12"/>
      <c r="FR1427" s="12"/>
      <c r="FS1427" s="12"/>
      <c r="FT1427" s="12"/>
      <c r="FU1427" s="12"/>
      <c r="FV1427" s="12"/>
      <c r="FW1427" s="12"/>
      <c r="FX1427" s="12"/>
      <c r="FY1427" s="12"/>
      <c r="FZ1427" s="12"/>
      <c r="GA1427" s="12"/>
      <c r="GB1427" s="12"/>
      <c r="GC1427" s="12"/>
      <c r="GD1427" s="12"/>
      <c r="GE1427" s="12"/>
      <c r="GF1427" s="12"/>
      <c r="GG1427" s="12"/>
      <c r="GH1427" s="12"/>
      <c r="GI1427" s="12"/>
      <c r="GJ1427" s="12"/>
      <c r="GK1427" s="12"/>
      <c r="GL1427" s="12"/>
      <c r="GM1427" s="12"/>
      <c r="GN1427" s="12"/>
      <c r="GO1427" s="12"/>
      <c r="GP1427" s="12"/>
      <c r="GQ1427" s="12"/>
      <c r="GR1427" s="12"/>
      <c r="GS1427" s="12"/>
      <c r="GT1427" s="12"/>
      <c r="GU1427" s="12"/>
      <c r="GV1427" s="12"/>
      <c r="GW1427" s="12"/>
      <c r="GX1427" s="12"/>
      <c r="GY1427" s="12"/>
      <c r="GZ1427" s="12"/>
      <c r="HA1427" s="12"/>
      <c r="HB1427" s="12"/>
      <c r="HC1427" s="12"/>
      <c r="HD1427" s="12"/>
      <c r="HE1427" s="12"/>
      <c r="HF1427" s="12"/>
      <c r="HG1427" s="12"/>
      <c r="HH1427" s="12"/>
      <c r="HI1427" s="12"/>
      <c r="HJ1427" s="12"/>
      <c r="HK1427" s="12"/>
      <c r="HL1427" s="12"/>
      <c r="HM1427" s="12"/>
      <c r="HN1427" s="12"/>
      <c r="HO1427" s="12"/>
      <c r="HP1427" s="12"/>
      <c r="HQ1427" s="12"/>
      <c r="HR1427" s="12"/>
      <c r="HS1427" s="12"/>
      <c r="HT1427" s="12"/>
      <c r="HU1427" s="12"/>
      <c r="HV1427" s="12"/>
      <c r="HW1427" s="12"/>
      <c r="HX1427" s="12"/>
      <c r="HY1427" s="12"/>
      <c r="HZ1427" s="12"/>
      <c r="IA1427" s="12"/>
      <c r="IB1427" s="12"/>
      <c r="IC1427" s="12"/>
      <c r="ID1427" s="12"/>
    </row>
    <row r="1428" spans="1:238" x14ac:dyDescent="0.2">
      <c r="A1428" s="11">
        <f t="shared" si="24"/>
        <v>1420</v>
      </c>
      <c r="B1428" s="46" t="s">
        <v>2219</v>
      </c>
      <c r="C1428" s="38" t="s">
        <v>761</v>
      </c>
      <c r="D1428" s="38" t="s">
        <v>1077</v>
      </c>
      <c r="E1428" s="69" t="s">
        <v>2218</v>
      </c>
      <c r="F1428" s="47" t="s">
        <v>2117</v>
      </c>
      <c r="G1428" s="39">
        <v>1953</v>
      </c>
      <c r="H1428" s="39">
        <v>4262</v>
      </c>
      <c r="I1428" s="41" t="s">
        <v>15</v>
      </c>
      <c r="J1428" s="43" t="s">
        <v>17</v>
      </c>
      <c r="K1428" s="42" t="s">
        <v>695</v>
      </c>
    </row>
    <row r="1429" spans="1:238" x14ac:dyDescent="0.2">
      <c r="A1429" s="11">
        <f t="shared" si="24"/>
        <v>1421</v>
      </c>
      <c r="B1429" s="38" t="s">
        <v>2265</v>
      </c>
      <c r="C1429" s="49" t="s">
        <v>761</v>
      </c>
      <c r="D1429" s="38" t="s">
        <v>1077</v>
      </c>
      <c r="E1429" s="69" t="s">
        <v>2262</v>
      </c>
      <c r="F1429" s="48" t="s">
        <v>1029</v>
      </c>
      <c r="G1429" s="39">
        <v>6033</v>
      </c>
      <c r="H1429" s="39">
        <v>9483</v>
      </c>
      <c r="I1429" s="41" t="s">
        <v>15</v>
      </c>
      <c r="J1429" s="43" t="s">
        <v>17</v>
      </c>
      <c r="K1429" s="42" t="s">
        <v>695</v>
      </c>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c r="AT1429" s="12"/>
      <c r="AU1429" s="12"/>
      <c r="AV1429" s="12"/>
      <c r="AW1429" s="12"/>
      <c r="AX1429" s="12"/>
      <c r="AY1429" s="12"/>
      <c r="AZ1429" s="12"/>
      <c r="BA1429" s="12"/>
      <c r="BB1429" s="12"/>
      <c r="BC1429" s="12"/>
      <c r="BD1429" s="12"/>
      <c r="BE1429" s="12"/>
      <c r="BF1429" s="12"/>
      <c r="BG1429" s="12"/>
      <c r="BH1429" s="12"/>
      <c r="BI1429" s="12"/>
      <c r="BJ1429" s="12"/>
      <c r="BK1429" s="12"/>
      <c r="BL1429" s="12"/>
      <c r="BM1429" s="12"/>
      <c r="BN1429" s="12"/>
      <c r="BO1429" s="12"/>
      <c r="BP1429" s="12"/>
      <c r="BQ1429" s="12"/>
      <c r="BR1429" s="12"/>
      <c r="BS1429" s="12"/>
      <c r="BT1429" s="12"/>
      <c r="BU1429" s="12"/>
      <c r="BV1429" s="12"/>
      <c r="BW1429" s="12"/>
      <c r="BX1429" s="12"/>
      <c r="BY1429" s="12"/>
      <c r="BZ1429" s="12"/>
      <c r="CA1429" s="12"/>
      <c r="CB1429" s="12"/>
      <c r="CC1429" s="12"/>
      <c r="CD1429" s="12"/>
      <c r="CE1429" s="12"/>
      <c r="CF1429" s="12"/>
      <c r="CG1429" s="12"/>
      <c r="CH1429" s="12"/>
      <c r="CI1429" s="12"/>
      <c r="CJ1429" s="12"/>
      <c r="CK1429" s="12"/>
      <c r="CL1429" s="12"/>
      <c r="CM1429" s="12"/>
      <c r="CN1429" s="12"/>
      <c r="CO1429" s="12"/>
      <c r="CP1429" s="12"/>
      <c r="CQ1429" s="12"/>
      <c r="CR1429" s="12"/>
      <c r="CS1429" s="12"/>
      <c r="CT1429" s="12"/>
      <c r="CU1429" s="12"/>
      <c r="CV1429" s="12"/>
      <c r="CW1429" s="12"/>
      <c r="CX1429" s="12"/>
      <c r="CY1429" s="12"/>
      <c r="CZ1429" s="12"/>
      <c r="DA1429" s="12"/>
      <c r="DB1429" s="12"/>
      <c r="DC1429" s="12"/>
      <c r="DD1429" s="12"/>
      <c r="DE1429" s="12"/>
      <c r="DF1429" s="12"/>
      <c r="DG1429" s="12"/>
      <c r="DH1429" s="12"/>
      <c r="DI1429" s="12"/>
      <c r="DJ1429" s="12"/>
      <c r="DK1429" s="12"/>
      <c r="DL1429" s="12"/>
      <c r="DM1429" s="12"/>
      <c r="DN1429" s="12"/>
      <c r="DO1429" s="12"/>
      <c r="DP1429" s="12"/>
      <c r="DQ1429" s="12"/>
      <c r="DR1429" s="12"/>
      <c r="DS1429" s="12"/>
      <c r="DT1429" s="12"/>
      <c r="DU1429" s="12"/>
      <c r="DV1429" s="12"/>
      <c r="DW1429" s="12"/>
      <c r="DX1429" s="12"/>
      <c r="DY1429" s="12"/>
      <c r="DZ1429" s="12"/>
      <c r="EA1429" s="12"/>
      <c r="EB1429" s="12"/>
      <c r="EC1429" s="12"/>
      <c r="ED1429" s="12"/>
      <c r="EE1429" s="12"/>
      <c r="EF1429" s="12"/>
      <c r="EG1429" s="12"/>
      <c r="EH1429" s="12"/>
      <c r="EI1429" s="12"/>
      <c r="EJ1429" s="12"/>
      <c r="EK1429" s="12"/>
      <c r="EL1429" s="12"/>
      <c r="EM1429" s="12"/>
      <c r="EN1429" s="12"/>
      <c r="EO1429" s="12"/>
      <c r="EP1429" s="12"/>
      <c r="EQ1429" s="12"/>
      <c r="ER1429" s="12"/>
      <c r="ES1429" s="12"/>
      <c r="ET1429" s="12"/>
      <c r="EU1429" s="12"/>
      <c r="EV1429" s="12"/>
      <c r="EW1429" s="12"/>
      <c r="EX1429" s="12"/>
      <c r="EY1429" s="12"/>
      <c r="EZ1429" s="12"/>
      <c r="FA1429" s="12"/>
      <c r="FB1429" s="12"/>
      <c r="FC1429" s="12"/>
      <c r="FD1429" s="12"/>
      <c r="FE1429" s="12"/>
      <c r="FF1429" s="12"/>
      <c r="FG1429" s="12"/>
      <c r="FH1429" s="12"/>
      <c r="FI1429" s="12"/>
      <c r="FJ1429" s="12"/>
      <c r="FK1429" s="12"/>
      <c r="FL1429" s="12"/>
      <c r="FM1429" s="12"/>
      <c r="FN1429" s="12"/>
      <c r="FO1429" s="12"/>
      <c r="FP1429" s="12"/>
      <c r="FQ1429" s="12"/>
      <c r="FR1429" s="12"/>
      <c r="FS1429" s="12"/>
      <c r="FT1429" s="12"/>
      <c r="FU1429" s="12"/>
      <c r="FV1429" s="12"/>
      <c r="FW1429" s="12"/>
      <c r="FX1429" s="12"/>
      <c r="FY1429" s="12"/>
      <c r="FZ1429" s="12"/>
      <c r="GA1429" s="12"/>
      <c r="GB1429" s="12"/>
      <c r="GC1429" s="12"/>
      <c r="GD1429" s="12"/>
      <c r="GE1429" s="12"/>
      <c r="GF1429" s="12"/>
      <c r="GG1429" s="12"/>
      <c r="GH1429" s="12"/>
      <c r="GI1429" s="12"/>
      <c r="GJ1429" s="12"/>
      <c r="GK1429" s="12"/>
      <c r="GL1429" s="12"/>
      <c r="GM1429" s="12"/>
      <c r="GN1429" s="12"/>
      <c r="GO1429" s="12"/>
      <c r="GP1429" s="12"/>
      <c r="GQ1429" s="12"/>
      <c r="GR1429" s="12"/>
      <c r="GS1429" s="12"/>
      <c r="GT1429" s="12"/>
      <c r="GU1429" s="12"/>
      <c r="GV1429" s="12"/>
      <c r="GW1429" s="12"/>
      <c r="GX1429" s="12"/>
      <c r="GY1429" s="12"/>
      <c r="GZ1429" s="12"/>
      <c r="HA1429" s="12"/>
      <c r="HB1429" s="12"/>
      <c r="HC1429" s="12"/>
      <c r="HD1429" s="12"/>
      <c r="HE1429" s="12"/>
      <c r="HF1429" s="12"/>
      <c r="HG1429" s="12"/>
      <c r="HH1429" s="12"/>
      <c r="HI1429" s="12"/>
      <c r="HJ1429" s="12"/>
      <c r="HK1429" s="12"/>
      <c r="HL1429" s="12"/>
      <c r="HM1429" s="12"/>
      <c r="HN1429" s="12"/>
      <c r="HO1429" s="12"/>
      <c r="HP1429" s="12"/>
      <c r="HQ1429" s="12"/>
      <c r="HR1429" s="12"/>
      <c r="HS1429" s="12"/>
      <c r="HT1429" s="12"/>
      <c r="HU1429" s="12"/>
      <c r="HV1429" s="12"/>
      <c r="HW1429" s="12"/>
      <c r="HX1429" s="12"/>
      <c r="HY1429" s="12"/>
      <c r="HZ1429" s="12"/>
      <c r="IA1429" s="12"/>
      <c r="IB1429" s="12"/>
      <c r="IC1429" s="12"/>
      <c r="ID1429" s="12"/>
    </row>
    <row r="1430" spans="1:238" x14ac:dyDescent="0.2">
      <c r="A1430" s="11">
        <f t="shared" si="24"/>
        <v>1422</v>
      </c>
      <c r="B1430" s="32" t="s">
        <v>434</v>
      </c>
      <c r="C1430" s="38" t="s">
        <v>761</v>
      </c>
      <c r="D1430" s="33" t="s">
        <v>1077</v>
      </c>
      <c r="E1430" s="71" t="s">
        <v>1170</v>
      </c>
      <c r="F1430" s="32" t="s">
        <v>2342</v>
      </c>
      <c r="G1430" s="64">
        <v>681</v>
      </c>
      <c r="H1430" s="64">
        <v>1548</v>
      </c>
      <c r="I1430" s="65" t="s">
        <v>15</v>
      </c>
      <c r="J1430" s="90" t="s">
        <v>17</v>
      </c>
      <c r="K1430" s="67" t="s">
        <v>179</v>
      </c>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c r="AT1430" s="12"/>
      <c r="AU1430" s="12"/>
      <c r="AV1430" s="12"/>
      <c r="AW1430" s="12"/>
      <c r="AX1430" s="12"/>
      <c r="AY1430" s="12"/>
      <c r="AZ1430" s="12"/>
      <c r="BA1430" s="12"/>
      <c r="BB1430" s="12"/>
      <c r="BC1430" s="12"/>
      <c r="BD1430" s="12"/>
      <c r="BE1430" s="12"/>
      <c r="BF1430" s="12"/>
      <c r="BG1430" s="12"/>
      <c r="BH1430" s="12"/>
      <c r="BI1430" s="12"/>
      <c r="BJ1430" s="12"/>
      <c r="BK1430" s="12"/>
      <c r="BL1430" s="12"/>
      <c r="BM1430" s="12"/>
      <c r="BN1430" s="12"/>
      <c r="BO1430" s="12"/>
      <c r="BP1430" s="12"/>
      <c r="BQ1430" s="12"/>
      <c r="BR1430" s="12"/>
      <c r="BS1430" s="12"/>
      <c r="BT1430" s="12"/>
      <c r="BU1430" s="12"/>
      <c r="BV1430" s="12"/>
      <c r="BW1430" s="12"/>
      <c r="BX1430" s="12"/>
      <c r="BY1430" s="12"/>
      <c r="BZ1430" s="12"/>
      <c r="CA1430" s="12"/>
      <c r="CB1430" s="12"/>
      <c r="CC1430" s="12"/>
      <c r="CD1430" s="12"/>
      <c r="CE1430" s="12"/>
      <c r="CF1430" s="12"/>
      <c r="CG1430" s="12"/>
      <c r="CH1430" s="12"/>
      <c r="CI1430" s="12"/>
      <c r="CJ1430" s="12"/>
      <c r="CK1430" s="12"/>
      <c r="CL1430" s="12"/>
      <c r="CM1430" s="12"/>
      <c r="CN1430" s="12"/>
      <c r="CO1430" s="12"/>
      <c r="CP1430" s="12"/>
      <c r="CQ1430" s="12"/>
      <c r="CR1430" s="12"/>
      <c r="CS1430" s="12"/>
      <c r="CT1430" s="12"/>
      <c r="CU1430" s="12"/>
      <c r="CV1430" s="12"/>
      <c r="CW1430" s="12"/>
      <c r="CX1430" s="12"/>
      <c r="CY1430" s="12"/>
      <c r="CZ1430" s="12"/>
      <c r="DA1430" s="12"/>
      <c r="DB1430" s="12"/>
      <c r="DC1430" s="12"/>
      <c r="DD1430" s="12"/>
      <c r="DE1430" s="12"/>
      <c r="DF1430" s="12"/>
      <c r="DG1430" s="12"/>
      <c r="DH1430" s="12"/>
      <c r="DI1430" s="12"/>
      <c r="DJ1430" s="12"/>
      <c r="DK1430" s="12"/>
      <c r="DL1430" s="12"/>
      <c r="DM1430" s="12"/>
      <c r="DN1430" s="12"/>
      <c r="DO1430" s="12"/>
      <c r="DP1430" s="12"/>
      <c r="DQ1430" s="12"/>
      <c r="DR1430" s="12"/>
      <c r="DS1430" s="12"/>
      <c r="DT1430" s="12"/>
      <c r="DU1430" s="12"/>
      <c r="DV1430" s="12"/>
      <c r="DW1430" s="12"/>
      <c r="DX1430" s="12"/>
      <c r="DY1430" s="12"/>
      <c r="DZ1430" s="12"/>
      <c r="EA1430" s="12"/>
      <c r="EB1430" s="12"/>
      <c r="EC1430" s="12"/>
      <c r="ED1430" s="12"/>
      <c r="EE1430" s="12"/>
      <c r="EF1430" s="12"/>
      <c r="EG1430" s="12"/>
      <c r="EH1430" s="12"/>
      <c r="EI1430" s="12"/>
      <c r="EJ1430" s="12"/>
      <c r="EK1430" s="12"/>
      <c r="EL1430" s="12"/>
      <c r="EM1430" s="12"/>
      <c r="EN1430" s="12"/>
      <c r="EO1430" s="12"/>
      <c r="EP1430" s="12"/>
      <c r="EQ1430" s="12"/>
      <c r="ER1430" s="12"/>
      <c r="ES1430" s="12"/>
      <c r="ET1430" s="12"/>
      <c r="EU1430" s="12"/>
      <c r="EV1430" s="12"/>
      <c r="EW1430" s="12"/>
      <c r="EX1430" s="12"/>
      <c r="EY1430" s="12"/>
      <c r="EZ1430" s="12"/>
      <c r="FA1430" s="12"/>
      <c r="FB1430" s="12"/>
      <c r="FC1430" s="12"/>
      <c r="FD1430" s="12"/>
      <c r="FE1430" s="12"/>
      <c r="FF1430" s="12"/>
      <c r="FG1430" s="12"/>
      <c r="FH1430" s="12"/>
      <c r="FI1430" s="12"/>
      <c r="FJ1430" s="12"/>
      <c r="FK1430" s="12"/>
      <c r="FL1430" s="12"/>
      <c r="FM1430" s="12"/>
      <c r="FN1430" s="12"/>
      <c r="FO1430" s="12"/>
      <c r="FP1430" s="12"/>
      <c r="FQ1430" s="12"/>
      <c r="FR1430" s="12"/>
      <c r="FS1430" s="12"/>
      <c r="FT1430" s="12"/>
      <c r="FU1430" s="12"/>
      <c r="FV1430" s="12"/>
      <c r="FW1430" s="12"/>
      <c r="FX1430" s="12"/>
      <c r="FY1430" s="12"/>
      <c r="FZ1430" s="12"/>
      <c r="GA1430" s="12"/>
      <c r="GB1430" s="12"/>
      <c r="GC1430" s="12"/>
      <c r="GD1430" s="12"/>
      <c r="GE1430" s="12"/>
      <c r="GF1430" s="12"/>
      <c r="GG1430" s="12"/>
      <c r="GH1430" s="12"/>
      <c r="GI1430" s="12"/>
      <c r="GJ1430" s="12"/>
      <c r="GK1430" s="12"/>
      <c r="GL1430" s="12"/>
      <c r="GM1430" s="12"/>
      <c r="GN1430" s="12"/>
      <c r="GO1430" s="12"/>
      <c r="GP1430" s="12"/>
      <c r="GQ1430" s="12"/>
      <c r="GR1430" s="12"/>
      <c r="GS1430" s="12"/>
      <c r="GT1430" s="12"/>
      <c r="GU1430" s="12"/>
      <c r="GV1430" s="12"/>
      <c r="GW1430" s="12"/>
      <c r="GX1430" s="12"/>
      <c r="GY1430" s="12"/>
      <c r="GZ1430" s="12"/>
      <c r="HA1430" s="12"/>
      <c r="HB1430" s="12"/>
      <c r="HC1430" s="12"/>
      <c r="HD1430" s="12"/>
      <c r="HE1430" s="12"/>
      <c r="HF1430" s="12"/>
      <c r="HG1430" s="12"/>
      <c r="HH1430" s="12"/>
      <c r="HI1430" s="12"/>
      <c r="HJ1430" s="12"/>
      <c r="HK1430" s="12"/>
      <c r="HL1430" s="12"/>
      <c r="HM1430" s="12"/>
      <c r="HN1430" s="12"/>
      <c r="HO1430" s="12"/>
      <c r="HP1430" s="12"/>
      <c r="HQ1430" s="12"/>
      <c r="HR1430" s="12"/>
      <c r="HS1430" s="12"/>
      <c r="HT1430" s="12"/>
      <c r="HU1430" s="12"/>
      <c r="HV1430" s="12"/>
      <c r="HW1430" s="12"/>
      <c r="HX1430" s="12"/>
      <c r="HY1430" s="12"/>
      <c r="HZ1430" s="12"/>
      <c r="IA1430" s="12"/>
      <c r="IB1430" s="12"/>
      <c r="IC1430" s="12"/>
      <c r="ID1430" s="12"/>
    </row>
    <row r="1431" spans="1:238" x14ac:dyDescent="0.2">
      <c r="A1431" s="11">
        <f t="shared" si="24"/>
        <v>1423</v>
      </c>
      <c r="B1431" s="38" t="s">
        <v>435</v>
      </c>
      <c r="C1431" s="38" t="s">
        <v>761</v>
      </c>
      <c r="D1431" s="55" t="s">
        <v>1077</v>
      </c>
      <c r="E1431" s="69" t="s">
        <v>2377</v>
      </c>
      <c r="F1431" s="58" t="s">
        <v>915</v>
      </c>
      <c r="G1431" s="39">
        <v>700</v>
      </c>
      <c r="H1431" s="39">
        <v>1524</v>
      </c>
      <c r="I1431" s="57" t="s">
        <v>15</v>
      </c>
      <c r="J1431" s="57" t="s">
        <v>17</v>
      </c>
      <c r="K1431" s="36" t="s">
        <v>179</v>
      </c>
    </row>
    <row r="1432" spans="1:238" x14ac:dyDescent="0.2">
      <c r="A1432" s="11">
        <f t="shared" si="24"/>
        <v>1424</v>
      </c>
      <c r="B1432" s="38" t="s">
        <v>436</v>
      </c>
      <c r="C1432" s="38" t="s">
        <v>761</v>
      </c>
      <c r="D1432" s="55" t="s">
        <v>1077</v>
      </c>
      <c r="E1432" s="69" t="s">
        <v>2379</v>
      </c>
      <c r="F1432" s="58" t="s">
        <v>1879</v>
      </c>
      <c r="G1432" s="39">
        <v>848</v>
      </c>
      <c r="H1432" s="39">
        <v>2159</v>
      </c>
      <c r="I1432" s="57" t="s">
        <v>15</v>
      </c>
      <c r="J1432" s="57" t="s">
        <v>17</v>
      </c>
      <c r="K1432" s="36" t="s">
        <v>179</v>
      </c>
    </row>
    <row r="1433" spans="1:238" x14ac:dyDescent="0.2">
      <c r="A1433" s="11">
        <f t="shared" si="24"/>
        <v>1425</v>
      </c>
      <c r="B1433" s="32" t="s">
        <v>256</v>
      </c>
      <c r="C1433" s="32" t="s">
        <v>761</v>
      </c>
      <c r="D1433" s="33" t="s">
        <v>1077</v>
      </c>
      <c r="E1433" s="68" t="s">
        <v>2407</v>
      </c>
      <c r="F1433" s="33" t="s">
        <v>258</v>
      </c>
      <c r="G1433" s="34">
        <v>726</v>
      </c>
      <c r="H1433" s="34">
        <v>1544</v>
      </c>
      <c r="I1433" s="37" t="s">
        <v>15</v>
      </c>
      <c r="J1433" s="35" t="s">
        <v>17</v>
      </c>
      <c r="K1433" s="36"/>
    </row>
    <row r="1434" spans="1:238" x14ac:dyDescent="0.2">
      <c r="A1434" s="11">
        <f t="shared" si="24"/>
        <v>1426</v>
      </c>
      <c r="B1434" s="32" t="s">
        <v>694</v>
      </c>
      <c r="C1434" s="32" t="s">
        <v>761</v>
      </c>
      <c r="D1434" s="38" t="s">
        <v>1077</v>
      </c>
      <c r="E1434" s="68">
        <v>2021.02</v>
      </c>
      <c r="F1434" s="33" t="s">
        <v>1744</v>
      </c>
      <c r="G1434" s="34">
        <v>5307</v>
      </c>
      <c r="H1434" s="34">
        <v>7661</v>
      </c>
      <c r="I1434" s="37" t="s">
        <v>15</v>
      </c>
      <c r="J1434" s="35" t="s">
        <v>17</v>
      </c>
      <c r="K1434" s="36" t="s">
        <v>695</v>
      </c>
    </row>
    <row r="1435" spans="1:238" x14ac:dyDescent="0.2">
      <c r="A1435" s="11">
        <f t="shared" si="24"/>
        <v>1427</v>
      </c>
      <c r="B1435" s="32" t="s">
        <v>845</v>
      </c>
      <c r="C1435" s="32" t="s">
        <v>761</v>
      </c>
      <c r="D1435" s="32" t="s">
        <v>1077</v>
      </c>
      <c r="E1435" s="68">
        <v>2022.02</v>
      </c>
      <c r="F1435" s="33" t="s">
        <v>1564</v>
      </c>
      <c r="G1435" s="34">
        <v>1209</v>
      </c>
      <c r="H1435" s="34">
        <v>3022</v>
      </c>
      <c r="I1435" s="37" t="s">
        <v>15</v>
      </c>
      <c r="J1435" s="35" t="s">
        <v>17</v>
      </c>
      <c r="K1435" s="36"/>
    </row>
    <row r="1436" spans="1:238" x14ac:dyDescent="0.2">
      <c r="A1436" s="11">
        <f t="shared" si="24"/>
        <v>1428</v>
      </c>
      <c r="B1436" s="32" t="s">
        <v>1007</v>
      </c>
      <c r="C1436" s="32" t="s">
        <v>761</v>
      </c>
      <c r="D1436" s="32" t="s">
        <v>1077</v>
      </c>
      <c r="E1436" s="68">
        <v>2022.12</v>
      </c>
      <c r="F1436" s="33" t="s">
        <v>1008</v>
      </c>
      <c r="G1436" s="34">
        <v>403</v>
      </c>
      <c r="H1436" s="34">
        <v>900</v>
      </c>
      <c r="I1436" s="37" t="s">
        <v>15</v>
      </c>
      <c r="J1436" s="35" t="s">
        <v>17</v>
      </c>
      <c r="K1436" s="36"/>
    </row>
    <row r="1437" spans="1:238" x14ac:dyDescent="0.2">
      <c r="A1437" s="11">
        <f t="shared" si="24"/>
        <v>1429</v>
      </c>
      <c r="B1437" s="32" t="s">
        <v>198</v>
      </c>
      <c r="C1437" s="32" t="s">
        <v>761</v>
      </c>
      <c r="D1437" s="32" t="s">
        <v>904</v>
      </c>
      <c r="E1437" s="68" t="s">
        <v>1239</v>
      </c>
      <c r="F1437" s="33" t="s">
        <v>114</v>
      </c>
      <c r="G1437" s="34">
        <v>674</v>
      </c>
      <c r="H1437" s="34">
        <v>2162</v>
      </c>
      <c r="I1437" s="37" t="s">
        <v>15</v>
      </c>
      <c r="J1437" s="35" t="s">
        <v>17</v>
      </c>
      <c r="K1437" s="36"/>
    </row>
    <row r="1438" spans="1:238" x14ac:dyDescent="0.2">
      <c r="A1438" s="11">
        <f t="shared" si="24"/>
        <v>1430</v>
      </c>
      <c r="B1438" s="32" t="s">
        <v>1242</v>
      </c>
      <c r="C1438" s="32" t="s">
        <v>761</v>
      </c>
      <c r="D1438" s="32" t="s">
        <v>904</v>
      </c>
      <c r="E1438" s="68" t="s">
        <v>1243</v>
      </c>
      <c r="F1438" s="33" t="s">
        <v>94</v>
      </c>
      <c r="G1438" s="34">
        <v>948</v>
      </c>
      <c r="H1438" s="34">
        <v>1395</v>
      </c>
      <c r="I1438" s="37" t="s">
        <v>15</v>
      </c>
      <c r="J1438" s="35" t="s">
        <v>17</v>
      </c>
      <c r="K1438" s="36"/>
    </row>
    <row r="1439" spans="1:238" x14ac:dyDescent="0.2">
      <c r="A1439" s="11">
        <f t="shared" si="24"/>
        <v>1431</v>
      </c>
      <c r="B1439" s="32" t="s">
        <v>1244</v>
      </c>
      <c r="C1439" s="32" t="s">
        <v>761</v>
      </c>
      <c r="D1439" s="32" t="s">
        <v>904</v>
      </c>
      <c r="E1439" s="68" t="s">
        <v>1243</v>
      </c>
      <c r="F1439" s="33" t="s">
        <v>191</v>
      </c>
      <c r="G1439" s="34">
        <v>83</v>
      </c>
      <c r="H1439" s="34">
        <v>126</v>
      </c>
      <c r="I1439" s="37" t="s">
        <v>15</v>
      </c>
      <c r="J1439" s="35" t="s">
        <v>17</v>
      </c>
      <c r="K1439" s="36"/>
    </row>
    <row r="1440" spans="1:238" x14ac:dyDescent="0.2">
      <c r="A1440" s="11">
        <f t="shared" si="24"/>
        <v>1432</v>
      </c>
      <c r="B1440" s="32" t="s">
        <v>1250</v>
      </c>
      <c r="C1440" s="32" t="s">
        <v>761</v>
      </c>
      <c r="D1440" s="32" t="s">
        <v>904</v>
      </c>
      <c r="E1440" s="69" t="s">
        <v>1249</v>
      </c>
      <c r="F1440" s="33" t="s">
        <v>48</v>
      </c>
      <c r="G1440" s="39">
        <v>261</v>
      </c>
      <c r="H1440" s="34">
        <v>1628</v>
      </c>
      <c r="I1440" s="37" t="s">
        <v>15</v>
      </c>
      <c r="J1440" s="35" t="s">
        <v>17</v>
      </c>
      <c r="K1440" s="36"/>
    </row>
    <row r="1441" spans="1:238" x14ac:dyDescent="0.2">
      <c r="A1441" s="11">
        <f t="shared" si="24"/>
        <v>1433</v>
      </c>
      <c r="B1441" s="32" t="s">
        <v>1253</v>
      </c>
      <c r="C1441" s="32" t="s">
        <v>761</v>
      </c>
      <c r="D1441" s="32" t="s">
        <v>904</v>
      </c>
      <c r="E1441" s="68" t="s">
        <v>1254</v>
      </c>
      <c r="F1441" s="33" t="s">
        <v>1230</v>
      </c>
      <c r="G1441" s="34">
        <v>279</v>
      </c>
      <c r="H1441" s="34">
        <v>1744</v>
      </c>
      <c r="I1441" s="37" t="s">
        <v>15</v>
      </c>
      <c r="J1441" s="35" t="s">
        <v>17</v>
      </c>
      <c r="K1441" s="36"/>
    </row>
    <row r="1442" spans="1:238" x14ac:dyDescent="0.2">
      <c r="A1442" s="11">
        <f t="shared" si="24"/>
        <v>1434</v>
      </c>
      <c r="B1442" s="38" t="s">
        <v>1268</v>
      </c>
      <c r="C1442" s="32" t="s">
        <v>761</v>
      </c>
      <c r="D1442" s="38" t="s">
        <v>904</v>
      </c>
      <c r="E1442" s="69" t="s">
        <v>1269</v>
      </c>
      <c r="F1442" s="40" t="s">
        <v>1270</v>
      </c>
      <c r="G1442" s="39">
        <v>186</v>
      </c>
      <c r="H1442" s="39">
        <v>145</v>
      </c>
      <c r="I1442" s="43" t="s">
        <v>15</v>
      </c>
      <c r="J1442" s="43" t="s">
        <v>90</v>
      </c>
      <c r="K1442" s="42"/>
    </row>
    <row r="1443" spans="1:238" x14ac:dyDescent="0.2">
      <c r="A1443" s="11">
        <f t="shared" si="24"/>
        <v>1435</v>
      </c>
      <c r="B1443" s="32" t="s">
        <v>1291</v>
      </c>
      <c r="C1443" s="32" t="s">
        <v>761</v>
      </c>
      <c r="D1443" s="32" t="s">
        <v>904</v>
      </c>
      <c r="E1443" s="69" t="s">
        <v>1292</v>
      </c>
      <c r="F1443" s="40" t="s">
        <v>1154</v>
      </c>
      <c r="G1443" s="39">
        <v>463</v>
      </c>
      <c r="H1443" s="39">
        <v>1336</v>
      </c>
      <c r="I1443" s="41" t="s">
        <v>15</v>
      </c>
      <c r="J1443" s="43" t="s">
        <v>17</v>
      </c>
      <c r="K1443" s="42"/>
    </row>
    <row r="1444" spans="1:238" x14ac:dyDescent="0.2">
      <c r="A1444" s="11">
        <f t="shared" si="24"/>
        <v>1436</v>
      </c>
      <c r="B1444" s="32" t="s">
        <v>1299</v>
      </c>
      <c r="C1444" s="32" t="s">
        <v>761</v>
      </c>
      <c r="D1444" s="32" t="s">
        <v>904</v>
      </c>
      <c r="E1444" s="69" t="s">
        <v>1300</v>
      </c>
      <c r="F1444" s="40" t="s">
        <v>1301</v>
      </c>
      <c r="G1444" s="39">
        <v>318</v>
      </c>
      <c r="H1444" s="39">
        <v>265</v>
      </c>
      <c r="I1444" s="43" t="s">
        <v>15</v>
      </c>
      <c r="J1444" s="43" t="s">
        <v>17</v>
      </c>
      <c r="K1444" s="42"/>
    </row>
    <row r="1445" spans="1:238" x14ac:dyDescent="0.2">
      <c r="A1445" s="11">
        <f t="shared" si="24"/>
        <v>1437</v>
      </c>
      <c r="B1445" s="32" t="s">
        <v>1315</v>
      </c>
      <c r="C1445" s="32" t="s">
        <v>761</v>
      </c>
      <c r="D1445" s="32" t="s">
        <v>904</v>
      </c>
      <c r="E1445" s="69" t="s">
        <v>1316</v>
      </c>
      <c r="F1445" s="33" t="s">
        <v>1317</v>
      </c>
      <c r="G1445" s="34">
        <v>464</v>
      </c>
      <c r="H1445" s="34">
        <v>503</v>
      </c>
      <c r="I1445" s="41" t="s">
        <v>15</v>
      </c>
      <c r="J1445" s="35" t="s">
        <v>17</v>
      </c>
      <c r="K1445" s="36"/>
    </row>
    <row r="1446" spans="1:238" x14ac:dyDescent="0.2">
      <c r="A1446" s="11">
        <f t="shared" si="24"/>
        <v>1438</v>
      </c>
      <c r="B1446" s="32" t="s">
        <v>1341</v>
      </c>
      <c r="C1446" s="32" t="s">
        <v>761</v>
      </c>
      <c r="D1446" s="38" t="s">
        <v>904</v>
      </c>
      <c r="E1446" s="69" t="s">
        <v>1342</v>
      </c>
      <c r="F1446" s="33" t="s">
        <v>1343</v>
      </c>
      <c r="G1446" s="34">
        <v>1574</v>
      </c>
      <c r="H1446" s="34">
        <v>2677</v>
      </c>
      <c r="I1446" s="35" t="s">
        <v>15</v>
      </c>
      <c r="J1446" s="35" t="s">
        <v>17</v>
      </c>
      <c r="K1446" s="36"/>
      <c r="L1446" s="14"/>
      <c r="M1446" s="14"/>
      <c r="N1446" s="14"/>
      <c r="O1446" s="14"/>
      <c r="P1446" s="14"/>
      <c r="Q1446" s="14"/>
      <c r="R1446" s="14"/>
      <c r="S1446" s="14"/>
      <c r="T1446" s="14"/>
      <c r="U1446" s="14"/>
      <c r="V1446" s="14"/>
      <c r="W1446" s="14"/>
      <c r="X1446" s="14"/>
      <c r="Y1446" s="14"/>
      <c r="Z1446" s="14"/>
      <c r="AA1446" s="14"/>
      <c r="AB1446" s="14"/>
      <c r="AC1446" s="14"/>
      <c r="AD1446" s="14"/>
      <c r="AE1446" s="14"/>
      <c r="AF1446" s="14"/>
      <c r="AG1446" s="14"/>
      <c r="AH1446" s="14"/>
      <c r="AI1446" s="14"/>
      <c r="AJ1446" s="14"/>
      <c r="AK1446" s="14"/>
      <c r="AL1446" s="14"/>
      <c r="AM1446" s="14"/>
      <c r="AN1446" s="14"/>
      <c r="AO1446" s="14"/>
      <c r="AP1446" s="14"/>
      <c r="AQ1446" s="14"/>
      <c r="AR1446" s="14"/>
      <c r="AS1446" s="14"/>
      <c r="AT1446" s="14"/>
      <c r="AU1446" s="14"/>
      <c r="AV1446" s="14"/>
      <c r="AW1446" s="14"/>
      <c r="AX1446" s="14"/>
      <c r="AY1446" s="14"/>
      <c r="AZ1446" s="14"/>
      <c r="BA1446" s="14"/>
      <c r="BB1446" s="14"/>
      <c r="BC1446" s="14"/>
      <c r="BD1446" s="14"/>
      <c r="BE1446" s="14"/>
      <c r="BF1446" s="14"/>
      <c r="BG1446" s="14"/>
      <c r="BH1446" s="14"/>
      <c r="BI1446" s="14"/>
      <c r="BJ1446" s="14"/>
      <c r="BK1446" s="14"/>
      <c r="BL1446" s="14"/>
      <c r="BM1446" s="14"/>
      <c r="BN1446" s="14"/>
      <c r="BO1446" s="14"/>
      <c r="BP1446" s="14"/>
      <c r="BQ1446" s="14"/>
      <c r="BR1446" s="14"/>
      <c r="BS1446" s="14"/>
      <c r="BT1446" s="14"/>
      <c r="BU1446" s="14"/>
      <c r="BV1446" s="14"/>
      <c r="BW1446" s="14"/>
      <c r="BX1446" s="14"/>
      <c r="BY1446" s="14"/>
      <c r="BZ1446" s="14"/>
      <c r="CA1446" s="14"/>
      <c r="CB1446" s="14"/>
      <c r="CC1446" s="14"/>
      <c r="CD1446" s="14"/>
      <c r="CE1446" s="14"/>
      <c r="CF1446" s="14"/>
      <c r="CG1446" s="14"/>
      <c r="CH1446" s="14"/>
      <c r="CI1446" s="14"/>
      <c r="CJ1446" s="14"/>
      <c r="CK1446" s="14"/>
      <c r="CL1446" s="14"/>
      <c r="CM1446" s="14"/>
      <c r="CN1446" s="14"/>
      <c r="CO1446" s="14"/>
      <c r="CP1446" s="14"/>
      <c r="CQ1446" s="14"/>
      <c r="CR1446" s="14"/>
      <c r="CS1446" s="14"/>
      <c r="CT1446" s="14"/>
      <c r="CU1446" s="14"/>
      <c r="CV1446" s="14"/>
      <c r="CW1446" s="14"/>
      <c r="CX1446" s="14"/>
      <c r="CY1446" s="14"/>
      <c r="CZ1446" s="14"/>
      <c r="DA1446" s="14"/>
      <c r="DB1446" s="14"/>
      <c r="DC1446" s="14"/>
      <c r="DD1446" s="14"/>
      <c r="DE1446" s="14"/>
      <c r="DF1446" s="14"/>
      <c r="DG1446" s="14"/>
      <c r="DH1446" s="14"/>
      <c r="DI1446" s="14"/>
      <c r="DJ1446" s="14"/>
      <c r="DK1446" s="14"/>
      <c r="DL1446" s="14"/>
      <c r="DM1446" s="14"/>
      <c r="DN1446" s="14"/>
      <c r="DO1446" s="14"/>
      <c r="DP1446" s="14"/>
      <c r="DQ1446" s="14"/>
      <c r="DR1446" s="14"/>
      <c r="DS1446" s="14"/>
      <c r="DT1446" s="14"/>
      <c r="DU1446" s="14"/>
      <c r="DV1446" s="14"/>
      <c r="DW1446" s="14"/>
      <c r="DX1446" s="14"/>
      <c r="DY1446" s="14"/>
      <c r="DZ1446" s="14"/>
      <c r="EA1446" s="14"/>
      <c r="EB1446" s="14"/>
      <c r="EC1446" s="14"/>
      <c r="ED1446" s="14"/>
      <c r="EE1446" s="14"/>
      <c r="EF1446" s="14"/>
      <c r="EG1446" s="14"/>
      <c r="EH1446" s="14"/>
      <c r="EI1446" s="14"/>
      <c r="EJ1446" s="14"/>
      <c r="EK1446" s="14"/>
      <c r="EL1446" s="14"/>
      <c r="EM1446" s="14"/>
      <c r="EN1446" s="14"/>
      <c r="EO1446" s="14"/>
      <c r="EP1446" s="14"/>
      <c r="EQ1446" s="14"/>
      <c r="ER1446" s="14"/>
      <c r="ES1446" s="14"/>
      <c r="ET1446" s="14"/>
      <c r="EU1446" s="14"/>
      <c r="EV1446" s="14"/>
      <c r="EW1446" s="14"/>
      <c r="EX1446" s="14"/>
      <c r="EY1446" s="14"/>
      <c r="EZ1446" s="14"/>
      <c r="FA1446" s="14"/>
      <c r="FB1446" s="14"/>
      <c r="FC1446" s="14"/>
      <c r="FD1446" s="14"/>
      <c r="FE1446" s="14"/>
      <c r="FF1446" s="14"/>
      <c r="FG1446" s="14"/>
      <c r="FH1446" s="14"/>
      <c r="FI1446" s="14"/>
      <c r="FJ1446" s="14"/>
      <c r="FK1446" s="14"/>
      <c r="FL1446" s="14"/>
      <c r="FM1446" s="14"/>
      <c r="FN1446" s="14"/>
      <c r="FO1446" s="14"/>
      <c r="FP1446" s="14"/>
      <c r="FQ1446" s="14"/>
      <c r="FR1446" s="14"/>
      <c r="FS1446" s="14"/>
      <c r="FT1446" s="14"/>
      <c r="FU1446" s="14"/>
      <c r="FV1446" s="14"/>
      <c r="FW1446" s="14"/>
      <c r="FX1446" s="14"/>
      <c r="FY1446" s="14"/>
      <c r="FZ1446" s="14"/>
      <c r="GA1446" s="14"/>
      <c r="GB1446" s="14"/>
      <c r="GC1446" s="14"/>
      <c r="GD1446" s="14"/>
      <c r="GE1446" s="14"/>
      <c r="GF1446" s="14"/>
      <c r="GG1446" s="14"/>
      <c r="GH1446" s="14"/>
      <c r="GI1446" s="14"/>
      <c r="GJ1446" s="14"/>
      <c r="GK1446" s="14"/>
      <c r="GL1446" s="14"/>
      <c r="GM1446" s="14"/>
      <c r="GN1446" s="14"/>
      <c r="GO1446" s="14"/>
      <c r="GP1446" s="14"/>
      <c r="GQ1446" s="14"/>
      <c r="GR1446" s="14"/>
      <c r="GS1446" s="14"/>
      <c r="GT1446" s="14"/>
      <c r="GU1446" s="14"/>
      <c r="GV1446" s="14"/>
      <c r="GW1446" s="14"/>
      <c r="GX1446" s="14"/>
      <c r="GY1446" s="14"/>
      <c r="GZ1446" s="14"/>
      <c r="HA1446" s="14"/>
      <c r="HB1446" s="14"/>
      <c r="HC1446" s="14"/>
      <c r="HD1446" s="14"/>
      <c r="HE1446" s="14"/>
      <c r="HF1446" s="14"/>
      <c r="HG1446" s="14"/>
      <c r="HH1446" s="14"/>
      <c r="HI1446" s="14"/>
      <c r="HJ1446" s="14"/>
      <c r="HK1446" s="14"/>
      <c r="HL1446" s="14"/>
      <c r="HM1446" s="14"/>
      <c r="HN1446" s="14"/>
      <c r="HO1446" s="14"/>
      <c r="HP1446" s="14"/>
      <c r="HQ1446" s="14"/>
      <c r="HR1446" s="14"/>
      <c r="HS1446" s="14"/>
      <c r="HT1446" s="14"/>
      <c r="HU1446" s="14"/>
      <c r="HV1446" s="14"/>
      <c r="HW1446" s="14"/>
      <c r="HX1446" s="14"/>
      <c r="HY1446" s="14"/>
      <c r="HZ1446" s="14"/>
      <c r="IA1446" s="14"/>
      <c r="IB1446" s="14"/>
      <c r="IC1446" s="14"/>
      <c r="ID1446" s="14"/>
    </row>
    <row r="1447" spans="1:238" x14ac:dyDescent="0.2">
      <c r="A1447" s="11">
        <f t="shared" si="24"/>
        <v>1439</v>
      </c>
      <c r="B1447" s="32" t="s">
        <v>1357</v>
      </c>
      <c r="C1447" s="32" t="s">
        <v>761</v>
      </c>
      <c r="D1447" s="32" t="s">
        <v>904</v>
      </c>
      <c r="E1447" s="69" t="s">
        <v>1356</v>
      </c>
      <c r="F1447" s="33" t="s">
        <v>155</v>
      </c>
      <c r="G1447" s="34">
        <v>206</v>
      </c>
      <c r="H1447" s="34">
        <v>214</v>
      </c>
      <c r="I1447" s="41" t="s">
        <v>15</v>
      </c>
      <c r="J1447" s="35" t="s">
        <v>17</v>
      </c>
      <c r="K1447" s="36"/>
      <c r="L1447" s="14"/>
      <c r="M1447" s="14"/>
      <c r="N1447" s="14"/>
      <c r="O1447" s="14"/>
      <c r="P1447" s="14"/>
      <c r="Q1447" s="14"/>
      <c r="R1447" s="14"/>
      <c r="S1447" s="14"/>
      <c r="T1447" s="14"/>
      <c r="U1447" s="14"/>
      <c r="V1447" s="14"/>
      <c r="W1447" s="14"/>
      <c r="X1447" s="14"/>
      <c r="Y1447" s="14"/>
      <c r="Z1447" s="14"/>
      <c r="AA1447" s="14"/>
      <c r="AB1447" s="14"/>
      <c r="AC1447" s="14"/>
      <c r="AD1447" s="14"/>
      <c r="AE1447" s="14"/>
      <c r="AF1447" s="14"/>
      <c r="AG1447" s="14"/>
      <c r="AH1447" s="14"/>
      <c r="AI1447" s="14"/>
      <c r="AJ1447" s="14"/>
      <c r="AK1447" s="14"/>
      <c r="AL1447" s="14"/>
      <c r="AM1447" s="14"/>
      <c r="AN1447" s="14"/>
      <c r="AO1447" s="14"/>
      <c r="AP1447" s="14"/>
      <c r="AQ1447" s="14"/>
      <c r="AR1447" s="14"/>
      <c r="AS1447" s="14"/>
      <c r="AT1447" s="14"/>
      <c r="AU1447" s="14"/>
      <c r="AV1447" s="14"/>
      <c r="AW1447" s="14"/>
      <c r="AX1447" s="14"/>
      <c r="AY1447" s="14"/>
      <c r="AZ1447" s="14"/>
      <c r="BA1447" s="14"/>
      <c r="BB1447" s="14"/>
      <c r="BC1447" s="14"/>
      <c r="BD1447" s="14"/>
      <c r="BE1447" s="14"/>
      <c r="BF1447" s="14"/>
      <c r="BG1447" s="14"/>
      <c r="BH1447" s="14"/>
      <c r="BI1447" s="14"/>
      <c r="BJ1447" s="14"/>
      <c r="BK1447" s="14"/>
      <c r="BL1447" s="14"/>
      <c r="BM1447" s="14"/>
      <c r="BN1447" s="14"/>
      <c r="BO1447" s="14"/>
      <c r="BP1447" s="14"/>
      <c r="BQ1447" s="14"/>
      <c r="BR1447" s="14"/>
      <c r="BS1447" s="14"/>
      <c r="BT1447" s="14"/>
      <c r="BU1447" s="14"/>
      <c r="BV1447" s="14"/>
      <c r="BW1447" s="14"/>
      <c r="BX1447" s="14"/>
      <c r="BY1447" s="14"/>
      <c r="BZ1447" s="14"/>
      <c r="CA1447" s="14"/>
      <c r="CB1447" s="14"/>
      <c r="CC1447" s="14"/>
      <c r="CD1447" s="14"/>
      <c r="CE1447" s="14"/>
      <c r="CF1447" s="14"/>
      <c r="CG1447" s="14"/>
      <c r="CH1447" s="14"/>
      <c r="CI1447" s="14"/>
      <c r="CJ1447" s="14"/>
      <c r="CK1447" s="14"/>
      <c r="CL1447" s="14"/>
      <c r="CM1447" s="14"/>
      <c r="CN1447" s="14"/>
      <c r="CO1447" s="14"/>
      <c r="CP1447" s="14"/>
      <c r="CQ1447" s="14"/>
      <c r="CR1447" s="14"/>
      <c r="CS1447" s="14"/>
      <c r="CT1447" s="14"/>
      <c r="CU1447" s="14"/>
      <c r="CV1447" s="14"/>
      <c r="CW1447" s="14"/>
      <c r="CX1447" s="14"/>
      <c r="CY1447" s="14"/>
      <c r="CZ1447" s="14"/>
      <c r="DA1447" s="14"/>
      <c r="DB1447" s="14"/>
      <c r="DC1447" s="14"/>
      <c r="DD1447" s="14"/>
      <c r="DE1447" s="14"/>
      <c r="DF1447" s="14"/>
      <c r="DG1447" s="14"/>
      <c r="DH1447" s="14"/>
      <c r="DI1447" s="14"/>
      <c r="DJ1447" s="14"/>
      <c r="DK1447" s="14"/>
      <c r="DL1447" s="14"/>
      <c r="DM1447" s="14"/>
      <c r="DN1447" s="14"/>
      <c r="DO1447" s="14"/>
      <c r="DP1447" s="14"/>
      <c r="DQ1447" s="14"/>
      <c r="DR1447" s="14"/>
      <c r="DS1447" s="14"/>
      <c r="DT1447" s="14"/>
      <c r="DU1447" s="14"/>
      <c r="DV1447" s="14"/>
      <c r="DW1447" s="14"/>
      <c r="DX1447" s="14"/>
      <c r="DY1447" s="14"/>
      <c r="DZ1447" s="14"/>
      <c r="EA1447" s="14"/>
      <c r="EB1447" s="14"/>
      <c r="EC1447" s="14"/>
      <c r="ED1447" s="14"/>
      <c r="EE1447" s="14"/>
      <c r="EF1447" s="14"/>
      <c r="EG1447" s="14"/>
      <c r="EH1447" s="14"/>
      <c r="EI1447" s="14"/>
      <c r="EJ1447" s="14"/>
      <c r="EK1447" s="14"/>
      <c r="EL1447" s="14"/>
      <c r="EM1447" s="14"/>
      <c r="EN1447" s="14"/>
      <c r="EO1447" s="14"/>
      <c r="EP1447" s="14"/>
      <c r="EQ1447" s="14"/>
      <c r="ER1447" s="14"/>
      <c r="ES1447" s="14"/>
      <c r="ET1447" s="14"/>
      <c r="EU1447" s="14"/>
      <c r="EV1447" s="14"/>
      <c r="EW1447" s="14"/>
      <c r="EX1447" s="14"/>
      <c r="EY1447" s="14"/>
      <c r="EZ1447" s="14"/>
      <c r="FA1447" s="14"/>
      <c r="FB1447" s="14"/>
      <c r="FC1447" s="14"/>
      <c r="FD1447" s="14"/>
      <c r="FE1447" s="14"/>
      <c r="FF1447" s="14"/>
      <c r="FG1447" s="14"/>
      <c r="FH1447" s="14"/>
      <c r="FI1447" s="14"/>
      <c r="FJ1447" s="14"/>
      <c r="FK1447" s="14"/>
      <c r="FL1447" s="14"/>
      <c r="FM1447" s="14"/>
      <c r="FN1447" s="14"/>
      <c r="FO1447" s="14"/>
      <c r="FP1447" s="14"/>
      <c r="FQ1447" s="14"/>
      <c r="FR1447" s="14"/>
      <c r="FS1447" s="14"/>
      <c r="FT1447" s="14"/>
      <c r="FU1447" s="14"/>
      <c r="FV1447" s="14"/>
      <c r="FW1447" s="14"/>
      <c r="FX1447" s="14"/>
      <c r="FY1447" s="14"/>
      <c r="FZ1447" s="14"/>
      <c r="GA1447" s="14"/>
      <c r="GB1447" s="14"/>
      <c r="GC1447" s="14"/>
      <c r="GD1447" s="14"/>
      <c r="GE1447" s="14"/>
      <c r="GF1447" s="14"/>
      <c r="GG1447" s="14"/>
      <c r="GH1447" s="14"/>
      <c r="GI1447" s="14"/>
      <c r="GJ1447" s="14"/>
      <c r="GK1447" s="14"/>
      <c r="GL1447" s="14"/>
      <c r="GM1447" s="14"/>
      <c r="GN1447" s="14"/>
      <c r="GO1447" s="14"/>
      <c r="GP1447" s="14"/>
      <c r="GQ1447" s="14"/>
      <c r="GR1447" s="14"/>
      <c r="GS1447" s="14"/>
      <c r="GT1447" s="14"/>
      <c r="GU1447" s="14"/>
      <c r="GV1447" s="14"/>
      <c r="GW1447" s="14"/>
      <c r="GX1447" s="14"/>
      <c r="GY1447" s="14"/>
      <c r="GZ1447" s="14"/>
      <c r="HA1447" s="14"/>
      <c r="HB1447" s="14"/>
      <c r="HC1447" s="14"/>
      <c r="HD1447" s="14"/>
      <c r="HE1447" s="14"/>
      <c r="HF1447" s="14"/>
      <c r="HG1447" s="14"/>
      <c r="HH1447" s="14"/>
      <c r="HI1447" s="14"/>
      <c r="HJ1447" s="14"/>
      <c r="HK1447" s="14"/>
      <c r="HL1447" s="14"/>
      <c r="HM1447" s="14"/>
      <c r="HN1447" s="14"/>
      <c r="HO1447" s="14"/>
      <c r="HP1447" s="14"/>
      <c r="HQ1447" s="14"/>
      <c r="HR1447" s="14"/>
      <c r="HS1447" s="14"/>
      <c r="HT1447" s="14"/>
      <c r="HU1447" s="14"/>
      <c r="HV1447" s="14"/>
      <c r="HW1447" s="14"/>
      <c r="HX1447" s="14"/>
      <c r="HY1447" s="14"/>
      <c r="HZ1447" s="14"/>
      <c r="IA1447" s="14"/>
      <c r="IB1447" s="14"/>
      <c r="IC1447" s="14"/>
      <c r="ID1447" s="14"/>
    </row>
    <row r="1448" spans="1:238" x14ac:dyDescent="0.2">
      <c r="A1448" s="11">
        <f t="shared" si="24"/>
        <v>1440</v>
      </c>
      <c r="B1448" s="32" t="s">
        <v>1367</v>
      </c>
      <c r="C1448" s="32" t="s">
        <v>761</v>
      </c>
      <c r="D1448" s="32" t="s">
        <v>904</v>
      </c>
      <c r="E1448" s="68" t="s">
        <v>1368</v>
      </c>
      <c r="F1448" s="33" t="s">
        <v>1369</v>
      </c>
      <c r="G1448" s="34">
        <v>1586</v>
      </c>
      <c r="H1448" s="34">
        <v>1989</v>
      </c>
      <c r="I1448" s="37" t="s">
        <v>15</v>
      </c>
      <c r="J1448" s="35" t="s">
        <v>17</v>
      </c>
      <c r="K1448" s="36"/>
      <c r="L1448" s="14"/>
      <c r="M1448" s="14"/>
      <c r="N1448" s="14"/>
      <c r="O1448" s="14"/>
      <c r="P1448" s="14"/>
      <c r="Q1448" s="14"/>
      <c r="R1448" s="14"/>
      <c r="S1448" s="14"/>
      <c r="T1448" s="14"/>
      <c r="U1448" s="14"/>
      <c r="V1448" s="14"/>
      <c r="W1448" s="14"/>
      <c r="X1448" s="14"/>
      <c r="Y1448" s="14"/>
      <c r="Z1448" s="14"/>
      <c r="AA1448" s="14"/>
      <c r="AB1448" s="14"/>
      <c r="AC1448" s="14"/>
      <c r="AD1448" s="14"/>
      <c r="AE1448" s="14"/>
      <c r="AF1448" s="14"/>
      <c r="AG1448" s="14"/>
      <c r="AH1448" s="14"/>
      <c r="AI1448" s="14"/>
      <c r="AJ1448" s="14"/>
      <c r="AK1448" s="14"/>
      <c r="AL1448" s="14"/>
      <c r="AM1448" s="14"/>
      <c r="AN1448" s="14"/>
      <c r="AO1448" s="14"/>
      <c r="AP1448" s="14"/>
      <c r="AQ1448" s="14"/>
      <c r="AR1448" s="14"/>
      <c r="AS1448" s="14"/>
      <c r="AT1448" s="14"/>
      <c r="AU1448" s="14"/>
      <c r="AV1448" s="14"/>
      <c r="AW1448" s="14"/>
      <c r="AX1448" s="14"/>
      <c r="AY1448" s="14"/>
      <c r="AZ1448" s="14"/>
      <c r="BA1448" s="14"/>
      <c r="BB1448" s="14"/>
      <c r="BC1448" s="14"/>
      <c r="BD1448" s="14"/>
      <c r="BE1448" s="14"/>
      <c r="BF1448" s="14"/>
      <c r="BG1448" s="14"/>
      <c r="BH1448" s="14"/>
      <c r="BI1448" s="14"/>
      <c r="BJ1448" s="14"/>
      <c r="BK1448" s="14"/>
      <c r="BL1448" s="14"/>
      <c r="BM1448" s="14"/>
      <c r="BN1448" s="14"/>
      <c r="BO1448" s="14"/>
      <c r="BP1448" s="14"/>
      <c r="BQ1448" s="14"/>
      <c r="BR1448" s="14"/>
      <c r="BS1448" s="14"/>
      <c r="BT1448" s="14"/>
      <c r="BU1448" s="14"/>
      <c r="BV1448" s="14"/>
      <c r="BW1448" s="14"/>
      <c r="BX1448" s="14"/>
      <c r="BY1448" s="14"/>
      <c r="BZ1448" s="14"/>
      <c r="CA1448" s="14"/>
      <c r="CB1448" s="14"/>
      <c r="CC1448" s="14"/>
      <c r="CD1448" s="14"/>
      <c r="CE1448" s="14"/>
      <c r="CF1448" s="14"/>
      <c r="CG1448" s="14"/>
      <c r="CH1448" s="14"/>
      <c r="CI1448" s="14"/>
      <c r="CJ1448" s="14"/>
      <c r="CK1448" s="14"/>
      <c r="CL1448" s="14"/>
      <c r="CM1448" s="14"/>
      <c r="CN1448" s="14"/>
      <c r="CO1448" s="14"/>
      <c r="CP1448" s="14"/>
      <c r="CQ1448" s="14"/>
      <c r="CR1448" s="14"/>
      <c r="CS1448" s="14"/>
      <c r="CT1448" s="14"/>
      <c r="CU1448" s="14"/>
      <c r="CV1448" s="14"/>
      <c r="CW1448" s="14"/>
      <c r="CX1448" s="14"/>
      <c r="CY1448" s="14"/>
      <c r="CZ1448" s="14"/>
      <c r="DA1448" s="14"/>
      <c r="DB1448" s="14"/>
      <c r="DC1448" s="14"/>
      <c r="DD1448" s="14"/>
      <c r="DE1448" s="14"/>
      <c r="DF1448" s="14"/>
      <c r="DG1448" s="14"/>
      <c r="DH1448" s="14"/>
      <c r="DI1448" s="14"/>
      <c r="DJ1448" s="14"/>
      <c r="DK1448" s="14"/>
      <c r="DL1448" s="14"/>
      <c r="DM1448" s="14"/>
      <c r="DN1448" s="14"/>
      <c r="DO1448" s="14"/>
      <c r="DP1448" s="14"/>
      <c r="DQ1448" s="14"/>
      <c r="DR1448" s="14"/>
      <c r="DS1448" s="14"/>
      <c r="DT1448" s="14"/>
      <c r="DU1448" s="14"/>
      <c r="DV1448" s="14"/>
      <c r="DW1448" s="14"/>
      <c r="DX1448" s="14"/>
      <c r="DY1448" s="14"/>
      <c r="DZ1448" s="14"/>
      <c r="EA1448" s="14"/>
      <c r="EB1448" s="14"/>
      <c r="EC1448" s="14"/>
      <c r="ED1448" s="14"/>
      <c r="EE1448" s="14"/>
      <c r="EF1448" s="14"/>
      <c r="EG1448" s="14"/>
      <c r="EH1448" s="14"/>
      <c r="EI1448" s="14"/>
      <c r="EJ1448" s="14"/>
      <c r="EK1448" s="14"/>
      <c r="EL1448" s="14"/>
      <c r="EM1448" s="14"/>
      <c r="EN1448" s="14"/>
      <c r="EO1448" s="14"/>
      <c r="EP1448" s="14"/>
      <c r="EQ1448" s="14"/>
      <c r="ER1448" s="14"/>
      <c r="ES1448" s="14"/>
      <c r="ET1448" s="14"/>
      <c r="EU1448" s="14"/>
      <c r="EV1448" s="14"/>
      <c r="EW1448" s="14"/>
      <c r="EX1448" s="14"/>
      <c r="EY1448" s="14"/>
      <c r="EZ1448" s="14"/>
      <c r="FA1448" s="14"/>
      <c r="FB1448" s="14"/>
      <c r="FC1448" s="14"/>
      <c r="FD1448" s="14"/>
      <c r="FE1448" s="14"/>
      <c r="FF1448" s="14"/>
      <c r="FG1448" s="14"/>
      <c r="FH1448" s="14"/>
      <c r="FI1448" s="14"/>
      <c r="FJ1448" s="14"/>
      <c r="FK1448" s="14"/>
      <c r="FL1448" s="14"/>
      <c r="FM1448" s="14"/>
      <c r="FN1448" s="14"/>
      <c r="FO1448" s="14"/>
      <c r="FP1448" s="14"/>
      <c r="FQ1448" s="14"/>
      <c r="FR1448" s="14"/>
      <c r="FS1448" s="14"/>
      <c r="FT1448" s="14"/>
      <c r="FU1448" s="14"/>
      <c r="FV1448" s="14"/>
      <c r="FW1448" s="14"/>
      <c r="FX1448" s="14"/>
      <c r="FY1448" s="14"/>
      <c r="FZ1448" s="14"/>
      <c r="GA1448" s="14"/>
      <c r="GB1448" s="14"/>
      <c r="GC1448" s="14"/>
      <c r="GD1448" s="14"/>
      <c r="GE1448" s="14"/>
      <c r="GF1448" s="14"/>
      <c r="GG1448" s="14"/>
      <c r="GH1448" s="14"/>
      <c r="GI1448" s="14"/>
      <c r="GJ1448" s="14"/>
      <c r="GK1448" s="14"/>
      <c r="GL1448" s="14"/>
      <c r="GM1448" s="14"/>
      <c r="GN1448" s="14"/>
      <c r="GO1448" s="14"/>
      <c r="GP1448" s="14"/>
      <c r="GQ1448" s="14"/>
      <c r="GR1448" s="14"/>
      <c r="GS1448" s="14"/>
      <c r="GT1448" s="14"/>
      <c r="GU1448" s="14"/>
      <c r="GV1448" s="14"/>
      <c r="GW1448" s="14"/>
      <c r="GX1448" s="14"/>
      <c r="GY1448" s="14"/>
      <c r="GZ1448" s="14"/>
      <c r="HA1448" s="14"/>
      <c r="HB1448" s="14"/>
      <c r="HC1448" s="14"/>
      <c r="HD1448" s="14"/>
      <c r="HE1448" s="14"/>
      <c r="HF1448" s="14"/>
      <c r="HG1448" s="14"/>
      <c r="HH1448" s="14"/>
      <c r="HI1448" s="14"/>
      <c r="HJ1448" s="14"/>
      <c r="HK1448" s="14"/>
      <c r="HL1448" s="14"/>
      <c r="HM1448" s="14"/>
      <c r="HN1448" s="14"/>
      <c r="HO1448" s="14"/>
      <c r="HP1448" s="14"/>
      <c r="HQ1448" s="14"/>
      <c r="HR1448" s="14"/>
      <c r="HS1448" s="14"/>
      <c r="HT1448" s="14"/>
      <c r="HU1448" s="14"/>
      <c r="HV1448" s="14"/>
      <c r="HW1448" s="14"/>
      <c r="HX1448" s="14"/>
      <c r="HY1448" s="14"/>
      <c r="HZ1448" s="14"/>
      <c r="IA1448" s="14"/>
      <c r="IB1448" s="14"/>
      <c r="IC1448" s="14"/>
      <c r="ID1448" s="14"/>
    </row>
    <row r="1449" spans="1:238" x14ac:dyDescent="0.2">
      <c r="A1449" s="11">
        <f t="shared" si="24"/>
        <v>1441</v>
      </c>
      <c r="B1449" s="32" t="s">
        <v>1412</v>
      </c>
      <c r="C1449" s="32" t="s">
        <v>761</v>
      </c>
      <c r="D1449" s="38" t="s">
        <v>904</v>
      </c>
      <c r="E1449" s="69" t="s">
        <v>1413</v>
      </c>
      <c r="F1449" s="33" t="s">
        <v>1414</v>
      </c>
      <c r="G1449" s="34">
        <v>1001</v>
      </c>
      <c r="H1449" s="34">
        <v>1385</v>
      </c>
      <c r="I1449" s="35" t="s">
        <v>18</v>
      </c>
      <c r="J1449" s="35" t="s">
        <v>17</v>
      </c>
      <c r="K1449" s="36"/>
      <c r="L1449" s="3"/>
      <c r="M1449" s="3"/>
      <c r="N1449" s="3"/>
      <c r="O1449" s="3"/>
      <c r="P1449" s="3"/>
      <c r="Q1449" s="3"/>
      <c r="R1449" s="3"/>
      <c r="S1449" s="3"/>
      <c r="T1449" s="3"/>
      <c r="U1449" s="3"/>
      <c r="V1449" s="3"/>
      <c r="W1449" s="3"/>
      <c r="X1449" s="3"/>
      <c r="Y1449" s="3"/>
      <c r="Z1449" s="3"/>
      <c r="AA1449" s="3"/>
      <c r="AB1449" s="3"/>
      <c r="AC1449" s="3"/>
      <c r="AD1449" s="3"/>
      <c r="AE1449" s="3"/>
      <c r="AF1449" s="3"/>
      <c r="AG1449" s="3"/>
      <c r="AH1449" s="3"/>
      <c r="AI1449" s="3"/>
      <c r="AJ1449" s="3"/>
      <c r="AK1449" s="3"/>
      <c r="AL1449" s="3"/>
      <c r="AM1449" s="3"/>
      <c r="AN1449" s="3"/>
      <c r="AO1449" s="3"/>
      <c r="AP1449" s="3"/>
      <c r="AQ1449" s="3"/>
      <c r="AR1449" s="3"/>
      <c r="AS1449" s="3"/>
      <c r="AT1449" s="3"/>
      <c r="AU1449" s="3"/>
      <c r="AV1449" s="3"/>
      <c r="AW1449" s="3"/>
      <c r="AX1449" s="3"/>
      <c r="AY1449" s="3"/>
      <c r="AZ1449" s="3"/>
      <c r="BA1449" s="3"/>
      <c r="BB1449" s="3"/>
      <c r="BC1449" s="3"/>
      <c r="BD1449" s="3"/>
      <c r="BE1449" s="3"/>
      <c r="BF1449" s="3"/>
      <c r="BG1449" s="3"/>
      <c r="BH1449" s="3"/>
      <c r="BI1449" s="3"/>
      <c r="BJ1449" s="3"/>
      <c r="BK1449" s="3"/>
      <c r="BL1449" s="3"/>
      <c r="BM1449" s="3"/>
      <c r="BN1449" s="3"/>
      <c r="BO1449" s="3"/>
      <c r="BP1449" s="3"/>
      <c r="BQ1449" s="3"/>
      <c r="BR1449" s="3"/>
      <c r="BS1449" s="3"/>
      <c r="BT1449" s="3"/>
      <c r="BU1449" s="3"/>
      <c r="BV1449" s="3"/>
      <c r="BW1449" s="3"/>
      <c r="BX1449" s="3"/>
      <c r="BY1449" s="3"/>
      <c r="BZ1449" s="3"/>
      <c r="CA1449" s="3"/>
      <c r="CB1449" s="3"/>
      <c r="CC1449" s="3"/>
      <c r="CD1449" s="3"/>
      <c r="CE1449" s="3"/>
      <c r="CF1449" s="3"/>
      <c r="CG1449" s="3"/>
      <c r="CH1449" s="3"/>
      <c r="CI1449" s="3"/>
      <c r="CJ1449" s="3"/>
      <c r="CK1449" s="3"/>
      <c r="CL1449" s="3"/>
      <c r="CM1449" s="3"/>
      <c r="CN1449" s="3"/>
      <c r="CO1449" s="3"/>
      <c r="CP1449" s="3"/>
      <c r="CQ1449" s="3"/>
      <c r="CR1449" s="3"/>
      <c r="CS1449" s="3"/>
      <c r="CT1449" s="3"/>
      <c r="CU1449" s="3"/>
      <c r="CV1449" s="3"/>
      <c r="CW1449" s="3"/>
      <c r="CX1449" s="3"/>
      <c r="CY1449" s="3"/>
      <c r="CZ1449" s="3"/>
      <c r="DA1449" s="3"/>
      <c r="DB1449" s="3"/>
      <c r="DC1449" s="3"/>
      <c r="DD1449" s="3"/>
      <c r="DE1449" s="3"/>
      <c r="DF1449" s="3"/>
      <c r="DG1449" s="3"/>
      <c r="DH1449" s="3"/>
      <c r="DI1449" s="3"/>
      <c r="DJ1449" s="3"/>
      <c r="DK1449" s="3"/>
      <c r="DL1449" s="3"/>
      <c r="DM1449" s="3"/>
      <c r="DN1449" s="3"/>
      <c r="DO1449" s="3"/>
      <c r="DP1449" s="3"/>
      <c r="DQ1449" s="3"/>
      <c r="DR1449" s="3"/>
      <c r="DS1449" s="3"/>
      <c r="DT1449" s="3"/>
      <c r="DU1449" s="3"/>
      <c r="DV1449" s="3"/>
      <c r="DW1449" s="3"/>
      <c r="DX1449" s="3"/>
      <c r="DY1449" s="3"/>
      <c r="DZ1449" s="3"/>
      <c r="EA1449" s="3"/>
      <c r="EB1449" s="3"/>
      <c r="EC1449" s="3"/>
      <c r="ED1449" s="3"/>
      <c r="EE1449" s="3"/>
      <c r="EF1449" s="3"/>
      <c r="EG1449" s="3"/>
      <c r="EH1449" s="3"/>
      <c r="EI1449" s="3"/>
      <c r="EJ1449" s="3"/>
      <c r="EK1449" s="3"/>
      <c r="EL1449" s="3"/>
      <c r="EM1449" s="3"/>
      <c r="EN1449" s="3"/>
      <c r="EO1449" s="3"/>
      <c r="EP1449" s="3"/>
      <c r="EQ1449" s="3"/>
      <c r="ER1449" s="3"/>
      <c r="ES1449" s="3"/>
      <c r="ET1449" s="3"/>
      <c r="EU1449" s="3"/>
      <c r="EV1449" s="3"/>
      <c r="EW1449" s="3"/>
      <c r="EX1449" s="3"/>
      <c r="EY1449" s="3"/>
      <c r="EZ1449" s="3"/>
      <c r="FA1449" s="3"/>
      <c r="FB1449" s="3"/>
      <c r="FC1449" s="3"/>
      <c r="FD1449" s="3"/>
      <c r="FE1449" s="3"/>
      <c r="FF1449" s="3"/>
      <c r="FG1449" s="3"/>
      <c r="FH1449" s="3"/>
      <c r="FI1449" s="3"/>
      <c r="FJ1449" s="3"/>
      <c r="FK1449" s="3"/>
      <c r="FL1449" s="3"/>
      <c r="FM1449" s="3"/>
      <c r="FN1449" s="3"/>
      <c r="FO1449" s="3"/>
      <c r="FP1449" s="3"/>
      <c r="FQ1449" s="3"/>
      <c r="FR1449" s="3"/>
      <c r="FS1449" s="3"/>
      <c r="FT1449" s="3"/>
      <c r="FU1449" s="3"/>
      <c r="FV1449" s="3"/>
      <c r="FW1449" s="3"/>
      <c r="FX1449" s="3"/>
      <c r="FY1449" s="3"/>
      <c r="FZ1449" s="3"/>
      <c r="GA1449" s="3"/>
      <c r="GB1449" s="3"/>
      <c r="GC1449" s="3"/>
      <c r="GD1449" s="3"/>
      <c r="GE1449" s="3"/>
      <c r="GF1449" s="3"/>
      <c r="GG1449" s="3"/>
      <c r="GH1449" s="3"/>
      <c r="GI1449" s="3"/>
      <c r="GJ1449" s="3"/>
      <c r="GK1449" s="3"/>
      <c r="GL1449" s="3"/>
      <c r="GM1449" s="3"/>
      <c r="GN1449" s="3"/>
      <c r="GO1449" s="3"/>
      <c r="GP1449" s="3"/>
      <c r="GQ1449" s="3"/>
      <c r="GR1449" s="3"/>
      <c r="GS1449" s="3"/>
      <c r="GT1449" s="3"/>
      <c r="GU1449" s="3"/>
      <c r="GV1449" s="3"/>
      <c r="GW1449" s="3"/>
      <c r="GX1449" s="3"/>
      <c r="GY1449" s="3"/>
      <c r="GZ1449" s="3"/>
      <c r="HA1449" s="3"/>
      <c r="HB1449" s="3"/>
      <c r="HC1449" s="3"/>
      <c r="HD1449" s="3"/>
      <c r="HE1449" s="3"/>
      <c r="HF1449" s="3"/>
      <c r="HG1449" s="3"/>
      <c r="HH1449" s="3"/>
      <c r="HI1449" s="3"/>
      <c r="HJ1449" s="3"/>
      <c r="HK1449" s="3"/>
      <c r="HL1449" s="3"/>
      <c r="HM1449" s="3"/>
      <c r="HN1449" s="3"/>
      <c r="HO1449" s="3"/>
      <c r="HP1449" s="3"/>
      <c r="HQ1449" s="3"/>
      <c r="HR1449" s="3"/>
      <c r="HS1449" s="3"/>
      <c r="HT1449" s="3"/>
      <c r="HU1449" s="3"/>
      <c r="HV1449" s="3"/>
      <c r="HW1449" s="3"/>
      <c r="HX1449" s="3"/>
      <c r="HY1449" s="3"/>
      <c r="HZ1449" s="3"/>
      <c r="IA1449" s="3"/>
      <c r="IB1449" s="3"/>
      <c r="IC1449" s="3"/>
      <c r="ID1449" s="3"/>
    </row>
    <row r="1450" spans="1:238" x14ac:dyDescent="0.2">
      <c r="A1450" s="11">
        <f t="shared" si="24"/>
        <v>1442</v>
      </c>
      <c r="B1450" s="32" t="s">
        <v>1451</v>
      </c>
      <c r="C1450" s="32" t="s">
        <v>761</v>
      </c>
      <c r="D1450" s="38" t="s">
        <v>904</v>
      </c>
      <c r="E1450" s="69" t="s">
        <v>1452</v>
      </c>
      <c r="F1450" s="33" t="s">
        <v>1453</v>
      </c>
      <c r="G1450" s="34">
        <v>1260</v>
      </c>
      <c r="H1450" s="34">
        <v>1600</v>
      </c>
      <c r="I1450" s="79" t="s">
        <v>15</v>
      </c>
      <c r="J1450" s="79" t="s">
        <v>17</v>
      </c>
      <c r="K1450" s="44"/>
      <c r="L1450" s="15"/>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c r="AM1450" s="15"/>
      <c r="AN1450" s="15"/>
      <c r="AO1450" s="15"/>
      <c r="AP1450" s="15"/>
      <c r="AQ1450" s="15"/>
      <c r="AR1450" s="15"/>
      <c r="AS1450" s="15"/>
      <c r="AT1450" s="15"/>
      <c r="AU1450" s="15"/>
      <c r="AV1450" s="15"/>
      <c r="AW1450" s="15"/>
      <c r="AX1450" s="15"/>
      <c r="AY1450" s="15"/>
      <c r="AZ1450" s="15"/>
      <c r="BA1450" s="15"/>
      <c r="BB1450" s="15"/>
      <c r="BC1450" s="15"/>
      <c r="BD1450" s="15"/>
      <c r="BE1450" s="15"/>
      <c r="BF1450" s="15"/>
      <c r="BG1450" s="15"/>
      <c r="BH1450" s="15"/>
      <c r="BI1450" s="15"/>
      <c r="BJ1450" s="15"/>
      <c r="BK1450" s="15"/>
      <c r="BL1450" s="15"/>
      <c r="BM1450" s="15"/>
      <c r="BN1450" s="15"/>
      <c r="BO1450" s="15"/>
      <c r="BP1450" s="15"/>
      <c r="BQ1450" s="15"/>
      <c r="BR1450" s="15"/>
      <c r="BS1450" s="15"/>
      <c r="BT1450" s="15"/>
      <c r="BU1450" s="15"/>
      <c r="BV1450" s="15"/>
      <c r="BW1450" s="15"/>
      <c r="BX1450" s="15"/>
      <c r="BY1450" s="15"/>
      <c r="BZ1450" s="15"/>
      <c r="CA1450" s="15"/>
      <c r="CB1450" s="15"/>
      <c r="CC1450" s="15"/>
      <c r="CD1450" s="15"/>
      <c r="CE1450" s="15"/>
      <c r="CF1450" s="15"/>
      <c r="CG1450" s="15"/>
      <c r="CH1450" s="15"/>
      <c r="CI1450" s="15"/>
      <c r="CJ1450" s="15"/>
      <c r="CK1450" s="15"/>
      <c r="CL1450" s="15"/>
      <c r="CM1450" s="15"/>
      <c r="CN1450" s="15"/>
      <c r="CO1450" s="15"/>
      <c r="CP1450" s="15"/>
      <c r="CQ1450" s="15"/>
      <c r="CR1450" s="15"/>
      <c r="CS1450" s="15"/>
      <c r="CT1450" s="15"/>
      <c r="CU1450" s="15"/>
      <c r="CV1450" s="15"/>
      <c r="CW1450" s="15"/>
      <c r="CX1450" s="15"/>
      <c r="CY1450" s="15"/>
      <c r="CZ1450" s="15"/>
      <c r="DA1450" s="15"/>
      <c r="DB1450" s="15"/>
      <c r="DC1450" s="15"/>
      <c r="DD1450" s="15"/>
      <c r="DE1450" s="15"/>
      <c r="DF1450" s="15"/>
      <c r="DG1450" s="15"/>
      <c r="DH1450" s="15"/>
      <c r="DI1450" s="15"/>
      <c r="DJ1450" s="15"/>
      <c r="DK1450" s="15"/>
      <c r="DL1450" s="15"/>
      <c r="DM1450" s="15"/>
      <c r="DN1450" s="15"/>
      <c r="DO1450" s="15"/>
      <c r="DP1450" s="15"/>
      <c r="DQ1450" s="15"/>
      <c r="DR1450" s="15"/>
      <c r="DS1450" s="15"/>
      <c r="DT1450" s="15"/>
      <c r="DU1450" s="15"/>
      <c r="DV1450" s="15"/>
      <c r="DW1450" s="15"/>
      <c r="DX1450" s="15"/>
      <c r="DY1450" s="15"/>
      <c r="DZ1450" s="15"/>
      <c r="EA1450" s="15"/>
      <c r="EB1450" s="15"/>
      <c r="EC1450" s="15"/>
      <c r="ED1450" s="15"/>
      <c r="EE1450" s="15"/>
      <c r="EF1450" s="15"/>
      <c r="EG1450" s="15"/>
      <c r="EH1450" s="15"/>
      <c r="EI1450" s="15"/>
      <c r="EJ1450" s="15"/>
      <c r="EK1450" s="15"/>
      <c r="EL1450" s="15"/>
      <c r="EM1450" s="15"/>
      <c r="EN1450" s="15"/>
      <c r="EO1450" s="15"/>
      <c r="EP1450" s="15"/>
      <c r="EQ1450" s="15"/>
      <c r="ER1450" s="15"/>
      <c r="ES1450" s="15"/>
      <c r="ET1450" s="15"/>
      <c r="EU1450" s="15"/>
      <c r="EV1450" s="15"/>
      <c r="EW1450" s="15"/>
      <c r="EX1450" s="15"/>
      <c r="EY1450" s="15"/>
      <c r="EZ1450" s="15"/>
      <c r="FA1450" s="15"/>
      <c r="FB1450" s="15"/>
      <c r="FC1450" s="15"/>
      <c r="FD1450" s="15"/>
      <c r="FE1450" s="15"/>
      <c r="FF1450" s="15"/>
      <c r="FG1450" s="15"/>
      <c r="FH1450" s="15"/>
      <c r="FI1450" s="15"/>
      <c r="FJ1450" s="15"/>
      <c r="FK1450" s="15"/>
      <c r="FL1450" s="15"/>
      <c r="FM1450" s="15"/>
      <c r="FN1450" s="15"/>
      <c r="FO1450" s="15"/>
      <c r="FP1450" s="15"/>
      <c r="FQ1450" s="15"/>
      <c r="FR1450" s="15"/>
      <c r="FS1450" s="15"/>
      <c r="FT1450" s="15"/>
      <c r="FU1450" s="15"/>
      <c r="FV1450" s="15"/>
      <c r="FW1450" s="15"/>
      <c r="FX1450" s="15"/>
      <c r="FY1450" s="15"/>
      <c r="FZ1450" s="15"/>
      <c r="GA1450" s="15"/>
      <c r="GB1450" s="15"/>
      <c r="GC1450" s="15"/>
      <c r="GD1450" s="15"/>
      <c r="GE1450" s="15"/>
      <c r="GF1450" s="15"/>
      <c r="GG1450" s="15"/>
      <c r="GH1450" s="15"/>
      <c r="GI1450" s="15"/>
      <c r="GJ1450" s="15"/>
      <c r="GK1450" s="15"/>
      <c r="GL1450" s="15"/>
      <c r="GM1450" s="15"/>
      <c r="GN1450" s="15"/>
      <c r="GO1450" s="15"/>
      <c r="GP1450" s="15"/>
      <c r="GQ1450" s="15"/>
      <c r="GR1450" s="15"/>
      <c r="GS1450" s="15"/>
      <c r="GT1450" s="15"/>
      <c r="GU1450" s="15"/>
      <c r="GV1450" s="15"/>
      <c r="GW1450" s="15"/>
      <c r="GX1450" s="15"/>
      <c r="GY1450" s="15"/>
      <c r="GZ1450" s="15"/>
      <c r="HA1450" s="15"/>
      <c r="HB1450" s="15"/>
      <c r="HC1450" s="15"/>
      <c r="HD1450" s="15"/>
      <c r="HE1450" s="15"/>
      <c r="HF1450" s="15"/>
      <c r="HG1450" s="15"/>
      <c r="HH1450" s="15"/>
      <c r="HI1450" s="15"/>
      <c r="HJ1450" s="15"/>
      <c r="HK1450" s="15"/>
      <c r="HL1450" s="15"/>
      <c r="HM1450" s="15"/>
      <c r="HN1450" s="15"/>
      <c r="HO1450" s="15"/>
      <c r="HP1450" s="15"/>
      <c r="HQ1450" s="15"/>
      <c r="HR1450" s="15"/>
      <c r="HS1450" s="15"/>
      <c r="HT1450" s="15"/>
      <c r="HU1450" s="15"/>
      <c r="HV1450" s="15"/>
      <c r="HW1450" s="15"/>
      <c r="HX1450" s="15"/>
      <c r="HY1450" s="15"/>
      <c r="HZ1450" s="15"/>
      <c r="IA1450" s="15"/>
      <c r="IB1450" s="15"/>
      <c r="IC1450" s="15"/>
      <c r="ID1450" s="15"/>
    </row>
    <row r="1451" spans="1:238" x14ac:dyDescent="0.2">
      <c r="A1451" s="11">
        <f t="shared" si="24"/>
        <v>1443</v>
      </c>
      <c r="B1451" s="32" t="s">
        <v>1477</v>
      </c>
      <c r="C1451" s="32" t="s">
        <v>761</v>
      </c>
      <c r="D1451" s="38" t="s">
        <v>904</v>
      </c>
      <c r="E1451" s="69" t="s">
        <v>1475</v>
      </c>
      <c r="F1451" s="33" t="s">
        <v>1449</v>
      </c>
      <c r="G1451" s="34">
        <v>635</v>
      </c>
      <c r="H1451" s="34">
        <v>1357</v>
      </c>
      <c r="I1451" s="35" t="s">
        <v>18</v>
      </c>
      <c r="J1451" s="35" t="s">
        <v>17</v>
      </c>
      <c r="K1451" s="36"/>
      <c r="L1451" s="15"/>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c r="AM1451" s="15"/>
      <c r="AN1451" s="15"/>
      <c r="AO1451" s="15"/>
      <c r="AP1451" s="15"/>
      <c r="AQ1451" s="15"/>
      <c r="AR1451" s="15"/>
      <c r="AS1451" s="15"/>
      <c r="AT1451" s="15"/>
      <c r="AU1451" s="15"/>
      <c r="AV1451" s="15"/>
      <c r="AW1451" s="15"/>
      <c r="AX1451" s="15"/>
      <c r="AY1451" s="15"/>
      <c r="AZ1451" s="15"/>
      <c r="BA1451" s="15"/>
      <c r="BB1451" s="15"/>
      <c r="BC1451" s="15"/>
      <c r="BD1451" s="15"/>
      <c r="BE1451" s="15"/>
      <c r="BF1451" s="15"/>
      <c r="BG1451" s="15"/>
      <c r="BH1451" s="15"/>
      <c r="BI1451" s="15"/>
      <c r="BJ1451" s="15"/>
      <c r="BK1451" s="15"/>
      <c r="BL1451" s="15"/>
      <c r="BM1451" s="15"/>
      <c r="BN1451" s="15"/>
      <c r="BO1451" s="15"/>
      <c r="BP1451" s="15"/>
      <c r="BQ1451" s="15"/>
      <c r="BR1451" s="15"/>
      <c r="BS1451" s="15"/>
      <c r="BT1451" s="15"/>
      <c r="BU1451" s="15"/>
      <c r="BV1451" s="15"/>
      <c r="BW1451" s="15"/>
      <c r="BX1451" s="15"/>
      <c r="BY1451" s="15"/>
      <c r="BZ1451" s="15"/>
      <c r="CA1451" s="15"/>
      <c r="CB1451" s="15"/>
      <c r="CC1451" s="15"/>
      <c r="CD1451" s="15"/>
      <c r="CE1451" s="15"/>
      <c r="CF1451" s="15"/>
      <c r="CG1451" s="15"/>
      <c r="CH1451" s="15"/>
      <c r="CI1451" s="15"/>
      <c r="CJ1451" s="15"/>
      <c r="CK1451" s="15"/>
      <c r="CL1451" s="15"/>
      <c r="CM1451" s="15"/>
      <c r="CN1451" s="15"/>
      <c r="CO1451" s="15"/>
      <c r="CP1451" s="15"/>
      <c r="CQ1451" s="15"/>
      <c r="CR1451" s="15"/>
      <c r="CS1451" s="15"/>
      <c r="CT1451" s="15"/>
      <c r="CU1451" s="15"/>
      <c r="CV1451" s="15"/>
      <c r="CW1451" s="15"/>
      <c r="CX1451" s="15"/>
      <c r="CY1451" s="15"/>
      <c r="CZ1451" s="15"/>
      <c r="DA1451" s="15"/>
      <c r="DB1451" s="15"/>
      <c r="DC1451" s="15"/>
      <c r="DD1451" s="15"/>
      <c r="DE1451" s="15"/>
      <c r="DF1451" s="15"/>
      <c r="DG1451" s="15"/>
      <c r="DH1451" s="15"/>
      <c r="DI1451" s="15"/>
      <c r="DJ1451" s="15"/>
      <c r="DK1451" s="15"/>
      <c r="DL1451" s="15"/>
      <c r="DM1451" s="15"/>
      <c r="DN1451" s="15"/>
      <c r="DO1451" s="15"/>
      <c r="DP1451" s="15"/>
      <c r="DQ1451" s="15"/>
      <c r="DR1451" s="15"/>
      <c r="DS1451" s="15"/>
      <c r="DT1451" s="15"/>
      <c r="DU1451" s="15"/>
      <c r="DV1451" s="15"/>
      <c r="DW1451" s="15"/>
      <c r="DX1451" s="15"/>
      <c r="DY1451" s="15"/>
      <c r="DZ1451" s="15"/>
      <c r="EA1451" s="15"/>
      <c r="EB1451" s="15"/>
      <c r="EC1451" s="15"/>
      <c r="ED1451" s="15"/>
      <c r="EE1451" s="15"/>
      <c r="EF1451" s="15"/>
      <c r="EG1451" s="15"/>
      <c r="EH1451" s="15"/>
      <c r="EI1451" s="15"/>
      <c r="EJ1451" s="15"/>
      <c r="EK1451" s="15"/>
      <c r="EL1451" s="15"/>
      <c r="EM1451" s="15"/>
      <c r="EN1451" s="15"/>
      <c r="EO1451" s="15"/>
      <c r="EP1451" s="15"/>
      <c r="EQ1451" s="15"/>
      <c r="ER1451" s="15"/>
      <c r="ES1451" s="15"/>
      <c r="ET1451" s="15"/>
      <c r="EU1451" s="15"/>
      <c r="EV1451" s="15"/>
      <c r="EW1451" s="15"/>
      <c r="EX1451" s="15"/>
      <c r="EY1451" s="15"/>
      <c r="EZ1451" s="15"/>
      <c r="FA1451" s="15"/>
      <c r="FB1451" s="15"/>
      <c r="FC1451" s="15"/>
      <c r="FD1451" s="15"/>
      <c r="FE1451" s="15"/>
      <c r="FF1451" s="15"/>
      <c r="FG1451" s="15"/>
      <c r="FH1451" s="15"/>
      <c r="FI1451" s="15"/>
      <c r="FJ1451" s="15"/>
      <c r="FK1451" s="15"/>
      <c r="FL1451" s="15"/>
      <c r="FM1451" s="15"/>
      <c r="FN1451" s="15"/>
      <c r="FO1451" s="15"/>
      <c r="FP1451" s="15"/>
      <c r="FQ1451" s="15"/>
      <c r="FR1451" s="15"/>
      <c r="FS1451" s="15"/>
      <c r="FT1451" s="15"/>
      <c r="FU1451" s="15"/>
      <c r="FV1451" s="15"/>
      <c r="FW1451" s="15"/>
      <c r="FX1451" s="15"/>
      <c r="FY1451" s="15"/>
      <c r="FZ1451" s="15"/>
      <c r="GA1451" s="15"/>
      <c r="GB1451" s="15"/>
      <c r="GC1451" s="15"/>
      <c r="GD1451" s="15"/>
      <c r="GE1451" s="15"/>
      <c r="GF1451" s="15"/>
      <c r="GG1451" s="15"/>
      <c r="GH1451" s="15"/>
      <c r="GI1451" s="15"/>
      <c r="GJ1451" s="15"/>
      <c r="GK1451" s="15"/>
      <c r="GL1451" s="15"/>
      <c r="GM1451" s="15"/>
      <c r="GN1451" s="15"/>
      <c r="GO1451" s="15"/>
      <c r="GP1451" s="15"/>
      <c r="GQ1451" s="15"/>
      <c r="GR1451" s="15"/>
      <c r="GS1451" s="15"/>
      <c r="GT1451" s="15"/>
      <c r="GU1451" s="15"/>
      <c r="GV1451" s="15"/>
      <c r="GW1451" s="15"/>
      <c r="GX1451" s="15"/>
      <c r="GY1451" s="15"/>
      <c r="GZ1451" s="15"/>
      <c r="HA1451" s="15"/>
      <c r="HB1451" s="15"/>
      <c r="HC1451" s="15"/>
      <c r="HD1451" s="15"/>
      <c r="HE1451" s="15"/>
      <c r="HF1451" s="15"/>
      <c r="HG1451" s="15"/>
      <c r="HH1451" s="15"/>
      <c r="HI1451" s="15"/>
      <c r="HJ1451" s="15"/>
      <c r="HK1451" s="15"/>
      <c r="HL1451" s="15"/>
      <c r="HM1451" s="15"/>
      <c r="HN1451" s="15"/>
      <c r="HO1451" s="15"/>
      <c r="HP1451" s="15"/>
      <c r="HQ1451" s="15"/>
      <c r="HR1451" s="15"/>
      <c r="HS1451" s="15"/>
      <c r="HT1451" s="15"/>
      <c r="HU1451" s="15"/>
      <c r="HV1451" s="15"/>
      <c r="HW1451" s="15"/>
      <c r="HX1451" s="15"/>
      <c r="HY1451" s="15"/>
      <c r="HZ1451" s="15"/>
      <c r="IA1451" s="15"/>
      <c r="IB1451" s="15"/>
      <c r="IC1451" s="15"/>
      <c r="ID1451" s="15"/>
    </row>
    <row r="1452" spans="1:238" x14ac:dyDescent="0.2">
      <c r="A1452" s="11">
        <f t="shared" si="24"/>
        <v>1444</v>
      </c>
      <c r="B1452" s="32" t="s">
        <v>1502</v>
      </c>
      <c r="C1452" s="32" t="s">
        <v>761</v>
      </c>
      <c r="D1452" s="38" t="s">
        <v>904</v>
      </c>
      <c r="E1452" s="69" t="s">
        <v>1503</v>
      </c>
      <c r="F1452" s="33" t="s">
        <v>1504</v>
      </c>
      <c r="G1452" s="34">
        <v>998</v>
      </c>
      <c r="H1452" s="34">
        <v>1185</v>
      </c>
      <c r="I1452" s="35" t="s">
        <v>18</v>
      </c>
      <c r="J1452" s="35" t="s">
        <v>17</v>
      </c>
      <c r="K1452" s="36"/>
    </row>
    <row r="1453" spans="1:238" x14ac:dyDescent="0.2">
      <c r="A1453" s="11">
        <f t="shared" si="24"/>
        <v>1445</v>
      </c>
      <c r="B1453" s="32" t="s">
        <v>1506</v>
      </c>
      <c r="C1453" s="32" t="s">
        <v>761</v>
      </c>
      <c r="D1453" s="38" t="s">
        <v>904</v>
      </c>
      <c r="E1453" s="69" t="s">
        <v>1507</v>
      </c>
      <c r="F1453" s="33" t="s">
        <v>1508</v>
      </c>
      <c r="G1453" s="34">
        <v>1063</v>
      </c>
      <c r="H1453" s="34">
        <v>1779</v>
      </c>
      <c r="I1453" s="35" t="s">
        <v>18</v>
      </c>
      <c r="J1453" s="35" t="s">
        <v>17</v>
      </c>
      <c r="K1453" s="36"/>
    </row>
    <row r="1454" spans="1:238" x14ac:dyDescent="0.2">
      <c r="A1454" s="11">
        <f t="shared" si="24"/>
        <v>1446</v>
      </c>
      <c r="B1454" s="32" t="s">
        <v>1531</v>
      </c>
      <c r="C1454" s="32" t="s">
        <v>761</v>
      </c>
      <c r="D1454" s="38" t="s">
        <v>904</v>
      </c>
      <c r="E1454" s="69" t="s">
        <v>1532</v>
      </c>
      <c r="F1454" s="33" t="s">
        <v>72</v>
      </c>
      <c r="G1454" s="34">
        <v>165</v>
      </c>
      <c r="H1454" s="34">
        <v>331</v>
      </c>
      <c r="I1454" s="37" t="s">
        <v>15</v>
      </c>
      <c r="J1454" s="35" t="s">
        <v>17</v>
      </c>
      <c r="K1454" s="36"/>
    </row>
    <row r="1455" spans="1:238" x14ac:dyDescent="0.2">
      <c r="A1455" s="11">
        <f t="shared" si="24"/>
        <v>1447</v>
      </c>
      <c r="B1455" s="32" t="s">
        <v>642</v>
      </c>
      <c r="C1455" s="32" t="s">
        <v>761</v>
      </c>
      <c r="D1455" s="38" t="s">
        <v>904</v>
      </c>
      <c r="E1455" s="68" t="s">
        <v>1560</v>
      </c>
      <c r="F1455" s="33" t="s">
        <v>76</v>
      </c>
      <c r="G1455" s="34">
        <v>2417</v>
      </c>
      <c r="H1455" s="34">
        <v>3954</v>
      </c>
      <c r="I1455" s="37" t="s">
        <v>18</v>
      </c>
      <c r="J1455" s="35" t="s">
        <v>17</v>
      </c>
      <c r="K1455" s="36"/>
    </row>
    <row r="1456" spans="1:238" x14ac:dyDescent="0.2">
      <c r="A1456" s="11">
        <f t="shared" si="24"/>
        <v>1448</v>
      </c>
      <c r="B1456" s="32" t="s">
        <v>1586</v>
      </c>
      <c r="C1456" s="32" t="s">
        <v>761</v>
      </c>
      <c r="D1456" s="38" t="s">
        <v>904</v>
      </c>
      <c r="E1456" s="68" t="s">
        <v>1587</v>
      </c>
      <c r="F1456" s="33" t="s">
        <v>33</v>
      </c>
      <c r="G1456" s="34">
        <v>1854</v>
      </c>
      <c r="H1456" s="34">
        <v>4078</v>
      </c>
      <c r="I1456" s="37" t="s">
        <v>15</v>
      </c>
      <c r="J1456" s="35" t="s">
        <v>17</v>
      </c>
      <c r="K1456" s="36"/>
    </row>
    <row r="1457" spans="1:238" x14ac:dyDescent="0.2">
      <c r="A1457" s="11">
        <f t="shared" si="24"/>
        <v>1449</v>
      </c>
      <c r="B1457" s="32" t="s">
        <v>1596</v>
      </c>
      <c r="C1457" s="32" t="s">
        <v>761</v>
      </c>
      <c r="D1457" s="38" t="s">
        <v>904</v>
      </c>
      <c r="E1457" s="68" t="s">
        <v>1587</v>
      </c>
      <c r="F1457" s="33" t="s">
        <v>1597</v>
      </c>
      <c r="G1457" s="34">
        <v>3901</v>
      </c>
      <c r="H1457" s="34">
        <v>6823</v>
      </c>
      <c r="I1457" s="37" t="s">
        <v>15</v>
      </c>
      <c r="J1457" s="35" t="s">
        <v>17</v>
      </c>
      <c r="K1457" s="36"/>
    </row>
    <row r="1458" spans="1:238" x14ac:dyDescent="0.2">
      <c r="A1458" s="11">
        <f t="shared" si="24"/>
        <v>1450</v>
      </c>
      <c r="B1458" s="32" t="s">
        <v>1598</v>
      </c>
      <c r="C1458" s="32" t="s">
        <v>761</v>
      </c>
      <c r="D1458" s="38" t="s">
        <v>904</v>
      </c>
      <c r="E1458" s="68" t="s">
        <v>1587</v>
      </c>
      <c r="F1458" s="33" t="s">
        <v>68</v>
      </c>
      <c r="G1458" s="34">
        <v>3299</v>
      </c>
      <c r="H1458" s="34">
        <v>4169</v>
      </c>
      <c r="I1458" s="37" t="s">
        <v>15</v>
      </c>
      <c r="J1458" s="35" t="s">
        <v>17</v>
      </c>
      <c r="K1458" s="36"/>
    </row>
    <row r="1459" spans="1:238" x14ac:dyDescent="0.2">
      <c r="A1459" s="11">
        <f t="shared" si="24"/>
        <v>1451</v>
      </c>
      <c r="B1459" s="38" t="s">
        <v>1645</v>
      </c>
      <c r="C1459" s="32" t="s">
        <v>761</v>
      </c>
      <c r="D1459" s="38" t="s">
        <v>904</v>
      </c>
      <c r="E1459" s="68" t="s">
        <v>1069</v>
      </c>
      <c r="F1459" s="33" t="s">
        <v>31</v>
      </c>
      <c r="G1459" s="34">
        <v>2022</v>
      </c>
      <c r="H1459" s="34">
        <v>6006</v>
      </c>
      <c r="I1459" s="37" t="s">
        <v>15</v>
      </c>
      <c r="J1459" s="35" t="s">
        <v>17</v>
      </c>
      <c r="K1459" s="36" t="s">
        <v>179</v>
      </c>
    </row>
    <row r="1460" spans="1:238" x14ac:dyDescent="0.2">
      <c r="A1460" s="11">
        <f t="shared" si="24"/>
        <v>1452</v>
      </c>
      <c r="B1460" s="32" t="s">
        <v>1664</v>
      </c>
      <c r="C1460" s="38" t="s">
        <v>761</v>
      </c>
      <c r="D1460" s="38" t="s">
        <v>904</v>
      </c>
      <c r="E1460" s="68" t="s">
        <v>1662</v>
      </c>
      <c r="F1460" s="33" t="s">
        <v>1449</v>
      </c>
      <c r="G1460" s="34">
        <v>688</v>
      </c>
      <c r="H1460" s="34">
        <v>1511</v>
      </c>
      <c r="I1460" s="37" t="s">
        <v>15</v>
      </c>
      <c r="J1460" s="35" t="s">
        <v>17</v>
      </c>
      <c r="K1460" s="36"/>
    </row>
    <row r="1461" spans="1:238" x14ac:dyDescent="0.2">
      <c r="A1461" s="11">
        <f t="shared" si="24"/>
        <v>1453</v>
      </c>
      <c r="B1461" s="38" t="s">
        <v>1668</v>
      </c>
      <c r="C1461" s="38" t="s">
        <v>761</v>
      </c>
      <c r="D1461" s="38" t="s">
        <v>904</v>
      </c>
      <c r="E1461" s="68" t="s">
        <v>1662</v>
      </c>
      <c r="F1461" s="33" t="s">
        <v>36</v>
      </c>
      <c r="G1461" s="34">
        <v>6274</v>
      </c>
      <c r="H1461" s="34">
        <v>14181</v>
      </c>
      <c r="I1461" s="37" t="s">
        <v>18</v>
      </c>
      <c r="J1461" s="35" t="s">
        <v>17</v>
      </c>
      <c r="K1461" s="36"/>
    </row>
    <row r="1462" spans="1:238" x14ac:dyDescent="0.2">
      <c r="A1462" s="11">
        <f t="shared" si="24"/>
        <v>1454</v>
      </c>
      <c r="B1462" s="38" t="s">
        <v>1680</v>
      </c>
      <c r="C1462" s="38" t="s">
        <v>761</v>
      </c>
      <c r="D1462" s="38" t="s">
        <v>904</v>
      </c>
      <c r="E1462" s="68" t="s">
        <v>1670</v>
      </c>
      <c r="F1462" s="33" t="s">
        <v>172</v>
      </c>
      <c r="G1462" s="34">
        <v>1167</v>
      </c>
      <c r="H1462" s="34">
        <v>3070</v>
      </c>
      <c r="I1462" s="37" t="s">
        <v>18</v>
      </c>
      <c r="J1462" s="35" t="s">
        <v>17</v>
      </c>
      <c r="K1462" s="36"/>
      <c r="L1462" s="14"/>
      <c r="M1462" s="14"/>
      <c r="N1462" s="14"/>
      <c r="O1462" s="14"/>
      <c r="P1462" s="14"/>
      <c r="Q1462" s="14"/>
      <c r="R1462" s="14"/>
      <c r="S1462" s="14"/>
      <c r="T1462" s="14"/>
      <c r="U1462" s="14"/>
      <c r="V1462" s="14"/>
      <c r="W1462" s="14"/>
      <c r="X1462" s="14"/>
      <c r="Y1462" s="14"/>
      <c r="Z1462" s="14"/>
      <c r="AA1462" s="14"/>
      <c r="AB1462" s="14"/>
      <c r="AC1462" s="14"/>
      <c r="AD1462" s="14"/>
      <c r="AE1462" s="14"/>
      <c r="AF1462" s="14"/>
      <c r="AG1462" s="14"/>
      <c r="AH1462" s="14"/>
      <c r="AI1462" s="14"/>
      <c r="AJ1462" s="14"/>
      <c r="AK1462" s="14"/>
      <c r="AL1462" s="14"/>
      <c r="AM1462" s="14"/>
      <c r="AN1462" s="14"/>
      <c r="AO1462" s="14"/>
      <c r="AP1462" s="14"/>
      <c r="AQ1462" s="14"/>
      <c r="AR1462" s="14"/>
      <c r="AS1462" s="14"/>
      <c r="AT1462" s="14"/>
      <c r="AU1462" s="14"/>
      <c r="AV1462" s="14"/>
      <c r="AW1462" s="14"/>
      <c r="AX1462" s="14"/>
      <c r="AY1462" s="14"/>
      <c r="AZ1462" s="14"/>
      <c r="BA1462" s="14"/>
      <c r="BB1462" s="14"/>
      <c r="BC1462" s="14"/>
      <c r="BD1462" s="14"/>
      <c r="BE1462" s="14"/>
      <c r="BF1462" s="14"/>
      <c r="BG1462" s="14"/>
      <c r="BH1462" s="14"/>
      <c r="BI1462" s="14"/>
      <c r="BJ1462" s="14"/>
      <c r="BK1462" s="14"/>
      <c r="BL1462" s="14"/>
      <c r="BM1462" s="14"/>
      <c r="BN1462" s="14"/>
      <c r="BO1462" s="14"/>
      <c r="BP1462" s="14"/>
      <c r="BQ1462" s="14"/>
      <c r="BR1462" s="14"/>
      <c r="BS1462" s="14"/>
      <c r="BT1462" s="14"/>
      <c r="BU1462" s="14"/>
      <c r="BV1462" s="14"/>
      <c r="BW1462" s="14"/>
      <c r="BX1462" s="14"/>
      <c r="BY1462" s="14"/>
      <c r="BZ1462" s="14"/>
      <c r="CA1462" s="14"/>
      <c r="CB1462" s="14"/>
      <c r="CC1462" s="14"/>
      <c r="CD1462" s="14"/>
      <c r="CE1462" s="14"/>
      <c r="CF1462" s="14"/>
      <c r="CG1462" s="14"/>
      <c r="CH1462" s="14"/>
      <c r="CI1462" s="14"/>
      <c r="CJ1462" s="14"/>
      <c r="CK1462" s="14"/>
      <c r="CL1462" s="14"/>
      <c r="CM1462" s="14"/>
      <c r="CN1462" s="14"/>
      <c r="CO1462" s="14"/>
      <c r="CP1462" s="14"/>
      <c r="CQ1462" s="14"/>
      <c r="CR1462" s="14"/>
      <c r="CS1462" s="14"/>
      <c r="CT1462" s="14"/>
      <c r="CU1462" s="14"/>
      <c r="CV1462" s="14"/>
      <c r="CW1462" s="14"/>
      <c r="CX1462" s="14"/>
      <c r="CY1462" s="14"/>
      <c r="CZ1462" s="14"/>
      <c r="DA1462" s="14"/>
      <c r="DB1462" s="14"/>
      <c r="DC1462" s="14"/>
      <c r="DD1462" s="14"/>
      <c r="DE1462" s="14"/>
      <c r="DF1462" s="14"/>
      <c r="DG1462" s="14"/>
      <c r="DH1462" s="14"/>
      <c r="DI1462" s="14"/>
      <c r="DJ1462" s="14"/>
      <c r="DK1462" s="14"/>
      <c r="DL1462" s="14"/>
      <c r="DM1462" s="14"/>
      <c r="DN1462" s="14"/>
      <c r="DO1462" s="14"/>
      <c r="DP1462" s="14"/>
      <c r="DQ1462" s="14"/>
      <c r="DR1462" s="14"/>
      <c r="DS1462" s="14"/>
      <c r="DT1462" s="14"/>
      <c r="DU1462" s="14"/>
      <c r="DV1462" s="14"/>
      <c r="DW1462" s="14"/>
      <c r="DX1462" s="14"/>
      <c r="DY1462" s="14"/>
      <c r="DZ1462" s="14"/>
      <c r="EA1462" s="14"/>
      <c r="EB1462" s="14"/>
      <c r="EC1462" s="14"/>
      <c r="ED1462" s="14"/>
      <c r="EE1462" s="14"/>
      <c r="EF1462" s="14"/>
      <c r="EG1462" s="14"/>
      <c r="EH1462" s="14"/>
      <c r="EI1462" s="14"/>
      <c r="EJ1462" s="14"/>
      <c r="EK1462" s="14"/>
      <c r="EL1462" s="14"/>
      <c r="EM1462" s="14"/>
      <c r="EN1462" s="14"/>
      <c r="EO1462" s="14"/>
      <c r="EP1462" s="14"/>
      <c r="EQ1462" s="14"/>
      <c r="ER1462" s="14"/>
      <c r="ES1462" s="14"/>
      <c r="ET1462" s="14"/>
      <c r="EU1462" s="14"/>
      <c r="EV1462" s="14"/>
      <c r="EW1462" s="14"/>
      <c r="EX1462" s="14"/>
      <c r="EY1462" s="14"/>
      <c r="EZ1462" s="14"/>
      <c r="FA1462" s="14"/>
      <c r="FB1462" s="14"/>
      <c r="FC1462" s="14"/>
      <c r="FD1462" s="14"/>
      <c r="FE1462" s="14"/>
      <c r="FF1462" s="14"/>
      <c r="FG1462" s="14"/>
      <c r="FH1462" s="14"/>
      <c r="FI1462" s="14"/>
      <c r="FJ1462" s="14"/>
      <c r="FK1462" s="14"/>
      <c r="FL1462" s="14"/>
      <c r="FM1462" s="14"/>
      <c r="FN1462" s="14"/>
      <c r="FO1462" s="14"/>
      <c r="FP1462" s="14"/>
      <c r="FQ1462" s="14"/>
      <c r="FR1462" s="14"/>
      <c r="FS1462" s="14"/>
      <c r="FT1462" s="14"/>
      <c r="FU1462" s="14"/>
      <c r="FV1462" s="14"/>
      <c r="FW1462" s="14"/>
      <c r="FX1462" s="14"/>
      <c r="FY1462" s="14"/>
      <c r="FZ1462" s="14"/>
      <c r="GA1462" s="14"/>
      <c r="GB1462" s="14"/>
      <c r="GC1462" s="14"/>
      <c r="GD1462" s="14"/>
      <c r="GE1462" s="14"/>
      <c r="GF1462" s="14"/>
      <c r="GG1462" s="14"/>
      <c r="GH1462" s="14"/>
      <c r="GI1462" s="14"/>
      <c r="GJ1462" s="14"/>
      <c r="GK1462" s="14"/>
      <c r="GL1462" s="14"/>
      <c r="GM1462" s="14"/>
      <c r="GN1462" s="14"/>
      <c r="GO1462" s="14"/>
      <c r="GP1462" s="14"/>
      <c r="GQ1462" s="14"/>
      <c r="GR1462" s="14"/>
      <c r="GS1462" s="14"/>
      <c r="GT1462" s="14"/>
      <c r="GU1462" s="14"/>
      <c r="GV1462" s="14"/>
      <c r="GW1462" s="14"/>
      <c r="GX1462" s="14"/>
      <c r="GY1462" s="14"/>
      <c r="GZ1462" s="14"/>
      <c r="HA1462" s="14"/>
      <c r="HB1462" s="14"/>
      <c r="HC1462" s="14"/>
      <c r="HD1462" s="14"/>
      <c r="HE1462" s="14"/>
      <c r="HF1462" s="14"/>
      <c r="HG1462" s="14"/>
      <c r="HH1462" s="14"/>
      <c r="HI1462" s="14"/>
      <c r="HJ1462" s="14"/>
      <c r="HK1462" s="14"/>
      <c r="HL1462" s="14"/>
      <c r="HM1462" s="14"/>
      <c r="HN1462" s="14"/>
      <c r="HO1462" s="14"/>
      <c r="HP1462" s="14"/>
      <c r="HQ1462" s="14"/>
      <c r="HR1462" s="14"/>
      <c r="HS1462" s="14"/>
      <c r="HT1462" s="14"/>
      <c r="HU1462" s="14"/>
      <c r="HV1462" s="14"/>
      <c r="HW1462" s="14"/>
      <c r="HX1462" s="14"/>
      <c r="HY1462" s="14"/>
      <c r="HZ1462" s="14"/>
      <c r="IA1462" s="14"/>
      <c r="IB1462" s="14"/>
      <c r="IC1462" s="14"/>
      <c r="ID1462" s="14"/>
    </row>
    <row r="1463" spans="1:238" x14ac:dyDescent="0.2">
      <c r="A1463" s="11">
        <f t="shared" si="24"/>
        <v>1455</v>
      </c>
      <c r="B1463" s="38" t="s">
        <v>199</v>
      </c>
      <c r="C1463" s="38" t="s">
        <v>761</v>
      </c>
      <c r="D1463" s="38" t="s">
        <v>904</v>
      </c>
      <c r="E1463" s="68" t="s">
        <v>1681</v>
      </c>
      <c r="F1463" s="33" t="s">
        <v>172</v>
      </c>
      <c r="G1463" s="34">
        <v>1248</v>
      </c>
      <c r="H1463" s="34">
        <v>2604</v>
      </c>
      <c r="I1463" s="37" t="s">
        <v>18</v>
      </c>
      <c r="J1463" s="35" t="s">
        <v>17</v>
      </c>
      <c r="K1463" s="36"/>
      <c r="L1463" s="14"/>
      <c r="M1463" s="14"/>
      <c r="N1463" s="14"/>
      <c r="O1463" s="14"/>
      <c r="P1463" s="14"/>
      <c r="Q1463" s="14"/>
      <c r="R1463" s="14"/>
      <c r="S1463" s="14"/>
      <c r="T1463" s="14"/>
      <c r="U1463" s="14"/>
      <c r="V1463" s="14"/>
      <c r="W1463" s="14"/>
      <c r="X1463" s="14"/>
      <c r="Y1463" s="14"/>
      <c r="Z1463" s="14"/>
      <c r="AA1463" s="14"/>
      <c r="AB1463" s="14"/>
      <c r="AC1463" s="14"/>
      <c r="AD1463" s="14"/>
      <c r="AE1463" s="14"/>
      <c r="AF1463" s="14"/>
      <c r="AG1463" s="14"/>
      <c r="AH1463" s="14"/>
      <c r="AI1463" s="14"/>
      <c r="AJ1463" s="14"/>
      <c r="AK1463" s="14"/>
      <c r="AL1463" s="14"/>
      <c r="AM1463" s="14"/>
      <c r="AN1463" s="14"/>
      <c r="AO1463" s="14"/>
      <c r="AP1463" s="14"/>
      <c r="AQ1463" s="14"/>
      <c r="AR1463" s="14"/>
      <c r="AS1463" s="14"/>
      <c r="AT1463" s="14"/>
      <c r="AU1463" s="14"/>
      <c r="AV1463" s="14"/>
      <c r="AW1463" s="14"/>
      <c r="AX1463" s="14"/>
      <c r="AY1463" s="14"/>
      <c r="AZ1463" s="14"/>
      <c r="BA1463" s="14"/>
      <c r="BB1463" s="14"/>
      <c r="BC1463" s="14"/>
      <c r="BD1463" s="14"/>
      <c r="BE1463" s="14"/>
      <c r="BF1463" s="14"/>
      <c r="BG1463" s="14"/>
      <c r="BH1463" s="14"/>
      <c r="BI1463" s="14"/>
      <c r="BJ1463" s="14"/>
      <c r="BK1463" s="14"/>
      <c r="BL1463" s="14"/>
      <c r="BM1463" s="14"/>
      <c r="BN1463" s="14"/>
      <c r="BO1463" s="14"/>
      <c r="BP1463" s="14"/>
      <c r="BQ1463" s="14"/>
      <c r="BR1463" s="14"/>
      <c r="BS1463" s="14"/>
      <c r="BT1463" s="14"/>
      <c r="BU1463" s="14"/>
      <c r="BV1463" s="14"/>
      <c r="BW1463" s="14"/>
      <c r="BX1463" s="14"/>
      <c r="BY1463" s="14"/>
      <c r="BZ1463" s="14"/>
      <c r="CA1463" s="14"/>
      <c r="CB1463" s="14"/>
      <c r="CC1463" s="14"/>
      <c r="CD1463" s="14"/>
      <c r="CE1463" s="14"/>
      <c r="CF1463" s="14"/>
      <c r="CG1463" s="14"/>
      <c r="CH1463" s="14"/>
      <c r="CI1463" s="14"/>
      <c r="CJ1463" s="14"/>
      <c r="CK1463" s="14"/>
      <c r="CL1463" s="14"/>
      <c r="CM1463" s="14"/>
      <c r="CN1463" s="14"/>
      <c r="CO1463" s="14"/>
      <c r="CP1463" s="14"/>
      <c r="CQ1463" s="14"/>
      <c r="CR1463" s="14"/>
      <c r="CS1463" s="14"/>
      <c r="CT1463" s="14"/>
      <c r="CU1463" s="14"/>
      <c r="CV1463" s="14"/>
      <c r="CW1463" s="14"/>
      <c r="CX1463" s="14"/>
      <c r="CY1463" s="14"/>
      <c r="CZ1463" s="14"/>
      <c r="DA1463" s="14"/>
      <c r="DB1463" s="14"/>
      <c r="DC1463" s="14"/>
      <c r="DD1463" s="14"/>
      <c r="DE1463" s="14"/>
      <c r="DF1463" s="14"/>
      <c r="DG1463" s="14"/>
      <c r="DH1463" s="14"/>
      <c r="DI1463" s="14"/>
      <c r="DJ1463" s="14"/>
      <c r="DK1463" s="14"/>
      <c r="DL1463" s="14"/>
      <c r="DM1463" s="14"/>
      <c r="DN1463" s="14"/>
      <c r="DO1463" s="14"/>
      <c r="DP1463" s="14"/>
      <c r="DQ1463" s="14"/>
      <c r="DR1463" s="14"/>
      <c r="DS1463" s="14"/>
      <c r="DT1463" s="14"/>
      <c r="DU1463" s="14"/>
      <c r="DV1463" s="14"/>
      <c r="DW1463" s="14"/>
      <c r="DX1463" s="14"/>
      <c r="DY1463" s="14"/>
      <c r="DZ1463" s="14"/>
      <c r="EA1463" s="14"/>
      <c r="EB1463" s="14"/>
      <c r="EC1463" s="14"/>
      <c r="ED1463" s="14"/>
      <c r="EE1463" s="14"/>
      <c r="EF1463" s="14"/>
      <c r="EG1463" s="14"/>
      <c r="EH1463" s="14"/>
      <c r="EI1463" s="14"/>
      <c r="EJ1463" s="14"/>
      <c r="EK1463" s="14"/>
      <c r="EL1463" s="14"/>
      <c r="EM1463" s="14"/>
      <c r="EN1463" s="14"/>
      <c r="EO1463" s="14"/>
      <c r="EP1463" s="14"/>
      <c r="EQ1463" s="14"/>
      <c r="ER1463" s="14"/>
      <c r="ES1463" s="14"/>
      <c r="ET1463" s="14"/>
      <c r="EU1463" s="14"/>
      <c r="EV1463" s="14"/>
      <c r="EW1463" s="14"/>
      <c r="EX1463" s="14"/>
      <c r="EY1463" s="14"/>
      <c r="EZ1463" s="14"/>
      <c r="FA1463" s="14"/>
      <c r="FB1463" s="14"/>
      <c r="FC1463" s="14"/>
      <c r="FD1463" s="14"/>
      <c r="FE1463" s="14"/>
      <c r="FF1463" s="14"/>
      <c r="FG1463" s="14"/>
      <c r="FH1463" s="14"/>
      <c r="FI1463" s="14"/>
      <c r="FJ1463" s="14"/>
      <c r="FK1463" s="14"/>
      <c r="FL1463" s="14"/>
      <c r="FM1463" s="14"/>
      <c r="FN1463" s="14"/>
      <c r="FO1463" s="14"/>
      <c r="FP1463" s="14"/>
      <c r="FQ1463" s="14"/>
      <c r="FR1463" s="14"/>
      <c r="FS1463" s="14"/>
      <c r="FT1463" s="14"/>
      <c r="FU1463" s="14"/>
      <c r="FV1463" s="14"/>
      <c r="FW1463" s="14"/>
      <c r="FX1463" s="14"/>
      <c r="FY1463" s="14"/>
      <c r="FZ1463" s="14"/>
      <c r="GA1463" s="14"/>
      <c r="GB1463" s="14"/>
      <c r="GC1463" s="14"/>
      <c r="GD1463" s="14"/>
      <c r="GE1463" s="14"/>
      <c r="GF1463" s="14"/>
      <c r="GG1463" s="14"/>
      <c r="GH1463" s="14"/>
      <c r="GI1463" s="14"/>
      <c r="GJ1463" s="14"/>
      <c r="GK1463" s="14"/>
      <c r="GL1463" s="14"/>
      <c r="GM1463" s="14"/>
      <c r="GN1463" s="14"/>
      <c r="GO1463" s="14"/>
      <c r="GP1463" s="14"/>
      <c r="GQ1463" s="14"/>
      <c r="GR1463" s="14"/>
      <c r="GS1463" s="14"/>
      <c r="GT1463" s="14"/>
      <c r="GU1463" s="14"/>
      <c r="GV1463" s="14"/>
      <c r="GW1463" s="14"/>
      <c r="GX1463" s="14"/>
      <c r="GY1463" s="14"/>
      <c r="GZ1463" s="14"/>
      <c r="HA1463" s="14"/>
      <c r="HB1463" s="14"/>
      <c r="HC1463" s="14"/>
      <c r="HD1463" s="14"/>
      <c r="HE1463" s="14"/>
      <c r="HF1463" s="14"/>
      <c r="HG1463" s="14"/>
      <c r="HH1463" s="14"/>
      <c r="HI1463" s="14"/>
      <c r="HJ1463" s="14"/>
      <c r="HK1463" s="14"/>
      <c r="HL1463" s="14"/>
      <c r="HM1463" s="14"/>
      <c r="HN1463" s="14"/>
      <c r="HO1463" s="14"/>
      <c r="HP1463" s="14"/>
      <c r="HQ1463" s="14"/>
      <c r="HR1463" s="14"/>
      <c r="HS1463" s="14"/>
      <c r="HT1463" s="14"/>
      <c r="HU1463" s="14"/>
      <c r="HV1463" s="14"/>
      <c r="HW1463" s="14"/>
      <c r="HX1463" s="14"/>
      <c r="HY1463" s="14"/>
      <c r="HZ1463" s="14"/>
      <c r="IA1463" s="14"/>
      <c r="IB1463" s="14"/>
      <c r="IC1463" s="14"/>
      <c r="ID1463" s="14"/>
    </row>
    <row r="1464" spans="1:238" x14ac:dyDescent="0.2">
      <c r="A1464" s="11">
        <f t="shared" si="24"/>
        <v>1456</v>
      </c>
      <c r="B1464" s="38" t="s">
        <v>1689</v>
      </c>
      <c r="C1464" s="38" t="s">
        <v>761</v>
      </c>
      <c r="D1464" s="38" t="s">
        <v>904</v>
      </c>
      <c r="E1464" s="68" t="s">
        <v>1690</v>
      </c>
      <c r="F1464" s="33" t="s">
        <v>1691</v>
      </c>
      <c r="G1464" s="34">
        <v>1143</v>
      </c>
      <c r="H1464" s="34">
        <v>1879</v>
      </c>
      <c r="I1464" s="37" t="s">
        <v>15</v>
      </c>
      <c r="J1464" s="35" t="s">
        <v>17</v>
      </c>
      <c r="K1464" s="36"/>
      <c r="L1464" s="14"/>
      <c r="M1464" s="14"/>
      <c r="N1464" s="14"/>
      <c r="O1464" s="14"/>
      <c r="P1464" s="14"/>
      <c r="Q1464" s="14"/>
      <c r="R1464" s="14"/>
      <c r="S1464" s="14"/>
      <c r="T1464" s="14"/>
      <c r="U1464" s="14"/>
      <c r="V1464" s="14"/>
      <c r="W1464" s="14"/>
      <c r="X1464" s="14"/>
      <c r="Y1464" s="14"/>
      <c r="Z1464" s="14"/>
      <c r="AA1464" s="14"/>
      <c r="AB1464" s="14"/>
      <c r="AC1464" s="14"/>
      <c r="AD1464" s="14"/>
      <c r="AE1464" s="14"/>
      <c r="AF1464" s="14"/>
      <c r="AG1464" s="14"/>
      <c r="AH1464" s="14"/>
      <c r="AI1464" s="14"/>
      <c r="AJ1464" s="14"/>
      <c r="AK1464" s="14"/>
      <c r="AL1464" s="14"/>
      <c r="AM1464" s="14"/>
      <c r="AN1464" s="14"/>
      <c r="AO1464" s="14"/>
      <c r="AP1464" s="14"/>
      <c r="AQ1464" s="14"/>
      <c r="AR1464" s="14"/>
      <c r="AS1464" s="14"/>
      <c r="AT1464" s="14"/>
      <c r="AU1464" s="14"/>
      <c r="AV1464" s="14"/>
      <c r="AW1464" s="14"/>
      <c r="AX1464" s="14"/>
      <c r="AY1464" s="14"/>
      <c r="AZ1464" s="14"/>
      <c r="BA1464" s="14"/>
      <c r="BB1464" s="14"/>
      <c r="BC1464" s="14"/>
      <c r="BD1464" s="14"/>
      <c r="BE1464" s="14"/>
      <c r="BF1464" s="14"/>
      <c r="BG1464" s="14"/>
      <c r="BH1464" s="14"/>
      <c r="BI1464" s="14"/>
      <c r="BJ1464" s="14"/>
      <c r="BK1464" s="14"/>
      <c r="BL1464" s="14"/>
      <c r="BM1464" s="14"/>
      <c r="BN1464" s="14"/>
      <c r="BO1464" s="14"/>
      <c r="BP1464" s="14"/>
      <c r="BQ1464" s="14"/>
      <c r="BR1464" s="14"/>
      <c r="BS1464" s="14"/>
      <c r="BT1464" s="14"/>
      <c r="BU1464" s="14"/>
      <c r="BV1464" s="14"/>
      <c r="BW1464" s="14"/>
      <c r="BX1464" s="14"/>
      <c r="BY1464" s="14"/>
      <c r="BZ1464" s="14"/>
      <c r="CA1464" s="14"/>
      <c r="CB1464" s="14"/>
      <c r="CC1464" s="14"/>
      <c r="CD1464" s="14"/>
      <c r="CE1464" s="14"/>
      <c r="CF1464" s="14"/>
      <c r="CG1464" s="14"/>
      <c r="CH1464" s="14"/>
      <c r="CI1464" s="14"/>
      <c r="CJ1464" s="14"/>
      <c r="CK1464" s="14"/>
      <c r="CL1464" s="14"/>
      <c r="CM1464" s="14"/>
      <c r="CN1464" s="14"/>
      <c r="CO1464" s="14"/>
      <c r="CP1464" s="14"/>
      <c r="CQ1464" s="14"/>
      <c r="CR1464" s="14"/>
      <c r="CS1464" s="14"/>
      <c r="CT1464" s="14"/>
      <c r="CU1464" s="14"/>
      <c r="CV1464" s="14"/>
      <c r="CW1464" s="14"/>
      <c r="CX1464" s="14"/>
      <c r="CY1464" s="14"/>
      <c r="CZ1464" s="14"/>
      <c r="DA1464" s="14"/>
      <c r="DB1464" s="14"/>
      <c r="DC1464" s="14"/>
      <c r="DD1464" s="14"/>
      <c r="DE1464" s="14"/>
      <c r="DF1464" s="14"/>
      <c r="DG1464" s="14"/>
      <c r="DH1464" s="14"/>
      <c r="DI1464" s="14"/>
      <c r="DJ1464" s="14"/>
      <c r="DK1464" s="14"/>
      <c r="DL1464" s="14"/>
      <c r="DM1464" s="14"/>
      <c r="DN1464" s="14"/>
      <c r="DO1464" s="14"/>
      <c r="DP1464" s="14"/>
      <c r="DQ1464" s="14"/>
      <c r="DR1464" s="14"/>
      <c r="DS1464" s="14"/>
      <c r="DT1464" s="14"/>
      <c r="DU1464" s="14"/>
      <c r="DV1464" s="14"/>
      <c r="DW1464" s="14"/>
      <c r="DX1464" s="14"/>
      <c r="DY1464" s="14"/>
      <c r="DZ1464" s="14"/>
      <c r="EA1464" s="14"/>
      <c r="EB1464" s="14"/>
      <c r="EC1464" s="14"/>
      <c r="ED1464" s="14"/>
      <c r="EE1464" s="14"/>
      <c r="EF1464" s="14"/>
      <c r="EG1464" s="14"/>
      <c r="EH1464" s="14"/>
      <c r="EI1464" s="14"/>
      <c r="EJ1464" s="14"/>
      <c r="EK1464" s="14"/>
      <c r="EL1464" s="14"/>
      <c r="EM1464" s="14"/>
      <c r="EN1464" s="14"/>
      <c r="EO1464" s="14"/>
      <c r="EP1464" s="14"/>
      <c r="EQ1464" s="14"/>
      <c r="ER1464" s="14"/>
      <c r="ES1464" s="14"/>
      <c r="ET1464" s="14"/>
      <c r="EU1464" s="14"/>
      <c r="EV1464" s="14"/>
      <c r="EW1464" s="14"/>
      <c r="EX1464" s="14"/>
      <c r="EY1464" s="14"/>
      <c r="EZ1464" s="14"/>
      <c r="FA1464" s="14"/>
      <c r="FB1464" s="14"/>
      <c r="FC1464" s="14"/>
      <c r="FD1464" s="14"/>
      <c r="FE1464" s="14"/>
      <c r="FF1464" s="14"/>
      <c r="FG1464" s="14"/>
      <c r="FH1464" s="14"/>
      <c r="FI1464" s="14"/>
      <c r="FJ1464" s="14"/>
      <c r="FK1464" s="14"/>
      <c r="FL1464" s="14"/>
      <c r="FM1464" s="14"/>
      <c r="FN1464" s="14"/>
      <c r="FO1464" s="14"/>
      <c r="FP1464" s="14"/>
      <c r="FQ1464" s="14"/>
      <c r="FR1464" s="14"/>
      <c r="FS1464" s="14"/>
      <c r="FT1464" s="14"/>
      <c r="FU1464" s="14"/>
      <c r="FV1464" s="14"/>
      <c r="FW1464" s="14"/>
      <c r="FX1464" s="14"/>
      <c r="FY1464" s="14"/>
      <c r="FZ1464" s="14"/>
      <c r="GA1464" s="14"/>
      <c r="GB1464" s="14"/>
      <c r="GC1464" s="14"/>
      <c r="GD1464" s="14"/>
      <c r="GE1464" s="14"/>
      <c r="GF1464" s="14"/>
      <c r="GG1464" s="14"/>
      <c r="GH1464" s="14"/>
      <c r="GI1464" s="14"/>
      <c r="GJ1464" s="14"/>
      <c r="GK1464" s="14"/>
      <c r="GL1464" s="14"/>
      <c r="GM1464" s="14"/>
      <c r="GN1464" s="14"/>
      <c r="GO1464" s="14"/>
      <c r="GP1464" s="14"/>
      <c r="GQ1464" s="14"/>
      <c r="GR1464" s="14"/>
      <c r="GS1464" s="14"/>
      <c r="GT1464" s="14"/>
      <c r="GU1464" s="14"/>
      <c r="GV1464" s="14"/>
      <c r="GW1464" s="14"/>
      <c r="GX1464" s="14"/>
      <c r="GY1464" s="14"/>
      <c r="GZ1464" s="14"/>
      <c r="HA1464" s="14"/>
      <c r="HB1464" s="14"/>
      <c r="HC1464" s="14"/>
      <c r="HD1464" s="14"/>
      <c r="HE1464" s="14"/>
      <c r="HF1464" s="14"/>
      <c r="HG1464" s="14"/>
      <c r="HH1464" s="14"/>
      <c r="HI1464" s="14"/>
      <c r="HJ1464" s="14"/>
      <c r="HK1464" s="14"/>
      <c r="HL1464" s="14"/>
      <c r="HM1464" s="14"/>
      <c r="HN1464" s="14"/>
      <c r="HO1464" s="14"/>
      <c r="HP1464" s="14"/>
      <c r="HQ1464" s="14"/>
      <c r="HR1464" s="14"/>
      <c r="HS1464" s="14"/>
      <c r="HT1464" s="14"/>
      <c r="HU1464" s="14"/>
      <c r="HV1464" s="14"/>
      <c r="HW1464" s="14"/>
      <c r="HX1464" s="14"/>
      <c r="HY1464" s="14"/>
      <c r="HZ1464" s="14"/>
      <c r="IA1464" s="14"/>
      <c r="IB1464" s="14"/>
      <c r="IC1464" s="14"/>
      <c r="ID1464" s="14"/>
    </row>
    <row r="1465" spans="1:238" x14ac:dyDescent="0.2">
      <c r="A1465" s="11">
        <f t="shared" si="24"/>
        <v>1457</v>
      </c>
      <c r="B1465" s="38" t="s">
        <v>1730</v>
      </c>
      <c r="C1465" s="32" t="s">
        <v>761</v>
      </c>
      <c r="D1465" s="38" t="s">
        <v>904</v>
      </c>
      <c r="E1465" s="69" t="s">
        <v>1731</v>
      </c>
      <c r="F1465" s="82" t="s">
        <v>1713</v>
      </c>
      <c r="G1465" s="83">
        <v>1709</v>
      </c>
      <c r="H1465" s="34">
        <v>3039</v>
      </c>
      <c r="I1465" s="37" t="s">
        <v>15</v>
      </c>
      <c r="J1465" s="35" t="s">
        <v>17</v>
      </c>
      <c r="K1465" s="45"/>
      <c r="L1465" s="17"/>
      <c r="M1465" s="17"/>
      <c r="N1465" s="17"/>
      <c r="O1465" s="17"/>
      <c r="P1465" s="17"/>
      <c r="Q1465" s="17"/>
      <c r="R1465" s="17"/>
      <c r="S1465" s="17"/>
      <c r="T1465" s="17"/>
      <c r="U1465" s="17"/>
      <c r="V1465" s="17"/>
      <c r="W1465" s="17"/>
      <c r="X1465" s="17"/>
      <c r="Y1465" s="17"/>
      <c r="Z1465" s="17"/>
      <c r="AA1465" s="17"/>
      <c r="AB1465" s="17"/>
      <c r="AC1465" s="17"/>
      <c r="AD1465" s="17"/>
      <c r="AE1465" s="17"/>
      <c r="AF1465" s="17"/>
      <c r="AG1465" s="17"/>
      <c r="AH1465" s="17"/>
      <c r="AI1465" s="17"/>
      <c r="AJ1465" s="17"/>
      <c r="AK1465" s="17"/>
      <c r="AL1465" s="17"/>
      <c r="AM1465" s="17"/>
      <c r="AN1465" s="17"/>
      <c r="AO1465" s="17"/>
      <c r="AP1465" s="17"/>
      <c r="AQ1465" s="17"/>
      <c r="AR1465" s="17"/>
      <c r="AS1465" s="17"/>
      <c r="AT1465" s="17"/>
      <c r="AU1465" s="17"/>
      <c r="AV1465" s="17"/>
      <c r="AW1465" s="17"/>
      <c r="AX1465" s="17"/>
      <c r="AY1465" s="17"/>
      <c r="AZ1465" s="17"/>
      <c r="BA1465" s="17"/>
      <c r="BB1465" s="17"/>
      <c r="BC1465" s="17"/>
      <c r="BD1465" s="17"/>
      <c r="BE1465" s="17"/>
      <c r="BF1465" s="17"/>
      <c r="BG1465" s="17"/>
      <c r="BH1465" s="17"/>
      <c r="BI1465" s="17"/>
      <c r="BJ1465" s="17"/>
      <c r="BK1465" s="17"/>
      <c r="BL1465" s="17"/>
      <c r="BM1465" s="17"/>
      <c r="BN1465" s="17"/>
      <c r="BO1465" s="17"/>
      <c r="BP1465" s="17"/>
      <c r="BQ1465" s="17"/>
      <c r="BR1465" s="17"/>
      <c r="BS1465" s="17"/>
      <c r="BT1465" s="17"/>
      <c r="BU1465" s="17"/>
      <c r="BV1465" s="17"/>
      <c r="BW1465" s="17"/>
      <c r="BX1465" s="17"/>
      <c r="BY1465" s="17"/>
      <c r="BZ1465" s="17"/>
      <c r="CA1465" s="17"/>
      <c r="CB1465" s="17"/>
      <c r="CC1465" s="17"/>
      <c r="CD1465" s="17"/>
      <c r="CE1465" s="17"/>
      <c r="CF1465" s="17"/>
      <c r="CG1465" s="17"/>
      <c r="CH1465" s="17"/>
      <c r="CI1465" s="17"/>
      <c r="CJ1465" s="17"/>
      <c r="CK1465" s="17"/>
      <c r="CL1465" s="17"/>
      <c r="CM1465" s="17"/>
      <c r="CN1465" s="17"/>
      <c r="CO1465" s="17"/>
      <c r="CP1465" s="17"/>
      <c r="CQ1465" s="17"/>
      <c r="CR1465" s="17"/>
      <c r="CS1465" s="17"/>
      <c r="CT1465" s="17"/>
      <c r="CU1465" s="17"/>
      <c r="CV1465" s="17"/>
      <c r="CW1465" s="17"/>
      <c r="CX1465" s="17"/>
      <c r="CY1465" s="17"/>
      <c r="CZ1465" s="17"/>
      <c r="DA1465" s="17"/>
      <c r="DB1465" s="17"/>
      <c r="DC1465" s="17"/>
      <c r="DD1465" s="17"/>
      <c r="DE1465" s="17"/>
      <c r="DF1465" s="17"/>
      <c r="DG1465" s="17"/>
      <c r="DH1465" s="17"/>
      <c r="DI1465" s="17"/>
      <c r="DJ1465" s="17"/>
      <c r="DK1465" s="17"/>
      <c r="DL1465" s="17"/>
      <c r="DM1465" s="17"/>
      <c r="DN1465" s="17"/>
      <c r="DO1465" s="17"/>
      <c r="DP1465" s="17"/>
      <c r="DQ1465" s="17"/>
      <c r="DR1465" s="17"/>
      <c r="DS1465" s="17"/>
      <c r="DT1465" s="17"/>
      <c r="DU1465" s="17"/>
      <c r="DV1465" s="17"/>
      <c r="DW1465" s="17"/>
      <c r="DX1465" s="17"/>
      <c r="DY1465" s="17"/>
      <c r="DZ1465" s="17"/>
      <c r="EA1465" s="17"/>
      <c r="EB1465" s="17"/>
      <c r="EC1465" s="17"/>
      <c r="ED1465" s="17"/>
      <c r="EE1465" s="17"/>
      <c r="EF1465" s="17"/>
      <c r="EG1465" s="17"/>
      <c r="EH1465" s="17"/>
      <c r="EI1465" s="17"/>
      <c r="EJ1465" s="17"/>
      <c r="EK1465" s="17"/>
      <c r="EL1465" s="17"/>
      <c r="EM1465" s="17"/>
      <c r="EN1465" s="17"/>
      <c r="EO1465" s="17"/>
      <c r="EP1465" s="17"/>
      <c r="EQ1465" s="17"/>
      <c r="ER1465" s="17"/>
      <c r="ES1465" s="17"/>
      <c r="ET1465" s="17"/>
      <c r="EU1465" s="17"/>
      <c r="EV1465" s="17"/>
      <c r="EW1465" s="17"/>
      <c r="EX1465" s="17"/>
      <c r="EY1465" s="17"/>
      <c r="EZ1465" s="17"/>
      <c r="FA1465" s="17"/>
      <c r="FB1465" s="17"/>
      <c r="FC1465" s="17"/>
      <c r="FD1465" s="17"/>
      <c r="FE1465" s="17"/>
      <c r="FF1465" s="17"/>
      <c r="FG1465" s="17"/>
      <c r="FH1465" s="17"/>
      <c r="FI1465" s="17"/>
      <c r="FJ1465" s="17"/>
      <c r="FK1465" s="17"/>
      <c r="FL1465" s="17"/>
      <c r="FM1465" s="17"/>
      <c r="FN1465" s="17"/>
      <c r="FO1465" s="17"/>
      <c r="FP1465" s="17"/>
      <c r="FQ1465" s="17"/>
      <c r="FR1465" s="17"/>
      <c r="FS1465" s="17"/>
      <c r="FT1465" s="17"/>
      <c r="FU1465" s="17"/>
      <c r="FV1465" s="17"/>
      <c r="FW1465" s="17"/>
      <c r="FX1465" s="17"/>
      <c r="FY1465" s="17"/>
      <c r="FZ1465" s="17"/>
      <c r="GA1465" s="17"/>
      <c r="GB1465" s="17"/>
      <c r="GC1465" s="17"/>
      <c r="GD1465" s="17"/>
      <c r="GE1465" s="17"/>
      <c r="GF1465" s="17"/>
      <c r="GG1465" s="17"/>
      <c r="GH1465" s="17"/>
      <c r="GI1465" s="17"/>
      <c r="GJ1465" s="17"/>
      <c r="GK1465" s="17"/>
      <c r="GL1465" s="17"/>
      <c r="GM1465" s="17"/>
      <c r="GN1465" s="17"/>
      <c r="GO1465" s="17"/>
      <c r="GP1465" s="17"/>
      <c r="GQ1465" s="17"/>
      <c r="GR1465" s="17"/>
      <c r="GS1465" s="17"/>
      <c r="GT1465" s="17"/>
      <c r="GU1465" s="17"/>
      <c r="GV1465" s="17"/>
      <c r="GW1465" s="17"/>
      <c r="GX1465" s="17"/>
      <c r="GY1465" s="17"/>
      <c r="GZ1465" s="17"/>
      <c r="HA1465" s="17"/>
      <c r="HB1465" s="17"/>
      <c r="HC1465" s="17"/>
      <c r="HD1465" s="17"/>
      <c r="HE1465" s="17"/>
      <c r="HF1465" s="17"/>
      <c r="HG1465" s="17"/>
      <c r="HH1465" s="17"/>
      <c r="HI1465" s="17"/>
      <c r="HJ1465" s="17"/>
      <c r="HK1465" s="17"/>
      <c r="HL1465" s="17"/>
      <c r="HM1465" s="17"/>
      <c r="HN1465" s="17"/>
      <c r="HO1465" s="17"/>
      <c r="HP1465" s="13"/>
      <c r="HQ1465" s="13"/>
      <c r="HR1465" s="13"/>
      <c r="HS1465" s="13"/>
      <c r="HT1465" s="13"/>
      <c r="HU1465" s="13"/>
      <c r="HV1465" s="13"/>
      <c r="HW1465" s="13"/>
      <c r="HX1465" s="13"/>
      <c r="HY1465" s="13"/>
      <c r="HZ1465" s="13"/>
      <c r="IA1465" s="13"/>
      <c r="IB1465" s="13"/>
      <c r="IC1465" s="13"/>
      <c r="ID1465" s="13"/>
    </row>
    <row r="1466" spans="1:238" x14ac:dyDescent="0.2">
      <c r="A1466" s="11">
        <f t="shared" si="24"/>
        <v>1458</v>
      </c>
      <c r="B1466" s="38" t="s">
        <v>1786</v>
      </c>
      <c r="C1466" s="38" t="s">
        <v>761</v>
      </c>
      <c r="D1466" s="38" t="s">
        <v>904</v>
      </c>
      <c r="E1466" s="69" t="s">
        <v>1778</v>
      </c>
      <c r="F1466" s="82" t="s">
        <v>1449</v>
      </c>
      <c r="G1466" s="83">
        <v>617</v>
      </c>
      <c r="H1466" s="34">
        <v>1454</v>
      </c>
      <c r="I1466" s="37" t="s">
        <v>18</v>
      </c>
      <c r="J1466" s="35" t="s">
        <v>17</v>
      </c>
      <c r="K1466" s="45" t="s">
        <v>180</v>
      </c>
    </row>
    <row r="1467" spans="1:238" x14ac:dyDescent="0.2">
      <c r="A1467" s="11">
        <f t="shared" si="24"/>
        <v>1459</v>
      </c>
      <c r="B1467" s="32" t="s">
        <v>1797</v>
      </c>
      <c r="C1467" s="32" t="s">
        <v>761</v>
      </c>
      <c r="D1467" s="38" t="s">
        <v>904</v>
      </c>
      <c r="E1467" s="69" t="s">
        <v>1791</v>
      </c>
      <c r="F1467" s="33" t="s">
        <v>121</v>
      </c>
      <c r="G1467" s="34">
        <v>1055</v>
      </c>
      <c r="H1467" s="34">
        <v>2331</v>
      </c>
      <c r="I1467" s="37" t="s">
        <v>15</v>
      </c>
      <c r="J1467" s="35" t="s">
        <v>17</v>
      </c>
      <c r="K1467" s="36"/>
    </row>
    <row r="1468" spans="1:238" x14ac:dyDescent="0.2">
      <c r="A1468" s="11">
        <f t="shared" si="24"/>
        <v>1460</v>
      </c>
      <c r="B1468" s="32" t="s">
        <v>1808</v>
      </c>
      <c r="C1468" s="32" t="s">
        <v>761</v>
      </c>
      <c r="D1468" s="38" t="s">
        <v>904</v>
      </c>
      <c r="E1468" s="69" t="s">
        <v>1791</v>
      </c>
      <c r="F1468" s="33" t="s">
        <v>1725</v>
      </c>
      <c r="G1468" s="34">
        <v>810</v>
      </c>
      <c r="H1468" s="34">
        <v>1734</v>
      </c>
      <c r="I1468" s="37" t="s">
        <v>15</v>
      </c>
      <c r="J1468" s="35" t="s">
        <v>17</v>
      </c>
      <c r="K1468" s="36"/>
    </row>
    <row r="1469" spans="1:238" x14ac:dyDescent="0.2">
      <c r="A1469" s="11">
        <f t="shared" si="24"/>
        <v>1461</v>
      </c>
      <c r="B1469" s="38" t="s">
        <v>1838</v>
      </c>
      <c r="C1469" s="32" t="s">
        <v>761</v>
      </c>
      <c r="D1469" s="38" t="s">
        <v>904</v>
      </c>
      <c r="E1469" s="69" t="s">
        <v>1828</v>
      </c>
      <c r="F1469" s="33" t="s">
        <v>23</v>
      </c>
      <c r="G1469" s="34">
        <v>7658</v>
      </c>
      <c r="H1469" s="34">
        <v>17615</v>
      </c>
      <c r="I1469" s="37" t="s">
        <v>18</v>
      </c>
      <c r="J1469" s="35" t="s">
        <v>17</v>
      </c>
      <c r="K1469" s="36"/>
    </row>
    <row r="1470" spans="1:238" x14ac:dyDescent="0.2">
      <c r="A1470" s="11">
        <f t="shared" si="24"/>
        <v>1462</v>
      </c>
      <c r="B1470" s="32" t="s">
        <v>1851</v>
      </c>
      <c r="C1470" s="32" t="s">
        <v>761</v>
      </c>
      <c r="D1470" s="38" t="s">
        <v>904</v>
      </c>
      <c r="E1470" s="69" t="s">
        <v>711</v>
      </c>
      <c r="F1470" s="33" t="s">
        <v>1852</v>
      </c>
      <c r="G1470" s="34">
        <v>2354</v>
      </c>
      <c r="H1470" s="34">
        <v>2770</v>
      </c>
      <c r="I1470" s="37" t="s">
        <v>15</v>
      </c>
      <c r="J1470" s="35" t="s">
        <v>17</v>
      </c>
      <c r="K1470" s="36"/>
    </row>
    <row r="1471" spans="1:238" x14ac:dyDescent="0.2">
      <c r="A1471" s="11">
        <f t="shared" si="24"/>
        <v>1463</v>
      </c>
      <c r="B1471" s="32" t="s">
        <v>1853</v>
      </c>
      <c r="C1471" s="32" t="s">
        <v>761</v>
      </c>
      <c r="D1471" s="38" t="s">
        <v>904</v>
      </c>
      <c r="E1471" s="69" t="s">
        <v>711</v>
      </c>
      <c r="F1471" s="33" t="s">
        <v>1854</v>
      </c>
      <c r="G1471" s="34">
        <v>963</v>
      </c>
      <c r="H1471" s="34">
        <v>2064</v>
      </c>
      <c r="I1471" s="37" t="s">
        <v>15</v>
      </c>
      <c r="J1471" s="35" t="s">
        <v>17</v>
      </c>
      <c r="K1471" s="36"/>
    </row>
    <row r="1472" spans="1:238" x14ac:dyDescent="0.2">
      <c r="A1472" s="11">
        <f t="shared" si="24"/>
        <v>1464</v>
      </c>
      <c r="B1472" s="32" t="s">
        <v>363</v>
      </c>
      <c r="C1472" s="32" t="s">
        <v>761</v>
      </c>
      <c r="D1472" s="32" t="s">
        <v>904</v>
      </c>
      <c r="E1472" s="69" t="s">
        <v>1864</v>
      </c>
      <c r="F1472" s="33" t="s">
        <v>1867</v>
      </c>
      <c r="G1472" s="34">
        <v>440</v>
      </c>
      <c r="H1472" s="34">
        <v>545</v>
      </c>
      <c r="I1472" s="37" t="s">
        <v>15</v>
      </c>
      <c r="J1472" s="35" t="s">
        <v>17</v>
      </c>
      <c r="K1472" s="36"/>
    </row>
    <row r="1473" spans="1:238" x14ac:dyDescent="0.2">
      <c r="A1473" s="11">
        <f t="shared" si="24"/>
        <v>1465</v>
      </c>
      <c r="B1473" s="38" t="s">
        <v>362</v>
      </c>
      <c r="C1473" s="38" t="s">
        <v>761</v>
      </c>
      <c r="D1473" s="38" t="s">
        <v>904</v>
      </c>
      <c r="E1473" s="69" t="s">
        <v>1908</v>
      </c>
      <c r="F1473" s="40" t="s">
        <v>175</v>
      </c>
      <c r="G1473" s="39">
        <v>2310</v>
      </c>
      <c r="H1473" s="39">
        <v>4745</v>
      </c>
      <c r="I1473" s="41" t="s">
        <v>18</v>
      </c>
      <c r="J1473" s="43" t="s">
        <v>17</v>
      </c>
      <c r="K1473" s="42"/>
    </row>
    <row r="1474" spans="1:238" x14ac:dyDescent="0.2">
      <c r="A1474" s="11">
        <f t="shared" si="24"/>
        <v>1466</v>
      </c>
      <c r="B1474" s="38" t="s">
        <v>643</v>
      </c>
      <c r="C1474" s="38" t="s">
        <v>761</v>
      </c>
      <c r="D1474" s="38" t="s">
        <v>904</v>
      </c>
      <c r="E1474" s="69" t="s">
        <v>1917</v>
      </c>
      <c r="F1474" s="40" t="s">
        <v>552</v>
      </c>
      <c r="G1474" s="39">
        <v>312</v>
      </c>
      <c r="H1474" s="39">
        <v>728</v>
      </c>
      <c r="I1474" s="41" t="s">
        <v>15</v>
      </c>
      <c r="J1474" s="43" t="s">
        <v>17</v>
      </c>
      <c r="K1474" s="4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c r="AT1474" s="12"/>
      <c r="AU1474" s="12"/>
      <c r="AV1474" s="12"/>
      <c r="AW1474" s="12"/>
      <c r="AX1474" s="12"/>
      <c r="AY1474" s="12"/>
      <c r="AZ1474" s="12"/>
      <c r="BA1474" s="12"/>
      <c r="BB1474" s="12"/>
      <c r="BC1474" s="12"/>
      <c r="BD1474" s="12"/>
      <c r="BE1474" s="12"/>
      <c r="BF1474" s="12"/>
      <c r="BG1474" s="12"/>
      <c r="BH1474" s="12"/>
      <c r="BI1474" s="12"/>
      <c r="BJ1474" s="12"/>
      <c r="BK1474" s="12"/>
      <c r="BL1474" s="12"/>
      <c r="BM1474" s="12"/>
      <c r="BN1474" s="12"/>
      <c r="BO1474" s="12"/>
      <c r="BP1474" s="12"/>
      <c r="BQ1474" s="12"/>
      <c r="BR1474" s="12"/>
      <c r="BS1474" s="12"/>
      <c r="BT1474" s="12"/>
      <c r="BU1474" s="12"/>
      <c r="BV1474" s="12"/>
      <c r="BW1474" s="12"/>
      <c r="BX1474" s="12"/>
      <c r="BY1474" s="12"/>
      <c r="BZ1474" s="12"/>
      <c r="CA1474" s="12"/>
      <c r="CB1474" s="12"/>
      <c r="CC1474" s="12"/>
      <c r="CD1474" s="12"/>
      <c r="CE1474" s="12"/>
      <c r="CF1474" s="12"/>
      <c r="CG1474" s="12"/>
      <c r="CH1474" s="12"/>
      <c r="CI1474" s="12"/>
      <c r="CJ1474" s="12"/>
      <c r="CK1474" s="12"/>
      <c r="CL1474" s="12"/>
      <c r="CM1474" s="12"/>
      <c r="CN1474" s="12"/>
      <c r="CO1474" s="12"/>
      <c r="CP1474" s="12"/>
      <c r="CQ1474" s="12"/>
      <c r="CR1474" s="12"/>
      <c r="CS1474" s="12"/>
      <c r="CT1474" s="12"/>
      <c r="CU1474" s="12"/>
      <c r="CV1474" s="12"/>
      <c r="CW1474" s="12"/>
      <c r="CX1474" s="12"/>
      <c r="CY1474" s="12"/>
      <c r="CZ1474" s="12"/>
      <c r="DA1474" s="12"/>
      <c r="DB1474" s="12"/>
      <c r="DC1474" s="12"/>
      <c r="DD1474" s="12"/>
      <c r="DE1474" s="12"/>
      <c r="DF1474" s="12"/>
      <c r="DG1474" s="12"/>
      <c r="DH1474" s="12"/>
      <c r="DI1474" s="12"/>
      <c r="DJ1474" s="12"/>
      <c r="DK1474" s="12"/>
      <c r="DL1474" s="12"/>
      <c r="DM1474" s="12"/>
      <c r="DN1474" s="12"/>
      <c r="DO1474" s="12"/>
      <c r="DP1474" s="12"/>
      <c r="DQ1474" s="12"/>
      <c r="DR1474" s="12"/>
      <c r="DS1474" s="12"/>
      <c r="DT1474" s="12"/>
      <c r="DU1474" s="12"/>
      <c r="DV1474" s="12"/>
      <c r="DW1474" s="12"/>
      <c r="DX1474" s="12"/>
      <c r="DY1474" s="12"/>
      <c r="DZ1474" s="12"/>
      <c r="EA1474" s="12"/>
      <c r="EB1474" s="12"/>
      <c r="EC1474" s="12"/>
      <c r="ED1474" s="12"/>
      <c r="EE1474" s="12"/>
      <c r="EF1474" s="12"/>
      <c r="EG1474" s="12"/>
      <c r="EH1474" s="12"/>
      <c r="EI1474" s="12"/>
      <c r="EJ1474" s="12"/>
      <c r="EK1474" s="12"/>
      <c r="EL1474" s="12"/>
      <c r="EM1474" s="12"/>
      <c r="EN1474" s="12"/>
      <c r="EO1474" s="12"/>
      <c r="EP1474" s="12"/>
      <c r="EQ1474" s="12"/>
      <c r="ER1474" s="12"/>
      <c r="ES1474" s="12"/>
      <c r="ET1474" s="12"/>
      <c r="EU1474" s="12"/>
      <c r="EV1474" s="12"/>
      <c r="EW1474" s="12"/>
      <c r="EX1474" s="12"/>
      <c r="EY1474" s="12"/>
      <c r="EZ1474" s="12"/>
      <c r="FA1474" s="12"/>
      <c r="FB1474" s="12"/>
      <c r="FC1474" s="12"/>
      <c r="FD1474" s="12"/>
      <c r="FE1474" s="12"/>
      <c r="FF1474" s="12"/>
      <c r="FG1474" s="12"/>
      <c r="FH1474" s="12"/>
      <c r="FI1474" s="12"/>
      <c r="FJ1474" s="12"/>
      <c r="FK1474" s="12"/>
      <c r="FL1474" s="12"/>
      <c r="FM1474" s="12"/>
      <c r="FN1474" s="12"/>
      <c r="FO1474" s="12"/>
      <c r="FP1474" s="12"/>
      <c r="FQ1474" s="12"/>
      <c r="FR1474" s="12"/>
      <c r="FS1474" s="12"/>
      <c r="FT1474" s="12"/>
      <c r="FU1474" s="12"/>
      <c r="FV1474" s="12"/>
      <c r="FW1474" s="12"/>
      <c r="FX1474" s="12"/>
      <c r="FY1474" s="12"/>
      <c r="FZ1474" s="12"/>
      <c r="GA1474" s="12"/>
      <c r="GB1474" s="12"/>
      <c r="GC1474" s="12"/>
      <c r="GD1474" s="12"/>
      <c r="GE1474" s="12"/>
      <c r="GF1474" s="12"/>
      <c r="GG1474" s="12"/>
      <c r="GH1474" s="12"/>
      <c r="GI1474" s="12"/>
      <c r="GJ1474" s="12"/>
      <c r="GK1474" s="12"/>
      <c r="GL1474" s="12"/>
      <c r="GM1474" s="12"/>
      <c r="GN1474" s="12"/>
      <c r="GO1474" s="12"/>
      <c r="GP1474" s="12"/>
      <c r="GQ1474" s="12"/>
      <c r="GR1474" s="12"/>
      <c r="GS1474" s="12"/>
      <c r="GT1474" s="12"/>
      <c r="GU1474" s="12"/>
      <c r="GV1474" s="12"/>
      <c r="GW1474" s="12"/>
      <c r="GX1474" s="12"/>
      <c r="GY1474" s="12"/>
      <c r="GZ1474" s="12"/>
      <c r="HA1474" s="12"/>
      <c r="HB1474" s="12"/>
      <c r="HC1474" s="12"/>
      <c r="HD1474" s="12"/>
      <c r="HE1474" s="12"/>
      <c r="HF1474" s="12"/>
      <c r="HG1474" s="12"/>
      <c r="HH1474" s="12"/>
      <c r="HI1474" s="12"/>
      <c r="HJ1474" s="12"/>
      <c r="HK1474" s="12"/>
      <c r="HL1474" s="12"/>
      <c r="HM1474" s="12"/>
      <c r="HN1474" s="12"/>
      <c r="HO1474" s="12"/>
      <c r="HP1474" s="12"/>
      <c r="HQ1474" s="12"/>
      <c r="HR1474" s="12"/>
      <c r="HS1474" s="12"/>
      <c r="HT1474" s="12"/>
      <c r="HU1474" s="12"/>
      <c r="HV1474" s="12"/>
      <c r="HW1474" s="12"/>
      <c r="HX1474" s="12"/>
      <c r="HY1474" s="12"/>
      <c r="HZ1474" s="12"/>
      <c r="IA1474" s="12"/>
      <c r="IB1474" s="12"/>
      <c r="IC1474" s="12"/>
      <c r="ID1474" s="12"/>
    </row>
    <row r="1475" spans="1:238" x14ac:dyDescent="0.2">
      <c r="A1475" s="11">
        <f t="shared" si="24"/>
        <v>1467</v>
      </c>
      <c r="B1475" s="38" t="s">
        <v>1943</v>
      </c>
      <c r="C1475" s="38" t="s">
        <v>761</v>
      </c>
      <c r="D1475" s="38" t="s">
        <v>904</v>
      </c>
      <c r="E1475" s="69" t="s">
        <v>1933</v>
      </c>
      <c r="F1475" s="40" t="s">
        <v>1944</v>
      </c>
      <c r="G1475" s="39">
        <v>2643</v>
      </c>
      <c r="H1475" s="39">
        <v>5478</v>
      </c>
      <c r="I1475" s="41" t="s">
        <v>15</v>
      </c>
      <c r="J1475" s="43" t="s">
        <v>17</v>
      </c>
      <c r="K1475" s="4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c r="AT1475" s="12"/>
      <c r="AU1475" s="12"/>
      <c r="AV1475" s="12"/>
      <c r="AW1475" s="12"/>
      <c r="AX1475" s="12"/>
      <c r="AY1475" s="12"/>
      <c r="AZ1475" s="12"/>
      <c r="BA1475" s="12"/>
      <c r="BB1475" s="12"/>
      <c r="BC1475" s="12"/>
      <c r="BD1475" s="12"/>
      <c r="BE1475" s="12"/>
      <c r="BF1475" s="12"/>
      <c r="BG1475" s="12"/>
      <c r="BH1475" s="12"/>
      <c r="BI1475" s="12"/>
      <c r="BJ1475" s="12"/>
      <c r="BK1475" s="12"/>
      <c r="BL1475" s="12"/>
      <c r="BM1475" s="12"/>
      <c r="BN1475" s="12"/>
      <c r="BO1475" s="12"/>
      <c r="BP1475" s="12"/>
      <c r="BQ1475" s="12"/>
      <c r="BR1475" s="12"/>
      <c r="BS1475" s="12"/>
      <c r="BT1475" s="12"/>
      <c r="BU1475" s="12"/>
      <c r="BV1475" s="12"/>
      <c r="BW1475" s="12"/>
      <c r="BX1475" s="12"/>
      <c r="BY1475" s="12"/>
      <c r="BZ1475" s="12"/>
      <c r="CA1475" s="12"/>
      <c r="CB1475" s="12"/>
      <c r="CC1475" s="12"/>
      <c r="CD1475" s="12"/>
      <c r="CE1475" s="12"/>
      <c r="CF1475" s="12"/>
      <c r="CG1475" s="12"/>
      <c r="CH1475" s="12"/>
      <c r="CI1475" s="12"/>
      <c r="CJ1475" s="12"/>
      <c r="CK1475" s="12"/>
      <c r="CL1475" s="12"/>
      <c r="CM1475" s="12"/>
      <c r="CN1475" s="12"/>
      <c r="CO1475" s="12"/>
      <c r="CP1475" s="12"/>
      <c r="CQ1475" s="12"/>
      <c r="CR1475" s="12"/>
      <c r="CS1475" s="12"/>
      <c r="CT1475" s="12"/>
      <c r="CU1475" s="12"/>
      <c r="CV1475" s="12"/>
      <c r="CW1475" s="12"/>
      <c r="CX1475" s="12"/>
      <c r="CY1475" s="12"/>
      <c r="CZ1475" s="12"/>
      <c r="DA1475" s="12"/>
      <c r="DB1475" s="12"/>
      <c r="DC1475" s="12"/>
      <c r="DD1475" s="12"/>
      <c r="DE1475" s="12"/>
      <c r="DF1475" s="12"/>
      <c r="DG1475" s="12"/>
      <c r="DH1475" s="12"/>
      <c r="DI1475" s="12"/>
      <c r="DJ1475" s="12"/>
      <c r="DK1475" s="12"/>
      <c r="DL1475" s="12"/>
      <c r="DM1475" s="12"/>
      <c r="DN1475" s="12"/>
      <c r="DO1475" s="12"/>
      <c r="DP1475" s="12"/>
      <c r="DQ1475" s="12"/>
      <c r="DR1475" s="12"/>
      <c r="DS1475" s="12"/>
      <c r="DT1475" s="12"/>
      <c r="DU1475" s="12"/>
      <c r="DV1475" s="12"/>
      <c r="DW1475" s="12"/>
      <c r="DX1475" s="12"/>
      <c r="DY1475" s="12"/>
      <c r="DZ1475" s="12"/>
      <c r="EA1475" s="12"/>
      <c r="EB1475" s="12"/>
      <c r="EC1475" s="12"/>
      <c r="ED1475" s="12"/>
      <c r="EE1475" s="12"/>
      <c r="EF1475" s="12"/>
      <c r="EG1475" s="12"/>
      <c r="EH1475" s="12"/>
      <c r="EI1475" s="12"/>
      <c r="EJ1475" s="12"/>
      <c r="EK1475" s="12"/>
      <c r="EL1475" s="12"/>
      <c r="EM1475" s="12"/>
      <c r="EN1475" s="12"/>
      <c r="EO1475" s="12"/>
      <c r="EP1475" s="12"/>
      <c r="EQ1475" s="12"/>
      <c r="ER1475" s="12"/>
      <c r="ES1475" s="12"/>
      <c r="ET1475" s="12"/>
      <c r="EU1475" s="12"/>
      <c r="EV1475" s="12"/>
      <c r="EW1475" s="12"/>
      <c r="EX1475" s="12"/>
      <c r="EY1475" s="12"/>
      <c r="EZ1475" s="12"/>
      <c r="FA1475" s="12"/>
      <c r="FB1475" s="12"/>
      <c r="FC1475" s="12"/>
      <c r="FD1475" s="12"/>
      <c r="FE1475" s="12"/>
      <c r="FF1475" s="12"/>
      <c r="FG1475" s="12"/>
      <c r="FH1475" s="12"/>
      <c r="FI1475" s="12"/>
      <c r="FJ1475" s="12"/>
      <c r="FK1475" s="12"/>
      <c r="FL1475" s="12"/>
      <c r="FM1475" s="12"/>
      <c r="FN1475" s="12"/>
      <c r="FO1475" s="12"/>
      <c r="FP1475" s="12"/>
      <c r="FQ1475" s="12"/>
      <c r="FR1475" s="12"/>
      <c r="FS1475" s="12"/>
      <c r="FT1475" s="12"/>
      <c r="FU1475" s="12"/>
      <c r="FV1475" s="12"/>
      <c r="FW1475" s="12"/>
      <c r="FX1475" s="12"/>
      <c r="FY1475" s="12"/>
      <c r="FZ1475" s="12"/>
      <c r="GA1475" s="12"/>
      <c r="GB1475" s="12"/>
      <c r="GC1475" s="12"/>
      <c r="GD1475" s="12"/>
      <c r="GE1475" s="12"/>
      <c r="GF1475" s="12"/>
      <c r="GG1475" s="12"/>
      <c r="GH1475" s="12"/>
      <c r="GI1475" s="12"/>
      <c r="GJ1475" s="12"/>
      <c r="GK1475" s="12"/>
      <c r="GL1475" s="12"/>
      <c r="GM1475" s="12"/>
      <c r="GN1475" s="12"/>
      <c r="GO1475" s="12"/>
      <c r="GP1475" s="12"/>
      <c r="GQ1475" s="12"/>
      <c r="GR1475" s="12"/>
      <c r="GS1475" s="12"/>
      <c r="GT1475" s="12"/>
      <c r="GU1475" s="12"/>
      <c r="GV1475" s="12"/>
      <c r="GW1475" s="12"/>
      <c r="GX1475" s="12"/>
      <c r="GY1475" s="12"/>
      <c r="GZ1475" s="12"/>
      <c r="HA1475" s="12"/>
      <c r="HB1475" s="12"/>
      <c r="HC1475" s="12"/>
      <c r="HD1475" s="12"/>
      <c r="HE1475" s="12"/>
      <c r="HF1475" s="12"/>
      <c r="HG1475" s="12"/>
      <c r="HH1475" s="12"/>
      <c r="HI1475" s="12"/>
      <c r="HJ1475" s="12"/>
      <c r="HK1475" s="12"/>
      <c r="HL1475" s="12"/>
      <c r="HM1475" s="12"/>
      <c r="HN1475" s="12"/>
      <c r="HO1475" s="12"/>
      <c r="HP1475" s="12"/>
      <c r="HQ1475" s="12"/>
      <c r="HR1475" s="12"/>
      <c r="HS1475" s="12"/>
      <c r="HT1475" s="12"/>
      <c r="HU1475" s="12"/>
      <c r="HV1475" s="12"/>
      <c r="HW1475" s="12"/>
      <c r="HX1475" s="12"/>
      <c r="HY1475" s="12"/>
      <c r="HZ1475" s="12"/>
      <c r="IA1475" s="12"/>
      <c r="IB1475" s="12"/>
      <c r="IC1475" s="12"/>
      <c r="ID1475" s="12"/>
    </row>
    <row r="1476" spans="1:238" x14ac:dyDescent="0.2">
      <c r="A1476" s="11">
        <f t="shared" si="24"/>
        <v>1468</v>
      </c>
      <c r="B1476" s="38" t="s">
        <v>1963</v>
      </c>
      <c r="C1476" s="38" t="s">
        <v>761</v>
      </c>
      <c r="D1476" s="38" t="s">
        <v>904</v>
      </c>
      <c r="E1476" s="69" t="s">
        <v>269</v>
      </c>
      <c r="F1476" s="40" t="s">
        <v>1964</v>
      </c>
      <c r="G1476" s="39">
        <v>2161</v>
      </c>
      <c r="H1476" s="39">
        <v>3665</v>
      </c>
      <c r="I1476" s="41" t="s">
        <v>15</v>
      </c>
      <c r="J1476" s="43" t="s">
        <v>17</v>
      </c>
      <c r="K1476" s="45"/>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c r="AT1476" s="12"/>
      <c r="AU1476" s="12"/>
      <c r="AV1476" s="12"/>
      <c r="AW1476" s="12"/>
      <c r="AX1476" s="12"/>
      <c r="AY1476" s="12"/>
      <c r="AZ1476" s="12"/>
      <c r="BA1476" s="12"/>
      <c r="BB1476" s="12"/>
      <c r="BC1476" s="12"/>
      <c r="BD1476" s="12"/>
      <c r="BE1476" s="12"/>
      <c r="BF1476" s="12"/>
      <c r="BG1476" s="12"/>
      <c r="BH1476" s="12"/>
      <c r="BI1476" s="12"/>
      <c r="BJ1476" s="12"/>
      <c r="BK1476" s="12"/>
      <c r="BL1476" s="12"/>
      <c r="BM1476" s="12"/>
      <c r="BN1476" s="12"/>
      <c r="BO1476" s="12"/>
      <c r="BP1476" s="12"/>
      <c r="BQ1476" s="12"/>
      <c r="BR1476" s="12"/>
      <c r="BS1476" s="12"/>
      <c r="BT1476" s="12"/>
      <c r="BU1476" s="12"/>
      <c r="BV1476" s="12"/>
      <c r="BW1476" s="12"/>
      <c r="BX1476" s="12"/>
      <c r="BY1476" s="12"/>
      <c r="BZ1476" s="12"/>
      <c r="CA1476" s="12"/>
      <c r="CB1476" s="12"/>
      <c r="CC1476" s="12"/>
      <c r="CD1476" s="12"/>
      <c r="CE1476" s="12"/>
      <c r="CF1476" s="12"/>
      <c r="CG1476" s="12"/>
      <c r="CH1476" s="12"/>
      <c r="CI1476" s="12"/>
      <c r="CJ1476" s="12"/>
      <c r="CK1476" s="12"/>
      <c r="CL1476" s="12"/>
      <c r="CM1476" s="12"/>
      <c r="CN1476" s="12"/>
      <c r="CO1476" s="12"/>
      <c r="CP1476" s="12"/>
      <c r="CQ1476" s="12"/>
      <c r="CR1476" s="12"/>
      <c r="CS1476" s="12"/>
      <c r="CT1476" s="12"/>
      <c r="CU1476" s="12"/>
      <c r="CV1476" s="12"/>
      <c r="CW1476" s="12"/>
      <c r="CX1476" s="12"/>
      <c r="CY1476" s="12"/>
      <c r="CZ1476" s="12"/>
      <c r="DA1476" s="12"/>
      <c r="DB1476" s="12"/>
      <c r="DC1476" s="12"/>
      <c r="DD1476" s="12"/>
      <c r="DE1476" s="12"/>
      <c r="DF1476" s="12"/>
      <c r="DG1476" s="12"/>
      <c r="DH1476" s="12"/>
      <c r="DI1476" s="12"/>
      <c r="DJ1476" s="12"/>
      <c r="DK1476" s="12"/>
      <c r="DL1476" s="12"/>
      <c r="DM1476" s="12"/>
      <c r="DN1476" s="12"/>
      <c r="DO1476" s="12"/>
      <c r="DP1476" s="12"/>
      <c r="DQ1476" s="12"/>
      <c r="DR1476" s="12"/>
      <c r="DS1476" s="12"/>
      <c r="DT1476" s="12"/>
      <c r="DU1476" s="12"/>
      <c r="DV1476" s="12"/>
      <c r="DW1476" s="12"/>
      <c r="DX1476" s="12"/>
      <c r="DY1476" s="12"/>
      <c r="DZ1476" s="12"/>
      <c r="EA1476" s="12"/>
      <c r="EB1476" s="12"/>
      <c r="EC1476" s="12"/>
      <c r="ED1476" s="12"/>
      <c r="EE1476" s="12"/>
      <c r="EF1476" s="12"/>
      <c r="EG1476" s="12"/>
      <c r="EH1476" s="12"/>
      <c r="EI1476" s="12"/>
      <c r="EJ1476" s="12"/>
      <c r="EK1476" s="12"/>
      <c r="EL1476" s="12"/>
      <c r="EM1476" s="12"/>
      <c r="EN1476" s="12"/>
      <c r="EO1476" s="12"/>
      <c r="EP1476" s="12"/>
      <c r="EQ1476" s="12"/>
      <c r="ER1476" s="12"/>
      <c r="ES1476" s="12"/>
      <c r="ET1476" s="12"/>
      <c r="EU1476" s="12"/>
      <c r="EV1476" s="12"/>
      <c r="EW1476" s="12"/>
      <c r="EX1476" s="12"/>
      <c r="EY1476" s="12"/>
      <c r="EZ1476" s="12"/>
      <c r="FA1476" s="12"/>
      <c r="FB1476" s="12"/>
      <c r="FC1476" s="12"/>
      <c r="FD1476" s="12"/>
      <c r="FE1476" s="12"/>
      <c r="FF1476" s="12"/>
      <c r="FG1476" s="12"/>
      <c r="FH1476" s="12"/>
      <c r="FI1476" s="12"/>
      <c r="FJ1476" s="12"/>
      <c r="FK1476" s="12"/>
      <c r="FL1476" s="12"/>
      <c r="FM1476" s="12"/>
      <c r="FN1476" s="12"/>
      <c r="FO1476" s="12"/>
      <c r="FP1476" s="12"/>
      <c r="FQ1476" s="12"/>
      <c r="FR1476" s="12"/>
      <c r="FS1476" s="12"/>
      <c r="FT1476" s="12"/>
      <c r="FU1476" s="12"/>
      <c r="FV1476" s="12"/>
      <c r="FW1476" s="12"/>
      <c r="FX1476" s="12"/>
      <c r="FY1476" s="12"/>
      <c r="FZ1476" s="12"/>
      <c r="GA1476" s="12"/>
      <c r="GB1476" s="12"/>
      <c r="GC1476" s="12"/>
      <c r="GD1476" s="12"/>
      <c r="GE1476" s="12"/>
      <c r="GF1476" s="12"/>
      <c r="GG1476" s="12"/>
      <c r="GH1476" s="12"/>
      <c r="GI1476" s="12"/>
      <c r="GJ1476" s="12"/>
      <c r="GK1476" s="12"/>
      <c r="GL1476" s="12"/>
      <c r="GM1476" s="12"/>
      <c r="GN1476" s="12"/>
      <c r="GO1476" s="12"/>
      <c r="GP1476" s="12"/>
      <c r="GQ1476" s="12"/>
      <c r="GR1476" s="12"/>
      <c r="GS1476" s="12"/>
      <c r="GT1476" s="12"/>
      <c r="GU1476" s="12"/>
      <c r="GV1476" s="12"/>
      <c r="GW1476" s="12"/>
      <c r="GX1476" s="12"/>
      <c r="GY1476" s="12"/>
      <c r="GZ1476" s="12"/>
      <c r="HA1476" s="12"/>
      <c r="HB1476" s="12"/>
      <c r="HC1476" s="12"/>
      <c r="HD1476" s="12"/>
      <c r="HE1476" s="12"/>
      <c r="HF1476" s="12"/>
      <c r="HG1476" s="12"/>
      <c r="HH1476" s="12"/>
      <c r="HI1476" s="12"/>
      <c r="HJ1476" s="12"/>
      <c r="HK1476" s="12"/>
      <c r="HL1476" s="12"/>
      <c r="HM1476" s="12"/>
      <c r="HN1476" s="12"/>
      <c r="HO1476" s="12"/>
      <c r="HP1476" s="12"/>
      <c r="HQ1476" s="12"/>
      <c r="HR1476" s="12"/>
      <c r="HS1476" s="12"/>
      <c r="HT1476" s="12"/>
      <c r="HU1476" s="12"/>
      <c r="HV1476" s="12"/>
      <c r="HW1476" s="12"/>
      <c r="HX1476" s="12"/>
      <c r="HY1476" s="12"/>
      <c r="HZ1476" s="12"/>
      <c r="IA1476" s="12"/>
      <c r="IB1476" s="12"/>
      <c r="IC1476" s="12"/>
      <c r="ID1476" s="12"/>
    </row>
    <row r="1477" spans="1:238" x14ac:dyDescent="0.2">
      <c r="A1477" s="11">
        <f t="shared" si="24"/>
        <v>1469</v>
      </c>
      <c r="B1477" s="38" t="s">
        <v>1965</v>
      </c>
      <c r="C1477" s="38" t="s">
        <v>761</v>
      </c>
      <c r="D1477" s="38" t="s">
        <v>904</v>
      </c>
      <c r="E1477" s="69" t="s">
        <v>269</v>
      </c>
      <c r="F1477" s="40" t="s">
        <v>1154</v>
      </c>
      <c r="G1477" s="39">
        <v>1617</v>
      </c>
      <c r="H1477" s="39">
        <v>2153</v>
      </c>
      <c r="I1477" s="41" t="s">
        <v>15</v>
      </c>
      <c r="J1477" s="43" t="s">
        <v>42</v>
      </c>
      <c r="K1477" s="4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c r="AT1477" s="12"/>
      <c r="AU1477" s="12"/>
      <c r="AV1477" s="12"/>
      <c r="AW1477" s="12"/>
      <c r="AX1477" s="12"/>
      <c r="AY1477" s="12"/>
      <c r="AZ1477" s="12"/>
      <c r="BA1477" s="12"/>
      <c r="BB1477" s="12"/>
      <c r="BC1477" s="12"/>
      <c r="BD1477" s="12"/>
      <c r="BE1477" s="12"/>
      <c r="BF1477" s="12"/>
      <c r="BG1477" s="12"/>
      <c r="BH1477" s="12"/>
      <c r="BI1477" s="12"/>
      <c r="BJ1477" s="12"/>
      <c r="BK1477" s="12"/>
      <c r="BL1477" s="12"/>
      <c r="BM1477" s="12"/>
      <c r="BN1477" s="12"/>
      <c r="BO1477" s="12"/>
      <c r="BP1477" s="12"/>
      <c r="BQ1477" s="12"/>
      <c r="BR1477" s="12"/>
      <c r="BS1477" s="12"/>
      <c r="BT1477" s="12"/>
      <c r="BU1477" s="12"/>
      <c r="BV1477" s="12"/>
      <c r="BW1477" s="12"/>
      <c r="BX1477" s="12"/>
      <c r="BY1477" s="12"/>
      <c r="BZ1477" s="12"/>
      <c r="CA1477" s="12"/>
      <c r="CB1477" s="12"/>
      <c r="CC1477" s="12"/>
      <c r="CD1477" s="12"/>
      <c r="CE1477" s="12"/>
      <c r="CF1477" s="12"/>
      <c r="CG1477" s="12"/>
      <c r="CH1477" s="12"/>
      <c r="CI1477" s="12"/>
      <c r="CJ1477" s="12"/>
      <c r="CK1477" s="12"/>
      <c r="CL1477" s="12"/>
      <c r="CM1477" s="12"/>
      <c r="CN1477" s="12"/>
      <c r="CO1477" s="12"/>
      <c r="CP1477" s="12"/>
      <c r="CQ1477" s="12"/>
      <c r="CR1477" s="12"/>
      <c r="CS1477" s="12"/>
      <c r="CT1477" s="12"/>
      <c r="CU1477" s="12"/>
      <c r="CV1477" s="12"/>
      <c r="CW1477" s="12"/>
      <c r="CX1477" s="12"/>
      <c r="CY1477" s="12"/>
      <c r="CZ1477" s="12"/>
      <c r="DA1477" s="12"/>
      <c r="DB1477" s="12"/>
      <c r="DC1477" s="12"/>
      <c r="DD1477" s="12"/>
      <c r="DE1477" s="12"/>
      <c r="DF1477" s="12"/>
      <c r="DG1477" s="12"/>
      <c r="DH1477" s="12"/>
      <c r="DI1477" s="12"/>
      <c r="DJ1477" s="12"/>
      <c r="DK1477" s="12"/>
      <c r="DL1477" s="12"/>
      <c r="DM1477" s="12"/>
      <c r="DN1477" s="12"/>
      <c r="DO1477" s="12"/>
      <c r="DP1477" s="12"/>
      <c r="DQ1477" s="12"/>
      <c r="DR1477" s="12"/>
      <c r="DS1477" s="12"/>
      <c r="DT1477" s="12"/>
      <c r="DU1477" s="12"/>
      <c r="DV1477" s="12"/>
      <c r="DW1477" s="12"/>
      <c r="DX1477" s="12"/>
      <c r="DY1477" s="12"/>
      <c r="DZ1477" s="12"/>
      <c r="EA1477" s="12"/>
      <c r="EB1477" s="12"/>
      <c r="EC1477" s="12"/>
      <c r="ED1477" s="12"/>
      <c r="EE1477" s="12"/>
      <c r="EF1477" s="12"/>
      <c r="EG1477" s="12"/>
      <c r="EH1477" s="12"/>
      <c r="EI1477" s="12"/>
      <c r="EJ1477" s="12"/>
      <c r="EK1477" s="12"/>
      <c r="EL1477" s="12"/>
      <c r="EM1477" s="12"/>
      <c r="EN1477" s="12"/>
      <c r="EO1477" s="12"/>
      <c r="EP1477" s="12"/>
      <c r="EQ1477" s="12"/>
      <c r="ER1477" s="12"/>
      <c r="ES1477" s="12"/>
      <c r="ET1477" s="12"/>
      <c r="EU1477" s="12"/>
      <c r="EV1477" s="12"/>
      <c r="EW1477" s="12"/>
      <c r="EX1477" s="12"/>
      <c r="EY1477" s="12"/>
      <c r="EZ1477" s="12"/>
      <c r="FA1477" s="12"/>
      <c r="FB1477" s="12"/>
      <c r="FC1477" s="12"/>
      <c r="FD1477" s="12"/>
      <c r="FE1477" s="12"/>
      <c r="FF1477" s="12"/>
      <c r="FG1477" s="12"/>
      <c r="FH1477" s="12"/>
      <c r="FI1477" s="12"/>
      <c r="FJ1477" s="12"/>
      <c r="FK1477" s="12"/>
      <c r="FL1477" s="12"/>
      <c r="FM1477" s="12"/>
      <c r="FN1477" s="12"/>
      <c r="FO1477" s="12"/>
      <c r="FP1477" s="12"/>
      <c r="FQ1477" s="12"/>
      <c r="FR1477" s="12"/>
      <c r="FS1477" s="12"/>
      <c r="FT1477" s="12"/>
      <c r="FU1477" s="12"/>
      <c r="FV1477" s="12"/>
      <c r="FW1477" s="12"/>
      <c r="FX1477" s="12"/>
      <c r="FY1477" s="12"/>
      <c r="FZ1477" s="12"/>
      <c r="GA1477" s="12"/>
      <c r="GB1477" s="12"/>
      <c r="GC1477" s="12"/>
      <c r="GD1477" s="12"/>
      <c r="GE1477" s="12"/>
      <c r="GF1477" s="12"/>
      <c r="GG1477" s="12"/>
      <c r="GH1477" s="12"/>
      <c r="GI1477" s="12"/>
      <c r="GJ1477" s="12"/>
      <c r="GK1477" s="12"/>
      <c r="GL1477" s="12"/>
      <c r="GM1477" s="12"/>
      <c r="GN1477" s="12"/>
      <c r="GO1477" s="12"/>
      <c r="GP1477" s="12"/>
      <c r="GQ1477" s="12"/>
      <c r="GR1477" s="12"/>
      <c r="GS1477" s="12"/>
      <c r="GT1477" s="12"/>
      <c r="GU1477" s="12"/>
      <c r="GV1477" s="12"/>
      <c r="GW1477" s="12"/>
      <c r="GX1477" s="12"/>
      <c r="GY1477" s="12"/>
      <c r="GZ1477" s="12"/>
      <c r="HA1477" s="12"/>
      <c r="HB1477" s="12"/>
      <c r="HC1477" s="12"/>
      <c r="HD1477" s="12"/>
      <c r="HE1477" s="12"/>
      <c r="HF1477" s="12"/>
      <c r="HG1477" s="12"/>
      <c r="HH1477" s="12"/>
      <c r="HI1477" s="12"/>
      <c r="HJ1477" s="12"/>
      <c r="HK1477" s="12"/>
      <c r="HL1477" s="12"/>
      <c r="HM1477" s="12"/>
      <c r="HN1477" s="12"/>
      <c r="HO1477" s="12"/>
      <c r="HP1477" s="12"/>
      <c r="HQ1477" s="12"/>
      <c r="HR1477" s="12"/>
      <c r="HS1477" s="12"/>
      <c r="HT1477" s="12"/>
      <c r="HU1477" s="12"/>
      <c r="HV1477" s="12"/>
      <c r="HW1477" s="12"/>
      <c r="HX1477" s="12"/>
      <c r="HY1477" s="12"/>
      <c r="HZ1477" s="12"/>
      <c r="IA1477" s="12"/>
      <c r="IB1477" s="12"/>
      <c r="IC1477" s="12"/>
      <c r="ID1477" s="12"/>
    </row>
    <row r="1478" spans="1:238" x14ac:dyDescent="0.2">
      <c r="A1478" s="11">
        <f t="shared" si="24"/>
        <v>1470</v>
      </c>
      <c r="B1478" s="38" t="s">
        <v>644</v>
      </c>
      <c r="C1478" s="38" t="s">
        <v>761</v>
      </c>
      <c r="D1478" s="38" t="s">
        <v>904</v>
      </c>
      <c r="E1478" s="69" t="s">
        <v>1973</v>
      </c>
      <c r="F1478" s="40" t="s">
        <v>54</v>
      </c>
      <c r="G1478" s="39">
        <v>1601</v>
      </c>
      <c r="H1478" s="39">
        <v>3186</v>
      </c>
      <c r="I1478" s="41" t="s">
        <v>15</v>
      </c>
      <c r="J1478" s="43" t="s">
        <v>17</v>
      </c>
      <c r="K1478" s="42"/>
    </row>
    <row r="1479" spans="1:238" x14ac:dyDescent="0.2">
      <c r="A1479" s="11">
        <f t="shared" si="24"/>
        <v>1471</v>
      </c>
      <c r="B1479" s="38" t="s">
        <v>1979</v>
      </c>
      <c r="C1479" s="38" t="s">
        <v>761</v>
      </c>
      <c r="D1479" s="32" t="s">
        <v>904</v>
      </c>
      <c r="E1479" s="69" t="s">
        <v>1980</v>
      </c>
      <c r="F1479" s="40" t="s">
        <v>1981</v>
      </c>
      <c r="G1479" s="39">
        <v>290</v>
      </c>
      <c r="H1479" s="39">
        <v>473</v>
      </c>
      <c r="I1479" s="41" t="s">
        <v>18</v>
      </c>
      <c r="J1479" s="43" t="s">
        <v>17</v>
      </c>
      <c r="K1479" s="42"/>
    </row>
    <row r="1480" spans="1:238" x14ac:dyDescent="0.2">
      <c r="A1480" s="11">
        <f t="shared" ref="A1480:A1511" si="25">ROW()-8</f>
        <v>1472</v>
      </c>
      <c r="B1480" s="38" t="s">
        <v>2010</v>
      </c>
      <c r="C1480" s="38" t="s">
        <v>761</v>
      </c>
      <c r="D1480" s="38" t="s">
        <v>904</v>
      </c>
      <c r="E1480" s="69" t="s">
        <v>2006</v>
      </c>
      <c r="F1480" s="40" t="s">
        <v>65</v>
      </c>
      <c r="G1480" s="39">
        <v>1177</v>
      </c>
      <c r="H1480" s="39">
        <v>2834</v>
      </c>
      <c r="I1480" s="41" t="s">
        <v>15</v>
      </c>
      <c r="J1480" s="43" t="s">
        <v>17</v>
      </c>
      <c r="K1480" s="4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c r="AT1480" s="12"/>
      <c r="AU1480" s="12"/>
      <c r="AV1480" s="12"/>
      <c r="AW1480" s="12"/>
      <c r="AX1480" s="12"/>
      <c r="AY1480" s="12"/>
      <c r="AZ1480" s="12"/>
      <c r="BA1480" s="12"/>
      <c r="BB1480" s="12"/>
      <c r="BC1480" s="12"/>
      <c r="BD1480" s="12"/>
      <c r="BE1480" s="12"/>
      <c r="BF1480" s="12"/>
      <c r="BG1480" s="12"/>
      <c r="BH1480" s="12"/>
      <c r="BI1480" s="12"/>
      <c r="BJ1480" s="12"/>
      <c r="BK1480" s="12"/>
      <c r="BL1480" s="12"/>
      <c r="BM1480" s="12"/>
      <c r="BN1480" s="12"/>
      <c r="BO1480" s="12"/>
      <c r="BP1480" s="12"/>
      <c r="BQ1480" s="12"/>
      <c r="BR1480" s="12"/>
      <c r="BS1480" s="12"/>
      <c r="BT1480" s="12"/>
      <c r="BU1480" s="12"/>
      <c r="BV1480" s="12"/>
      <c r="BW1480" s="12"/>
      <c r="BX1480" s="12"/>
      <c r="BY1480" s="12"/>
      <c r="BZ1480" s="12"/>
      <c r="CA1480" s="12"/>
      <c r="CB1480" s="12"/>
      <c r="CC1480" s="12"/>
      <c r="CD1480" s="12"/>
      <c r="CE1480" s="12"/>
      <c r="CF1480" s="12"/>
      <c r="CG1480" s="12"/>
      <c r="CH1480" s="12"/>
      <c r="CI1480" s="12"/>
      <c r="CJ1480" s="12"/>
      <c r="CK1480" s="12"/>
      <c r="CL1480" s="12"/>
      <c r="CM1480" s="12"/>
      <c r="CN1480" s="12"/>
      <c r="CO1480" s="12"/>
      <c r="CP1480" s="12"/>
      <c r="CQ1480" s="12"/>
      <c r="CR1480" s="12"/>
      <c r="CS1480" s="12"/>
      <c r="CT1480" s="12"/>
      <c r="CU1480" s="12"/>
      <c r="CV1480" s="12"/>
      <c r="CW1480" s="12"/>
      <c r="CX1480" s="12"/>
      <c r="CY1480" s="12"/>
      <c r="CZ1480" s="12"/>
      <c r="DA1480" s="12"/>
      <c r="DB1480" s="12"/>
      <c r="DC1480" s="12"/>
      <c r="DD1480" s="12"/>
      <c r="DE1480" s="12"/>
      <c r="DF1480" s="12"/>
      <c r="DG1480" s="12"/>
      <c r="DH1480" s="12"/>
      <c r="DI1480" s="12"/>
      <c r="DJ1480" s="12"/>
      <c r="DK1480" s="12"/>
      <c r="DL1480" s="12"/>
      <c r="DM1480" s="12"/>
      <c r="DN1480" s="12"/>
      <c r="DO1480" s="12"/>
      <c r="DP1480" s="12"/>
      <c r="DQ1480" s="12"/>
      <c r="DR1480" s="12"/>
      <c r="DS1480" s="12"/>
      <c r="DT1480" s="12"/>
      <c r="DU1480" s="12"/>
      <c r="DV1480" s="12"/>
      <c r="DW1480" s="12"/>
      <c r="DX1480" s="12"/>
      <c r="DY1480" s="12"/>
      <c r="DZ1480" s="12"/>
      <c r="EA1480" s="12"/>
      <c r="EB1480" s="12"/>
      <c r="EC1480" s="12"/>
      <c r="ED1480" s="12"/>
      <c r="EE1480" s="12"/>
      <c r="EF1480" s="12"/>
      <c r="EG1480" s="12"/>
      <c r="EH1480" s="12"/>
      <c r="EI1480" s="12"/>
      <c r="EJ1480" s="12"/>
      <c r="EK1480" s="12"/>
      <c r="EL1480" s="12"/>
      <c r="EM1480" s="12"/>
      <c r="EN1480" s="12"/>
      <c r="EO1480" s="12"/>
      <c r="EP1480" s="12"/>
      <c r="EQ1480" s="12"/>
      <c r="ER1480" s="12"/>
      <c r="ES1480" s="12"/>
      <c r="ET1480" s="12"/>
      <c r="EU1480" s="12"/>
      <c r="EV1480" s="12"/>
      <c r="EW1480" s="12"/>
      <c r="EX1480" s="12"/>
      <c r="EY1480" s="12"/>
      <c r="EZ1480" s="12"/>
      <c r="FA1480" s="12"/>
      <c r="FB1480" s="12"/>
      <c r="FC1480" s="12"/>
      <c r="FD1480" s="12"/>
      <c r="FE1480" s="12"/>
      <c r="FF1480" s="12"/>
      <c r="FG1480" s="12"/>
      <c r="FH1480" s="12"/>
      <c r="FI1480" s="12"/>
      <c r="FJ1480" s="12"/>
      <c r="FK1480" s="12"/>
      <c r="FL1480" s="12"/>
      <c r="FM1480" s="12"/>
      <c r="FN1480" s="12"/>
      <c r="FO1480" s="12"/>
      <c r="FP1480" s="12"/>
      <c r="FQ1480" s="12"/>
      <c r="FR1480" s="12"/>
      <c r="FS1480" s="12"/>
      <c r="FT1480" s="12"/>
      <c r="FU1480" s="12"/>
      <c r="FV1480" s="12"/>
      <c r="FW1480" s="12"/>
      <c r="FX1480" s="12"/>
      <c r="FY1480" s="12"/>
      <c r="FZ1480" s="12"/>
      <c r="GA1480" s="12"/>
      <c r="GB1480" s="12"/>
      <c r="GC1480" s="12"/>
      <c r="GD1480" s="12"/>
      <c r="GE1480" s="12"/>
      <c r="GF1480" s="12"/>
      <c r="GG1480" s="12"/>
      <c r="GH1480" s="12"/>
      <c r="GI1480" s="12"/>
      <c r="GJ1480" s="12"/>
      <c r="GK1480" s="12"/>
      <c r="GL1480" s="12"/>
      <c r="GM1480" s="12"/>
      <c r="GN1480" s="12"/>
      <c r="GO1480" s="12"/>
      <c r="GP1480" s="12"/>
      <c r="GQ1480" s="12"/>
      <c r="GR1480" s="12"/>
      <c r="GS1480" s="12"/>
      <c r="GT1480" s="12"/>
      <c r="GU1480" s="12"/>
      <c r="GV1480" s="12"/>
      <c r="GW1480" s="12"/>
      <c r="GX1480" s="12"/>
      <c r="GY1480" s="12"/>
      <c r="GZ1480" s="12"/>
      <c r="HA1480" s="12"/>
      <c r="HB1480" s="12"/>
      <c r="HC1480" s="12"/>
      <c r="HD1480" s="12"/>
      <c r="HE1480" s="12"/>
      <c r="HF1480" s="12"/>
      <c r="HG1480" s="12"/>
      <c r="HH1480" s="12"/>
      <c r="HI1480" s="12"/>
      <c r="HJ1480" s="12"/>
      <c r="HK1480" s="12"/>
      <c r="HL1480" s="12"/>
      <c r="HM1480" s="12"/>
      <c r="HN1480" s="12"/>
      <c r="HO1480" s="12"/>
      <c r="HP1480" s="12"/>
      <c r="HQ1480" s="12"/>
      <c r="HR1480" s="12"/>
      <c r="HS1480" s="12"/>
      <c r="HT1480" s="12"/>
      <c r="HU1480" s="12"/>
      <c r="HV1480" s="12"/>
      <c r="HW1480" s="12"/>
      <c r="HX1480" s="12"/>
      <c r="HY1480" s="12"/>
      <c r="HZ1480" s="12"/>
      <c r="IA1480" s="12"/>
      <c r="IB1480" s="12"/>
      <c r="IC1480" s="12"/>
      <c r="ID1480" s="12"/>
    </row>
    <row r="1481" spans="1:238" x14ac:dyDescent="0.2">
      <c r="A1481" s="11">
        <f t="shared" si="25"/>
        <v>1473</v>
      </c>
      <c r="B1481" s="38" t="s">
        <v>2015</v>
      </c>
      <c r="C1481" s="38" t="s">
        <v>761</v>
      </c>
      <c r="D1481" s="32" t="s">
        <v>904</v>
      </c>
      <c r="E1481" s="69" t="s">
        <v>2006</v>
      </c>
      <c r="F1481" s="40" t="s">
        <v>38</v>
      </c>
      <c r="G1481" s="39">
        <v>430</v>
      </c>
      <c r="H1481" s="39">
        <v>424</v>
      </c>
      <c r="I1481" s="41" t="s">
        <v>15</v>
      </c>
      <c r="J1481" s="43" t="s">
        <v>17</v>
      </c>
      <c r="K1481" s="4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c r="AT1481" s="12"/>
      <c r="AU1481" s="12"/>
      <c r="AV1481" s="12"/>
      <c r="AW1481" s="12"/>
      <c r="AX1481" s="12"/>
      <c r="AY1481" s="12"/>
      <c r="AZ1481" s="12"/>
      <c r="BA1481" s="12"/>
      <c r="BB1481" s="12"/>
      <c r="BC1481" s="12"/>
      <c r="BD1481" s="12"/>
      <c r="BE1481" s="12"/>
      <c r="BF1481" s="12"/>
      <c r="BG1481" s="12"/>
      <c r="BH1481" s="12"/>
      <c r="BI1481" s="12"/>
      <c r="BJ1481" s="12"/>
      <c r="BK1481" s="12"/>
      <c r="BL1481" s="12"/>
      <c r="BM1481" s="12"/>
      <c r="BN1481" s="12"/>
      <c r="BO1481" s="12"/>
      <c r="BP1481" s="12"/>
      <c r="BQ1481" s="12"/>
      <c r="BR1481" s="12"/>
      <c r="BS1481" s="12"/>
      <c r="BT1481" s="12"/>
      <c r="BU1481" s="12"/>
      <c r="BV1481" s="12"/>
      <c r="BW1481" s="12"/>
      <c r="BX1481" s="12"/>
      <c r="BY1481" s="12"/>
      <c r="BZ1481" s="12"/>
      <c r="CA1481" s="12"/>
      <c r="CB1481" s="12"/>
      <c r="CC1481" s="12"/>
      <c r="CD1481" s="12"/>
      <c r="CE1481" s="12"/>
      <c r="CF1481" s="12"/>
      <c r="CG1481" s="12"/>
      <c r="CH1481" s="12"/>
      <c r="CI1481" s="12"/>
      <c r="CJ1481" s="12"/>
      <c r="CK1481" s="12"/>
      <c r="CL1481" s="12"/>
      <c r="CM1481" s="12"/>
      <c r="CN1481" s="12"/>
      <c r="CO1481" s="12"/>
      <c r="CP1481" s="12"/>
      <c r="CQ1481" s="12"/>
      <c r="CR1481" s="12"/>
      <c r="CS1481" s="12"/>
      <c r="CT1481" s="12"/>
      <c r="CU1481" s="12"/>
      <c r="CV1481" s="12"/>
      <c r="CW1481" s="12"/>
      <c r="CX1481" s="12"/>
      <c r="CY1481" s="12"/>
      <c r="CZ1481" s="12"/>
      <c r="DA1481" s="12"/>
      <c r="DB1481" s="12"/>
      <c r="DC1481" s="12"/>
      <c r="DD1481" s="12"/>
      <c r="DE1481" s="12"/>
      <c r="DF1481" s="12"/>
      <c r="DG1481" s="12"/>
      <c r="DH1481" s="12"/>
      <c r="DI1481" s="12"/>
      <c r="DJ1481" s="12"/>
      <c r="DK1481" s="12"/>
      <c r="DL1481" s="12"/>
      <c r="DM1481" s="12"/>
      <c r="DN1481" s="12"/>
      <c r="DO1481" s="12"/>
      <c r="DP1481" s="12"/>
      <c r="DQ1481" s="12"/>
      <c r="DR1481" s="12"/>
      <c r="DS1481" s="12"/>
      <c r="DT1481" s="12"/>
      <c r="DU1481" s="12"/>
      <c r="DV1481" s="12"/>
      <c r="DW1481" s="12"/>
      <c r="DX1481" s="12"/>
      <c r="DY1481" s="12"/>
      <c r="DZ1481" s="12"/>
      <c r="EA1481" s="12"/>
      <c r="EB1481" s="12"/>
      <c r="EC1481" s="12"/>
      <c r="ED1481" s="12"/>
      <c r="EE1481" s="12"/>
      <c r="EF1481" s="12"/>
      <c r="EG1481" s="12"/>
      <c r="EH1481" s="12"/>
      <c r="EI1481" s="12"/>
      <c r="EJ1481" s="12"/>
      <c r="EK1481" s="12"/>
      <c r="EL1481" s="12"/>
      <c r="EM1481" s="12"/>
      <c r="EN1481" s="12"/>
      <c r="EO1481" s="12"/>
      <c r="EP1481" s="12"/>
      <c r="EQ1481" s="12"/>
      <c r="ER1481" s="12"/>
      <c r="ES1481" s="12"/>
      <c r="ET1481" s="12"/>
      <c r="EU1481" s="12"/>
      <c r="EV1481" s="12"/>
      <c r="EW1481" s="12"/>
      <c r="EX1481" s="12"/>
      <c r="EY1481" s="12"/>
      <c r="EZ1481" s="12"/>
      <c r="FA1481" s="12"/>
      <c r="FB1481" s="12"/>
      <c r="FC1481" s="12"/>
      <c r="FD1481" s="12"/>
      <c r="FE1481" s="12"/>
      <c r="FF1481" s="12"/>
      <c r="FG1481" s="12"/>
      <c r="FH1481" s="12"/>
      <c r="FI1481" s="12"/>
      <c r="FJ1481" s="12"/>
      <c r="FK1481" s="12"/>
      <c r="FL1481" s="12"/>
      <c r="FM1481" s="12"/>
      <c r="FN1481" s="12"/>
      <c r="FO1481" s="12"/>
      <c r="FP1481" s="12"/>
      <c r="FQ1481" s="12"/>
      <c r="FR1481" s="12"/>
      <c r="FS1481" s="12"/>
      <c r="FT1481" s="12"/>
      <c r="FU1481" s="12"/>
      <c r="FV1481" s="12"/>
      <c r="FW1481" s="12"/>
      <c r="FX1481" s="12"/>
      <c r="FY1481" s="12"/>
      <c r="FZ1481" s="12"/>
      <c r="GA1481" s="12"/>
      <c r="GB1481" s="12"/>
      <c r="GC1481" s="12"/>
      <c r="GD1481" s="12"/>
      <c r="GE1481" s="12"/>
      <c r="GF1481" s="12"/>
      <c r="GG1481" s="12"/>
      <c r="GH1481" s="12"/>
      <c r="GI1481" s="12"/>
      <c r="GJ1481" s="12"/>
      <c r="GK1481" s="12"/>
      <c r="GL1481" s="12"/>
      <c r="GM1481" s="12"/>
      <c r="GN1481" s="12"/>
      <c r="GO1481" s="12"/>
      <c r="GP1481" s="12"/>
      <c r="GQ1481" s="12"/>
      <c r="GR1481" s="12"/>
      <c r="GS1481" s="12"/>
      <c r="GT1481" s="12"/>
      <c r="GU1481" s="12"/>
      <c r="GV1481" s="12"/>
      <c r="GW1481" s="12"/>
      <c r="GX1481" s="12"/>
      <c r="GY1481" s="12"/>
      <c r="GZ1481" s="12"/>
      <c r="HA1481" s="12"/>
      <c r="HB1481" s="12"/>
      <c r="HC1481" s="12"/>
      <c r="HD1481" s="12"/>
      <c r="HE1481" s="12"/>
      <c r="HF1481" s="12"/>
      <c r="HG1481" s="12"/>
      <c r="HH1481" s="12"/>
      <c r="HI1481" s="12"/>
      <c r="HJ1481" s="12"/>
      <c r="HK1481" s="12"/>
      <c r="HL1481" s="12"/>
      <c r="HM1481" s="12"/>
      <c r="HN1481" s="12"/>
      <c r="HO1481" s="12"/>
      <c r="HP1481" s="12"/>
      <c r="HQ1481" s="12"/>
      <c r="HR1481" s="12"/>
      <c r="HS1481" s="12"/>
      <c r="HT1481" s="12"/>
      <c r="HU1481" s="12"/>
      <c r="HV1481" s="12"/>
      <c r="HW1481" s="12"/>
      <c r="HX1481" s="12"/>
      <c r="HY1481" s="12"/>
      <c r="HZ1481" s="12"/>
      <c r="IA1481" s="12"/>
      <c r="IB1481" s="12"/>
      <c r="IC1481" s="12"/>
      <c r="ID1481" s="12"/>
    </row>
    <row r="1482" spans="1:238" x14ac:dyDescent="0.2">
      <c r="A1482" s="11">
        <f t="shared" si="25"/>
        <v>1474</v>
      </c>
      <c r="B1482" s="38" t="s">
        <v>2027</v>
      </c>
      <c r="C1482" s="38" t="s">
        <v>761</v>
      </c>
      <c r="D1482" s="38" t="s">
        <v>904</v>
      </c>
      <c r="E1482" s="69" t="s">
        <v>2016</v>
      </c>
      <c r="F1482" s="40" t="s">
        <v>168</v>
      </c>
      <c r="G1482" s="39">
        <v>2613</v>
      </c>
      <c r="H1482" s="39">
        <v>6699</v>
      </c>
      <c r="I1482" s="41" t="s">
        <v>1086</v>
      </c>
      <c r="J1482" s="43" t="s">
        <v>17</v>
      </c>
      <c r="K1482" s="4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c r="AT1482" s="12"/>
      <c r="AU1482" s="12"/>
      <c r="AV1482" s="12"/>
      <c r="AW1482" s="12"/>
      <c r="AX1482" s="12"/>
      <c r="AY1482" s="12"/>
      <c r="AZ1482" s="12"/>
      <c r="BA1482" s="12"/>
      <c r="BB1482" s="12"/>
      <c r="BC1482" s="12"/>
      <c r="BD1482" s="12"/>
      <c r="BE1482" s="12"/>
      <c r="BF1482" s="12"/>
      <c r="BG1482" s="12"/>
      <c r="BH1482" s="12"/>
      <c r="BI1482" s="12"/>
      <c r="BJ1482" s="12"/>
      <c r="BK1482" s="12"/>
      <c r="BL1482" s="12"/>
      <c r="BM1482" s="12"/>
      <c r="BN1482" s="12"/>
      <c r="BO1482" s="12"/>
      <c r="BP1482" s="12"/>
      <c r="BQ1482" s="12"/>
      <c r="BR1482" s="12"/>
      <c r="BS1482" s="12"/>
      <c r="BT1482" s="12"/>
      <c r="BU1482" s="12"/>
      <c r="BV1482" s="12"/>
      <c r="BW1482" s="12"/>
      <c r="BX1482" s="12"/>
      <c r="BY1482" s="12"/>
      <c r="BZ1482" s="12"/>
      <c r="CA1482" s="12"/>
      <c r="CB1482" s="12"/>
      <c r="CC1482" s="12"/>
      <c r="CD1482" s="12"/>
      <c r="CE1482" s="12"/>
      <c r="CF1482" s="12"/>
      <c r="CG1482" s="12"/>
      <c r="CH1482" s="12"/>
      <c r="CI1482" s="12"/>
      <c r="CJ1482" s="12"/>
      <c r="CK1482" s="12"/>
      <c r="CL1482" s="12"/>
      <c r="CM1482" s="12"/>
      <c r="CN1482" s="12"/>
      <c r="CO1482" s="12"/>
      <c r="CP1482" s="12"/>
      <c r="CQ1482" s="12"/>
      <c r="CR1482" s="12"/>
      <c r="CS1482" s="12"/>
      <c r="CT1482" s="12"/>
      <c r="CU1482" s="12"/>
      <c r="CV1482" s="12"/>
      <c r="CW1482" s="12"/>
      <c r="CX1482" s="12"/>
      <c r="CY1482" s="12"/>
      <c r="CZ1482" s="12"/>
      <c r="DA1482" s="12"/>
      <c r="DB1482" s="12"/>
      <c r="DC1482" s="12"/>
      <c r="DD1482" s="12"/>
      <c r="DE1482" s="12"/>
      <c r="DF1482" s="12"/>
      <c r="DG1482" s="12"/>
      <c r="DH1482" s="12"/>
      <c r="DI1482" s="12"/>
      <c r="DJ1482" s="12"/>
      <c r="DK1482" s="12"/>
      <c r="DL1482" s="12"/>
      <c r="DM1482" s="12"/>
      <c r="DN1482" s="12"/>
      <c r="DO1482" s="12"/>
      <c r="DP1482" s="12"/>
      <c r="DQ1482" s="12"/>
      <c r="DR1482" s="12"/>
      <c r="DS1482" s="12"/>
      <c r="DT1482" s="12"/>
      <c r="DU1482" s="12"/>
      <c r="DV1482" s="12"/>
      <c r="DW1482" s="12"/>
      <c r="DX1482" s="12"/>
      <c r="DY1482" s="12"/>
      <c r="DZ1482" s="12"/>
      <c r="EA1482" s="12"/>
      <c r="EB1482" s="12"/>
      <c r="EC1482" s="12"/>
      <c r="ED1482" s="12"/>
      <c r="EE1482" s="12"/>
      <c r="EF1482" s="12"/>
      <c r="EG1482" s="12"/>
      <c r="EH1482" s="12"/>
      <c r="EI1482" s="12"/>
      <c r="EJ1482" s="12"/>
      <c r="EK1482" s="12"/>
      <c r="EL1482" s="12"/>
      <c r="EM1482" s="12"/>
      <c r="EN1482" s="12"/>
      <c r="EO1482" s="12"/>
      <c r="EP1482" s="12"/>
      <c r="EQ1482" s="12"/>
      <c r="ER1482" s="12"/>
      <c r="ES1482" s="12"/>
      <c r="ET1482" s="12"/>
      <c r="EU1482" s="12"/>
      <c r="EV1482" s="12"/>
      <c r="EW1482" s="12"/>
      <c r="EX1482" s="12"/>
      <c r="EY1482" s="12"/>
      <c r="EZ1482" s="12"/>
      <c r="FA1482" s="12"/>
      <c r="FB1482" s="12"/>
      <c r="FC1482" s="12"/>
      <c r="FD1482" s="12"/>
      <c r="FE1482" s="12"/>
      <c r="FF1482" s="12"/>
      <c r="FG1482" s="12"/>
      <c r="FH1482" s="12"/>
      <c r="FI1482" s="12"/>
      <c r="FJ1482" s="12"/>
      <c r="FK1482" s="12"/>
      <c r="FL1482" s="12"/>
      <c r="FM1482" s="12"/>
      <c r="FN1482" s="12"/>
      <c r="FO1482" s="12"/>
      <c r="FP1482" s="12"/>
      <c r="FQ1482" s="12"/>
      <c r="FR1482" s="12"/>
      <c r="FS1482" s="12"/>
      <c r="FT1482" s="12"/>
      <c r="FU1482" s="12"/>
      <c r="FV1482" s="12"/>
      <c r="FW1482" s="12"/>
      <c r="FX1482" s="12"/>
      <c r="FY1482" s="12"/>
      <c r="FZ1482" s="12"/>
      <c r="GA1482" s="12"/>
      <c r="GB1482" s="12"/>
      <c r="GC1482" s="12"/>
      <c r="GD1482" s="12"/>
      <c r="GE1482" s="12"/>
      <c r="GF1482" s="12"/>
      <c r="GG1482" s="12"/>
      <c r="GH1482" s="12"/>
      <c r="GI1482" s="12"/>
      <c r="GJ1482" s="12"/>
      <c r="GK1482" s="12"/>
      <c r="GL1482" s="12"/>
      <c r="GM1482" s="12"/>
      <c r="GN1482" s="12"/>
      <c r="GO1482" s="12"/>
      <c r="GP1482" s="12"/>
      <c r="GQ1482" s="12"/>
      <c r="GR1482" s="12"/>
      <c r="GS1482" s="12"/>
      <c r="GT1482" s="12"/>
      <c r="GU1482" s="12"/>
      <c r="GV1482" s="12"/>
      <c r="GW1482" s="12"/>
      <c r="GX1482" s="12"/>
      <c r="GY1482" s="12"/>
      <c r="GZ1482" s="12"/>
      <c r="HA1482" s="12"/>
      <c r="HB1482" s="12"/>
      <c r="HC1482" s="12"/>
      <c r="HD1482" s="12"/>
      <c r="HE1482" s="12"/>
      <c r="HF1482" s="12"/>
      <c r="HG1482" s="12"/>
      <c r="HH1482" s="12"/>
      <c r="HI1482" s="12"/>
      <c r="HJ1482" s="12"/>
      <c r="HK1482" s="12"/>
      <c r="HL1482" s="12"/>
      <c r="HM1482" s="12"/>
      <c r="HN1482" s="12"/>
      <c r="HO1482" s="12"/>
      <c r="HP1482" s="12"/>
      <c r="HQ1482" s="12"/>
      <c r="HR1482" s="12"/>
      <c r="HS1482" s="12"/>
      <c r="HT1482" s="12"/>
      <c r="HU1482" s="12"/>
      <c r="HV1482" s="12"/>
      <c r="HW1482" s="12"/>
      <c r="HX1482" s="12"/>
      <c r="HY1482" s="12"/>
      <c r="HZ1482" s="12"/>
      <c r="IA1482" s="12"/>
      <c r="IB1482" s="12"/>
      <c r="IC1482" s="12"/>
      <c r="ID1482" s="12"/>
    </row>
    <row r="1483" spans="1:238" x14ac:dyDescent="0.2">
      <c r="A1483" s="11">
        <f t="shared" si="25"/>
        <v>1475</v>
      </c>
      <c r="B1483" s="38" t="s">
        <v>2028</v>
      </c>
      <c r="C1483" s="38" t="s">
        <v>761</v>
      </c>
      <c r="D1483" s="38" t="s">
        <v>904</v>
      </c>
      <c r="E1483" s="69" t="s">
        <v>2016</v>
      </c>
      <c r="F1483" s="40" t="s">
        <v>2029</v>
      </c>
      <c r="G1483" s="39">
        <v>4723</v>
      </c>
      <c r="H1483" s="39">
        <v>10008</v>
      </c>
      <c r="I1483" s="41" t="s">
        <v>15</v>
      </c>
      <c r="J1483" s="43" t="s">
        <v>17</v>
      </c>
      <c r="K1483" s="4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c r="AT1483" s="12"/>
      <c r="AU1483" s="12"/>
      <c r="AV1483" s="12"/>
      <c r="AW1483" s="12"/>
      <c r="AX1483" s="12"/>
      <c r="AY1483" s="12"/>
      <c r="AZ1483" s="12"/>
      <c r="BA1483" s="12"/>
      <c r="BB1483" s="12"/>
      <c r="BC1483" s="12"/>
      <c r="BD1483" s="12"/>
      <c r="BE1483" s="12"/>
      <c r="BF1483" s="12"/>
      <c r="BG1483" s="12"/>
      <c r="BH1483" s="12"/>
      <c r="BI1483" s="12"/>
      <c r="BJ1483" s="12"/>
      <c r="BK1483" s="12"/>
      <c r="BL1483" s="12"/>
      <c r="BM1483" s="12"/>
      <c r="BN1483" s="12"/>
      <c r="BO1483" s="12"/>
      <c r="BP1483" s="12"/>
      <c r="BQ1483" s="12"/>
      <c r="BR1483" s="12"/>
      <c r="BS1483" s="12"/>
      <c r="BT1483" s="12"/>
      <c r="BU1483" s="12"/>
      <c r="BV1483" s="12"/>
      <c r="BW1483" s="12"/>
      <c r="BX1483" s="12"/>
      <c r="BY1483" s="12"/>
      <c r="BZ1483" s="12"/>
      <c r="CA1483" s="12"/>
      <c r="CB1483" s="12"/>
      <c r="CC1483" s="12"/>
      <c r="CD1483" s="12"/>
      <c r="CE1483" s="12"/>
      <c r="CF1483" s="12"/>
      <c r="CG1483" s="12"/>
      <c r="CH1483" s="12"/>
      <c r="CI1483" s="12"/>
      <c r="CJ1483" s="12"/>
      <c r="CK1483" s="12"/>
      <c r="CL1483" s="12"/>
      <c r="CM1483" s="12"/>
      <c r="CN1483" s="12"/>
      <c r="CO1483" s="12"/>
      <c r="CP1483" s="12"/>
      <c r="CQ1483" s="12"/>
      <c r="CR1483" s="12"/>
      <c r="CS1483" s="12"/>
      <c r="CT1483" s="12"/>
      <c r="CU1483" s="12"/>
      <c r="CV1483" s="12"/>
      <c r="CW1483" s="12"/>
      <c r="CX1483" s="12"/>
      <c r="CY1483" s="12"/>
      <c r="CZ1483" s="12"/>
      <c r="DA1483" s="12"/>
      <c r="DB1483" s="12"/>
      <c r="DC1483" s="12"/>
      <c r="DD1483" s="12"/>
      <c r="DE1483" s="12"/>
      <c r="DF1483" s="12"/>
      <c r="DG1483" s="12"/>
      <c r="DH1483" s="12"/>
      <c r="DI1483" s="12"/>
      <c r="DJ1483" s="12"/>
      <c r="DK1483" s="12"/>
      <c r="DL1483" s="12"/>
      <c r="DM1483" s="12"/>
      <c r="DN1483" s="12"/>
      <c r="DO1483" s="12"/>
      <c r="DP1483" s="12"/>
      <c r="DQ1483" s="12"/>
      <c r="DR1483" s="12"/>
      <c r="DS1483" s="12"/>
      <c r="DT1483" s="12"/>
      <c r="DU1483" s="12"/>
      <c r="DV1483" s="12"/>
      <c r="DW1483" s="12"/>
      <c r="DX1483" s="12"/>
      <c r="DY1483" s="12"/>
      <c r="DZ1483" s="12"/>
      <c r="EA1483" s="12"/>
      <c r="EB1483" s="12"/>
      <c r="EC1483" s="12"/>
      <c r="ED1483" s="12"/>
      <c r="EE1483" s="12"/>
      <c r="EF1483" s="12"/>
      <c r="EG1483" s="12"/>
      <c r="EH1483" s="12"/>
      <c r="EI1483" s="12"/>
      <c r="EJ1483" s="12"/>
      <c r="EK1483" s="12"/>
      <c r="EL1483" s="12"/>
      <c r="EM1483" s="12"/>
      <c r="EN1483" s="12"/>
      <c r="EO1483" s="12"/>
      <c r="EP1483" s="12"/>
      <c r="EQ1483" s="12"/>
      <c r="ER1483" s="12"/>
      <c r="ES1483" s="12"/>
      <c r="ET1483" s="12"/>
      <c r="EU1483" s="12"/>
      <c r="EV1483" s="12"/>
      <c r="EW1483" s="12"/>
      <c r="EX1483" s="12"/>
      <c r="EY1483" s="12"/>
      <c r="EZ1483" s="12"/>
      <c r="FA1483" s="12"/>
      <c r="FB1483" s="12"/>
      <c r="FC1483" s="12"/>
      <c r="FD1483" s="12"/>
      <c r="FE1483" s="12"/>
      <c r="FF1483" s="12"/>
      <c r="FG1483" s="12"/>
      <c r="FH1483" s="12"/>
      <c r="FI1483" s="12"/>
      <c r="FJ1483" s="12"/>
      <c r="FK1483" s="12"/>
      <c r="FL1483" s="12"/>
      <c r="FM1483" s="12"/>
      <c r="FN1483" s="12"/>
      <c r="FO1483" s="12"/>
      <c r="FP1483" s="12"/>
      <c r="FQ1483" s="12"/>
      <c r="FR1483" s="12"/>
      <c r="FS1483" s="12"/>
      <c r="FT1483" s="12"/>
      <c r="FU1483" s="12"/>
      <c r="FV1483" s="12"/>
      <c r="FW1483" s="12"/>
      <c r="FX1483" s="12"/>
      <c r="FY1483" s="12"/>
      <c r="FZ1483" s="12"/>
      <c r="GA1483" s="12"/>
      <c r="GB1483" s="12"/>
      <c r="GC1483" s="12"/>
      <c r="GD1483" s="12"/>
      <c r="GE1483" s="12"/>
      <c r="GF1483" s="12"/>
      <c r="GG1483" s="12"/>
      <c r="GH1483" s="12"/>
      <c r="GI1483" s="12"/>
      <c r="GJ1483" s="12"/>
      <c r="GK1483" s="12"/>
      <c r="GL1483" s="12"/>
      <c r="GM1483" s="12"/>
      <c r="GN1483" s="12"/>
      <c r="GO1483" s="12"/>
      <c r="GP1483" s="12"/>
      <c r="GQ1483" s="12"/>
      <c r="GR1483" s="12"/>
      <c r="GS1483" s="12"/>
      <c r="GT1483" s="12"/>
      <c r="GU1483" s="12"/>
      <c r="GV1483" s="12"/>
      <c r="GW1483" s="12"/>
      <c r="GX1483" s="12"/>
      <c r="GY1483" s="12"/>
      <c r="GZ1483" s="12"/>
      <c r="HA1483" s="12"/>
      <c r="HB1483" s="12"/>
      <c r="HC1483" s="12"/>
      <c r="HD1483" s="12"/>
      <c r="HE1483" s="12"/>
      <c r="HF1483" s="12"/>
      <c r="HG1483" s="12"/>
      <c r="HH1483" s="12"/>
      <c r="HI1483" s="12"/>
      <c r="HJ1483" s="12"/>
      <c r="HK1483" s="12"/>
      <c r="HL1483" s="12"/>
      <c r="HM1483" s="12"/>
      <c r="HN1483" s="12"/>
      <c r="HO1483" s="12"/>
      <c r="HP1483" s="12"/>
      <c r="HQ1483" s="12"/>
      <c r="HR1483" s="12"/>
      <c r="HS1483" s="12"/>
      <c r="HT1483" s="12"/>
      <c r="HU1483" s="12"/>
      <c r="HV1483" s="12"/>
      <c r="HW1483" s="12"/>
      <c r="HX1483" s="12"/>
      <c r="HY1483" s="12"/>
      <c r="HZ1483" s="12"/>
      <c r="IA1483" s="12"/>
      <c r="IB1483" s="12"/>
      <c r="IC1483" s="12"/>
      <c r="ID1483" s="12"/>
    </row>
    <row r="1484" spans="1:238" x14ac:dyDescent="0.2">
      <c r="A1484" s="11">
        <f t="shared" si="25"/>
        <v>1476</v>
      </c>
      <c r="B1484" s="38" t="s">
        <v>2049</v>
      </c>
      <c r="C1484" s="38" t="s">
        <v>761</v>
      </c>
      <c r="D1484" s="38" t="s">
        <v>904</v>
      </c>
      <c r="E1484" s="69" t="s">
        <v>2050</v>
      </c>
      <c r="F1484" s="40" t="s">
        <v>37</v>
      </c>
      <c r="G1484" s="39">
        <v>2311</v>
      </c>
      <c r="H1484" s="39">
        <v>4829</v>
      </c>
      <c r="I1484" s="41" t="s">
        <v>15</v>
      </c>
      <c r="J1484" s="43" t="s">
        <v>17</v>
      </c>
      <c r="K1484" s="4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c r="AT1484" s="12"/>
      <c r="AU1484" s="12"/>
      <c r="AV1484" s="12"/>
      <c r="AW1484" s="12"/>
      <c r="AX1484" s="12"/>
      <c r="AY1484" s="12"/>
      <c r="AZ1484" s="12"/>
      <c r="BA1484" s="12"/>
      <c r="BB1484" s="12"/>
      <c r="BC1484" s="12"/>
      <c r="BD1484" s="12"/>
      <c r="BE1484" s="12"/>
      <c r="BF1484" s="12"/>
      <c r="BG1484" s="12"/>
      <c r="BH1484" s="12"/>
      <c r="BI1484" s="12"/>
      <c r="BJ1484" s="12"/>
      <c r="BK1484" s="12"/>
      <c r="BL1484" s="12"/>
      <c r="BM1484" s="12"/>
      <c r="BN1484" s="12"/>
      <c r="BO1484" s="12"/>
      <c r="BP1484" s="12"/>
      <c r="BQ1484" s="12"/>
      <c r="BR1484" s="12"/>
      <c r="BS1484" s="12"/>
      <c r="BT1484" s="12"/>
      <c r="BU1484" s="12"/>
      <c r="BV1484" s="12"/>
      <c r="BW1484" s="12"/>
      <c r="BX1484" s="12"/>
      <c r="BY1484" s="12"/>
      <c r="BZ1484" s="12"/>
      <c r="CA1484" s="12"/>
      <c r="CB1484" s="12"/>
      <c r="CC1484" s="12"/>
      <c r="CD1484" s="12"/>
      <c r="CE1484" s="12"/>
      <c r="CF1484" s="12"/>
      <c r="CG1484" s="12"/>
      <c r="CH1484" s="12"/>
      <c r="CI1484" s="12"/>
      <c r="CJ1484" s="12"/>
      <c r="CK1484" s="12"/>
      <c r="CL1484" s="12"/>
      <c r="CM1484" s="12"/>
      <c r="CN1484" s="12"/>
      <c r="CO1484" s="12"/>
      <c r="CP1484" s="12"/>
      <c r="CQ1484" s="12"/>
      <c r="CR1484" s="12"/>
      <c r="CS1484" s="12"/>
      <c r="CT1484" s="12"/>
      <c r="CU1484" s="12"/>
      <c r="CV1484" s="12"/>
      <c r="CW1484" s="12"/>
      <c r="CX1484" s="12"/>
      <c r="CY1484" s="12"/>
      <c r="CZ1484" s="12"/>
      <c r="DA1484" s="12"/>
      <c r="DB1484" s="12"/>
      <c r="DC1484" s="12"/>
      <c r="DD1484" s="12"/>
      <c r="DE1484" s="12"/>
      <c r="DF1484" s="12"/>
      <c r="DG1484" s="12"/>
      <c r="DH1484" s="12"/>
      <c r="DI1484" s="12"/>
      <c r="DJ1484" s="12"/>
      <c r="DK1484" s="12"/>
      <c r="DL1484" s="12"/>
      <c r="DM1484" s="12"/>
      <c r="DN1484" s="12"/>
      <c r="DO1484" s="12"/>
      <c r="DP1484" s="12"/>
      <c r="DQ1484" s="12"/>
      <c r="DR1484" s="12"/>
      <c r="DS1484" s="12"/>
      <c r="DT1484" s="12"/>
      <c r="DU1484" s="12"/>
      <c r="DV1484" s="12"/>
      <c r="DW1484" s="12"/>
      <c r="DX1484" s="12"/>
      <c r="DY1484" s="12"/>
      <c r="DZ1484" s="12"/>
      <c r="EA1484" s="12"/>
      <c r="EB1484" s="12"/>
      <c r="EC1484" s="12"/>
      <c r="ED1484" s="12"/>
      <c r="EE1484" s="12"/>
      <c r="EF1484" s="12"/>
      <c r="EG1484" s="12"/>
      <c r="EH1484" s="12"/>
      <c r="EI1484" s="12"/>
      <c r="EJ1484" s="12"/>
      <c r="EK1484" s="12"/>
      <c r="EL1484" s="12"/>
      <c r="EM1484" s="12"/>
      <c r="EN1484" s="12"/>
      <c r="EO1484" s="12"/>
      <c r="EP1484" s="12"/>
      <c r="EQ1484" s="12"/>
      <c r="ER1484" s="12"/>
      <c r="ES1484" s="12"/>
      <c r="ET1484" s="12"/>
      <c r="EU1484" s="12"/>
      <c r="EV1484" s="12"/>
      <c r="EW1484" s="12"/>
      <c r="EX1484" s="12"/>
      <c r="EY1484" s="12"/>
      <c r="EZ1484" s="12"/>
      <c r="FA1484" s="12"/>
      <c r="FB1484" s="12"/>
      <c r="FC1484" s="12"/>
      <c r="FD1484" s="12"/>
      <c r="FE1484" s="12"/>
      <c r="FF1484" s="12"/>
      <c r="FG1484" s="12"/>
      <c r="FH1484" s="12"/>
      <c r="FI1484" s="12"/>
      <c r="FJ1484" s="12"/>
      <c r="FK1484" s="12"/>
      <c r="FL1484" s="12"/>
      <c r="FM1484" s="12"/>
      <c r="FN1484" s="12"/>
      <c r="FO1484" s="12"/>
      <c r="FP1484" s="12"/>
      <c r="FQ1484" s="12"/>
      <c r="FR1484" s="12"/>
      <c r="FS1484" s="12"/>
      <c r="FT1484" s="12"/>
      <c r="FU1484" s="12"/>
      <c r="FV1484" s="12"/>
      <c r="FW1484" s="12"/>
      <c r="FX1484" s="12"/>
      <c r="FY1484" s="12"/>
      <c r="FZ1484" s="12"/>
      <c r="GA1484" s="12"/>
      <c r="GB1484" s="12"/>
      <c r="GC1484" s="12"/>
      <c r="GD1484" s="12"/>
      <c r="GE1484" s="12"/>
      <c r="GF1484" s="12"/>
      <c r="GG1484" s="12"/>
      <c r="GH1484" s="12"/>
      <c r="GI1484" s="12"/>
      <c r="GJ1484" s="12"/>
      <c r="GK1484" s="12"/>
      <c r="GL1484" s="12"/>
      <c r="GM1484" s="12"/>
      <c r="GN1484" s="12"/>
      <c r="GO1484" s="12"/>
      <c r="GP1484" s="12"/>
      <c r="GQ1484" s="12"/>
      <c r="GR1484" s="12"/>
      <c r="GS1484" s="12"/>
      <c r="GT1484" s="12"/>
      <c r="GU1484" s="12"/>
      <c r="GV1484" s="12"/>
      <c r="GW1484" s="12"/>
      <c r="GX1484" s="12"/>
      <c r="GY1484" s="12"/>
      <c r="GZ1484" s="12"/>
      <c r="HA1484" s="12"/>
      <c r="HB1484" s="12"/>
      <c r="HC1484" s="12"/>
      <c r="HD1484" s="12"/>
      <c r="HE1484" s="12"/>
      <c r="HF1484" s="12"/>
      <c r="HG1484" s="12"/>
      <c r="HH1484" s="12"/>
      <c r="HI1484" s="12"/>
      <c r="HJ1484" s="12"/>
      <c r="HK1484" s="12"/>
      <c r="HL1484" s="12"/>
      <c r="HM1484" s="12"/>
      <c r="HN1484" s="12"/>
      <c r="HO1484" s="12"/>
      <c r="HP1484" s="12"/>
      <c r="HQ1484" s="12"/>
      <c r="HR1484" s="12"/>
      <c r="HS1484" s="12"/>
      <c r="HT1484" s="12"/>
      <c r="HU1484" s="12"/>
      <c r="HV1484" s="12"/>
      <c r="HW1484" s="12"/>
      <c r="HX1484" s="12"/>
      <c r="HY1484" s="12"/>
      <c r="HZ1484" s="12"/>
      <c r="IA1484" s="12"/>
      <c r="IB1484" s="12"/>
      <c r="IC1484" s="12"/>
      <c r="ID1484" s="12"/>
    </row>
    <row r="1485" spans="1:238" x14ac:dyDescent="0.2">
      <c r="A1485" s="11">
        <f t="shared" si="25"/>
        <v>1477</v>
      </c>
      <c r="B1485" s="38" t="s">
        <v>259</v>
      </c>
      <c r="C1485" s="38" t="s">
        <v>761</v>
      </c>
      <c r="D1485" s="60" t="s">
        <v>904</v>
      </c>
      <c r="E1485" s="69" t="s">
        <v>2079</v>
      </c>
      <c r="F1485" s="40" t="s">
        <v>155</v>
      </c>
      <c r="G1485" s="85">
        <v>349</v>
      </c>
      <c r="H1485" s="85">
        <v>344</v>
      </c>
      <c r="I1485" s="41" t="s">
        <v>15</v>
      </c>
      <c r="J1485" s="86" t="s">
        <v>17</v>
      </c>
      <c r="K1485" s="42"/>
      <c r="L1485" s="18"/>
      <c r="M1485" s="18"/>
      <c r="N1485" s="18"/>
      <c r="O1485" s="18"/>
      <c r="P1485" s="18"/>
      <c r="Q1485" s="18"/>
      <c r="R1485" s="18"/>
      <c r="S1485" s="18"/>
      <c r="T1485" s="18"/>
      <c r="U1485" s="18"/>
      <c r="V1485" s="18"/>
      <c r="W1485" s="18"/>
      <c r="X1485" s="18"/>
      <c r="Y1485" s="18"/>
      <c r="Z1485" s="18"/>
      <c r="AA1485" s="18"/>
      <c r="AB1485" s="18"/>
      <c r="AC1485" s="18"/>
      <c r="AD1485" s="18"/>
      <c r="AE1485" s="18"/>
      <c r="AF1485" s="18"/>
      <c r="AG1485" s="18"/>
      <c r="AH1485" s="18"/>
      <c r="AI1485" s="18"/>
      <c r="AJ1485" s="18"/>
      <c r="AK1485" s="18"/>
      <c r="AL1485" s="18"/>
      <c r="AM1485" s="18"/>
      <c r="AN1485" s="18"/>
      <c r="AO1485" s="18"/>
      <c r="AP1485" s="18"/>
      <c r="AQ1485" s="18"/>
      <c r="AR1485" s="18"/>
      <c r="AS1485" s="18"/>
      <c r="AT1485" s="18"/>
      <c r="AU1485" s="18"/>
      <c r="AV1485" s="18"/>
      <c r="AW1485" s="18"/>
      <c r="AX1485" s="18"/>
      <c r="AY1485" s="18"/>
      <c r="AZ1485" s="18"/>
      <c r="BA1485" s="18"/>
      <c r="BB1485" s="18"/>
      <c r="BC1485" s="18"/>
      <c r="BD1485" s="18"/>
      <c r="BE1485" s="18"/>
      <c r="BF1485" s="18"/>
      <c r="BG1485" s="18"/>
      <c r="BH1485" s="18"/>
      <c r="BI1485" s="18"/>
      <c r="BJ1485" s="18"/>
      <c r="BK1485" s="18"/>
      <c r="BL1485" s="18"/>
      <c r="BM1485" s="18"/>
      <c r="BN1485" s="18"/>
      <c r="BO1485" s="18"/>
      <c r="BP1485" s="18"/>
      <c r="BQ1485" s="18"/>
      <c r="BR1485" s="18"/>
      <c r="BS1485" s="18"/>
      <c r="BT1485" s="18"/>
      <c r="BU1485" s="18"/>
      <c r="BV1485" s="18"/>
      <c r="BW1485" s="18"/>
      <c r="BX1485" s="18"/>
      <c r="BY1485" s="18"/>
      <c r="BZ1485" s="18"/>
      <c r="CA1485" s="18"/>
      <c r="CB1485" s="18"/>
      <c r="CC1485" s="18"/>
      <c r="CD1485" s="18"/>
      <c r="CE1485" s="18"/>
      <c r="CF1485" s="18"/>
      <c r="CG1485" s="18"/>
      <c r="CH1485" s="18"/>
      <c r="CI1485" s="18"/>
      <c r="CJ1485" s="18"/>
      <c r="CK1485" s="18"/>
      <c r="CL1485" s="18"/>
      <c r="CM1485" s="18"/>
      <c r="CN1485" s="18"/>
      <c r="CO1485" s="18"/>
      <c r="CP1485" s="18"/>
      <c r="CQ1485" s="18"/>
      <c r="CR1485" s="18"/>
      <c r="CS1485" s="18"/>
      <c r="CT1485" s="18"/>
      <c r="CU1485" s="18"/>
      <c r="CV1485" s="18"/>
      <c r="CW1485" s="18"/>
      <c r="CX1485" s="18"/>
      <c r="CY1485" s="18"/>
      <c r="CZ1485" s="18"/>
      <c r="DA1485" s="18"/>
      <c r="DB1485" s="18"/>
      <c r="DC1485" s="18"/>
      <c r="DD1485" s="18"/>
      <c r="DE1485" s="18"/>
      <c r="DF1485" s="18"/>
      <c r="DG1485" s="18"/>
      <c r="DH1485" s="18"/>
      <c r="DI1485" s="18"/>
      <c r="DJ1485" s="18"/>
      <c r="DK1485" s="18"/>
      <c r="DL1485" s="18"/>
      <c r="DM1485" s="18"/>
      <c r="DN1485" s="18"/>
      <c r="DO1485" s="18"/>
      <c r="DP1485" s="18"/>
      <c r="DQ1485" s="18"/>
      <c r="DR1485" s="18"/>
      <c r="DS1485" s="18"/>
      <c r="DT1485" s="18"/>
      <c r="DU1485" s="18"/>
      <c r="DV1485" s="18"/>
      <c r="DW1485" s="18"/>
      <c r="DX1485" s="18"/>
      <c r="DY1485" s="18"/>
      <c r="DZ1485" s="18"/>
      <c r="EA1485" s="18"/>
      <c r="EB1485" s="18"/>
      <c r="EC1485" s="18"/>
      <c r="ED1485" s="18"/>
      <c r="EE1485" s="18"/>
      <c r="EF1485" s="18"/>
      <c r="EG1485" s="18"/>
      <c r="EH1485" s="18"/>
      <c r="EI1485" s="18"/>
      <c r="EJ1485" s="18"/>
      <c r="EK1485" s="18"/>
      <c r="EL1485" s="18"/>
      <c r="EM1485" s="18"/>
      <c r="EN1485" s="18"/>
      <c r="EO1485" s="18"/>
      <c r="EP1485" s="18"/>
      <c r="EQ1485" s="18"/>
      <c r="ER1485" s="18"/>
      <c r="ES1485" s="18"/>
      <c r="ET1485" s="18"/>
      <c r="EU1485" s="18"/>
      <c r="EV1485" s="18"/>
      <c r="EW1485" s="18"/>
      <c r="EX1485" s="18"/>
      <c r="EY1485" s="18"/>
      <c r="EZ1485" s="18"/>
      <c r="FA1485" s="18"/>
      <c r="FB1485" s="18"/>
      <c r="FC1485" s="18"/>
      <c r="FD1485" s="18"/>
      <c r="FE1485" s="18"/>
      <c r="FF1485" s="18"/>
      <c r="FG1485" s="18"/>
      <c r="FH1485" s="18"/>
      <c r="FI1485" s="18"/>
      <c r="FJ1485" s="18"/>
      <c r="FK1485" s="18"/>
      <c r="FL1485" s="18"/>
      <c r="FM1485" s="18"/>
      <c r="FN1485" s="18"/>
      <c r="FO1485" s="18"/>
      <c r="FP1485" s="18"/>
      <c r="FQ1485" s="18"/>
      <c r="FR1485" s="18"/>
      <c r="FS1485" s="18"/>
      <c r="FT1485" s="18"/>
      <c r="FU1485" s="18"/>
      <c r="FV1485" s="18"/>
      <c r="FW1485" s="18"/>
      <c r="FX1485" s="18"/>
      <c r="FY1485" s="18"/>
      <c r="FZ1485" s="18"/>
      <c r="GA1485" s="18"/>
      <c r="GB1485" s="18"/>
      <c r="GC1485" s="18"/>
      <c r="GD1485" s="18"/>
      <c r="GE1485" s="18"/>
      <c r="GF1485" s="18"/>
      <c r="GG1485" s="18"/>
      <c r="GH1485" s="18"/>
      <c r="GI1485" s="18"/>
      <c r="GJ1485" s="18"/>
      <c r="GK1485" s="18"/>
      <c r="GL1485" s="18"/>
      <c r="GM1485" s="18"/>
      <c r="GN1485" s="18"/>
      <c r="GO1485" s="18"/>
      <c r="GP1485" s="18"/>
      <c r="GQ1485" s="18"/>
      <c r="GR1485" s="18"/>
      <c r="GS1485" s="18"/>
      <c r="GT1485" s="18"/>
      <c r="GU1485" s="18"/>
      <c r="GV1485" s="18"/>
      <c r="GW1485" s="18"/>
      <c r="GX1485" s="18"/>
      <c r="GY1485" s="18"/>
      <c r="GZ1485" s="18"/>
      <c r="HA1485" s="18"/>
      <c r="HB1485" s="18"/>
      <c r="HC1485" s="18"/>
      <c r="HD1485" s="18"/>
      <c r="HE1485" s="18"/>
      <c r="HF1485" s="18"/>
      <c r="HG1485" s="18"/>
      <c r="HH1485" s="18"/>
      <c r="HI1485" s="18"/>
      <c r="HJ1485" s="18"/>
      <c r="HK1485" s="18"/>
      <c r="HL1485" s="18"/>
      <c r="HM1485" s="18"/>
      <c r="HN1485" s="18"/>
      <c r="HO1485" s="18"/>
      <c r="HP1485" s="18"/>
      <c r="HQ1485" s="18"/>
      <c r="HR1485" s="18"/>
      <c r="HS1485" s="18"/>
      <c r="HT1485" s="18"/>
      <c r="HU1485" s="18"/>
      <c r="HV1485" s="18"/>
      <c r="HW1485" s="18"/>
      <c r="HX1485" s="18"/>
      <c r="HY1485" s="18"/>
      <c r="HZ1485" s="18"/>
      <c r="IA1485" s="18"/>
      <c r="IB1485" s="18"/>
      <c r="IC1485" s="18"/>
      <c r="ID1485" s="18"/>
    </row>
    <row r="1486" spans="1:238" x14ac:dyDescent="0.2">
      <c r="A1486" s="11">
        <f t="shared" si="25"/>
        <v>1478</v>
      </c>
      <c r="B1486" s="38" t="s">
        <v>645</v>
      </c>
      <c r="C1486" s="38" t="s">
        <v>761</v>
      </c>
      <c r="D1486" s="38" t="s">
        <v>904</v>
      </c>
      <c r="E1486" s="69" t="s">
        <v>2079</v>
      </c>
      <c r="F1486" s="40" t="s">
        <v>1186</v>
      </c>
      <c r="G1486" s="85">
        <v>2066</v>
      </c>
      <c r="H1486" s="85">
        <v>3471</v>
      </c>
      <c r="I1486" s="41" t="s">
        <v>15</v>
      </c>
      <c r="J1486" s="86" t="s">
        <v>17</v>
      </c>
      <c r="K1486" s="42"/>
      <c r="L1486" s="18"/>
      <c r="M1486" s="18"/>
      <c r="N1486" s="18"/>
      <c r="O1486" s="18"/>
      <c r="P1486" s="18"/>
      <c r="Q1486" s="18"/>
      <c r="R1486" s="18"/>
      <c r="S1486" s="18"/>
      <c r="T1486" s="18"/>
      <c r="U1486" s="18"/>
      <c r="V1486" s="18"/>
      <c r="W1486" s="18"/>
      <c r="X1486" s="18"/>
      <c r="Y1486" s="18"/>
      <c r="Z1486" s="18"/>
      <c r="AA1486" s="18"/>
      <c r="AB1486" s="18"/>
      <c r="AC1486" s="18"/>
      <c r="AD1486" s="18"/>
      <c r="AE1486" s="18"/>
      <c r="AF1486" s="18"/>
      <c r="AG1486" s="18"/>
      <c r="AH1486" s="18"/>
      <c r="AI1486" s="18"/>
      <c r="AJ1486" s="18"/>
      <c r="AK1486" s="18"/>
      <c r="AL1486" s="18"/>
      <c r="AM1486" s="18"/>
      <c r="AN1486" s="18"/>
      <c r="AO1486" s="18"/>
      <c r="AP1486" s="18"/>
      <c r="AQ1486" s="18"/>
      <c r="AR1486" s="18"/>
      <c r="AS1486" s="18"/>
      <c r="AT1486" s="18"/>
      <c r="AU1486" s="18"/>
      <c r="AV1486" s="18"/>
      <c r="AW1486" s="18"/>
      <c r="AX1486" s="18"/>
      <c r="AY1486" s="18"/>
      <c r="AZ1486" s="18"/>
      <c r="BA1486" s="18"/>
      <c r="BB1486" s="18"/>
      <c r="BC1486" s="18"/>
      <c r="BD1486" s="18"/>
      <c r="BE1486" s="18"/>
      <c r="BF1486" s="18"/>
      <c r="BG1486" s="18"/>
      <c r="BH1486" s="18"/>
      <c r="BI1486" s="18"/>
      <c r="BJ1486" s="18"/>
      <c r="BK1486" s="18"/>
      <c r="BL1486" s="18"/>
      <c r="BM1486" s="18"/>
      <c r="BN1486" s="18"/>
      <c r="BO1486" s="18"/>
      <c r="BP1486" s="18"/>
      <c r="BQ1486" s="18"/>
      <c r="BR1486" s="18"/>
      <c r="BS1486" s="18"/>
      <c r="BT1486" s="18"/>
      <c r="BU1486" s="18"/>
      <c r="BV1486" s="18"/>
      <c r="BW1486" s="18"/>
      <c r="BX1486" s="18"/>
      <c r="BY1486" s="18"/>
      <c r="BZ1486" s="18"/>
      <c r="CA1486" s="18"/>
      <c r="CB1486" s="18"/>
      <c r="CC1486" s="18"/>
      <c r="CD1486" s="18"/>
      <c r="CE1486" s="18"/>
      <c r="CF1486" s="18"/>
      <c r="CG1486" s="18"/>
      <c r="CH1486" s="18"/>
      <c r="CI1486" s="18"/>
      <c r="CJ1486" s="18"/>
      <c r="CK1486" s="18"/>
      <c r="CL1486" s="18"/>
      <c r="CM1486" s="18"/>
      <c r="CN1486" s="18"/>
      <c r="CO1486" s="18"/>
      <c r="CP1486" s="18"/>
      <c r="CQ1486" s="18"/>
      <c r="CR1486" s="18"/>
      <c r="CS1486" s="18"/>
      <c r="CT1486" s="18"/>
      <c r="CU1486" s="18"/>
      <c r="CV1486" s="18"/>
      <c r="CW1486" s="18"/>
      <c r="CX1486" s="18"/>
      <c r="CY1486" s="18"/>
      <c r="CZ1486" s="18"/>
      <c r="DA1486" s="18"/>
      <c r="DB1486" s="18"/>
      <c r="DC1486" s="18"/>
      <c r="DD1486" s="18"/>
      <c r="DE1486" s="18"/>
      <c r="DF1486" s="18"/>
      <c r="DG1486" s="18"/>
      <c r="DH1486" s="18"/>
      <c r="DI1486" s="18"/>
      <c r="DJ1486" s="18"/>
      <c r="DK1486" s="18"/>
      <c r="DL1486" s="18"/>
      <c r="DM1486" s="18"/>
      <c r="DN1486" s="18"/>
      <c r="DO1486" s="18"/>
      <c r="DP1486" s="18"/>
      <c r="DQ1486" s="18"/>
      <c r="DR1486" s="18"/>
      <c r="DS1486" s="18"/>
      <c r="DT1486" s="18"/>
      <c r="DU1486" s="18"/>
      <c r="DV1486" s="18"/>
      <c r="DW1486" s="18"/>
      <c r="DX1486" s="18"/>
      <c r="DY1486" s="18"/>
      <c r="DZ1486" s="18"/>
      <c r="EA1486" s="18"/>
      <c r="EB1486" s="18"/>
      <c r="EC1486" s="18"/>
      <c r="ED1486" s="18"/>
      <c r="EE1486" s="18"/>
      <c r="EF1486" s="18"/>
      <c r="EG1486" s="18"/>
      <c r="EH1486" s="18"/>
      <c r="EI1486" s="18"/>
      <c r="EJ1486" s="18"/>
      <c r="EK1486" s="18"/>
      <c r="EL1486" s="18"/>
      <c r="EM1486" s="18"/>
      <c r="EN1486" s="18"/>
      <c r="EO1486" s="18"/>
      <c r="EP1486" s="18"/>
      <c r="EQ1486" s="18"/>
      <c r="ER1486" s="18"/>
      <c r="ES1486" s="18"/>
      <c r="ET1486" s="18"/>
      <c r="EU1486" s="18"/>
      <c r="EV1486" s="18"/>
      <c r="EW1486" s="18"/>
      <c r="EX1486" s="18"/>
      <c r="EY1486" s="18"/>
      <c r="EZ1486" s="18"/>
      <c r="FA1486" s="18"/>
      <c r="FB1486" s="18"/>
      <c r="FC1486" s="18"/>
      <c r="FD1486" s="18"/>
      <c r="FE1486" s="18"/>
      <c r="FF1486" s="18"/>
      <c r="FG1486" s="18"/>
      <c r="FH1486" s="18"/>
      <c r="FI1486" s="18"/>
      <c r="FJ1486" s="18"/>
      <c r="FK1486" s="18"/>
      <c r="FL1486" s="18"/>
      <c r="FM1486" s="18"/>
      <c r="FN1486" s="18"/>
      <c r="FO1486" s="18"/>
      <c r="FP1486" s="18"/>
      <c r="FQ1486" s="18"/>
      <c r="FR1486" s="18"/>
      <c r="FS1486" s="18"/>
      <c r="FT1486" s="18"/>
      <c r="FU1486" s="18"/>
      <c r="FV1486" s="18"/>
      <c r="FW1486" s="18"/>
      <c r="FX1486" s="18"/>
      <c r="FY1486" s="18"/>
      <c r="FZ1486" s="18"/>
      <c r="GA1486" s="18"/>
      <c r="GB1486" s="18"/>
      <c r="GC1486" s="18"/>
      <c r="GD1486" s="18"/>
      <c r="GE1486" s="18"/>
      <c r="GF1486" s="18"/>
      <c r="GG1486" s="18"/>
      <c r="GH1486" s="18"/>
      <c r="GI1486" s="18"/>
      <c r="GJ1486" s="18"/>
      <c r="GK1486" s="18"/>
      <c r="GL1486" s="18"/>
      <c r="GM1486" s="18"/>
      <c r="GN1486" s="18"/>
      <c r="GO1486" s="18"/>
      <c r="GP1486" s="18"/>
      <c r="GQ1486" s="18"/>
      <c r="GR1486" s="18"/>
      <c r="GS1486" s="18"/>
      <c r="GT1486" s="18"/>
      <c r="GU1486" s="18"/>
      <c r="GV1486" s="18"/>
      <c r="GW1486" s="18"/>
      <c r="GX1486" s="18"/>
      <c r="GY1486" s="18"/>
      <c r="GZ1486" s="18"/>
      <c r="HA1486" s="18"/>
      <c r="HB1486" s="18"/>
      <c r="HC1486" s="18"/>
      <c r="HD1486" s="18"/>
      <c r="HE1486" s="18"/>
      <c r="HF1486" s="18"/>
      <c r="HG1486" s="18"/>
      <c r="HH1486" s="18"/>
      <c r="HI1486" s="18"/>
      <c r="HJ1486" s="18"/>
      <c r="HK1486" s="18"/>
      <c r="HL1486" s="18"/>
      <c r="HM1486" s="18"/>
      <c r="HN1486" s="18"/>
      <c r="HO1486" s="18"/>
      <c r="HP1486" s="18"/>
      <c r="HQ1486" s="18"/>
      <c r="HR1486" s="18"/>
      <c r="HS1486" s="18"/>
      <c r="HT1486" s="18"/>
      <c r="HU1486" s="18"/>
      <c r="HV1486" s="18"/>
      <c r="HW1486" s="18"/>
      <c r="HX1486" s="18"/>
      <c r="HY1486" s="18"/>
      <c r="HZ1486" s="18"/>
      <c r="IA1486" s="18"/>
      <c r="IB1486" s="18"/>
      <c r="IC1486" s="18"/>
      <c r="ID1486" s="18"/>
    </row>
    <row r="1487" spans="1:238" x14ac:dyDescent="0.2">
      <c r="A1487" s="11">
        <f t="shared" si="25"/>
        <v>1479</v>
      </c>
      <c r="B1487" s="38" t="s">
        <v>364</v>
      </c>
      <c r="C1487" s="38" t="s">
        <v>761</v>
      </c>
      <c r="D1487" s="38" t="s">
        <v>904</v>
      </c>
      <c r="E1487" s="69" t="s">
        <v>2097</v>
      </c>
      <c r="F1487" s="40" t="s">
        <v>1976</v>
      </c>
      <c r="G1487" s="85">
        <v>329</v>
      </c>
      <c r="H1487" s="39">
        <v>458</v>
      </c>
      <c r="I1487" s="41" t="s">
        <v>15</v>
      </c>
      <c r="J1487" s="86" t="s">
        <v>17</v>
      </c>
      <c r="K1487" s="42"/>
      <c r="L1487" s="18"/>
      <c r="M1487" s="18"/>
      <c r="N1487" s="18"/>
      <c r="O1487" s="18"/>
      <c r="P1487" s="18"/>
      <c r="Q1487" s="18"/>
      <c r="R1487" s="18"/>
      <c r="S1487" s="18"/>
      <c r="T1487" s="18"/>
      <c r="U1487" s="18"/>
      <c r="V1487" s="18"/>
      <c r="W1487" s="18"/>
      <c r="X1487" s="18"/>
      <c r="Y1487" s="18"/>
      <c r="Z1487" s="18"/>
      <c r="AA1487" s="18"/>
      <c r="AB1487" s="18"/>
      <c r="AC1487" s="18"/>
      <c r="AD1487" s="18"/>
      <c r="AE1487" s="18"/>
      <c r="AF1487" s="18"/>
      <c r="AG1487" s="18"/>
      <c r="AH1487" s="18"/>
      <c r="AI1487" s="18"/>
      <c r="AJ1487" s="18"/>
      <c r="AK1487" s="18"/>
      <c r="AL1487" s="18"/>
      <c r="AM1487" s="18"/>
      <c r="AN1487" s="18"/>
      <c r="AO1487" s="18"/>
      <c r="AP1487" s="18"/>
      <c r="AQ1487" s="18"/>
      <c r="AR1487" s="18"/>
      <c r="AS1487" s="18"/>
      <c r="AT1487" s="18"/>
      <c r="AU1487" s="18"/>
      <c r="AV1487" s="18"/>
      <c r="AW1487" s="18"/>
      <c r="AX1487" s="18"/>
      <c r="AY1487" s="18"/>
      <c r="AZ1487" s="18"/>
      <c r="BA1487" s="18"/>
      <c r="BB1487" s="18"/>
      <c r="BC1487" s="18"/>
      <c r="BD1487" s="18"/>
      <c r="BE1487" s="18"/>
      <c r="BF1487" s="18"/>
      <c r="BG1487" s="18"/>
      <c r="BH1487" s="18"/>
      <c r="BI1487" s="18"/>
      <c r="BJ1487" s="18"/>
      <c r="BK1487" s="18"/>
      <c r="BL1487" s="18"/>
      <c r="BM1487" s="18"/>
      <c r="BN1487" s="18"/>
      <c r="BO1487" s="18"/>
      <c r="BP1487" s="18"/>
      <c r="BQ1487" s="18"/>
      <c r="BR1487" s="18"/>
      <c r="BS1487" s="18"/>
      <c r="BT1487" s="18"/>
      <c r="BU1487" s="18"/>
      <c r="BV1487" s="18"/>
      <c r="BW1487" s="18"/>
      <c r="BX1487" s="18"/>
      <c r="BY1487" s="18"/>
      <c r="BZ1487" s="18"/>
      <c r="CA1487" s="18"/>
      <c r="CB1487" s="18"/>
      <c r="CC1487" s="18"/>
      <c r="CD1487" s="18"/>
      <c r="CE1487" s="18"/>
      <c r="CF1487" s="18"/>
      <c r="CG1487" s="18"/>
      <c r="CH1487" s="18"/>
      <c r="CI1487" s="18"/>
      <c r="CJ1487" s="18"/>
      <c r="CK1487" s="18"/>
      <c r="CL1487" s="18"/>
      <c r="CM1487" s="18"/>
      <c r="CN1487" s="18"/>
      <c r="CO1487" s="18"/>
      <c r="CP1487" s="18"/>
      <c r="CQ1487" s="18"/>
      <c r="CR1487" s="18"/>
      <c r="CS1487" s="18"/>
      <c r="CT1487" s="18"/>
      <c r="CU1487" s="18"/>
      <c r="CV1487" s="18"/>
      <c r="CW1487" s="18"/>
      <c r="CX1487" s="18"/>
      <c r="CY1487" s="18"/>
      <c r="CZ1487" s="18"/>
      <c r="DA1487" s="18"/>
      <c r="DB1487" s="18"/>
      <c r="DC1487" s="18"/>
      <c r="DD1487" s="18"/>
      <c r="DE1487" s="18"/>
      <c r="DF1487" s="18"/>
      <c r="DG1487" s="18"/>
      <c r="DH1487" s="18"/>
      <c r="DI1487" s="18"/>
      <c r="DJ1487" s="18"/>
      <c r="DK1487" s="18"/>
      <c r="DL1487" s="18"/>
      <c r="DM1487" s="18"/>
      <c r="DN1487" s="18"/>
      <c r="DO1487" s="18"/>
      <c r="DP1487" s="18"/>
      <c r="DQ1487" s="18"/>
      <c r="DR1487" s="18"/>
      <c r="DS1487" s="18"/>
      <c r="DT1487" s="18"/>
      <c r="DU1487" s="18"/>
      <c r="DV1487" s="18"/>
      <c r="DW1487" s="18"/>
      <c r="DX1487" s="18"/>
      <c r="DY1487" s="18"/>
      <c r="DZ1487" s="18"/>
      <c r="EA1487" s="18"/>
      <c r="EB1487" s="18"/>
      <c r="EC1487" s="18"/>
      <c r="ED1487" s="18"/>
      <c r="EE1487" s="18"/>
      <c r="EF1487" s="18"/>
      <c r="EG1487" s="18"/>
      <c r="EH1487" s="18"/>
      <c r="EI1487" s="18"/>
      <c r="EJ1487" s="18"/>
      <c r="EK1487" s="18"/>
      <c r="EL1487" s="18"/>
      <c r="EM1487" s="18"/>
      <c r="EN1487" s="18"/>
      <c r="EO1487" s="18"/>
      <c r="EP1487" s="18"/>
      <c r="EQ1487" s="18"/>
      <c r="ER1487" s="18"/>
      <c r="ES1487" s="18"/>
      <c r="ET1487" s="18"/>
      <c r="EU1487" s="18"/>
      <c r="EV1487" s="18"/>
      <c r="EW1487" s="18"/>
      <c r="EX1487" s="18"/>
      <c r="EY1487" s="18"/>
      <c r="EZ1487" s="18"/>
      <c r="FA1487" s="18"/>
      <c r="FB1487" s="18"/>
      <c r="FC1487" s="18"/>
      <c r="FD1487" s="18"/>
      <c r="FE1487" s="18"/>
      <c r="FF1487" s="18"/>
      <c r="FG1487" s="18"/>
      <c r="FH1487" s="18"/>
      <c r="FI1487" s="18"/>
      <c r="FJ1487" s="18"/>
      <c r="FK1487" s="18"/>
      <c r="FL1487" s="18"/>
      <c r="FM1487" s="18"/>
      <c r="FN1487" s="18"/>
      <c r="FO1487" s="18"/>
      <c r="FP1487" s="18"/>
      <c r="FQ1487" s="18"/>
      <c r="FR1487" s="18"/>
      <c r="FS1487" s="18"/>
      <c r="FT1487" s="18"/>
      <c r="FU1487" s="18"/>
      <c r="FV1487" s="18"/>
      <c r="FW1487" s="18"/>
      <c r="FX1487" s="18"/>
      <c r="FY1487" s="18"/>
      <c r="FZ1487" s="18"/>
      <c r="GA1487" s="18"/>
      <c r="GB1487" s="18"/>
      <c r="GC1487" s="18"/>
      <c r="GD1487" s="18"/>
      <c r="GE1487" s="18"/>
      <c r="GF1487" s="18"/>
      <c r="GG1487" s="18"/>
      <c r="GH1487" s="18"/>
      <c r="GI1487" s="18"/>
      <c r="GJ1487" s="18"/>
      <c r="GK1487" s="18"/>
      <c r="GL1487" s="18"/>
      <c r="GM1487" s="18"/>
      <c r="GN1487" s="18"/>
      <c r="GO1487" s="18"/>
      <c r="GP1487" s="18"/>
      <c r="GQ1487" s="18"/>
      <c r="GR1487" s="18"/>
      <c r="GS1487" s="18"/>
      <c r="GT1487" s="18"/>
      <c r="GU1487" s="18"/>
      <c r="GV1487" s="18"/>
      <c r="GW1487" s="18"/>
      <c r="GX1487" s="18"/>
      <c r="GY1487" s="18"/>
      <c r="GZ1487" s="18"/>
      <c r="HA1487" s="18"/>
      <c r="HB1487" s="18"/>
      <c r="HC1487" s="18"/>
      <c r="HD1487" s="18"/>
      <c r="HE1487" s="18"/>
      <c r="HF1487" s="18"/>
      <c r="HG1487" s="18"/>
      <c r="HH1487" s="18"/>
      <c r="HI1487" s="18"/>
      <c r="HJ1487" s="18"/>
      <c r="HK1487" s="18"/>
      <c r="HL1487" s="18"/>
      <c r="HM1487" s="18"/>
      <c r="HN1487" s="18"/>
      <c r="HO1487" s="18"/>
      <c r="HP1487" s="18"/>
      <c r="HQ1487" s="18"/>
      <c r="HR1487" s="18"/>
      <c r="HS1487" s="18"/>
      <c r="HT1487" s="18"/>
      <c r="HU1487" s="18"/>
      <c r="HV1487" s="18"/>
      <c r="HW1487" s="18"/>
      <c r="HX1487" s="18"/>
      <c r="HY1487" s="18"/>
      <c r="HZ1487" s="18"/>
      <c r="IA1487" s="18"/>
      <c r="IB1487" s="18"/>
      <c r="IC1487" s="18"/>
      <c r="ID1487" s="18"/>
    </row>
    <row r="1488" spans="1:238" x14ac:dyDescent="0.2">
      <c r="A1488" s="11">
        <f t="shared" si="25"/>
        <v>1480</v>
      </c>
      <c r="B1488" s="38" t="s">
        <v>200</v>
      </c>
      <c r="C1488" s="38" t="s">
        <v>761</v>
      </c>
      <c r="D1488" s="38" t="s">
        <v>904</v>
      </c>
      <c r="E1488" s="69" t="s">
        <v>2101</v>
      </c>
      <c r="F1488" s="40" t="s">
        <v>23</v>
      </c>
      <c r="G1488" s="85">
        <v>1501</v>
      </c>
      <c r="H1488" s="39">
        <v>3623</v>
      </c>
      <c r="I1488" s="41" t="s">
        <v>18</v>
      </c>
      <c r="J1488" s="86" t="s">
        <v>17</v>
      </c>
      <c r="K1488" s="42"/>
      <c r="L1488" s="18"/>
      <c r="M1488" s="18"/>
      <c r="N1488" s="18"/>
      <c r="O1488" s="18"/>
      <c r="P1488" s="18"/>
      <c r="Q1488" s="18"/>
      <c r="R1488" s="18"/>
      <c r="S1488" s="18"/>
      <c r="T1488" s="18"/>
      <c r="U1488" s="18"/>
      <c r="V1488" s="18"/>
      <c r="W1488" s="18"/>
      <c r="X1488" s="18"/>
      <c r="Y1488" s="18"/>
      <c r="Z1488" s="18"/>
      <c r="AA1488" s="18"/>
      <c r="AB1488" s="18"/>
      <c r="AC1488" s="18"/>
      <c r="AD1488" s="18"/>
      <c r="AE1488" s="18"/>
      <c r="AF1488" s="18"/>
      <c r="AG1488" s="18"/>
      <c r="AH1488" s="18"/>
      <c r="AI1488" s="18"/>
      <c r="AJ1488" s="18"/>
      <c r="AK1488" s="18"/>
      <c r="AL1488" s="18"/>
      <c r="AM1488" s="18"/>
      <c r="AN1488" s="18"/>
      <c r="AO1488" s="18"/>
      <c r="AP1488" s="18"/>
      <c r="AQ1488" s="18"/>
      <c r="AR1488" s="18"/>
      <c r="AS1488" s="18"/>
      <c r="AT1488" s="18"/>
      <c r="AU1488" s="18"/>
      <c r="AV1488" s="18"/>
      <c r="AW1488" s="18"/>
      <c r="AX1488" s="18"/>
      <c r="AY1488" s="18"/>
      <c r="AZ1488" s="18"/>
      <c r="BA1488" s="18"/>
      <c r="BB1488" s="18"/>
      <c r="BC1488" s="18"/>
      <c r="BD1488" s="18"/>
      <c r="BE1488" s="18"/>
      <c r="BF1488" s="18"/>
      <c r="BG1488" s="18"/>
      <c r="BH1488" s="18"/>
      <c r="BI1488" s="18"/>
      <c r="BJ1488" s="18"/>
      <c r="BK1488" s="18"/>
      <c r="BL1488" s="18"/>
      <c r="BM1488" s="18"/>
      <c r="BN1488" s="18"/>
      <c r="BO1488" s="18"/>
      <c r="BP1488" s="18"/>
      <c r="BQ1488" s="18"/>
      <c r="BR1488" s="18"/>
      <c r="BS1488" s="18"/>
      <c r="BT1488" s="18"/>
      <c r="BU1488" s="18"/>
      <c r="BV1488" s="18"/>
      <c r="BW1488" s="18"/>
      <c r="BX1488" s="18"/>
      <c r="BY1488" s="18"/>
      <c r="BZ1488" s="18"/>
      <c r="CA1488" s="18"/>
      <c r="CB1488" s="18"/>
      <c r="CC1488" s="18"/>
      <c r="CD1488" s="18"/>
      <c r="CE1488" s="18"/>
      <c r="CF1488" s="18"/>
      <c r="CG1488" s="18"/>
      <c r="CH1488" s="18"/>
      <c r="CI1488" s="18"/>
      <c r="CJ1488" s="18"/>
      <c r="CK1488" s="18"/>
      <c r="CL1488" s="18"/>
      <c r="CM1488" s="18"/>
      <c r="CN1488" s="18"/>
      <c r="CO1488" s="18"/>
      <c r="CP1488" s="18"/>
      <c r="CQ1488" s="18"/>
      <c r="CR1488" s="18"/>
      <c r="CS1488" s="18"/>
      <c r="CT1488" s="18"/>
      <c r="CU1488" s="18"/>
      <c r="CV1488" s="18"/>
      <c r="CW1488" s="18"/>
      <c r="CX1488" s="18"/>
      <c r="CY1488" s="18"/>
      <c r="CZ1488" s="18"/>
      <c r="DA1488" s="18"/>
      <c r="DB1488" s="18"/>
      <c r="DC1488" s="18"/>
      <c r="DD1488" s="18"/>
      <c r="DE1488" s="18"/>
      <c r="DF1488" s="18"/>
      <c r="DG1488" s="18"/>
      <c r="DH1488" s="18"/>
      <c r="DI1488" s="18"/>
      <c r="DJ1488" s="18"/>
      <c r="DK1488" s="18"/>
      <c r="DL1488" s="18"/>
      <c r="DM1488" s="18"/>
      <c r="DN1488" s="18"/>
      <c r="DO1488" s="18"/>
      <c r="DP1488" s="18"/>
      <c r="DQ1488" s="18"/>
      <c r="DR1488" s="18"/>
      <c r="DS1488" s="18"/>
      <c r="DT1488" s="18"/>
      <c r="DU1488" s="18"/>
      <c r="DV1488" s="18"/>
      <c r="DW1488" s="18"/>
      <c r="DX1488" s="18"/>
      <c r="DY1488" s="18"/>
      <c r="DZ1488" s="18"/>
      <c r="EA1488" s="18"/>
      <c r="EB1488" s="18"/>
      <c r="EC1488" s="18"/>
      <c r="ED1488" s="18"/>
      <c r="EE1488" s="18"/>
      <c r="EF1488" s="18"/>
      <c r="EG1488" s="18"/>
      <c r="EH1488" s="18"/>
      <c r="EI1488" s="18"/>
      <c r="EJ1488" s="18"/>
      <c r="EK1488" s="18"/>
      <c r="EL1488" s="18"/>
      <c r="EM1488" s="18"/>
      <c r="EN1488" s="18"/>
      <c r="EO1488" s="18"/>
      <c r="EP1488" s="18"/>
      <c r="EQ1488" s="18"/>
      <c r="ER1488" s="18"/>
      <c r="ES1488" s="18"/>
      <c r="ET1488" s="18"/>
      <c r="EU1488" s="18"/>
      <c r="EV1488" s="18"/>
      <c r="EW1488" s="18"/>
      <c r="EX1488" s="18"/>
      <c r="EY1488" s="18"/>
      <c r="EZ1488" s="18"/>
      <c r="FA1488" s="18"/>
      <c r="FB1488" s="18"/>
      <c r="FC1488" s="18"/>
      <c r="FD1488" s="18"/>
      <c r="FE1488" s="18"/>
      <c r="FF1488" s="18"/>
      <c r="FG1488" s="18"/>
      <c r="FH1488" s="18"/>
      <c r="FI1488" s="18"/>
      <c r="FJ1488" s="18"/>
      <c r="FK1488" s="18"/>
      <c r="FL1488" s="18"/>
      <c r="FM1488" s="18"/>
      <c r="FN1488" s="18"/>
      <c r="FO1488" s="18"/>
      <c r="FP1488" s="18"/>
      <c r="FQ1488" s="18"/>
      <c r="FR1488" s="18"/>
      <c r="FS1488" s="18"/>
      <c r="FT1488" s="18"/>
      <c r="FU1488" s="18"/>
      <c r="FV1488" s="18"/>
      <c r="FW1488" s="18"/>
      <c r="FX1488" s="18"/>
      <c r="FY1488" s="18"/>
      <c r="FZ1488" s="18"/>
      <c r="GA1488" s="18"/>
      <c r="GB1488" s="18"/>
      <c r="GC1488" s="18"/>
      <c r="GD1488" s="18"/>
      <c r="GE1488" s="18"/>
      <c r="GF1488" s="18"/>
      <c r="GG1488" s="18"/>
      <c r="GH1488" s="18"/>
      <c r="GI1488" s="18"/>
      <c r="GJ1488" s="18"/>
      <c r="GK1488" s="18"/>
      <c r="GL1488" s="18"/>
      <c r="GM1488" s="18"/>
      <c r="GN1488" s="18"/>
      <c r="GO1488" s="18"/>
      <c r="GP1488" s="18"/>
      <c r="GQ1488" s="18"/>
      <c r="GR1488" s="18"/>
      <c r="GS1488" s="18"/>
      <c r="GT1488" s="18"/>
      <c r="GU1488" s="18"/>
      <c r="GV1488" s="18"/>
      <c r="GW1488" s="18"/>
      <c r="GX1488" s="18"/>
      <c r="GY1488" s="18"/>
      <c r="GZ1488" s="18"/>
      <c r="HA1488" s="18"/>
      <c r="HB1488" s="18"/>
      <c r="HC1488" s="18"/>
      <c r="HD1488" s="18"/>
      <c r="HE1488" s="18"/>
      <c r="HF1488" s="18"/>
      <c r="HG1488" s="18"/>
      <c r="HH1488" s="18"/>
      <c r="HI1488" s="18"/>
      <c r="HJ1488" s="18"/>
      <c r="HK1488" s="18"/>
      <c r="HL1488" s="18"/>
      <c r="HM1488" s="18"/>
      <c r="HN1488" s="18"/>
      <c r="HO1488" s="18"/>
      <c r="HP1488" s="18"/>
      <c r="HQ1488" s="18"/>
      <c r="HR1488" s="18"/>
      <c r="HS1488" s="18"/>
      <c r="HT1488" s="18"/>
      <c r="HU1488" s="18"/>
      <c r="HV1488" s="18"/>
      <c r="HW1488" s="18"/>
      <c r="HX1488" s="18"/>
      <c r="HY1488" s="18"/>
      <c r="HZ1488" s="18"/>
      <c r="IA1488" s="18"/>
      <c r="IB1488" s="18"/>
      <c r="IC1488" s="18"/>
      <c r="ID1488" s="18"/>
    </row>
    <row r="1489" spans="1:238" s="12" customFormat="1" x14ac:dyDescent="0.2">
      <c r="A1489" s="11">
        <f t="shared" si="25"/>
        <v>1481</v>
      </c>
      <c r="B1489" s="38" t="s">
        <v>425</v>
      </c>
      <c r="C1489" s="38" t="s">
        <v>761</v>
      </c>
      <c r="D1489" s="38" t="s">
        <v>904</v>
      </c>
      <c r="E1489" s="69" t="s">
        <v>2110</v>
      </c>
      <c r="F1489" s="40" t="s">
        <v>23</v>
      </c>
      <c r="G1489" s="39">
        <v>857</v>
      </c>
      <c r="H1489" s="39">
        <v>1683</v>
      </c>
      <c r="I1489" s="41" t="s">
        <v>18</v>
      </c>
      <c r="J1489" s="86" t="s">
        <v>17</v>
      </c>
      <c r="K1489" s="42"/>
    </row>
    <row r="1490" spans="1:238" s="12" customFormat="1" x14ac:dyDescent="0.2">
      <c r="A1490" s="11">
        <f t="shared" si="25"/>
        <v>1482</v>
      </c>
      <c r="B1490" s="46" t="s">
        <v>613</v>
      </c>
      <c r="C1490" s="46" t="s">
        <v>761</v>
      </c>
      <c r="D1490" s="38" t="s">
        <v>904</v>
      </c>
      <c r="E1490" s="69" t="s">
        <v>2140</v>
      </c>
      <c r="F1490" s="40" t="s">
        <v>1349</v>
      </c>
      <c r="G1490" s="39">
        <v>156</v>
      </c>
      <c r="H1490" s="39">
        <v>307</v>
      </c>
      <c r="I1490" s="41" t="s">
        <v>15</v>
      </c>
      <c r="J1490" s="43" t="s">
        <v>17</v>
      </c>
      <c r="K1490" s="42"/>
    </row>
    <row r="1491" spans="1:238" s="12" customFormat="1" x14ac:dyDescent="0.2">
      <c r="A1491" s="11">
        <f t="shared" si="25"/>
        <v>1483</v>
      </c>
      <c r="B1491" s="46" t="s">
        <v>2166</v>
      </c>
      <c r="C1491" s="46" t="s">
        <v>761</v>
      </c>
      <c r="D1491" s="38" t="s">
        <v>904</v>
      </c>
      <c r="E1491" s="69" t="s">
        <v>2159</v>
      </c>
      <c r="F1491" s="40" t="s">
        <v>172</v>
      </c>
      <c r="G1491" s="39">
        <v>483</v>
      </c>
      <c r="H1491" s="39">
        <v>1019</v>
      </c>
      <c r="I1491" s="41" t="s">
        <v>15</v>
      </c>
      <c r="J1491" s="43" t="s">
        <v>17</v>
      </c>
      <c r="K1491" s="42"/>
    </row>
    <row r="1492" spans="1:238" x14ac:dyDescent="0.2">
      <c r="A1492" s="11">
        <f t="shared" si="25"/>
        <v>1484</v>
      </c>
      <c r="B1492" s="46" t="s">
        <v>2190</v>
      </c>
      <c r="C1492" s="46" t="s">
        <v>761</v>
      </c>
      <c r="D1492" s="38" t="s">
        <v>904</v>
      </c>
      <c r="E1492" s="69" t="s">
        <v>2183</v>
      </c>
      <c r="F1492" s="40" t="s">
        <v>864</v>
      </c>
      <c r="G1492" s="39">
        <v>5495</v>
      </c>
      <c r="H1492" s="39">
        <v>11529</v>
      </c>
      <c r="I1492" s="41" t="s">
        <v>15</v>
      </c>
      <c r="J1492" s="43" t="s">
        <v>17</v>
      </c>
      <c r="K1492" s="42" t="s">
        <v>181</v>
      </c>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c r="AT1492" s="12"/>
      <c r="AU1492" s="12"/>
      <c r="AV1492" s="12"/>
      <c r="AW1492" s="12"/>
      <c r="AX1492" s="12"/>
      <c r="AY1492" s="12"/>
      <c r="AZ1492" s="12"/>
      <c r="BA1492" s="12"/>
      <c r="BB1492" s="12"/>
      <c r="BC1492" s="12"/>
      <c r="BD1492" s="12"/>
      <c r="BE1492" s="12"/>
      <c r="BF1492" s="12"/>
      <c r="BG1492" s="12"/>
      <c r="BH1492" s="12"/>
      <c r="BI1492" s="12"/>
      <c r="BJ1492" s="12"/>
      <c r="BK1492" s="12"/>
      <c r="BL1492" s="12"/>
      <c r="BM1492" s="12"/>
      <c r="BN1492" s="12"/>
      <c r="BO1492" s="12"/>
      <c r="BP1492" s="12"/>
      <c r="BQ1492" s="12"/>
      <c r="BR1492" s="12"/>
      <c r="BS1492" s="12"/>
      <c r="BT1492" s="12"/>
      <c r="BU1492" s="12"/>
      <c r="BV1492" s="12"/>
      <c r="BW1492" s="12"/>
      <c r="BX1492" s="12"/>
      <c r="BY1492" s="12"/>
      <c r="BZ1492" s="12"/>
      <c r="CA1492" s="12"/>
      <c r="CB1492" s="12"/>
      <c r="CC1492" s="12"/>
      <c r="CD1492" s="12"/>
      <c r="CE1492" s="12"/>
      <c r="CF1492" s="12"/>
      <c r="CG1492" s="12"/>
      <c r="CH1492" s="12"/>
      <c r="CI1492" s="12"/>
      <c r="CJ1492" s="12"/>
      <c r="CK1492" s="12"/>
      <c r="CL1492" s="12"/>
      <c r="CM1492" s="12"/>
      <c r="CN1492" s="12"/>
      <c r="CO1492" s="12"/>
      <c r="CP1492" s="12"/>
      <c r="CQ1492" s="12"/>
      <c r="CR1492" s="12"/>
      <c r="CS1492" s="12"/>
      <c r="CT1492" s="12"/>
      <c r="CU1492" s="12"/>
      <c r="CV1492" s="12"/>
      <c r="CW1492" s="12"/>
      <c r="CX1492" s="12"/>
      <c r="CY1492" s="12"/>
      <c r="CZ1492" s="12"/>
      <c r="DA1492" s="12"/>
      <c r="DB1492" s="12"/>
      <c r="DC1492" s="12"/>
      <c r="DD1492" s="12"/>
      <c r="DE1492" s="12"/>
      <c r="DF1492" s="12"/>
      <c r="DG1492" s="12"/>
      <c r="DH1492" s="12"/>
      <c r="DI1492" s="12"/>
      <c r="DJ1492" s="12"/>
      <c r="DK1492" s="12"/>
      <c r="DL1492" s="12"/>
      <c r="DM1492" s="12"/>
      <c r="DN1492" s="12"/>
      <c r="DO1492" s="12"/>
      <c r="DP1492" s="12"/>
      <c r="DQ1492" s="12"/>
      <c r="DR1492" s="12"/>
      <c r="DS1492" s="12"/>
      <c r="DT1492" s="12"/>
      <c r="DU1492" s="12"/>
      <c r="DV1492" s="12"/>
      <c r="DW1492" s="12"/>
      <c r="DX1492" s="12"/>
      <c r="DY1492" s="12"/>
      <c r="DZ1492" s="12"/>
      <c r="EA1492" s="12"/>
      <c r="EB1492" s="12"/>
      <c r="EC1492" s="12"/>
      <c r="ED1492" s="12"/>
      <c r="EE1492" s="12"/>
      <c r="EF1492" s="12"/>
      <c r="EG1492" s="12"/>
      <c r="EH1492" s="12"/>
      <c r="EI1492" s="12"/>
      <c r="EJ1492" s="12"/>
      <c r="EK1492" s="12"/>
      <c r="EL1492" s="12"/>
      <c r="EM1492" s="12"/>
      <c r="EN1492" s="12"/>
      <c r="EO1492" s="12"/>
      <c r="EP1492" s="12"/>
      <c r="EQ1492" s="12"/>
      <c r="ER1492" s="12"/>
      <c r="ES1492" s="12"/>
      <c r="ET1492" s="12"/>
      <c r="EU1492" s="12"/>
      <c r="EV1492" s="12"/>
      <c r="EW1492" s="12"/>
      <c r="EX1492" s="12"/>
      <c r="EY1492" s="12"/>
      <c r="EZ1492" s="12"/>
      <c r="FA1492" s="12"/>
      <c r="FB1492" s="12"/>
      <c r="FC1492" s="12"/>
      <c r="FD1492" s="12"/>
      <c r="FE1492" s="12"/>
      <c r="FF1492" s="12"/>
      <c r="FG1492" s="12"/>
      <c r="FH1492" s="12"/>
      <c r="FI1492" s="12"/>
      <c r="FJ1492" s="12"/>
      <c r="FK1492" s="12"/>
      <c r="FL1492" s="12"/>
      <c r="FM1492" s="12"/>
      <c r="FN1492" s="12"/>
      <c r="FO1492" s="12"/>
      <c r="FP1492" s="12"/>
      <c r="FQ1492" s="12"/>
      <c r="FR1492" s="12"/>
      <c r="FS1492" s="12"/>
      <c r="FT1492" s="12"/>
      <c r="FU1492" s="12"/>
      <c r="FV1492" s="12"/>
      <c r="FW1492" s="12"/>
      <c r="FX1492" s="12"/>
      <c r="FY1492" s="12"/>
      <c r="FZ1492" s="12"/>
      <c r="GA1492" s="12"/>
      <c r="GB1492" s="12"/>
      <c r="GC1492" s="12"/>
      <c r="GD1492" s="12"/>
      <c r="GE1492" s="12"/>
      <c r="GF1492" s="12"/>
      <c r="GG1492" s="12"/>
      <c r="GH1492" s="12"/>
      <c r="GI1492" s="12"/>
      <c r="GJ1492" s="12"/>
      <c r="GK1492" s="12"/>
      <c r="GL1492" s="12"/>
      <c r="GM1492" s="12"/>
      <c r="GN1492" s="12"/>
      <c r="GO1492" s="12"/>
      <c r="GP1492" s="12"/>
      <c r="GQ1492" s="12"/>
      <c r="GR1492" s="12"/>
      <c r="GS1492" s="12"/>
      <c r="GT1492" s="12"/>
      <c r="GU1492" s="12"/>
      <c r="GV1492" s="12"/>
      <c r="GW1492" s="12"/>
      <c r="GX1492" s="12"/>
      <c r="GY1492" s="12"/>
      <c r="GZ1492" s="12"/>
      <c r="HA1492" s="12"/>
      <c r="HB1492" s="12"/>
      <c r="HC1492" s="12"/>
      <c r="HD1492" s="12"/>
      <c r="HE1492" s="12"/>
      <c r="HF1492" s="12"/>
      <c r="HG1492" s="12"/>
      <c r="HH1492" s="12"/>
      <c r="HI1492" s="12"/>
      <c r="HJ1492" s="12"/>
      <c r="HK1492" s="12"/>
      <c r="HL1492" s="12"/>
      <c r="HM1492" s="12"/>
      <c r="HN1492" s="12"/>
      <c r="HO1492" s="12"/>
      <c r="HP1492" s="12"/>
      <c r="HQ1492" s="12"/>
      <c r="HR1492" s="12"/>
      <c r="HS1492" s="12"/>
      <c r="HT1492" s="12"/>
      <c r="HU1492" s="12"/>
      <c r="HV1492" s="12"/>
      <c r="HW1492" s="12"/>
      <c r="HX1492" s="12"/>
      <c r="HY1492" s="12"/>
      <c r="HZ1492" s="12"/>
      <c r="IA1492" s="12"/>
      <c r="IB1492" s="12"/>
      <c r="IC1492" s="12"/>
      <c r="ID1492" s="12"/>
    </row>
    <row r="1493" spans="1:238" x14ac:dyDescent="0.2">
      <c r="A1493" s="11">
        <f t="shared" si="25"/>
        <v>1485</v>
      </c>
      <c r="B1493" s="38" t="s">
        <v>2215</v>
      </c>
      <c r="C1493" s="46" t="s">
        <v>761</v>
      </c>
      <c r="D1493" s="38" t="s">
        <v>904</v>
      </c>
      <c r="E1493" s="69" t="s">
        <v>2202</v>
      </c>
      <c r="F1493" s="40" t="s">
        <v>1725</v>
      </c>
      <c r="G1493" s="39">
        <v>1961</v>
      </c>
      <c r="H1493" s="39">
        <v>3596</v>
      </c>
      <c r="I1493" s="41" t="s">
        <v>15</v>
      </c>
      <c r="J1493" s="43" t="s">
        <v>17</v>
      </c>
      <c r="K1493" s="4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c r="AT1493" s="12"/>
      <c r="AU1493" s="12"/>
      <c r="AV1493" s="12"/>
      <c r="AW1493" s="12"/>
      <c r="AX1493" s="12"/>
      <c r="AY1493" s="12"/>
      <c r="AZ1493" s="12"/>
      <c r="BA1493" s="12"/>
      <c r="BB1493" s="12"/>
      <c r="BC1493" s="12"/>
      <c r="BD1493" s="12"/>
      <c r="BE1493" s="12"/>
      <c r="BF1493" s="12"/>
      <c r="BG1493" s="12"/>
      <c r="BH1493" s="12"/>
      <c r="BI1493" s="12"/>
      <c r="BJ1493" s="12"/>
      <c r="BK1493" s="12"/>
      <c r="BL1493" s="12"/>
      <c r="BM1493" s="12"/>
      <c r="BN1493" s="12"/>
      <c r="BO1493" s="12"/>
      <c r="BP1493" s="12"/>
      <c r="BQ1493" s="12"/>
      <c r="BR1493" s="12"/>
      <c r="BS1493" s="12"/>
      <c r="BT1493" s="12"/>
      <c r="BU1493" s="12"/>
      <c r="BV1493" s="12"/>
      <c r="BW1493" s="12"/>
      <c r="BX1493" s="12"/>
      <c r="BY1493" s="12"/>
      <c r="BZ1493" s="12"/>
      <c r="CA1493" s="12"/>
      <c r="CB1493" s="12"/>
      <c r="CC1493" s="12"/>
      <c r="CD1493" s="12"/>
      <c r="CE1493" s="12"/>
      <c r="CF1493" s="12"/>
      <c r="CG1493" s="12"/>
      <c r="CH1493" s="12"/>
      <c r="CI1493" s="12"/>
      <c r="CJ1493" s="12"/>
      <c r="CK1493" s="12"/>
      <c r="CL1493" s="12"/>
      <c r="CM1493" s="12"/>
      <c r="CN1493" s="12"/>
      <c r="CO1493" s="12"/>
      <c r="CP1493" s="12"/>
      <c r="CQ1493" s="12"/>
      <c r="CR1493" s="12"/>
      <c r="CS1493" s="12"/>
      <c r="CT1493" s="12"/>
      <c r="CU1493" s="12"/>
      <c r="CV1493" s="12"/>
      <c r="CW1493" s="12"/>
      <c r="CX1493" s="12"/>
      <c r="CY1493" s="12"/>
      <c r="CZ1493" s="12"/>
      <c r="DA1493" s="12"/>
      <c r="DB1493" s="12"/>
      <c r="DC1493" s="12"/>
      <c r="DD1493" s="12"/>
      <c r="DE1493" s="12"/>
      <c r="DF1493" s="12"/>
      <c r="DG1493" s="12"/>
      <c r="DH1493" s="12"/>
      <c r="DI1493" s="12"/>
      <c r="DJ1493" s="12"/>
      <c r="DK1493" s="12"/>
      <c r="DL1493" s="12"/>
      <c r="DM1493" s="12"/>
      <c r="DN1493" s="12"/>
      <c r="DO1493" s="12"/>
      <c r="DP1493" s="12"/>
      <c r="DQ1493" s="12"/>
      <c r="DR1493" s="12"/>
      <c r="DS1493" s="12"/>
      <c r="DT1493" s="12"/>
      <c r="DU1493" s="12"/>
      <c r="DV1493" s="12"/>
      <c r="DW1493" s="12"/>
      <c r="DX1493" s="12"/>
      <c r="DY1493" s="12"/>
      <c r="DZ1493" s="12"/>
      <c r="EA1493" s="12"/>
      <c r="EB1493" s="12"/>
      <c r="EC1493" s="12"/>
      <c r="ED1493" s="12"/>
      <c r="EE1493" s="12"/>
      <c r="EF1493" s="12"/>
      <c r="EG1493" s="12"/>
      <c r="EH1493" s="12"/>
      <c r="EI1493" s="12"/>
      <c r="EJ1493" s="12"/>
      <c r="EK1493" s="12"/>
      <c r="EL1493" s="12"/>
      <c r="EM1493" s="12"/>
      <c r="EN1493" s="12"/>
      <c r="EO1493" s="12"/>
      <c r="EP1493" s="12"/>
      <c r="EQ1493" s="12"/>
      <c r="ER1493" s="12"/>
      <c r="ES1493" s="12"/>
      <c r="ET1493" s="12"/>
      <c r="EU1493" s="12"/>
      <c r="EV1493" s="12"/>
      <c r="EW1493" s="12"/>
      <c r="EX1493" s="12"/>
      <c r="EY1493" s="12"/>
      <c r="EZ1493" s="12"/>
      <c r="FA1493" s="12"/>
      <c r="FB1493" s="12"/>
      <c r="FC1493" s="12"/>
      <c r="FD1493" s="12"/>
      <c r="FE1493" s="12"/>
      <c r="FF1493" s="12"/>
      <c r="FG1493" s="12"/>
      <c r="FH1493" s="12"/>
      <c r="FI1493" s="12"/>
      <c r="FJ1493" s="12"/>
      <c r="FK1493" s="12"/>
      <c r="FL1493" s="12"/>
      <c r="FM1493" s="12"/>
      <c r="FN1493" s="12"/>
      <c r="FO1493" s="12"/>
      <c r="FP1493" s="12"/>
      <c r="FQ1493" s="12"/>
      <c r="FR1493" s="12"/>
      <c r="FS1493" s="12"/>
      <c r="FT1493" s="12"/>
      <c r="FU1493" s="12"/>
      <c r="FV1493" s="12"/>
      <c r="FW1493" s="12"/>
      <c r="FX1493" s="12"/>
      <c r="FY1493" s="12"/>
      <c r="FZ1493" s="12"/>
      <c r="GA1493" s="12"/>
      <c r="GB1493" s="12"/>
      <c r="GC1493" s="12"/>
      <c r="GD1493" s="12"/>
      <c r="GE1493" s="12"/>
      <c r="GF1493" s="12"/>
      <c r="GG1493" s="12"/>
      <c r="GH1493" s="12"/>
      <c r="GI1493" s="12"/>
      <c r="GJ1493" s="12"/>
      <c r="GK1493" s="12"/>
      <c r="GL1493" s="12"/>
      <c r="GM1493" s="12"/>
      <c r="GN1493" s="12"/>
      <c r="GO1493" s="12"/>
      <c r="GP1493" s="12"/>
      <c r="GQ1493" s="12"/>
      <c r="GR1493" s="12"/>
      <c r="GS1493" s="12"/>
      <c r="GT1493" s="12"/>
      <c r="GU1493" s="12"/>
      <c r="GV1493" s="12"/>
      <c r="GW1493" s="12"/>
      <c r="GX1493" s="12"/>
      <c r="GY1493" s="12"/>
      <c r="GZ1493" s="12"/>
      <c r="HA1493" s="12"/>
      <c r="HB1493" s="12"/>
      <c r="HC1493" s="12"/>
      <c r="HD1493" s="12"/>
      <c r="HE1493" s="12"/>
      <c r="HF1493" s="12"/>
      <c r="HG1493" s="12"/>
      <c r="HH1493" s="12"/>
      <c r="HI1493" s="12"/>
      <c r="HJ1493" s="12"/>
      <c r="HK1493" s="12"/>
      <c r="HL1493" s="12"/>
      <c r="HM1493" s="12"/>
      <c r="HN1493" s="12"/>
      <c r="HO1493" s="12"/>
      <c r="HP1493" s="12"/>
      <c r="HQ1493" s="12"/>
      <c r="HR1493" s="12"/>
      <c r="HS1493" s="12"/>
      <c r="HT1493" s="12"/>
      <c r="HU1493" s="12"/>
      <c r="HV1493" s="12"/>
      <c r="HW1493" s="12"/>
      <c r="HX1493" s="12"/>
      <c r="HY1493" s="12"/>
      <c r="HZ1493" s="12"/>
      <c r="IA1493" s="12"/>
      <c r="IB1493" s="12"/>
      <c r="IC1493" s="12"/>
      <c r="ID1493" s="12"/>
    </row>
    <row r="1494" spans="1:238" x14ac:dyDescent="0.2">
      <c r="A1494" s="11">
        <f t="shared" si="25"/>
        <v>1486</v>
      </c>
      <c r="B1494" s="38" t="s">
        <v>2261</v>
      </c>
      <c r="C1494" s="49" t="s">
        <v>761</v>
      </c>
      <c r="D1494" s="38" t="s">
        <v>904</v>
      </c>
      <c r="E1494" s="69" t="s">
        <v>2262</v>
      </c>
      <c r="F1494" s="48" t="s">
        <v>2263</v>
      </c>
      <c r="G1494" s="39">
        <v>1554</v>
      </c>
      <c r="H1494" s="39">
        <v>3051</v>
      </c>
      <c r="I1494" s="41" t="s">
        <v>15</v>
      </c>
      <c r="J1494" s="43" t="s">
        <v>17</v>
      </c>
      <c r="K1494" s="4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c r="AT1494" s="12"/>
      <c r="AU1494" s="12"/>
      <c r="AV1494" s="12"/>
      <c r="AW1494" s="12"/>
      <c r="AX1494" s="12"/>
      <c r="AY1494" s="12"/>
      <c r="AZ1494" s="12"/>
      <c r="BA1494" s="12"/>
      <c r="BB1494" s="12"/>
      <c r="BC1494" s="12"/>
      <c r="BD1494" s="12"/>
      <c r="BE1494" s="12"/>
      <c r="BF1494" s="12"/>
      <c r="BG1494" s="12"/>
      <c r="BH1494" s="12"/>
      <c r="BI1494" s="12"/>
      <c r="BJ1494" s="12"/>
      <c r="BK1494" s="12"/>
      <c r="BL1494" s="12"/>
      <c r="BM1494" s="12"/>
      <c r="BN1494" s="12"/>
      <c r="BO1494" s="12"/>
      <c r="BP1494" s="12"/>
      <c r="BQ1494" s="12"/>
      <c r="BR1494" s="12"/>
      <c r="BS1494" s="12"/>
      <c r="BT1494" s="12"/>
      <c r="BU1494" s="12"/>
      <c r="BV1494" s="12"/>
      <c r="BW1494" s="12"/>
      <c r="BX1494" s="12"/>
      <c r="BY1494" s="12"/>
      <c r="BZ1494" s="12"/>
      <c r="CA1494" s="12"/>
      <c r="CB1494" s="12"/>
      <c r="CC1494" s="12"/>
      <c r="CD1494" s="12"/>
      <c r="CE1494" s="12"/>
      <c r="CF1494" s="12"/>
      <c r="CG1494" s="12"/>
      <c r="CH1494" s="12"/>
      <c r="CI1494" s="12"/>
      <c r="CJ1494" s="12"/>
      <c r="CK1494" s="12"/>
      <c r="CL1494" s="12"/>
      <c r="CM1494" s="12"/>
      <c r="CN1494" s="12"/>
      <c r="CO1494" s="12"/>
      <c r="CP1494" s="12"/>
      <c r="CQ1494" s="12"/>
      <c r="CR1494" s="12"/>
      <c r="CS1494" s="12"/>
      <c r="CT1494" s="12"/>
      <c r="CU1494" s="12"/>
      <c r="CV1494" s="12"/>
      <c r="CW1494" s="12"/>
      <c r="CX1494" s="12"/>
      <c r="CY1494" s="12"/>
      <c r="CZ1494" s="12"/>
      <c r="DA1494" s="12"/>
      <c r="DB1494" s="12"/>
      <c r="DC1494" s="12"/>
      <c r="DD1494" s="12"/>
      <c r="DE1494" s="12"/>
      <c r="DF1494" s="12"/>
      <c r="DG1494" s="12"/>
      <c r="DH1494" s="12"/>
      <c r="DI1494" s="12"/>
      <c r="DJ1494" s="12"/>
      <c r="DK1494" s="12"/>
      <c r="DL1494" s="12"/>
      <c r="DM1494" s="12"/>
      <c r="DN1494" s="12"/>
      <c r="DO1494" s="12"/>
      <c r="DP1494" s="12"/>
      <c r="DQ1494" s="12"/>
      <c r="DR1494" s="12"/>
      <c r="DS1494" s="12"/>
      <c r="DT1494" s="12"/>
      <c r="DU1494" s="12"/>
      <c r="DV1494" s="12"/>
      <c r="DW1494" s="12"/>
      <c r="DX1494" s="12"/>
      <c r="DY1494" s="12"/>
      <c r="DZ1494" s="12"/>
      <c r="EA1494" s="12"/>
      <c r="EB1494" s="12"/>
      <c r="EC1494" s="12"/>
      <c r="ED1494" s="12"/>
      <c r="EE1494" s="12"/>
      <c r="EF1494" s="12"/>
      <c r="EG1494" s="12"/>
      <c r="EH1494" s="12"/>
      <c r="EI1494" s="12"/>
      <c r="EJ1494" s="12"/>
      <c r="EK1494" s="12"/>
      <c r="EL1494" s="12"/>
      <c r="EM1494" s="12"/>
      <c r="EN1494" s="12"/>
      <c r="EO1494" s="12"/>
      <c r="EP1494" s="12"/>
      <c r="EQ1494" s="12"/>
      <c r="ER1494" s="12"/>
      <c r="ES1494" s="12"/>
      <c r="ET1494" s="12"/>
      <c r="EU1494" s="12"/>
      <c r="EV1494" s="12"/>
      <c r="EW1494" s="12"/>
      <c r="EX1494" s="12"/>
      <c r="EY1494" s="12"/>
      <c r="EZ1494" s="12"/>
      <c r="FA1494" s="12"/>
      <c r="FB1494" s="12"/>
      <c r="FC1494" s="12"/>
      <c r="FD1494" s="12"/>
      <c r="FE1494" s="12"/>
      <c r="FF1494" s="12"/>
      <c r="FG1494" s="12"/>
      <c r="FH1494" s="12"/>
      <c r="FI1494" s="12"/>
      <c r="FJ1494" s="12"/>
      <c r="FK1494" s="12"/>
      <c r="FL1494" s="12"/>
      <c r="FM1494" s="12"/>
      <c r="FN1494" s="12"/>
      <c r="FO1494" s="12"/>
      <c r="FP1494" s="12"/>
      <c r="FQ1494" s="12"/>
      <c r="FR1494" s="12"/>
      <c r="FS1494" s="12"/>
      <c r="FT1494" s="12"/>
      <c r="FU1494" s="12"/>
      <c r="FV1494" s="12"/>
      <c r="FW1494" s="12"/>
      <c r="FX1494" s="12"/>
      <c r="FY1494" s="12"/>
      <c r="FZ1494" s="12"/>
      <c r="GA1494" s="12"/>
      <c r="GB1494" s="12"/>
      <c r="GC1494" s="12"/>
      <c r="GD1494" s="12"/>
      <c r="GE1494" s="12"/>
      <c r="GF1494" s="12"/>
      <c r="GG1494" s="12"/>
      <c r="GH1494" s="12"/>
      <c r="GI1494" s="12"/>
      <c r="GJ1494" s="12"/>
      <c r="GK1494" s="12"/>
      <c r="GL1494" s="12"/>
      <c r="GM1494" s="12"/>
      <c r="GN1494" s="12"/>
      <c r="GO1494" s="12"/>
      <c r="GP1494" s="12"/>
      <c r="GQ1494" s="12"/>
      <c r="GR1494" s="12"/>
      <c r="GS1494" s="12"/>
      <c r="GT1494" s="12"/>
      <c r="GU1494" s="12"/>
      <c r="GV1494" s="12"/>
      <c r="GW1494" s="12"/>
      <c r="GX1494" s="12"/>
      <c r="GY1494" s="12"/>
      <c r="GZ1494" s="12"/>
      <c r="HA1494" s="12"/>
      <c r="HB1494" s="12"/>
      <c r="HC1494" s="12"/>
      <c r="HD1494" s="12"/>
      <c r="HE1494" s="12"/>
      <c r="HF1494" s="12"/>
      <c r="HG1494" s="12"/>
      <c r="HH1494" s="12"/>
      <c r="HI1494" s="12"/>
      <c r="HJ1494" s="12"/>
      <c r="HK1494" s="12"/>
      <c r="HL1494" s="12"/>
      <c r="HM1494" s="12"/>
      <c r="HN1494" s="12"/>
      <c r="HO1494" s="12"/>
      <c r="HP1494" s="12"/>
      <c r="HQ1494" s="12"/>
      <c r="HR1494" s="12"/>
      <c r="HS1494" s="12"/>
      <c r="HT1494" s="12"/>
      <c r="HU1494" s="12"/>
      <c r="HV1494" s="12"/>
      <c r="HW1494" s="12"/>
      <c r="HX1494" s="12"/>
      <c r="HY1494" s="12"/>
      <c r="HZ1494" s="12"/>
      <c r="IA1494" s="12"/>
      <c r="IB1494" s="12"/>
      <c r="IC1494" s="12"/>
      <c r="ID1494" s="12"/>
    </row>
    <row r="1495" spans="1:238" x14ac:dyDescent="0.2">
      <c r="A1495" s="11">
        <f t="shared" si="25"/>
        <v>1487</v>
      </c>
      <c r="B1495" s="38" t="s">
        <v>2264</v>
      </c>
      <c r="C1495" s="49" t="s">
        <v>761</v>
      </c>
      <c r="D1495" s="38" t="s">
        <v>904</v>
      </c>
      <c r="E1495" s="69" t="s">
        <v>2262</v>
      </c>
      <c r="F1495" s="48" t="s">
        <v>2263</v>
      </c>
      <c r="G1495" s="39">
        <v>1255</v>
      </c>
      <c r="H1495" s="39">
        <v>2442</v>
      </c>
      <c r="I1495" s="41" t="s">
        <v>15</v>
      </c>
      <c r="J1495" s="43" t="s">
        <v>17</v>
      </c>
      <c r="K1495" s="4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c r="AT1495" s="12"/>
      <c r="AU1495" s="12"/>
      <c r="AV1495" s="12"/>
      <c r="AW1495" s="12"/>
      <c r="AX1495" s="12"/>
      <c r="AY1495" s="12"/>
      <c r="AZ1495" s="12"/>
      <c r="BA1495" s="12"/>
      <c r="BB1495" s="12"/>
      <c r="BC1495" s="12"/>
      <c r="BD1495" s="12"/>
      <c r="BE1495" s="12"/>
      <c r="BF1495" s="12"/>
      <c r="BG1495" s="12"/>
      <c r="BH1495" s="12"/>
      <c r="BI1495" s="12"/>
      <c r="BJ1495" s="12"/>
      <c r="BK1495" s="12"/>
      <c r="BL1495" s="12"/>
      <c r="BM1495" s="12"/>
      <c r="BN1495" s="12"/>
      <c r="BO1495" s="12"/>
      <c r="BP1495" s="12"/>
      <c r="BQ1495" s="12"/>
      <c r="BR1495" s="12"/>
      <c r="BS1495" s="12"/>
      <c r="BT1495" s="12"/>
      <c r="BU1495" s="12"/>
      <c r="BV1495" s="12"/>
      <c r="BW1495" s="12"/>
      <c r="BX1495" s="12"/>
      <c r="BY1495" s="12"/>
      <c r="BZ1495" s="12"/>
      <c r="CA1495" s="12"/>
      <c r="CB1495" s="12"/>
      <c r="CC1495" s="12"/>
      <c r="CD1495" s="12"/>
      <c r="CE1495" s="12"/>
      <c r="CF1495" s="12"/>
      <c r="CG1495" s="12"/>
      <c r="CH1495" s="12"/>
      <c r="CI1495" s="12"/>
      <c r="CJ1495" s="12"/>
      <c r="CK1495" s="12"/>
      <c r="CL1495" s="12"/>
      <c r="CM1495" s="12"/>
      <c r="CN1495" s="12"/>
      <c r="CO1495" s="12"/>
      <c r="CP1495" s="12"/>
      <c r="CQ1495" s="12"/>
      <c r="CR1495" s="12"/>
      <c r="CS1495" s="12"/>
      <c r="CT1495" s="12"/>
      <c r="CU1495" s="12"/>
      <c r="CV1495" s="12"/>
      <c r="CW1495" s="12"/>
      <c r="CX1495" s="12"/>
      <c r="CY1495" s="12"/>
      <c r="CZ1495" s="12"/>
      <c r="DA1495" s="12"/>
      <c r="DB1495" s="12"/>
      <c r="DC1495" s="12"/>
      <c r="DD1495" s="12"/>
      <c r="DE1495" s="12"/>
      <c r="DF1495" s="12"/>
      <c r="DG1495" s="12"/>
      <c r="DH1495" s="12"/>
      <c r="DI1495" s="12"/>
      <c r="DJ1495" s="12"/>
      <c r="DK1495" s="12"/>
      <c r="DL1495" s="12"/>
      <c r="DM1495" s="12"/>
      <c r="DN1495" s="12"/>
      <c r="DO1495" s="12"/>
      <c r="DP1495" s="12"/>
      <c r="DQ1495" s="12"/>
      <c r="DR1495" s="12"/>
      <c r="DS1495" s="12"/>
      <c r="DT1495" s="12"/>
      <c r="DU1495" s="12"/>
      <c r="DV1495" s="12"/>
      <c r="DW1495" s="12"/>
      <c r="DX1495" s="12"/>
      <c r="DY1495" s="12"/>
      <c r="DZ1495" s="12"/>
      <c r="EA1495" s="12"/>
      <c r="EB1495" s="12"/>
      <c r="EC1495" s="12"/>
      <c r="ED1495" s="12"/>
      <c r="EE1495" s="12"/>
      <c r="EF1495" s="12"/>
      <c r="EG1495" s="12"/>
      <c r="EH1495" s="12"/>
      <c r="EI1495" s="12"/>
      <c r="EJ1495" s="12"/>
      <c r="EK1495" s="12"/>
      <c r="EL1495" s="12"/>
      <c r="EM1495" s="12"/>
      <c r="EN1495" s="12"/>
      <c r="EO1495" s="12"/>
      <c r="EP1495" s="12"/>
      <c r="EQ1495" s="12"/>
      <c r="ER1495" s="12"/>
      <c r="ES1495" s="12"/>
      <c r="ET1495" s="12"/>
      <c r="EU1495" s="12"/>
      <c r="EV1495" s="12"/>
      <c r="EW1495" s="12"/>
      <c r="EX1495" s="12"/>
      <c r="EY1495" s="12"/>
      <c r="EZ1495" s="12"/>
      <c r="FA1495" s="12"/>
      <c r="FB1495" s="12"/>
      <c r="FC1495" s="12"/>
      <c r="FD1495" s="12"/>
      <c r="FE1495" s="12"/>
      <c r="FF1495" s="12"/>
      <c r="FG1495" s="12"/>
      <c r="FH1495" s="12"/>
      <c r="FI1495" s="12"/>
      <c r="FJ1495" s="12"/>
      <c r="FK1495" s="12"/>
      <c r="FL1495" s="12"/>
      <c r="FM1495" s="12"/>
      <c r="FN1495" s="12"/>
      <c r="FO1495" s="12"/>
      <c r="FP1495" s="12"/>
      <c r="FQ1495" s="12"/>
      <c r="FR1495" s="12"/>
      <c r="FS1495" s="12"/>
      <c r="FT1495" s="12"/>
      <c r="FU1495" s="12"/>
      <c r="FV1495" s="12"/>
      <c r="FW1495" s="12"/>
      <c r="FX1495" s="12"/>
      <c r="FY1495" s="12"/>
      <c r="FZ1495" s="12"/>
      <c r="GA1495" s="12"/>
      <c r="GB1495" s="12"/>
      <c r="GC1495" s="12"/>
      <c r="GD1495" s="12"/>
      <c r="GE1495" s="12"/>
      <c r="GF1495" s="12"/>
      <c r="GG1495" s="12"/>
      <c r="GH1495" s="12"/>
      <c r="GI1495" s="12"/>
      <c r="GJ1495" s="12"/>
      <c r="GK1495" s="12"/>
      <c r="GL1495" s="12"/>
      <c r="GM1495" s="12"/>
      <c r="GN1495" s="12"/>
      <c r="GO1495" s="12"/>
      <c r="GP1495" s="12"/>
      <c r="GQ1495" s="12"/>
      <c r="GR1495" s="12"/>
      <c r="GS1495" s="12"/>
      <c r="GT1495" s="12"/>
      <c r="GU1495" s="12"/>
      <c r="GV1495" s="12"/>
      <c r="GW1495" s="12"/>
      <c r="GX1495" s="12"/>
      <c r="GY1495" s="12"/>
      <c r="GZ1495" s="12"/>
      <c r="HA1495" s="12"/>
      <c r="HB1495" s="12"/>
      <c r="HC1495" s="12"/>
      <c r="HD1495" s="12"/>
      <c r="HE1495" s="12"/>
      <c r="HF1495" s="12"/>
      <c r="HG1495" s="12"/>
      <c r="HH1495" s="12"/>
      <c r="HI1495" s="12"/>
      <c r="HJ1495" s="12"/>
      <c r="HK1495" s="12"/>
      <c r="HL1495" s="12"/>
      <c r="HM1495" s="12"/>
      <c r="HN1495" s="12"/>
      <c r="HO1495" s="12"/>
      <c r="HP1495" s="12"/>
      <c r="HQ1495" s="12"/>
      <c r="HR1495" s="12"/>
      <c r="HS1495" s="12"/>
      <c r="HT1495" s="12"/>
      <c r="HU1495" s="12"/>
      <c r="HV1495" s="12"/>
      <c r="HW1495" s="12"/>
      <c r="HX1495" s="12"/>
      <c r="HY1495" s="12"/>
      <c r="HZ1495" s="12"/>
      <c r="IA1495" s="12"/>
      <c r="IB1495" s="12"/>
      <c r="IC1495" s="12"/>
      <c r="ID1495" s="12"/>
    </row>
    <row r="1496" spans="1:238" x14ac:dyDescent="0.2">
      <c r="A1496" s="11">
        <f t="shared" si="25"/>
        <v>1488</v>
      </c>
      <c r="B1496" s="46" t="s">
        <v>201</v>
      </c>
      <c r="C1496" s="49" t="s">
        <v>761</v>
      </c>
      <c r="D1496" s="38" t="s">
        <v>904</v>
      </c>
      <c r="E1496" s="69" t="s">
        <v>2262</v>
      </c>
      <c r="F1496" s="47" t="s">
        <v>172</v>
      </c>
      <c r="G1496" s="39">
        <v>1662</v>
      </c>
      <c r="H1496" s="39">
        <v>3118</v>
      </c>
      <c r="I1496" s="41" t="s">
        <v>15</v>
      </c>
      <c r="J1496" s="43" t="s">
        <v>17</v>
      </c>
      <c r="K1496" s="4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c r="AT1496" s="12"/>
      <c r="AU1496" s="12"/>
      <c r="AV1496" s="12"/>
      <c r="AW1496" s="12"/>
      <c r="AX1496" s="12"/>
      <c r="AY1496" s="12"/>
      <c r="AZ1496" s="12"/>
      <c r="BA1496" s="12"/>
      <c r="BB1496" s="12"/>
      <c r="BC1496" s="12"/>
      <c r="BD1496" s="12"/>
      <c r="BE1496" s="12"/>
      <c r="BF1496" s="12"/>
      <c r="BG1496" s="12"/>
      <c r="BH1496" s="12"/>
      <c r="BI1496" s="12"/>
      <c r="BJ1496" s="12"/>
      <c r="BK1496" s="12"/>
      <c r="BL1496" s="12"/>
      <c r="BM1496" s="12"/>
      <c r="BN1496" s="12"/>
      <c r="BO1496" s="12"/>
      <c r="BP1496" s="12"/>
      <c r="BQ1496" s="12"/>
      <c r="BR1496" s="12"/>
      <c r="BS1496" s="12"/>
      <c r="BT1496" s="12"/>
      <c r="BU1496" s="12"/>
      <c r="BV1496" s="12"/>
      <c r="BW1496" s="12"/>
      <c r="BX1496" s="12"/>
      <c r="BY1496" s="12"/>
      <c r="BZ1496" s="12"/>
      <c r="CA1496" s="12"/>
      <c r="CB1496" s="12"/>
      <c r="CC1496" s="12"/>
      <c r="CD1496" s="12"/>
      <c r="CE1496" s="12"/>
      <c r="CF1496" s="12"/>
      <c r="CG1496" s="12"/>
      <c r="CH1496" s="12"/>
      <c r="CI1496" s="12"/>
      <c r="CJ1496" s="12"/>
      <c r="CK1496" s="12"/>
      <c r="CL1496" s="12"/>
      <c r="CM1496" s="12"/>
      <c r="CN1496" s="12"/>
      <c r="CO1496" s="12"/>
      <c r="CP1496" s="12"/>
      <c r="CQ1496" s="12"/>
      <c r="CR1496" s="12"/>
      <c r="CS1496" s="12"/>
      <c r="CT1496" s="12"/>
      <c r="CU1496" s="12"/>
      <c r="CV1496" s="12"/>
      <c r="CW1496" s="12"/>
      <c r="CX1496" s="12"/>
      <c r="CY1496" s="12"/>
      <c r="CZ1496" s="12"/>
      <c r="DA1496" s="12"/>
      <c r="DB1496" s="12"/>
      <c r="DC1496" s="12"/>
      <c r="DD1496" s="12"/>
      <c r="DE1496" s="12"/>
      <c r="DF1496" s="12"/>
      <c r="DG1496" s="12"/>
      <c r="DH1496" s="12"/>
      <c r="DI1496" s="12"/>
      <c r="DJ1496" s="12"/>
      <c r="DK1496" s="12"/>
      <c r="DL1496" s="12"/>
      <c r="DM1496" s="12"/>
      <c r="DN1496" s="12"/>
      <c r="DO1496" s="12"/>
      <c r="DP1496" s="12"/>
      <c r="DQ1496" s="12"/>
      <c r="DR1496" s="12"/>
      <c r="DS1496" s="12"/>
      <c r="DT1496" s="12"/>
      <c r="DU1496" s="12"/>
      <c r="DV1496" s="12"/>
      <c r="DW1496" s="12"/>
      <c r="DX1496" s="12"/>
      <c r="DY1496" s="12"/>
      <c r="DZ1496" s="12"/>
      <c r="EA1496" s="12"/>
      <c r="EB1496" s="12"/>
      <c r="EC1496" s="12"/>
      <c r="ED1496" s="12"/>
      <c r="EE1496" s="12"/>
      <c r="EF1496" s="12"/>
      <c r="EG1496" s="12"/>
      <c r="EH1496" s="12"/>
      <c r="EI1496" s="12"/>
      <c r="EJ1496" s="12"/>
      <c r="EK1496" s="12"/>
      <c r="EL1496" s="12"/>
      <c r="EM1496" s="12"/>
      <c r="EN1496" s="12"/>
      <c r="EO1496" s="12"/>
      <c r="EP1496" s="12"/>
      <c r="EQ1496" s="12"/>
      <c r="ER1496" s="12"/>
      <c r="ES1496" s="12"/>
      <c r="ET1496" s="12"/>
      <c r="EU1496" s="12"/>
      <c r="EV1496" s="12"/>
      <c r="EW1496" s="12"/>
      <c r="EX1496" s="12"/>
      <c r="EY1496" s="12"/>
      <c r="EZ1496" s="12"/>
      <c r="FA1496" s="12"/>
      <c r="FB1496" s="12"/>
      <c r="FC1496" s="12"/>
      <c r="FD1496" s="12"/>
      <c r="FE1496" s="12"/>
      <c r="FF1496" s="12"/>
      <c r="FG1496" s="12"/>
      <c r="FH1496" s="12"/>
      <c r="FI1496" s="12"/>
      <c r="FJ1496" s="12"/>
      <c r="FK1496" s="12"/>
      <c r="FL1496" s="12"/>
      <c r="FM1496" s="12"/>
      <c r="FN1496" s="12"/>
      <c r="FO1496" s="12"/>
      <c r="FP1496" s="12"/>
      <c r="FQ1496" s="12"/>
      <c r="FR1496" s="12"/>
      <c r="FS1496" s="12"/>
      <c r="FT1496" s="12"/>
      <c r="FU1496" s="12"/>
      <c r="FV1496" s="12"/>
      <c r="FW1496" s="12"/>
      <c r="FX1496" s="12"/>
      <c r="FY1496" s="12"/>
      <c r="FZ1496" s="12"/>
      <c r="GA1496" s="12"/>
      <c r="GB1496" s="12"/>
      <c r="GC1496" s="12"/>
      <c r="GD1496" s="12"/>
      <c r="GE1496" s="12"/>
      <c r="GF1496" s="12"/>
      <c r="GG1496" s="12"/>
      <c r="GH1496" s="12"/>
      <c r="GI1496" s="12"/>
      <c r="GJ1496" s="12"/>
      <c r="GK1496" s="12"/>
      <c r="GL1496" s="12"/>
      <c r="GM1496" s="12"/>
      <c r="GN1496" s="12"/>
      <c r="GO1496" s="12"/>
      <c r="GP1496" s="12"/>
      <c r="GQ1496" s="12"/>
      <c r="GR1496" s="12"/>
      <c r="GS1496" s="12"/>
      <c r="GT1496" s="12"/>
      <c r="GU1496" s="12"/>
      <c r="GV1496" s="12"/>
      <c r="GW1496" s="12"/>
      <c r="GX1496" s="12"/>
      <c r="GY1496" s="12"/>
      <c r="GZ1496" s="12"/>
      <c r="HA1496" s="12"/>
      <c r="HB1496" s="12"/>
      <c r="HC1496" s="12"/>
      <c r="HD1496" s="12"/>
      <c r="HE1496" s="12"/>
      <c r="HF1496" s="12"/>
      <c r="HG1496" s="12"/>
      <c r="HH1496" s="12"/>
      <c r="HI1496" s="12"/>
      <c r="HJ1496" s="12"/>
      <c r="HK1496" s="12"/>
      <c r="HL1496" s="12"/>
      <c r="HM1496" s="12"/>
      <c r="HN1496" s="12"/>
      <c r="HO1496" s="12"/>
      <c r="HP1496" s="12"/>
      <c r="HQ1496" s="12"/>
      <c r="HR1496" s="12"/>
      <c r="HS1496" s="12"/>
      <c r="HT1496" s="12"/>
      <c r="HU1496" s="12"/>
      <c r="HV1496" s="12"/>
      <c r="HW1496" s="12"/>
      <c r="HX1496" s="12"/>
      <c r="HY1496" s="12"/>
      <c r="HZ1496" s="12"/>
      <c r="IA1496" s="12"/>
      <c r="IB1496" s="12"/>
      <c r="IC1496" s="12"/>
      <c r="ID1496" s="12"/>
    </row>
    <row r="1497" spans="1:238" x14ac:dyDescent="0.2">
      <c r="A1497" s="11">
        <f t="shared" si="25"/>
        <v>1489</v>
      </c>
      <c r="B1497" s="38" t="s">
        <v>202</v>
      </c>
      <c r="C1497" s="38" t="s">
        <v>761</v>
      </c>
      <c r="D1497" s="60" t="s">
        <v>904</v>
      </c>
      <c r="E1497" s="69" t="s">
        <v>2273</v>
      </c>
      <c r="F1497" s="40" t="s">
        <v>37</v>
      </c>
      <c r="G1497" s="56">
        <v>2551</v>
      </c>
      <c r="H1497" s="56">
        <v>5421</v>
      </c>
      <c r="I1497" s="57" t="s">
        <v>15</v>
      </c>
      <c r="J1497" s="57" t="s">
        <v>17</v>
      </c>
      <c r="K1497" s="4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c r="AT1497" s="12"/>
      <c r="AU1497" s="12"/>
      <c r="AV1497" s="12"/>
      <c r="AW1497" s="12"/>
      <c r="AX1497" s="12"/>
      <c r="AY1497" s="12"/>
      <c r="AZ1497" s="12"/>
      <c r="BA1497" s="12"/>
      <c r="BB1497" s="12"/>
      <c r="BC1497" s="12"/>
      <c r="BD1497" s="12"/>
      <c r="BE1497" s="12"/>
      <c r="BF1497" s="12"/>
      <c r="BG1497" s="12"/>
      <c r="BH1497" s="12"/>
      <c r="BI1497" s="12"/>
      <c r="BJ1497" s="12"/>
      <c r="BK1497" s="12"/>
      <c r="BL1497" s="12"/>
      <c r="BM1497" s="12"/>
      <c r="BN1497" s="12"/>
      <c r="BO1497" s="12"/>
      <c r="BP1497" s="12"/>
      <c r="BQ1497" s="12"/>
      <c r="BR1497" s="12"/>
      <c r="BS1497" s="12"/>
      <c r="BT1497" s="12"/>
      <c r="BU1497" s="12"/>
      <c r="BV1497" s="12"/>
      <c r="BW1497" s="12"/>
      <c r="BX1497" s="12"/>
      <c r="BY1497" s="12"/>
      <c r="BZ1497" s="12"/>
      <c r="CA1497" s="12"/>
      <c r="CB1497" s="12"/>
      <c r="CC1497" s="12"/>
      <c r="CD1497" s="12"/>
      <c r="CE1497" s="12"/>
      <c r="CF1497" s="12"/>
      <c r="CG1497" s="12"/>
      <c r="CH1497" s="12"/>
      <c r="CI1497" s="12"/>
      <c r="CJ1497" s="12"/>
      <c r="CK1497" s="12"/>
      <c r="CL1497" s="12"/>
      <c r="CM1497" s="12"/>
      <c r="CN1497" s="12"/>
      <c r="CO1497" s="12"/>
      <c r="CP1497" s="12"/>
      <c r="CQ1497" s="12"/>
      <c r="CR1497" s="12"/>
      <c r="CS1497" s="12"/>
      <c r="CT1497" s="12"/>
      <c r="CU1497" s="12"/>
      <c r="CV1497" s="12"/>
      <c r="CW1497" s="12"/>
      <c r="CX1497" s="12"/>
      <c r="CY1497" s="12"/>
      <c r="CZ1497" s="12"/>
      <c r="DA1497" s="12"/>
      <c r="DB1497" s="12"/>
      <c r="DC1497" s="12"/>
      <c r="DD1497" s="12"/>
      <c r="DE1497" s="12"/>
      <c r="DF1497" s="12"/>
      <c r="DG1497" s="12"/>
      <c r="DH1497" s="12"/>
      <c r="DI1497" s="12"/>
      <c r="DJ1497" s="12"/>
      <c r="DK1497" s="12"/>
      <c r="DL1497" s="12"/>
      <c r="DM1497" s="12"/>
      <c r="DN1497" s="12"/>
      <c r="DO1497" s="12"/>
      <c r="DP1497" s="12"/>
      <c r="DQ1497" s="12"/>
      <c r="DR1497" s="12"/>
      <c r="DS1497" s="12"/>
      <c r="DT1497" s="12"/>
      <c r="DU1497" s="12"/>
      <c r="DV1497" s="12"/>
      <c r="DW1497" s="12"/>
      <c r="DX1497" s="12"/>
      <c r="DY1497" s="12"/>
      <c r="DZ1497" s="12"/>
      <c r="EA1497" s="12"/>
      <c r="EB1497" s="12"/>
      <c r="EC1497" s="12"/>
      <c r="ED1497" s="12"/>
      <c r="EE1497" s="12"/>
      <c r="EF1497" s="12"/>
      <c r="EG1497" s="12"/>
      <c r="EH1497" s="12"/>
      <c r="EI1497" s="12"/>
      <c r="EJ1497" s="12"/>
      <c r="EK1497" s="12"/>
      <c r="EL1497" s="12"/>
      <c r="EM1497" s="12"/>
      <c r="EN1497" s="12"/>
      <c r="EO1497" s="12"/>
      <c r="EP1497" s="12"/>
      <c r="EQ1497" s="12"/>
      <c r="ER1497" s="12"/>
      <c r="ES1497" s="12"/>
      <c r="ET1497" s="12"/>
      <c r="EU1497" s="12"/>
      <c r="EV1497" s="12"/>
      <c r="EW1497" s="12"/>
      <c r="EX1497" s="12"/>
      <c r="EY1497" s="12"/>
      <c r="EZ1497" s="12"/>
      <c r="FA1497" s="12"/>
      <c r="FB1497" s="12"/>
      <c r="FC1497" s="12"/>
      <c r="FD1497" s="12"/>
      <c r="FE1497" s="12"/>
      <c r="FF1497" s="12"/>
      <c r="FG1497" s="12"/>
      <c r="FH1497" s="12"/>
      <c r="FI1497" s="12"/>
      <c r="FJ1497" s="12"/>
      <c r="FK1497" s="12"/>
      <c r="FL1497" s="12"/>
      <c r="FM1497" s="12"/>
      <c r="FN1497" s="12"/>
      <c r="FO1497" s="12"/>
      <c r="FP1497" s="12"/>
      <c r="FQ1497" s="12"/>
      <c r="FR1497" s="12"/>
      <c r="FS1497" s="12"/>
      <c r="FT1497" s="12"/>
      <c r="FU1497" s="12"/>
      <c r="FV1497" s="12"/>
      <c r="FW1497" s="12"/>
      <c r="FX1497" s="12"/>
      <c r="FY1497" s="12"/>
      <c r="FZ1497" s="12"/>
      <c r="GA1497" s="12"/>
      <c r="GB1497" s="12"/>
      <c r="GC1497" s="12"/>
      <c r="GD1497" s="12"/>
      <c r="GE1497" s="12"/>
      <c r="GF1497" s="12"/>
      <c r="GG1497" s="12"/>
      <c r="GH1497" s="12"/>
      <c r="GI1497" s="12"/>
      <c r="GJ1497" s="12"/>
      <c r="GK1497" s="12"/>
      <c r="GL1497" s="12"/>
      <c r="GM1497" s="12"/>
      <c r="GN1497" s="12"/>
      <c r="GO1497" s="12"/>
      <c r="GP1497" s="12"/>
      <c r="GQ1497" s="12"/>
      <c r="GR1497" s="12"/>
      <c r="GS1497" s="12"/>
      <c r="GT1497" s="12"/>
      <c r="GU1497" s="12"/>
      <c r="GV1497" s="12"/>
      <c r="GW1497" s="12"/>
      <c r="GX1497" s="12"/>
      <c r="GY1497" s="12"/>
      <c r="GZ1497" s="12"/>
      <c r="HA1497" s="12"/>
      <c r="HB1497" s="12"/>
      <c r="HC1497" s="12"/>
      <c r="HD1497" s="12"/>
      <c r="HE1497" s="12"/>
      <c r="HF1497" s="12"/>
      <c r="HG1497" s="12"/>
      <c r="HH1497" s="12"/>
      <c r="HI1497" s="12"/>
      <c r="HJ1497" s="12"/>
      <c r="HK1497" s="12"/>
      <c r="HL1497" s="12"/>
      <c r="HM1497" s="12"/>
      <c r="HN1497" s="12"/>
      <c r="HO1497" s="12"/>
      <c r="HP1497" s="12"/>
      <c r="HQ1497" s="12"/>
      <c r="HR1497" s="12"/>
      <c r="HS1497" s="12"/>
      <c r="HT1497" s="12"/>
      <c r="HU1497" s="12"/>
      <c r="HV1497" s="12"/>
      <c r="HW1497" s="12"/>
      <c r="HX1497" s="12"/>
      <c r="HY1497" s="12"/>
      <c r="HZ1497" s="12"/>
      <c r="IA1497" s="12"/>
      <c r="IB1497" s="12"/>
      <c r="IC1497" s="12"/>
      <c r="ID1497" s="12"/>
    </row>
    <row r="1498" spans="1:238" x14ac:dyDescent="0.2">
      <c r="A1498" s="11">
        <f t="shared" si="25"/>
        <v>1490</v>
      </c>
      <c r="B1498" s="38" t="s">
        <v>215</v>
      </c>
      <c r="C1498" s="55" t="s">
        <v>761</v>
      </c>
      <c r="D1498" s="55" t="s">
        <v>904</v>
      </c>
      <c r="E1498" s="69" t="s">
        <v>2346</v>
      </c>
      <c r="F1498" s="58" t="s">
        <v>41</v>
      </c>
      <c r="G1498" s="39">
        <v>747</v>
      </c>
      <c r="H1498" s="39">
        <v>2015</v>
      </c>
      <c r="I1498" s="57" t="s">
        <v>15</v>
      </c>
      <c r="J1498" s="57" t="s">
        <v>17</v>
      </c>
      <c r="K1498" s="36" t="s">
        <v>180</v>
      </c>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c r="AT1498" s="12"/>
      <c r="AU1498" s="12"/>
      <c r="AV1498" s="12"/>
      <c r="AW1498" s="12"/>
      <c r="AX1498" s="12"/>
      <c r="AY1498" s="12"/>
      <c r="AZ1498" s="12"/>
      <c r="BA1498" s="12"/>
      <c r="BB1498" s="12"/>
      <c r="BC1498" s="12"/>
      <c r="BD1498" s="12"/>
      <c r="BE1498" s="12"/>
      <c r="BF1498" s="12"/>
      <c r="BG1498" s="12"/>
      <c r="BH1498" s="12"/>
      <c r="BI1498" s="12"/>
      <c r="BJ1498" s="12"/>
      <c r="BK1498" s="12"/>
      <c r="BL1498" s="12"/>
      <c r="BM1498" s="12"/>
      <c r="BN1498" s="12"/>
      <c r="BO1498" s="12"/>
      <c r="BP1498" s="12"/>
      <c r="BQ1498" s="12"/>
      <c r="BR1498" s="12"/>
      <c r="BS1498" s="12"/>
      <c r="BT1498" s="12"/>
      <c r="BU1498" s="12"/>
      <c r="BV1498" s="12"/>
      <c r="BW1498" s="12"/>
      <c r="BX1498" s="12"/>
      <c r="BY1498" s="12"/>
      <c r="BZ1498" s="12"/>
      <c r="CA1498" s="12"/>
      <c r="CB1498" s="12"/>
      <c r="CC1498" s="12"/>
      <c r="CD1498" s="12"/>
      <c r="CE1498" s="12"/>
      <c r="CF1498" s="12"/>
      <c r="CG1498" s="12"/>
      <c r="CH1498" s="12"/>
      <c r="CI1498" s="12"/>
      <c r="CJ1498" s="12"/>
      <c r="CK1498" s="12"/>
      <c r="CL1498" s="12"/>
      <c r="CM1498" s="12"/>
      <c r="CN1498" s="12"/>
      <c r="CO1498" s="12"/>
      <c r="CP1498" s="12"/>
      <c r="CQ1498" s="12"/>
      <c r="CR1498" s="12"/>
      <c r="CS1498" s="12"/>
      <c r="CT1498" s="12"/>
      <c r="CU1498" s="12"/>
      <c r="CV1498" s="12"/>
      <c r="CW1498" s="12"/>
      <c r="CX1498" s="12"/>
      <c r="CY1498" s="12"/>
      <c r="CZ1498" s="12"/>
      <c r="DA1498" s="12"/>
      <c r="DB1498" s="12"/>
      <c r="DC1498" s="12"/>
      <c r="DD1498" s="12"/>
      <c r="DE1498" s="12"/>
      <c r="DF1498" s="12"/>
      <c r="DG1498" s="12"/>
      <c r="DH1498" s="12"/>
      <c r="DI1498" s="12"/>
      <c r="DJ1498" s="12"/>
      <c r="DK1498" s="12"/>
      <c r="DL1498" s="12"/>
      <c r="DM1498" s="12"/>
      <c r="DN1498" s="12"/>
      <c r="DO1498" s="12"/>
      <c r="DP1498" s="12"/>
      <c r="DQ1498" s="12"/>
      <c r="DR1498" s="12"/>
      <c r="DS1498" s="12"/>
      <c r="DT1498" s="12"/>
      <c r="DU1498" s="12"/>
      <c r="DV1498" s="12"/>
      <c r="DW1498" s="12"/>
      <c r="DX1498" s="12"/>
      <c r="DY1498" s="12"/>
      <c r="DZ1498" s="12"/>
      <c r="EA1498" s="12"/>
      <c r="EB1498" s="12"/>
      <c r="EC1498" s="12"/>
      <c r="ED1498" s="12"/>
      <c r="EE1498" s="12"/>
      <c r="EF1498" s="12"/>
      <c r="EG1498" s="12"/>
      <c r="EH1498" s="12"/>
      <c r="EI1498" s="12"/>
      <c r="EJ1498" s="12"/>
      <c r="EK1498" s="12"/>
      <c r="EL1498" s="12"/>
      <c r="EM1498" s="12"/>
      <c r="EN1498" s="12"/>
      <c r="EO1498" s="12"/>
      <c r="EP1498" s="12"/>
      <c r="EQ1498" s="12"/>
      <c r="ER1498" s="12"/>
      <c r="ES1498" s="12"/>
      <c r="ET1498" s="12"/>
      <c r="EU1498" s="12"/>
      <c r="EV1498" s="12"/>
      <c r="EW1498" s="12"/>
      <c r="EX1498" s="12"/>
      <c r="EY1498" s="12"/>
      <c r="EZ1498" s="12"/>
      <c r="FA1498" s="12"/>
      <c r="FB1498" s="12"/>
      <c r="FC1498" s="12"/>
      <c r="FD1498" s="12"/>
      <c r="FE1498" s="12"/>
      <c r="FF1498" s="12"/>
      <c r="FG1498" s="12"/>
      <c r="FH1498" s="12"/>
      <c r="FI1498" s="12"/>
      <c r="FJ1498" s="12"/>
      <c r="FK1498" s="12"/>
      <c r="FL1498" s="12"/>
      <c r="FM1498" s="12"/>
      <c r="FN1498" s="12"/>
      <c r="FO1498" s="12"/>
      <c r="FP1498" s="12"/>
      <c r="FQ1498" s="12"/>
      <c r="FR1498" s="12"/>
      <c r="FS1498" s="12"/>
      <c r="FT1498" s="12"/>
      <c r="FU1498" s="12"/>
      <c r="FV1498" s="12"/>
      <c r="FW1498" s="12"/>
      <c r="FX1498" s="12"/>
      <c r="FY1498" s="12"/>
      <c r="FZ1498" s="12"/>
      <c r="GA1498" s="12"/>
      <c r="GB1498" s="12"/>
      <c r="GC1498" s="12"/>
      <c r="GD1498" s="12"/>
      <c r="GE1498" s="12"/>
      <c r="GF1498" s="12"/>
      <c r="GG1498" s="12"/>
      <c r="GH1498" s="12"/>
      <c r="GI1498" s="12"/>
      <c r="GJ1498" s="12"/>
      <c r="GK1498" s="12"/>
      <c r="GL1498" s="12"/>
      <c r="GM1498" s="12"/>
      <c r="GN1498" s="12"/>
      <c r="GO1498" s="12"/>
      <c r="GP1498" s="12"/>
      <c r="GQ1498" s="12"/>
      <c r="GR1498" s="12"/>
      <c r="GS1498" s="12"/>
      <c r="GT1498" s="12"/>
      <c r="GU1498" s="12"/>
      <c r="GV1498" s="12"/>
      <c r="GW1498" s="12"/>
      <c r="GX1498" s="12"/>
      <c r="GY1498" s="12"/>
      <c r="GZ1498" s="12"/>
      <c r="HA1498" s="12"/>
      <c r="HB1498" s="12"/>
      <c r="HC1498" s="12"/>
      <c r="HD1498" s="12"/>
      <c r="HE1498" s="12"/>
      <c r="HF1498" s="12"/>
      <c r="HG1498" s="12"/>
      <c r="HH1498" s="12"/>
      <c r="HI1498" s="12"/>
      <c r="HJ1498" s="12"/>
      <c r="HK1498" s="12"/>
      <c r="HL1498" s="12"/>
      <c r="HM1498" s="12"/>
      <c r="HN1498" s="12"/>
      <c r="HO1498" s="12"/>
      <c r="HP1498" s="12"/>
      <c r="HQ1498" s="12"/>
      <c r="HR1498" s="12"/>
      <c r="HS1498" s="12"/>
      <c r="HT1498" s="12"/>
      <c r="HU1498" s="12"/>
      <c r="HV1498" s="12"/>
      <c r="HW1498" s="12"/>
      <c r="HX1498" s="12"/>
      <c r="HY1498" s="12"/>
      <c r="HZ1498" s="12"/>
      <c r="IA1498" s="12"/>
      <c r="IB1498" s="12"/>
      <c r="IC1498" s="12"/>
      <c r="ID1498" s="12"/>
    </row>
    <row r="1499" spans="1:238" x14ac:dyDescent="0.2">
      <c r="A1499" s="11">
        <f t="shared" si="25"/>
        <v>1491</v>
      </c>
      <c r="B1499" s="38" t="s">
        <v>646</v>
      </c>
      <c r="C1499" s="38" t="s">
        <v>761</v>
      </c>
      <c r="D1499" s="38" t="s">
        <v>904</v>
      </c>
      <c r="E1499" s="69" t="s">
        <v>2357</v>
      </c>
      <c r="F1499" s="58" t="s">
        <v>32</v>
      </c>
      <c r="G1499" s="39">
        <v>1596</v>
      </c>
      <c r="H1499" s="39">
        <v>3799</v>
      </c>
      <c r="I1499" s="57" t="s">
        <v>15</v>
      </c>
      <c r="J1499" s="57" t="s">
        <v>17</v>
      </c>
      <c r="K1499" s="36"/>
    </row>
    <row r="1500" spans="1:238" x14ac:dyDescent="0.2">
      <c r="A1500" s="11">
        <f t="shared" si="25"/>
        <v>1492</v>
      </c>
      <c r="B1500" s="38" t="s">
        <v>79</v>
      </c>
      <c r="C1500" s="38" t="s">
        <v>761</v>
      </c>
      <c r="D1500" s="38" t="s">
        <v>904</v>
      </c>
      <c r="E1500" s="69" t="s">
        <v>2363</v>
      </c>
      <c r="F1500" s="58" t="s">
        <v>69</v>
      </c>
      <c r="G1500" s="39">
        <v>2070</v>
      </c>
      <c r="H1500" s="39">
        <v>4762</v>
      </c>
      <c r="I1500" s="65" t="s">
        <v>18</v>
      </c>
      <c r="J1500" s="57" t="s">
        <v>17</v>
      </c>
      <c r="K1500" s="36"/>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c r="AT1500" s="12"/>
      <c r="AU1500" s="12"/>
      <c r="AV1500" s="12"/>
      <c r="AW1500" s="12"/>
      <c r="AX1500" s="12"/>
      <c r="AY1500" s="12"/>
      <c r="AZ1500" s="12"/>
      <c r="BA1500" s="12"/>
      <c r="BB1500" s="12"/>
      <c r="BC1500" s="12"/>
      <c r="BD1500" s="12"/>
      <c r="BE1500" s="12"/>
      <c r="BF1500" s="12"/>
      <c r="BG1500" s="12"/>
      <c r="BH1500" s="12"/>
      <c r="BI1500" s="12"/>
      <c r="BJ1500" s="12"/>
      <c r="BK1500" s="12"/>
      <c r="BL1500" s="12"/>
      <c r="BM1500" s="12"/>
      <c r="BN1500" s="12"/>
      <c r="BO1500" s="12"/>
      <c r="BP1500" s="12"/>
      <c r="BQ1500" s="12"/>
      <c r="BR1500" s="12"/>
      <c r="BS1500" s="12"/>
      <c r="BT1500" s="12"/>
      <c r="BU1500" s="12"/>
      <c r="BV1500" s="12"/>
      <c r="BW1500" s="12"/>
      <c r="BX1500" s="12"/>
      <c r="BY1500" s="12"/>
      <c r="BZ1500" s="12"/>
      <c r="CA1500" s="12"/>
      <c r="CB1500" s="12"/>
      <c r="CC1500" s="12"/>
      <c r="CD1500" s="12"/>
      <c r="CE1500" s="12"/>
      <c r="CF1500" s="12"/>
      <c r="CG1500" s="12"/>
      <c r="CH1500" s="12"/>
      <c r="CI1500" s="12"/>
      <c r="CJ1500" s="12"/>
      <c r="CK1500" s="12"/>
      <c r="CL1500" s="12"/>
      <c r="CM1500" s="12"/>
      <c r="CN1500" s="12"/>
      <c r="CO1500" s="12"/>
      <c r="CP1500" s="12"/>
      <c r="CQ1500" s="12"/>
      <c r="CR1500" s="12"/>
      <c r="CS1500" s="12"/>
      <c r="CT1500" s="12"/>
      <c r="CU1500" s="12"/>
      <c r="CV1500" s="12"/>
      <c r="CW1500" s="12"/>
      <c r="CX1500" s="12"/>
      <c r="CY1500" s="12"/>
      <c r="CZ1500" s="12"/>
      <c r="DA1500" s="12"/>
      <c r="DB1500" s="12"/>
      <c r="DC1500" s="12"/>
      <c r="DD1500" s="12"/>
      <c r="DE1500" s="12"/>
      <c r="DF1500" s="12"/>
      <c r="DG1500" s="12"/>
      <c r="DH1500" s="12"/>
      <c r="DI1500" s="12"/>
      <c r="DJ1500" s="12"/>
      <c r="DK1500" s="12"/>
      <c r="DL1500" s="12"/>
      <c r="DM1500" s="12"/>
      <c r="DN1500" s="12"/>
      <c r="DO1500" s="12"/>
      <c r="DP1500" s="12"/>
      <c r="DQ1500" s="12"/>
      <c r="DR1500" s="12"/>
      <c r="DS1500" s="12"/>
      <c r="DT1500" s="12"/>
      <c r="DU1500" s="12"/>
      <c r="DV1500" s="12"/>
      <c r="DW1500" s="12"/>
      <c r="DX1500" s="12"/>
      <c r="DY1500" s="12"/>
      <c r="DZ1500" s="12"/>
      <c r="EA1500" s="12"/>
      <c r="EB1500" s="12"/>
      <c r="EC1500" s="12"/>
      <c r="ED1500" s="12"/>
      <c r="EE1500" s="12"/>
      <c r="EF1500" s="12"/>
      <c r="EG1500" s="12"/>
      <c r="EH1500" s="12"/>
      <c r="EI1500" s="12"/>
      <c r="EJ1500" s="12"/>
      <c r="EK1500" s="12"/>
      <c r="EL1500" s="12"/>
      <c r="EM1500" s="12"/>
      <c r="EN1500" s="12"/>
      <c r="EO1500" s="12"/>
      <c r="EP1500" s="12"/>
      <c r="EQ1500" s="12"/>
      <c r="ER1500" s="12"/>
      <c r="ES1500" s="12"/>
      <c r="ET1500" s="12"/>
      <c r="EU1500" s="12"/>
      <c r="EV1500" s="12"/>
      <c r="EW1500" s="12"/>
      <c r="EX1500" s="12"/>
      <c r="EY1500" s="12"/>
      <c r="EZ1500" s="12"/>
      <c r="FA1500" s="12"/>
      <c r="FB1500" s="12"/>
      <c r="FC1500" s="12"/>
      <c r="FD1500" s="12"/>
      <c r="FE1500" s="12"/>
      <c r="FF1500" s="12"/>
      <c r="FG1500" s="12"/>
      <c r="FH1500" s="12"/>
      <c r="FI1500" s="12"/>
      <c r="FJ1500" s="12"/>
      <c r="FK1500" s="12"/>
      <c r="FL1500" s="12"/>
      <c r="FM1500" s="12"/>
      <c r="FN1500" s="12"/>
      <c r="FO1500" s="12"/>
      <c r="FP1500" s="12"/>
      <c r="FQ1500" s="12"/>
      <c r="FR1500" s="12"/>
      <c r="FS1500" s="12"/>
      <c r="FT1500" s="12"/>
      <c r="FU1500" s="12"/>
      <c r="FV1500" s="12"/>
      <c r="FW1500" s="12"/>
      <c r="FX1500" s="12"/>
      <c r="FY1500" s="12"/>
      <c r="FZ1500" s="12"/>
      <c r="GA1500" s="12"/>
      <c r="GB1500" s="12"/>
      <c r="GC1500" s="12"/>
      <c r="GD1500" s="12"/>
      <c r="GE1500" s="12"/>
      <c r="GF1500" s="12"/>
      <c r="GG1500" s="12"/>
      <c r="GH1500" s="12"/>
      <c r="GI1500" s="12"/>
      <c r="GJ1500" s="12"/>
      <c r="GK1500" s="12"/>
      <c r="GL1500" s="12"/>
      <c r="GM1500" s="12"/>
      <c r="GN1500" s="12"/>
      <c r="GO1500" s="12"/>
      <c r="GP1500" s="12"/>
      <c r="GQ1500" s="12"/>
      <c r="GR1500" s="12"/>
      <c r="GS1500" s="12"/>
      <c r="GT1500" s="12"/>
      <c r="GU1500" s="12"/>
      <c r="GV1500" s="12"/>
      <c r="GW1500" s="12"/>
      <c r="GX1500" s="12"/>
      <c r="GY1500" s="12"/>
      <c r="GZ1500" s="12"/>
      <c r="HA1500" s="12"/>
      <c r="HB1500" s="12"/>
      <c r="HC1500" s="12"/>
      <c r="HD1500" s="12"/>
      <c r="HE1500" s="12"/>
      <c r="HF1500" s="12"/>
      <c r="HG1500" s="12"/>
      <c r="HH1500" s="12"/>
      <c r="HI1500" s="12"/>
      <c r="HJ1500" s="12"/>
      <c r="HK1500" s="12"/>
      <c r="HL1500" s="12"/>
      <c r="HM1500" s="12"/>
      <c r="HN1500" s="12"/>
      <c r="HO1500" s="12"/>
      <c r="HP1500" s="12"/>
      <c r="HQ1500" s="12"/>
      <c r="HR1500" s="12"/>
      <c r="HS1500" s="12"/>
      <c r="HT1500" s="12"/>
      <c r="HU1500" s="12"/>
      <c r="HV1500" s="12"/>
      <c r="HW1500" s="12"/>
      <c r="HX1500" s="12"/>
      <c r="HY1500" s="12"/>
      <c r="HZ1500" s="12"/>
      <c r="IA1500" s="12"/>
      <c r="IB1500" s="12"/>
      <c r="IC1500" s="12"/>
      <c r="ID1500" s="12"/>
    </row>
    <row r="1501" spans="1:238" x14ac:dyDescent="0.2">
      <c r="A1501" s="11">
        <f t="shared" si="25"/>
        <v>1493</v>
      </c>
      <c r="B1501" s="38" t="s">
        <v>647</v>
      </c>
      <c r="C1501" s="38" t="s">
        <v>761</v>
      </c>
      <c r="D1501" s="38" t="s">
        <v>904</v>
      </c>
      <c r="E1501" s="69" t="s">
        <v>2363</v>
      </c>
      <c r="F1501" s="58" t="s">
        <v>75</v>
      </c>
      <c r="G1501" s="39">
        <v>4634</v>
      </c>
      <c r="H1501" s="39">
        <v>11003</v>
      </c>
      <c r="I1501" s="65" t="s">
        <v>18</v>
      </c>
      <c r="J1501" s="57" t="s">
        <v>17</v>
      </c>
      <c r="K1501" s="36"/>
    </row>
    <row r="1502" spans="1:238" x14ac:dyDescent="0.2">
      <c r="A1502" s="11">
        <f t="shared" si="25"/>
        <v>1494</v>
      </c>
      <c r="B1502" s="38" t="s">
        <v>648</v>
      </c>
      <c r="C1502" s="38" t="s">
        <v>761</v>
      </c>
      <c r="D1502" s="38" t="s">
        <v>904</v>
      </c>
      <c r="E1502" s="69" t="s">
        <v>2368</v>
      </c>
      <c r="F1502" s="58" t="s">
        <v>98</v>
      </c>
      <c r="G1502" s="39">
        <v>4103</v>
      </c>
      <c r="H1502" s="39">
        <v>8987</v>
      </c>
      <c r="I1502" s="57" t="s">
        <v>15</v>
      </c>
      <c r="J1502" s="57" t="s">
        <v>17</v>
      </c>
      <c r="K1502" s="36" t="s">
        <v>181</v>
      </c>
    </row>
    <row r="1503" spans="1:238" x14ac:dyDescent="0.2">
      <c r="A1503" s="11">
        <f t="shared" si="25"/>
        <v>1495</v>
      </c>
      <c r="B1503" s="38" t="s">
        <v>349</v>
      </c>
      <c r="C1503" s="38" t="s">
        <v>761</v>
      </c>
      <c r="D1503" s="32" t="s">
        <v>904</v>
      </c>
      <c r="E1503" s="69" t="s">
        <v>242</v>
      </c>
      <c r="F1503" s="58" t="s">
        <v>139</v>
      </c>
      <c r="G1503" s="39">
        <v>51</v>
      </c>
      <c r="H1503" s="57" t="s">
        <v>30</v>
      </c>
      <c r="I1503" s="65" t="s">
        <v>18</v>
      </c>
      <c r="J1503" s="57" t="s">
        <v>42</v>
      </c>
      <c r="K1503" s="36" t="s">
        <v>179</v>
      </c>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c r="AT1503" s="12"/>
      <c r="AU1503" s="12"/>
      <c r="AV1503" s="12"/>
      <c r="AW1503" s="12"/>
      <c r="AX1503" s="12"/>
      <c r="AY1503" s="12"/>
      <c r="AZ1503" s="12"/>
      <c r="BA1503" s="12"/>
      <c r="BB1503" s="12"/>
      <c r="BC1503" s="12"/>
      <c r="BD1503" s="12"/>
      <c r="BE1503" s="12"/>
      <c r="BF1503" s="12"/>
      <c r="BG1503" s="12"/>
      <c r="BH1503" s="12"/>
      <c r="BI1503" s="12"/>
      <c r="BJ1503" s="12"/>
      <c r="BK1503" s="12"/>
      <c r="BL1503" s="12"/>
      <c r="BM1503" s="12"/>
      <c r="BN1503" s="12"/>
      <c r="BO1503" s="12"/>
      <c r="BP1503" s="12"/>
      <c r="BQ1503" s="12"/>
      <c r="BR1503" s="12"/>
      <c r="BS1503" s="12"/>
      <c r="BT1503" s="12"/>
      <c r="BU1503" s="12"/>
      <c r="BV1503" s="12"/>
      <c r="BW1503" s="12"/>
      <c r="BX1503" s="12"/>
      <c r="BY1503" s="12"/>
      <c r="BZ1503" s="12"/>
      <c r="CA1503" s="12"/>
      <c r="CB1503" s="12"/>
      <c r="CC1503" s="12"/>
      <c r="CD1503" s="12"/>
      <c r="CE1503" s="12"/>
      <c r="CF1503" s="12"/>
      <c r="CG1503" s="12"/>
      <c r="CH1503" s="12"/>
      <c r="CI1503" s="12"/>
      <c r="CJ1503" s="12"/>
      <c r="CK1503" s="12"/>
      <c r="CL1503" s="12"/>
      <c r="CM1503" s="12"/>
      <c r="CN1503" s="12"/>
      <c r="CO1503" s="12"/>
      <c r="CP1503" s="12"/>
      <c r="CQ1503" s="12"/>
      <c r="CR1503" s="12"/>
      <c r="CS1503" s="12"/>
      <c r="CT1503" s="12"/>
      <c r="CU1503" s="12"/>
      <c r="CV1503" s="12"/>
      <c r="CW1503" s="12"/>
      <c r="CX1503" s="12"/>
      <c r="CY1503" s="12"/>
      <c r="CZ1503" s="12"/>
      <c r="DA1503" s="12"/>
      <c r="DB1503" s="12"/>
      <c r="DC1503" s="12"/>
      <c r="DD1503" s="12"/>
      <c r="DE1503" s="12"/>
      <c r="DF1503" s="12"/>
      <c r="DG1503" s="12"/>
      <c r="DH1503" s="12"/>
      <c r="DI1503" s="12"/>
      <c r="DJ1503" s="12"/>
      <c r="DK1503" s="12"/>
      <c r="DL1503" s="12"/>
      <c r="DM1503" s="12"/>
      <c r="DN1503" s="12"/>
      <c r="DO1503" s="12"/>
      <c r="DP1503" s="12"/>
      <c r="DQ1503" s="12"/>
      <c r="DR1503" s="12"/>
      <c r="DS1503" s="12"/>
      <c r="DT1503" s="12"/>
      <c r="DU1503" s="12"/>
      <c r="DV1503" s="12"/>
      <c r="DW1503" s="12"/>
      <c r="DX1503" s="12"/>
      <c r="DY1503" s="12"/>
      <c r="DZ1503" s="12"/>
      <c r="EA1503" s="12"/>
      <c r="EB1503" s="12"/>
      <c r="EC1503" s="12"/>
      <c r="ED1503" s="12"/>
      <c r="EE1503" s="12"/>
      <c r="EF1503" s="12"/>
      <c r="EG1503" s="12"/>
      <c r="EH1503" s="12"/>
      <c r="EI1503" s="12"/>
      <c r="EJ1503" s="12"/>
      <c r="EK1503" s="12"/>
      <c r="EL1503" s="12"/>
      <c r="EM1503" s="12"/>
      <c r="EN1503" s="12"/>
      <c r="EO1503" s="12"/>
      <c r="EP1503" s="12"/>
      <c r="EQ1503" s="12"/>
      <c r="ER1503" s="12"/>
      <c r="ES1503" s="12"/>
      <c r="ET1503" s="12"/>
      <c r="EU1503" s="12"/>
      <c r="EV1503" s="12"/>
      <c r="EW1503" s="12"/>
      <c r="EX1503" s="12"/>
      <c r="EY1503" s="12"/>
      <c r="EZ1503" s="12"/>
      <c r="FA1503" s="12"/>
      <c r="FB1503" s="12"/>
      <c r="FC1503" s="12"/>
      <c r="FD1503" s="12"/>
      <c r="FE1503" s="12"/>
      <c r="FF1503" s="12"/>
      <c r="FG1503" s="12"/>
      <c r="FH1503" s="12"/>
      <c r="FI1503" s="12"/>
      <c r="FJ1503" s="12"/>
      <c r="FK1503" s="12"/>
      <c r="FL1503" s="12"/>
      <c r="FM1503" s="12"/>
      <c r="FN1503" s="12"/>
      <c r="FO1503" s="12"/>
      <c r="FP1503" s="12"/>
      <c r="FQ1503" s="12"/>
      <c r="FR1503" s="12"/>
      <c r="FS1503" s="12"/>
      <c r="FT1503" s="12"/>
      <c r="FU1503" s="12"/>
      <c r="FV1503" s="12"/>
      <c r="FW1503" s="12"/>
      <c r="FX1503" s="12"/>
      <c r="FY1503" s="12"/>
      <c r="FZ1503" s="12"/>
      <c r="GA1503" s="12"/>
      <c r="GB1503" s="12"/>
      <c r="GC1503" s="12"/>
      <c r="GD1503" s="12"/>
      <c r="GE1503" s="12"/>
      <c r="GF1503" s="12"/>
      <c r="GG1503" s="12"/>
      <c r="GH1503" s="12"/>
      <c r="GI1503" s="12"/>
      <c r="GJ1503" s="12"/>
      <c r="GK1503" s="12"/>
      <c r="GL1503" s="12"/>
      <c r="GM1503" s="12"/>
      <c r="GN1503" s="12"/>
      <c r="GO1503" s="12"/>
      <c r="GP1503" s="12"/>
      <c r="GQ1503" s="12"/>
      <c r="GR1503" s="12"/>
      <c r="GS1503" s="12"/>
      <c r="GT1503" s="12"/>
      <c r="GU1503" s="12"/>
      <c r="GV1503" s="12"/>
      <c r="GW1503" s="12"/>
      <c r="GX1503" s="12"/>
      <c r="GY1503" s="12"/>
      <c r="GZ1503" s="12"/>
      <c r="HA1503" s="12"/>
      <c r="HB1503" s="12"/>
      <c r="HC1503" s="12"/>
      <c r="HD1503" s="12"/>
      <c r="HE1503" s="12"/>
      <c r="HF1503" s="12"/>
      <c r="HG1503" s="12"/>
      <c r="HH1503" s="12"/>
      <c r="HI1503" s="12"/>
      <c r="HJ1503" s="12"/>
      <c r="HK1503" s="12"/>
      <c r="HL1503" s="12"/>
      <c r="HM1503" s="12"/>
      <c r="HN1503" s="12"/>
      <c r="HO1503" s="12"/>
      <c r="HP1503" s="12"/>
      <c r="HQ1503" s="12"/>
      <c r="HR1503" s="12"/>
      <c r="HS1503" s="12"/>
      <c r="HT1503" s="12"/>
      <c r="HU1503" s="12"/>
      <c r="HV1503" s="12"/>
      <c r="HW1503" s="12"/>
      <c r="HX1503" s="12"/>
      <c r="HY1503" s="12"/>
      <c r="HZ1503" s="12"/>
      <c r="IA1503" s="12"/>
      <c r="IB1503" s="12"/>
      <c r="IC1503" s="12"/>
      <c r="ID1503" s="12"/>
    </row>
    <row r="1504" spans="1:238" ht="31.8" customHeight="1" x14ac:dyDescent="0.2">
      <c r="A1504" s="11">
        <f t="shared" si="25"/>
        <v>1496</v>
      </c>
      <c r="B1504" s="59" t="s">
        <v>2478</v>
      </c>
      <c r="C1504" s="55" t="s">
        <v>761</v>
      </c>
      <c r="D1504" s="38" t="s">
        <v>904</v>
      </c>
      <c r="E1504" s="69" t="s">
        <v>242</v>
      </c>
      <c r="F1504" s="58" t="s">
        <v>106</v>
      </c>
      <c r="G1504" s="39">
        <v>3904</v>
      </c>
      <c r="H1504" s="39">
        <v>11885</v>
      </c>
      <c r="I1504" s="65" t="s">
        <v>18</v>
      </c>
      <c r="J1504" s="57" t="s">
        <v>17</v>
      </c>
      <c r="K1504" s="36" t="s">
        <v>1049</v>
      </c>
    </row>
    <row r="1505" spans="1:238" x14ac:dyDescent="0.2">
      <c r="A1505" s="11">
        <f t="shared" si="25"/>
        <v>1497</v>
      </c>
      <c r="B1505" s="38" t="s">
        <v>141</v>
      </c>
      <c r="C1505" s="38" t="s">
        <v>761</v>
      </c>
      <c r="D1505" s="55" t="s">
        <v>904</v>
      </c>
      <c r="E1505" s="69" t="s">
        <v>2381</v>
      </c>
      <c r="F1505" s="58" t="s">
        <v>163</v>
      </c>
      <c r="G1505" s="39">
        <v>2578</v>
      </c>
      <c r="H1505" s="39">
        <v>5093</v>
      </c>
      <c r="I1505" s="57" t="s">
        <v>15</v>
      </c>
      <c r="J1505" s="57" t="s">
        <v>17</v>
      </c>
      <c r="K1505" s="36" t="s">
        <v>181</v>
      </c>
    </row>
    <row r="1506" spans="1:238" x14ac:dyDescent="0.2">
      <c r="A1506" s="11">
        <f t="shared" si="25"/>
        <v>1498</v>
      </c>
      <c r="B1506" s="32" t="s">
        <v>1189</v>
      </c>
      <c r="C1506" s="32" t="s">
        <v>761</v>
      </c>
      <c r="D1506" s="32" t="s">
        <v>904</v>
      </c>
      <c r="E1506" s="68" t="s">
        <v>2388</v>
      </c>
      <c r="F1506" s="33" t="s">
        <v>173</v>
      </c>
      <c r="G1506" s="34">
        <v>1357</v>
      </c>
      <c r="H1506" s="34">
        <v>2323</v>
      </c>
      <c r="I1506" s="37" t="s">
        <v>15</v>
      </c>
      <c r="J1506" s="35" t="s">
        <v>17</v>
      </c>
      <c r="K1506" s="36"/>
    </row>
    <row r="1507" spans="1:238" x14ac:dyDescent="0.2">
      <c r="A1507" s="11">
        <f t="shared" si="25"/>
        <v>1499</v>
      </c>
      <c r="B1507" s="32" t="s">
        <v>717</v>
      </c>
      <c r="C1507" s="32" t="s">
        <v>761</v>
      </c>
      <c r="D1507" s="38" t="s">
        <v>904</v>
      </c>
      <c r="E1507" s="68">
        <v>2021.04</v>
      </c>
      <c r="F1507" s="33" t="s">
        <v>31</v>
      </c>
      <c r="G1507" s="34">
        <v>4951</v>
      </c>
      <c r="H1507" s="34">
        <v>11094</v>
      </c>
      <c r="I1507" s="37" t="s">
        <v>127</v>
      </c>
      <c r="J1507" s="35" t="s">
        <v>17</v>
      </c>
      <c r="K1507" s="36" t="s">
        <v>181</v>
      </c>
    </row>
    <row r="1508" spans="1:238" x14ac:dyDescent="0.2">
      <c r="A1508" s="11">
        <f t="shared" si="25"/>
        <v>1500</v>
      </c>
      <c r="B1508" s="32" t="s">
        <v>759</v>
      </c>
      <c r="C1508" s="32" t="s">
        <v>761</v>
      </c>
      <c r="D1508" s="38" t="s">
        <v>904</v>
      </c>
      <c r="E1508" s="68">
        <v>2021.07</v>
      </c>
      <c r="F1508" s="33" t="s">
        <v>1387</v>
      </c>
      <c r="G1508" s="34">
        <v>555</v>
      </c>
      <c r="H1508" s="34">
        <v>963</v>
      </c>
      <c r="I1508" s="37" t="s">
        <v>15</v>
      </c>
      <c r="J1508" s="35" t="s">
        <v>17</v>
      </c>
      <c r="K1508" s="36"/>
    </row>
    <row r="1509" spans="1:238" x14ac:dyDescent="0.2">
      <c r="A1509" s="11">
        <f t="shared" si="25"/>
        <v>1501</v>
      </c>
      <c r="B1509" s="32" t="s">
        <v>809</v>
      </c>
      <c r="C1509" s="32" t="s">
        <v>761</v>
      </c>
      <c r="D1509" s="38" t="s">
        <v>904</v>
      </c>
      <c r="E1509" s="68">
        <v>2021.1</v>
      </c>
      <c r="F1509" s="33" t="s">
        <v>2436</v>
      </c>
      <c r="G1509" s="34">
        <v>2280</v>
      </c>
      <c r="H1509" s="34">
        <v>4823</v>
      </c>
      <c r="I1509" s="37" t="s">
        <v>15</v>
      </c>
      <c r="J1509" s="35" t="s">
        <v>17</v>
      </c>
      <c r="K1509" s="36" t="s">
        <v>181</v>
      </c>
    </row>
    <row r="1510" spans="1:238" x14ac:dyDescent="0.2">
      <c r="A1510" s="11">
        <f t="shared" si="25"/>
        <v>1502</v>
      </c>
      <c r="B1510" s="32" t="s">
        <v>931</v>
      </c>
      <c r="C1510" s="32" t="s">
        <v>761</v>
      </c>
      <c r="D1510" s="32" t="s">
        <v>904</v>
      </c>
      <c r="E1510" s="68">
        <v>2022.07</v>
      </c>
      <c r="F1510" s="33" t="s">
        <v>932</v>
      </c>
      <c r="G1510" s="34">
        <v>628</v>
      </c>
      <c r="H1510" s="34">
        <v>1088</v>
      </c>
      <c r="I1510" s="37" t="s">
        <v>15</v>
      </c>
      <c r="J1510" s="35" t="s">
        <v>17</v>
      </c>
      <c r="K1510" s="36"/>
    </row>
    <row r="1511" spans="1:238" x14ac:dyDescent="0.2">
      <c r="A1511" s="11">
        <f t="shared" si="25"/>
        <v>1503</v>
      </c>
      <c r="B1511" s="32" t="s">
        <v>1015</v>
      </c>
      <c r="C1511" s="32" t="s">
        <v>761</v>
      </c>
      <c r="D1511" s="38" t="s">
        <v>904</v>
      </c>
      <c r="E1511" s="68">
        <v>2022.12</v>
      </c>
      <c r="F1511" s="33" t="s">
        <v>86</v>
      </c>
      <c r="G1511" s="34">
        <v>4849</v>
      </c>
      <c r="H1511" s="34">
        <v>9605</v>
      </c>
      <c r="I1511" s="37" t="s">
        <v>127</v>
      </c>
      <c r="J1511" s="35" t="s">
        <v>17</v>
      </c>
      <c r="K1511" s="36" t="s">
        <v>181</v>
      </c>
    </row>
    <row r="1512" spans="1:238" s="12" customFormat="1" x14ac:dyDescent="0.2">
      <c r="A1512" s="136" t="s">
        <v>2455</v>
      </c>
      <c r="B1512" s="137"/>
      <c r="C1512" s="137"/>
      <c r="D1512" s="137"/>
      <c r="E1512" s="137"/>
      <c r="F1512" s="137"/>
      <c r="G1512" s="137"/>
      <c r="H1512" s="137"/>
      <c r="I1512" s="137"/>
      <c r="J1512" s="137"/>
      <c r="K1512" s="138"/>
    </row>
    <row r="1513" spans="1:238" x14ac:dyDescent="0.2">
      <c r="A1513" s="11">
        <f>ROW()-9</f>
        <v>1504</v>
      </c>
      <c r="B1513" s="32" t="s">
        <v>1423</v>
      </c>
      <c r="C1513" s="32" t="s">
        <v>140</v>
      </c>
      <c r="D1513" s="38" t="s">
        <v>1050</v>
      </c>
      <c r="E1513" s="69" t="s">
        <v>1413</v>
      </c>
      <c r="F1513" s="33" t="s">
        <v>26</v>
      </c>
      <c r="G1513" s="34">
        <v>1506</v>
      </c>
      <c r="H1513" s="34">
        <v>2156</v>
      </c>
      <c r="I1513" s="37" t="s">
        <v>15</v>
      </c>
      <c r="J1513" s="35" t="s">
        <v>17</v>
      </c>
      <c r="K1513" s="36"/>
      <c r="L1513" s="15"/>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c r="AM1513" s="15"/>
      <c r="AN1513" s="15"/>
      <c r="AO1513" s="15"/>
      <c r="AP1513" s="15"/>
      <c r="AQ1513" s="15"/>
      <c r="AR1513" s="15"/>
      <c r="AS1513" s="15"/>
      <c r="AT1513" s="15"/>
      <c r="AU1513" s="15"/>
      <c r="AV1513" s="15"/>
      <c r="AW1513" s="15"/>
      <c r="AX1513" s="15"/>
      <c r="AY1513" s="15"/>
      <c r="AZ1513" s="15"/>
      <c r="BA1513" s="15"/>
      <c r="BB1513" s="15"/>
      <c r="BC1513" s="15"/>
      <c r="BD1513" s="15"/>
      <c r="BE1513" s="15"/>
      <c r="BF1513" s="15"/>
      <c r="BG1513" s="15"/>
      <c r="BH1513" s="15"/>
      <c r="BI1513" s="15"/>
      <c r="BJ1513" s="15"/>
      <c r="BK1513" s="15"/>
      <c r="BL1513" s="15"/>
      <c r="BM1513" s="15"/>
      <c r="BN1513" s="15"/>
      <c r="BO1513" s="15"/>
      <c r="BP1513" s="15"/>
      <c r="BQ1513" s="15"/>
      <c r="BR1513" s="15"/>
      <c r="BS1513" s="15"/>
      <c r="BT1513" s="15"/>
      <c r="BU1513" s="15"/>
      <c r="BV1513" s="15"/>
      <c r="BW1513" s="15"/>
      <c r="BX1513" s="15"/>
      <c r="BY1513" s="15"/>
      <c r="BZ1513" s="15"/>
      <c r="CA1513" s="15"/>
      <c r="CB1513" s="15"/>
      <c r="CC1513" s="15"/>
      <c r="CD1513" s="15"/>
      <c r="CE1513" s="15"/>
      <c r="CF1513" s="15"/>
      <c r="CG1513" s="15"/>
      <c r="CH1513" s="15"/>
      <c r="CI1513" s="15"/>
      <c r="CJ1513" s="15"/>
      <c r="CK1513" s="15"/>
      <c r="CL1513" s="15"/>
      <c r="CM1513" s="15"/>
      <c r="CN1513" s="15"/>
      <c r="CO1513" s="15"/>
      <c r="CP1513" s="15"/>
      <c r="CQ1513" s="15"/>
      <c r="CR1513" s="15"/>
      <c r="CS1513" s="15"/>
      <c r="CT1513" s="15"/>
      <c r="CU1513" s="15"/>
      <c r="CV1513" s="15"/>
      <c r="CW1513" s="15"/>
      <c r="CX1513" s="15"/>
      <c r="CY1513" s="15"/>
      <c r="CZ1513" s="15"/>
      <c r="DA1513" s="15"/>
      <c r="DB1513" s="15"/>
      <c r="DC1513" s="15"/>
      <c r="DD1513" s="15"/>
      <c r="DE1513" s="15"/>
      <c r="DF1513" s="15"/>
      <c r="DG1513" s="15"/>
      <c r="DH1513" s="15"/>
      <c r="DI1513" s="15"/>
      <c r="DJ1513" s="15"/>
      <c r="DK1513" s="15"/>
      <c r="DL1513" s="15"/>
      <c r="DM1513" s="15"/>
      <c r="DN1513" s="15"/>
      <c r="DO1513" s="15"/>
      <c r="DP1513" s="15"/>
      <c r="DQ1513" s="15"/>
      <c r="DR1513" s="15"/>
      <c r="DS1513" s="15"/>
      <c r="DT1513" s="15"/>
      <c r="DU1513" s="15"/>
      <c r="DV1513" s="15"/>
      <c r="DW1513" s="15"/>
      <c r="DX1513" s="15"/>
      <c r="DY1513" s="15"/>
      <c r="DZ1513" s="15"/>
      <c r="EA1513" s="15"/>
      <c r="EB1513" s="15"/>
      <c r="EC1513" s="15"/>
      <c r="ED1513" s="15"/>
      <c r="EE1513" s="15"/>
      <c r="EF1513" s="15"/>
      <c r="EG1513" s="15"/>
      <c r="EH1513" s="15"/>
      <c r="EI1513" s="15"/>
      <c r="EJ1513" s="15"/>
      <c r="EK1513" s="15"/>
      <c r="EL1513" s="15"/>
      <c r="EM1513" s="15"/>
      <c r="EN1513" s="15"/>
      <c r="EO1513" s="15"/>
      <c r="EP1513" s="15"/>
      <c r="EQ1513" s="15"/>
      <c r="ER1513" s="15"/>
      <c r="ES1513" s="15"/>
      <c r="ET1513" s="15"/>
      <c r="EU1513" s="15"/>
      <c r="EV1513" s="15"/>
      <c r="EW1513" s="15"/>
      <c r="EX1513" s="15"/>
      <c r="EY1513" s="15"/>
      <c r="EZ1513" s="15"/>
      <c r="FA1513" s="15"/>
      <c r="FB1513" s="15"/>
      <c r="FC1513" s="15"/>
      <c r="FD1513" s="15"/>
      <c r="FE1513" s="15"/>
      <c r="FF1513" s="15"/>
      <c r="FG1513" s="15"/>
      <c r="FH1513" s="15"/>
      <c r="FI1513" s="15"/>
      <c r="FJ1513" s="15"/>
      <c r="FK1513" s="15"/>
      <c r="FL1513" s="15"/>
      <c r="FM1513" s="15"/>
      <c r="FN1513" s="15"/>
      <c r="FO1513" s="15"/>
      <c r="FP1513" s="15"/>
      <c r="FQ1513" s="15"/>
      <c r="FR1513" s="15"/>
      <c r="FS1513" s="15"/>
      <c r="FT1513" s="15"/>
      <c r="FU1513" s="15"/>
      <c r="FV1513" s="15"/>
      <c r="FW1513" s="15"/>
      <c r="FX1513" s="15"/>
      <c r="FY1513" s="15"/>
      <c r="FZ1513" s="15"/>
      <c r="GA1513" s="15"/>
      <c r="GB1513" s="15"/>
      <c r="GC1513" s="15"/>
      <c r="GD1513" s="15"/>
      <c r="GE1513" s="15"/>
      <c r="GF1513" s="15"/>
      <c r="GG1513" s="15"/>
      <c r="GH1513" s="15"/>
      <c r="GI1513" s="15"/>
      <c r="GJ1513" s="15"/>
      <c r="GK1513" s="15"/>
      <c r="GL1513" s="15"/>
      <c r="GM1513" s="15"/>
      <c r="GN1513" s="15"/>
      <c r="GO1513" s="15"/>
      <c r="GP1513" s="15"/>
      <c r="GQ1513" s="15"/>
      <c r="GR1513" s="15"/>
      <c r="GS1513" s="15"/>
      <c r="GT1513" s="15"/>
      <c r="GU1513" s="15"/>
      <c r="GV1513" s="15"/>
      <c r="GW1513" s="15"/>
      <c r="GX1513" s="15"/>
      <c r="GY1513" s="15"/>
      <c r="GZ1513" s="15"/>
      <c r="HA1513" s="15"/>
      <c r="HB1513" s="15"/>
      <c r="HC1513" s="15"/>
      <c r="HD1513" s="15"/>
      <c r="HE1513" s="15"/>
      <c r="HF1513" s="15"/>
      <c r="HG1513" s="15"/>
      <c r="HH1513" s="15"/>
      <c r="HI1513" s="15"/>
      <c r="HJ1513" s="15"/>
      <c r="HK1513" s="15"/>
      <c r="HL1513" s="15"/>
      <c r="HM1513" s="15"/>
      <c r="HN1513" s="15"/>
      <c r="HO1513" s="15"/>
      <c r="HP1513" s="15"/>
      <c r="HQ1513" s="15"/>
      <c r="HR1513" s="15"/>
      <c r="HS1513" s="15"/>
      <c r="HT1513" s="15"/>
      <c r="HU1513" s="15"/>
      <c r="HV1513" s="15"/>
      <c r="HW1513" s="15"/>
      <c r="HX1513" s="15"/>
      <c r="HY1513" s="15"/>
      <c r="HZ1513" s="15"/>
      <c r="IA1513" s="15"/>
      <c r="IB1513" s="15"/>
      <c r="IC1513" s="15"/>
      <c r="ID1513" s="15"/>
    </row>
    <row r="1514" spans="1:238" x14ac:dyDescent="0.2">
      <c r="A1514" s="11">
        <f t="shared" ref="A1514:A1577" si="26">ROW()-9</f>
        <v>1505</v>
      </c>
      <c r="B1514" s="32" t="s">
        <v>1595</v>
      </c>
      <c r="C1514" s="32" t="s">
        <v>140</v>
      </c>
      <c r="D1514" s="38" t="s">
        <v>1050</v>
      </c>
      <c r="E1514" s="68" t="s">
        <v>1587</v>
      </c>
      <c r="F1514" s="33" t="s">
        <v>26</v>
      </c>
      <c r="G1514" s="34">
        <v>1243</v>
      </c>
      <c r="H1514" s="34">
        <v>2321</v>
      </c>
      <c r="I1514" s="37" t="s">
        <v>15</v>
      </c>
      <c r="J1514" s="35" t="s">
        <v>42</v>
      </c>
      <c r="K1514" s="36"/>
    </row>
    <row r="1515" spans="1:238" x14ac:dyDescent="0.2">
      <c r="A1515" s="11">
        <f t="shared" si="26"/>
        <v>1506</v>
      </c>
      <c r="B1515" s="32" t="s">
        <v>1599</v>
      </c>
      <c r="C1515" s="32" t="s">
        <v>140</v>
      </c>
      <c r="D1515" s="38" t="s">
        <v>1050</v>
      </c>
      <c r="E1515" s="68" t="s">
        <v>1587</v>
      </c>
      <c r="F1515" s="33" t="s">
        <v>71</v>
      </c>
      <c r="G1515" s="34">
        <v>348</v>
      </c>
      <c r="H1515" s="34">
        <v>1005</v>
      </c>
      <c r="I1515" s="37" t="s">
        <v>19</v>
      </c>
      <c r="J1515" s="35" t="s">
        <v>17</v>
      </c>
      <c r="K1515" s="36" t="s">
        <v>1067</v>
      </c>
    </row>
    <row r="1516" spans="1:238" x14ac:dyDescent="0.2">
      <c r="A1516" s="11">
        <f t="shared" si="26"/>
        <v>1507</v>
      </c>
      <c r="B1516" s="38" t="s">
        <v>1635</v>
      </c>
      <c r="C1516" s="32" t="s">
        <v>140</v>
      </c>
      <c r="D1516" s="38" t="s">
        <v>1050</v>
      </c>
      <c r="E1516" s="68" t="s">
        <v>1626</v>
      </c>
      <c r="F1516" s="33" t="s">
        <v>1636</v>
      </c>
      <c r="G1516" s="34">
        <v>714</v>
      </c>
      <c r="H1516" s="34">
        <v>1172</v>
      </c>
      <c r="I1516" s="37" t="s">
        <v>15</v>
      </c>
      <c r="J1516" s="35" t="s">
        <v>17</v>
      </c>
      <c r="K1516" s="36"/>
    </row>
    <row r="1517" spans="1:238" x14ac:dyDescent="0.2">
      <c r="A1517" s="11">
        <f t="shared" si="26"/>
        <v>1508</v>
      </c>
      <c r="B1517" s="38" t="s">
        <v>1702</v>
      </c>
      <c r="C1517" s="38" t="s">
        <v>140</v>
      </c>
      <c r="D1517" s="38" t="s">
        <v>1050</v>
      </c>
      <c r="E1517" s="68" t="s">
        <v>1070</v>
      </c>
      <c r="F1517" s="33" t="s">
        <v>119</v>
      </c>
      <c r="G1517" s="34">
        <v>927</v>
      </c>
      <c r="H1517" s="34">
        <v>2164</v>
      </c>
      <c r="I1517" s="37" t="s">
        <v>18</v>
      </c>
      <c r="J1517" s="35" t="s">
        <v>17</v>
      </c>
      <c r="K1517" s="36"/>
      <c r="L1517" s="17"/>
      <c r="M1517" s="17"/>
      <c r="N1517" s="17"/>
      <c r="O1517" s="17"/>
      <c r="P1517" s="17"/>
      <c r="Q1517" s="17"/>
      <c r="R1517" s="17"/>
      <c r="S1517" s="17"/>
      <c r="T1517" s="17"/>
      <c r="U1517" s="17"/>
      <c r="V1517" s="17"/>
      <c r="W1517" s="17"/>
      <c r="X1517" s="17"/>
      <c r="Y1517" s="17"/>
      <c r="Z1517" s="17"/>
      <c r="AA1517" s="17"/>
      <c r="AB1517" s="17"/>
      <c r="AC1517" s="17"/>
      <c r="AD1517" s="17"/>
      <c r="AE1517" s="17"/>
      <c r="AF1517" s="17"/>
      <c r="AG1517" s="17"/>
      <c r="AH1517" s="17"/>
      <c r="AI1517" s="17"/>
      <c r="AJ1517" s="17"/>
      <c r="AK1517" s="17"/>
      <c r="AL1517" s="17"/>
      <c r="AM1517" s="17"/>
      <c r="AN1517" s="17"/>
      <c r="AO1517" s="17"/>
      <c r="AP1517" s="17"/>
      <c r="AQ1517" s="17"/>
      <c r="AR1517" s="17"/>
      <c r="AS1517" s="17"/>
      <c r="AT1517" s="17"/>
      <c r="AU1517" s="17"/>
      <c r="AV1517" s="17"/>
      <c r="AW1517" s="17"/>
      <c r="AX1517" s="17"/>
      <c r="AY1517" s="17"/>
      <c r="AZ1517" s="17"/>
      <c r="BA1517" s="17"/>
      <c r="BB1517" s="17"/>
      <c r="BC1517" s="17"/>
      <c r="BD1517" s="17"/>
      <c r="BE1517" s="17"/>
      <c r="BF1517" s="17"/>
      <c r="BG1517" s="17"/>
      <c r="BH1517" s="17"/>
      <c r="BI1517" s="17"/>
      <c r="BJ1517" s="17"/>
      <c r="BK1517" s="17"/>
      <c r="BL1517" s="17"/>
      <c r="BM1517" s="17"/>
      <c r="BN1517" s="17"/>
      <c r="BO1517" s="17"/>
      <c r="BP1517" s="17"/>
      <c r="BQ1517" s="17"/>
      <c r="BR1517" s="17"/>
      <c r="BS1517" s="17"/>
      <c r="BT1517" s="17"/>
      <c r="BU1517" s="17"/>
      <c r="BV1517" s="17"/>
      <c r="BW1517" s="17"/>
      <c r="BX1517" s="17"/>
      <c r="BY1517" s="17"/>
      <c r="BZ1517" s="17"/>
      <c r="CA1517" s="17"/>
      <c r="CB1517" s="17"/>
      <c r="CC1517" s="17"/>
      <c r="CD1517" s="17"/>
      <c r="CE1517" s="17"/>
      <c r="CF1517" s="17"/>
      <c r="CG1517" s="17"/>
      <c r="CH1517" s="17"/>
      <c r="CI1517" s="17"/>
      <c r="CJ1517" s="17"/>
      <c r="CK1517" s="17"/>
      <c r="CL1517" s="17"/>
      <c r="CM1517" s="17"/>
      <c r="CN1517" s="17"/>
      <c r="CO1517" s="17"/>
      <c r="CP1517" s="17"/>
      <c r="CQ1517" s="17"/>
      <c r="CR1517" s="17"/>
      <c r="CS1517" s="17"/>
      <c r="CT1517" s="17"/>
      <c r="CU1517" s="17"/>
      <c r="CV1517" s="17"/>
      <c r="CW1517" s="17"/>
      <c r="CX1517" s="17"/>
      <c r="CY1517" s="17"/>
      <c r="CZ1517" s="17"/>
      <c r="DA1517" s="17"/>
      <c r="DB1517" s="17"/>
      <c r="DC1517" s="17"/>
      <c r="DD1517" s="17"/>
      <c r="DE1517" s="17"/>
      <c r="DF1517" s="17"/>
      <c r="DG1517" s="17"/>
      <c r="DH1517" s="17"/>
      <c r="DI1517" s="17"/>
      <c r="DJ1517" s="17"/>
      <c r="DK1517" s="17"/>
      <c r="DL1517" s="17"/>
      <c r="DM1517" s="17"/>
      <c r="DN1517" s="17"/>
      <c r="DO1517" s="17"/>
      <c r="DP1517" s="17"/>
      <c r="DQ1517" s="17"/>
      <c r="DR1517" s="17"/>
      <c r="DS1517" s="17"/>
      <c r="DT1517" s="17"/>
      <c r="DU1517" s="17"/>
      <c r="DV1517" s="17"/>
      <c r="DW1517" s="17"/>
      <c r="DX1517" s="17"/>
      <c r="DY1517" s="17"/>
      <c r="DZ1517" s="17"/>
      <c r="EA1517" s="17"/>
      <c r="EB1517" s="17"/>
      <c r="EC1517" s="17"/>
      <c r="ED1517" s="17"/>
      <c r="EE1517" s="17"/>
      <c r="EF1517" s="17"/>
      <c r="EG1517" s="17"/>
      <c r="EH1517" s="17"/>
      <c r="EI1517" s="17"/>
      <c r="EJ1517" s="17"/>
      <c r="EK1517" s="17"/>
      <c r="EL1517" s="17"/>
      <c r="EM1517" s="17"/>
      <c r="EN1517" s="17"/>
      <c r="EO1517" s="17"/>
      <c r="EP1517" s="17"/>
      <c r="EQ1517" s="17"/>
      <c r="ER1517" s="17"/>
      <c r="ES1517" s="17"/>
      <c r="ET1517" s="17"/>
      <c r="EU1517" s="17"/>
      <c r="EV1517" s="17"/>
      <c r="EW1517" s="17"/>
      <c r="EX1517" s="17"/>
      <c r="EY1517" s="17"/>
      <c r="EZ1517" s="17"/>
      <c r="FA1517" s="17"/>
      <c r="FB1517" s="17"/>
      <c r="FC1517" s="17"/>
      <c r="FD1517" s="17"/>
      <c r="FE1517" s="17"/>
      <c r="FF1517" s="17"/>
      <c r="FG1517" s="17"/>
      <c r="FH1517" s="17"/>
      <c r="FI1517" s="17"/>
      <c r="FJ1517" s="17"/>
      <c r="FK1517" s="17"/>
      <c r="FL1517" s="17"/>
      <c r="FM1517" s="17"/>
      <c r="FN1517" s="17"/>
      <c r="FO1517" s="17"/>
      <c r="FP1517" s="17"/>
      <c r="FQ1517" s="17"/>
      <c r="FR1517" s="17"/>
      <c r="FS1517" s="17"/>
      <c r="FT1517" s="17"/>
      <c r="FU1517" s="17"/>
      <c r="FV1517" s="17"/>
      <c r="FW1517" s="17"/>
      <c r="FX1517" s="17"/>
      <c r="FY1517" s="17"/>
      <c r="FZ1517" s="17"/>
      <c r="GA1517" s="17"/>
      <c r="GB1517" s="17"/>
      <c r="GC1517" s="17"/>
      <c r="GD1517" s="17"/>
      <c r="GE1517" s="17"/>
      <c r="GF1517" s="17"/>
      <c r="GG1517" s="17"/>
      <c r="GH1517" s="17"/>
      <c r="GI1517" s="17"/>
      <c r="GJ1517" s="17"/>
      <c r="GK1517" s="17"/>
      <c r="GL1517" s="17"/>
      <c r="GM1517" s="17"/>
      <c r="GN1517" s="17"/>
      <c r="GO1517" s="17"/>
      <c r="GP1517" s="17"/>
      <c r="GQ1517" s="17"/>
      <c r="GR1517" s="17"/>
      <c r="GS1517" s="17"/>
      <c r="GT1517" s="17"/>
      <c r="GU1517" s="17"/>
      <c r="GV1517" s="17"/>
      <c r="GW1517" s="17"/>
      <c r="GX1517" s="17"/>
      <c r="GY1517" s="17"/>
      <c r="GZ1517" s="17"/>
      <c r="HA1517" s="17"/>
      <c r="HB1517" s="17"/>
      <c r="HC1517" s="17"/>
      <c r="HD1517" s="17"/>
      <c r="HE1517" s="17"/>
      <c r="HF1517" s="17"/>
      <c r="HG1517" s="17"/>
      <c r="HH1517" s="17"/>
      <c r="HI1517" s="17"/>
      <c r="HJ1517" s="17"/>
      <c r="HK1517" s="17"/>
      <c r="HL1517" s="17"/>
      <c r="HM1517" s="17"/>
      <c r="HN1517" s="17"/>
      <c r="HO1517" s="17"/>
      <c r="HP1517" s="13"/>
      <c r="HQ1517" s="13"/>
      <c r="HR1517" s="13"/>
      <c r="HS1517" s="13"/>
      <c r="HT1517" s="13"/>
      <c r="HU1517" s="13"/>
      <c r="HV1517" s="13"/>
      <c r="HW1517" s="13"/>
      <c r="HX1517" s="13"/>
      <c r="HY1517" s="13"/>
      <c r="HZ1517" s="13"/>
      <c r="IA1517" s="13"/>
      <c r="IB1517" s="13"/>
      <c r="IC1517" s="13"/>
      <c r="ID1517" s="13"/>
    </row>
    <row r="1518" spans="1:238" x14ac:dyDescent="0.2">
      <c r="A1518" s="11">
        <f t="shared" si="26"/>
        <v>1509</v>
      </c>
      <c r="B1518" s="81" t="s">
        <v>1707</v>
      </c>
      <c r="C1518" s="81" t="s">
        <v>140</v>
      </c>
      <c r="D1518" s="38" t="s">
        <v>1050</v>
      </c>
      <c r="E1518" s="68" t="s">
        <v>1704</v>
      </c>
      <c r="F1518" s="33" t="s">
        <v>195</v>
      </c>
      <c r="G1518" s="34">
        <v>884</v>
      </c>
      <c r="H1518" s="34">
        <v>2055</v>
      </c>
      <c r="I1518" s="37" t="s">
        <v>18</v>
      </c>
      <c r="J1518" s="35" t="s">
        <v>17</v>
      </c>
      <c r="K1518" s="36"/>
      <c r="L1518" s="17"/>
      <c r="M1518" s="17"/>
      <c r="N1518" s="17"/>
      <c r="O1518" s="17"/>
      <c r="P1518" s="17"/>
      <c r="Q1518" s="17"/>
      <c r="R1518" s="17"/>
      <c r="S1518" s="17"/>
      <c r="T1518" s="17"/>
      <c r="U1518" s="17"/>
      <c r="V1518" s="17"/>
      <c r="W1518" s="17"/>
      <c r="X1518" s="17"/>
      <c r="Y1518" s="17"/>
      <c r="Z1518" s="17"/>
      <c r="AA1518" s="17"/>
      <c r="AB1518" s="17"/>
      <c r="AC1518" s="17"/>
      <c r="AD1518" s="17"/>
      <c r="AE1518" s="17"/>
      <c r="AF1518" s="17"/>
      <c r="AG1518" s="17"/>
      <c r="AH1518" s="17"/>
      <c r="AI1518" s="17"/>
      <c r="AJ1518" s="17"/>
      <c r="AK1518" s="17"/>
      <c r="AL1518" s="17"/>
      <c r="AM1518" s="17"/>
      <c r="AN1518" s="17"/>
      <c r="AO1518" s="17"/>
      <c r="AP1518" s="17"/>
      <c r="AQ1518" s="17"/>
      <c r="AR1518" s="17"/>
      <c r="AS1518" s="17"/>
      <c r="AT1518" s="17"/>
      <c r="AU1518" s="17"/>
      <c r="AV1518" s="17"/>
      <c r="AW1518" s="17"/>
      <c r="AX1518" s="17"/>
      <c r="AY1518" s="17"/>
      <c r="AZ1518" s="17"/>
      <c r="BA1518" s="17"/>
      <c r="BB1518" s="17"/>
      <c r="BC1518" s="17"/>
      <c r="BD1518" s="17"/>
      <c r="BE1518" s="17"/>
      <c r="BF1518" s="17"/>
      <c r="BG1518" s="17"/>
      <c r="BH1518" s="17"/>
      <c r="BI1518" s="17"/>
      <c r="BJ1518" s="17"/>
      <c r="BK1518" s="17"/>
      <c r="BL1518" s="17"/>
      <c r="BM1518" s="17"/>
      <c r="BN1518" s="17"/>
      <c r="BO1518" s="17"/>
      <c r="BP1518" s="17"/>
      <c r="BQ1518" s="17"/>
      <c r="BR1518" s="17"/>
      <c r="BS1518" s="17"/>
      <c r="BT1518" s="17"/>
      <c r="BU1518" s="17"/>
      <c r="BV1518" s="17"/>
      <c r="BW1518" s="17"/>
      <c r="BX1518" s="17"/>
      <c r="BY1518" s="17"/>
      <c r="BZ1518" s="17"/>
      <c r="CA1518" s="17"/>
      <c r="CB1518" s="17"/>
      <c r="CC1518" s="17"/>
      <c r="CD1518" s="17"/>
      <c r="CE1518" s="17"/>
      <c r="CF1518" s="17"/>
      <c r="CG1518" s="17"/>
      <c r="CH1518" s="17"/>
      <c r="CI1518" s="17"/>
      <c r="CJ1518" s="17"/>
      <c r="CK1518" s="17"/>
      <c r="CL1518" s="17"/>
      <c r="CM1518" s="17"/>
      <c r="CN1518" s="17"/>
      <c r="CO1518" s="17"/>
      <c r="CP1518" s="17"/>
      <c r="CQ1518" s="17"/>
      <c r="CR1518" s="17"/>
      <c r="CS1518" s="17"/>
      <c r="CT1518" s="17"/>
      <c r="CU1518" s="17"/>
      <c r="CV1518" s="17"/>
      <c r="CW1518" s="17"/>
      <c r="CX1518" s="17"/>
      <c r="CY1518" s="17"/>
      <c r="CZ1518" s="17"/>
      <c r="DA1518" s="17"/>
      <c r="DB1518" s="17"/>
      <c r="DC1518" s="17"/>
      <c r="DD1518" s="17"/>
      <c r="DE1518" s="17"/>
      <c r="DF1518" s="17"/>
      <c r="DG1518" s="17"/>
      <c r="DH1518" s="17"/>
      <c r="DI1518" s="17"/>
      <c r="DJ1518" s="17"/>
      <c r="DK1518" s="17"/>
      <c r="DL1518" s="17"/>
      <c r="DM1518" s="17"/>
      <c r="DN1518" s="17"/>
      <c r="DO1518" s="17"/>
      <c r="DP1518" s="17"/>
      <c r="DQ1518" s="17"/>
      <c r="DR1518" s="17"/>
      <c r="DS1518" s="17"/>
      <c r="DT1518" s="17"/>
      <c r="DU1518" s="17"/>
      <c r="DV1518" s="17"/>
      <c r="DW1518" s="17"/>
      <c r="DX1518" s="17"/>
      <c r="DY1518" s="17"/>
      <c r="DZ1518" s="17"/>
      <c r="EA1518" s="17"/>
      <c r="EB1518" s="17"/>
      <c r="EC1518" s="17"/>
      <c r="ED1518" s="17"/>
      <c r="EE1518" s="17"/>
      <c r="EF1518" s="17"/>
      <c r="EG1518" s="17"/>
      <c r="EH1518" s="17"/>
      <c r="EI1518" s="17"/>
      <c r="EJ1518" s="17"/>
      <c r="EK1518" s="17"/>
      <c r="EL1518" s="17"/>
      <c r="EM1518" s="17"/>
      <c r="EN1518" s="17"/>
      <c r="EO1518" s="17"/>
      <c r="EP1518" s="17"/>
      <c r="EQ1518" s="17"/>
      <c r="ER1518" s="17"/>
      <c r="ES1518" s="17"/>
      <c r="ET1518" s="17"/>
      <c r="EU1518" s="17"/>
      <c r="EV1518" s="17"/>
      <c r="EW1518" s="17"/>
      <c r="EX1518" s="17"/>
      <c r="EY1518" s="17"/>
      <c r="EZ1518" s="17"/>
      <c r="FA1518" s="17"/>
      <c r="FB1518" s="17"/>
      <c r="FC1518" s="17"/>
      <c r="FD1518" s="17"/>
      <c r="FE1518" s="17"/>
      <c r="FF1518" s="17"/>
      <c r="FG1518" s="17"/>
      <c r="FH1518" s="17"/>
      <c r="FI1518" s="17"/>
      <c r="FJ1518" s="17"/>
      <c r="FK1518" s="17"/>
      <c r="FL1518" s="17"/>
      <c r="FM1518" s="17"/>
      <c r="FN1518" s="17"/>
      <c r="FO1518" s="17"/>
      <c r="FP1518" s="17"/>
      <c r="FQ1518" s="17"/>
      <c r="FR1518" s="17"/>
      <c r="FS1518" s="17"/>
      <c r="FT1518" s="17"/>
      <c r="FU1518" s="17"/>
      <c r="FV1518" s="17"/>
      <c r="FW1518" s="17"/>
      <c r="FX1518" s="17"/>
      <c r="FY1518" s="17"/>
      <c r="FZ1518" s="17"/>
      <c r="GA1518" s="17"/>
      <c r="GB1518" s="17"/>
      <c r="GC1518" s="17"/>
      <c r="GD1518" s="17"/>
      <c r="GE1518" s="17"/>
      <c r="GF1518" s="17"/>
      <c r="GG1518" s="17"/>
      <c r="GH1518" s="17"/>
      <c r="GI1518" s="17"/>
      <c r="GJ1518" s="17"/>
      <c r="GK1518" s="17"/>
      <c r="GL1518" s="17"/>
      <c r="GM1518" s="17"/>
      <c r="GN1518" s="17"/>
      <c r="GO1518" s="17"/>
      <c r="GP1518" s="17"/>
      <c r="GQ1518" s="17"/>
      <c r="GR1518" s="17"/>
      <c r="GS1518" s="17"/>
      <c r="GT1518" s="17"/>
      <c r="GU1518" s="17"/>
      <c r="GV1518" s="17"/>
      <c r="GW1518" s="17"/>
      <c r="GX1518" s="17"/>
      <c r="GY1518" s="17"/>
      <c r="GZ1518" s="17"/>
      <c r="HA1518" s="17"/>
      <c r="HB1518" s="17"/>
      <c r="HC1518" s="17"/>
      <c r="HD1518" s="17"/>
      <c r="HE1518" s="17"/>
      <c r="HF1518" s="17"/>
      <c r="HG1518" s="17"/>
      <c r="HH1518" s="17"/>
      <c r="HI1518" s="17"/>
      <c r="HJ1518" s="17"/>
      <c r="HK1518" s="17"/>
      <c r="HL1518" s="17"/>
      <c r="HM1518" s="17"/>
      <c r="HN1518" s="17"/>
      <c r="HO1518" s="17"/>
      <c r="HP1518" s="13"/>
      <c r="HQ1518" s="13"/>
      <c r="HR1518" s="13"/>
      <c r="HS1518" s="13"/>
      <c r="HT1518" s="13"/>
      <c r="HU1518" s="13"/>
      <c r="HV1518" s="13"/>
      <c r="HW1518" s="13"/>
      <c r="HX1518" s="13"/>
      <c r="HY1518" s="13"/>
      <c r="HZ1518" s="13"/>
      <c r="IA1518" s="13"/>
      <c r="IB1518" s="13"/>
      <c r="IC1518" s="13"/>
      <c r="ID1518" s="13"/>
    </row>
    <row r="1519" spans="1:238" x14ac:dyDescent="0.2">
      <c r="A1519" s="11">
        <f t="shared" si="26"/>
        <v>1510</v>
      </c>
      <c r="B1519" s="32" t="s">
        <v>1726</v>
      </c>
      <c r="C1519" s="32" t="s">
        <v>140</v>
      </c>
      <c r="D1519" s="38" t="s">
        <v>1050</v>
      </c>
      <c r="E1519" s="68" t="s">
        <v>1709</v>
      </c>
      <c r="F1519" s="33" t="s">
        <v>73</v>
      </c>
      <c r="G1519" s="34">
        <v>856</v>
      </c>
      <c r="H1519" s="34">
        <v>3080</v>
      </c>
      <c r="I1519" s="37" t="s">
        <v>18</v>
      </c>
      <c r="J1519" s="35" t="s">
        <v>17</v>
      </c>
      <c r="K1519" s="36" t="s">
        <v>180</v>
      </c>
      <c r="L1519" s="17"/>
      <c r="M1519" s="17"/>
      <c r="N1519" s="17"/>
      <c r="O1519" s="17"/>
      <c r="P1519" s="17"/>
      <c r="Q1519" s="17"/>
      <c r="R1519" s="17"/>
      <c r="S1519" s="17"/>
      <c r="T1519" s="17"/>
      <c r="U1519" s="17"/>
      <c r="V1519" s="17"/>
      <c r="W1519" s="17"/>
      <c r="X1519" s="17"/>
      <c r="Y1519" s="17"/>
      <c r="Z1519" s="17"/>
      <c r="AA1519" s="17"/>
      <c r="AB1519" s="17"/>
      <c r="AC1519" s="17"/>
      <c r="AD1519" s="17"/>
      <c r="AE1519" s="17"/>
      <c r="AF1519" s="17"/>
      <c r="AG1519" s="17"/>
      <c r="AH1519" s="17"/>
      <c r="AI1519" s="17"/>
      <c r="AJ1519" s="17"/>
      <c r="AK1519" s="17"/>
      <c r="AL1519" s="17"/>
      <c r="AM1519" s="17"/>
      <c r="AN1519" s="17"/>
      <c r="AO1519" s="17"/>
      <c r="AP1519" s="17"/>
      <c r="AQ1519" s="17"/>
      <c r="AR1519" s="17"/>
      <c r="AS1519" s="17"/>
      <c r="AT1519" s="17"/>
      <c r="AU1519" s="17"/>
      <c r="AV1519" s="17"/>
      <c r="AW1519" s="17"/>
      <c r="AX1519" s="17"/>
      <c r="AY1519" s="17"/>
      <c r="AZ1519" s="17"/>
      <c r="BA1519" s="17"/>
      <c r="BB1519" s="17"/>
      <c r="BC1519" s="17"/>
      <c r="BD1519" s="17"/>
      <c r="BE1519" s="17"/>
      <c r="BF1519" s="17"/>
      <c r="BG1519" s="17"/>
      <c r="BH1519" s="17"/>
      <c r="BI1519" s="17"/>
      <c r="BJ1519" s="17"/>
      <c r="BK1519" s="17"/>
      <c r="BL1519" s="17"/>
      <c r="BM1519" s="17"/>
      <c r="BN1519" s="17"/>
      <c r="BO1519" s="17"/>
      <c r="BP1519" s="17"/>
      <c r="BQ1519" s="17"/>
      <c r="BR1519" s="17"/>
      <c r="BS1519" s="17"/>
      <c r="BT1519" s="17"/>
      <c r="BU1519" s="17"/>
      <c r="BV1519" s="17"/>
      <c r="BW1519" s="17"/>
      <c r="BX1519" s="17"/>
      <c r="BY1519" s="17"/>
      <c r="BZ1519" s="17"/>
      <c r="CA1519" s="17"/>
      <c r="CB1519" s="17"/>
      <c r="CC1519" s="17"/>
      <c r="CD1519" s="17"/>
      <c r="CE1519" s="17"/>
      <c r="CF1519" s="17"/>
      <c r="CG1519" s="17"/>
      <c r="CH1519" s="17"/>
      <c r="CI1519" s="17"/>
      <c r="CJ1519" s="17"/>
      <c r="CK1519" s="17"/>
      <c r="CL1519" s="17"/>
      <c r="CM1519" s="17"/>
      <c r="CN1519" s="17"/>
      <c r="CO1519" s="17"/>
      <c r="CP1519" s="17"/>
      <c r="CQ1519" s="17"/>
      <c r="CR1519" s="17"/>
      <c r="CS1519" s="17"/>
      <c r="CT1519" s="17"/>
      <c r="CU1519" s="17"/>
      <c r="CV1519" s="17"/>
      <c r="CW1519" s="17"/>
      <c r="CX1519" s="17"/>
      <c r="CY1519" s="17"/>
      <c r="CZ1519" s="17"/>
      <c r="DA1519" s="17"/>
      <c r="DB1519" s="17"/>
      <c r="DC1519" s="17"/>
      <c r="DD1519" s="17"/>
      <c r="DE1519" s="17"/>
      <c r="DF1519" s="17"/>
      <c r="DG1519" s="17"/>
      <c r="DH1519" s="17"/>
      <c r="DI1519" s="17"/>
      <c r="DJ1519" s="17"/>
      <c r="DK1519" s="17"/>
      <c r="DL1519" s="17"/>
      <c r="DM1519" s="17"/>
      <c r="DN1519" s="17"/>
      <c r="DO1519" s="17"/>
      <c r="DP1519" s="17"/>
      <c r="DQ1519" s="17"/>
      <c r="DR1519" s="17"/>
      <c r="DS1519" s="17"/>
      <c r="DT1519" s="17"/>
      <c r="DU1519" s="17"/>
      <c r="DV1519" s="17"/>
      <c r="DW1519" s="17"/>
      <c r="DX1519" s="17"/>
      <c r="DY1519" s="17"/>
      <c r="DZ1519" s="17"/>
      <c r="EA1519" s="17"/>
      <c r="EB1519" s="17"/>
      <c r="EC1519" s="17"/>
      <c r="ED1519" s="17"/>
      <c r="EE1519" s="17"/>
      <c r="EF1519" s="17"/>
      <c r="EG1519" s="17"/>
      <c r="EH1519" s="17"/>
      <c r="EI1519" s="17"/>
      <c r="EJ1519" s="17"/>
      <c r="EK1519" s="17"/>
      <c r="EL1519" s="17"/>
      <c r="EM1519" s="17"/>
      <c r="EN1519" s="17"/>
      <c r="EO1519" s="17"/>
      <c r="EP1519" s="17"/>
      <c r="EQ1519" s="17"/>
      <c r="ER1519" s="17"/>
      <c r="ES1519" s="17"/>
      <c r="ET1519" s="17"/>
      <c r="EU1519" s="17"/>
      <c r="EV1519" s="17"/>
      <c r="EW1519" s="17"/>
      <c r="EX1519" s="17"/>
      <c r="EY1519" s="17"/>
      <c r="EZ1519" s="17"/>
      <c r="FA1519" s="17"/>
      <c r="FB1519" s="17"/>
      <c r="FC1519" s="17"/>
      <c r="FD1519" s="17"/>
      <c r="FE1519" s="17"/>
      <c r="FF1519" s="17"/>
      <c r="FG1519" s="17"/>
      <c r="FH1519" s="17"/>
      <c r="FI1519" s="17"/>
      <c r="FJ1519" s="17"/>
      <c r="FK1519" s="17"/>
      <c r="FL1519" s="17"/>
      <c r="FM1519" s="17"/>
      <c r="FN1519" s="17"/>
      <c r="FO1519" s="17"/>
      <c r="FP1519" s="17"/>
      <c r="FQ1519" s="17"/>
      <c r="FR1519" s="17"/>
      <c r="FS1519" s="17"/>
      <c r="FT1519" s="17"/>
      <c r="FU1519" s="17"/>
      <c r="FV1519" s="17"/>
      <c r="FW1519" s="17"/>
      <c r="FX1519" s="17"/>
      <c r="FY1519" s="17"/>
      <c r="FZ1519" s="17"/>
      <c r="GA1519" s="17"/>
      <c r="GB1519" s="17"/>
      <c r="GC1519" s="17"/>
      <c r="GD1519" s="17"/>
      <c r="GE1519" s="17"/>
      <c r="GF1519" s="17"/>
      <c r="GG1519" s="17"/>
      <c r="GH1519" s="17"/>
      <c r="GI1519" s="17"/>
      <c r="GJ1519" s="17"/>
      <c r="GK1519" s="17"/>
      <c r="GL1519" s="17"/>
      <c r="GM1519" s="17"/>
      <c r="GN1519" s="17"/>
      <c r="GO1519" s="17"/>
      <c r="GP1519" s="17"/>
      <c r="GQ1519" s="17"/>
      <c r="GR1519" s="17"/>
      <c r="GS1519" s="17"/>
      <c r="GT1519" s="17"/>
      <c r="GU1519" s="17"/>
      <c r="GV1519" s="17"/>
      <c r="GW1519" s="17"/>
      <c r="GX1519" s="17"/>
      <c r="GY1519" s="17"/>
      <c r="GZ1519" s="17"/>
      <c r="HA1519" s="17"/>
      <c r="HB1519" s="17"/>
      <c r="HC1519" s="17"/>
      <c r="HD1519" s="17"/>
      <c r="HE1519" s="17"/>
      <c r="HF1519" s="17"/>
      <c r="HG1519" s="17"/>
      <c r="HH1519" s="17"/>
      <c r="HI1519" s="17"/>
      <c r="HJ1519" s="17"/>
      <c r="HK1519" s="17"/>
      <c r="HL1519" s="17"/>
      <c r="HM1519" s="17"/>
      <c r="HN1519" s="17"/>
      <c r="HO1519" s="17"/>
      <c r="HP1519" s="13"/>
      <c r="HQ1519" s="13"/>
      <c r="HR1519" s="13"/>
      <c r="HS1519" s="13"/>
      <c r="HT1519" s="13"/>
      <c r="HU1519" s="13"/>
      <c r="HV1519" s="13"/>
      <c r="HW1519" s="13"/>
      <c r="HX1519" s="13"/>
      <c r="HY1519" s="13"/>
      <c r="HZ1519" s="13"/>
      <c r="IA1519" s="13"/>
      <c r="IB1519" s="13"/>
      <c r="IC1519" s="13"/>
      <c r="ID1519" s="13"/>
    </row>
    <row r="1520" spans="1:238" x14ac:dyDescent="0.2">
      <c r="A1520" s="11">
        <f t="shared" si="26"/>
        <v>1511</v>
      </c>
      <c r="B1520" s="32" t="s">
        <v>1837</v>
      </c>
      <c r="C1520" s="32" t="s">
        <v>140</v>
      </c>
      <c r="D1520" s="38" t="s">
        <v>1050</v>
      </c>
      <c r="E1520" s="69" t="s">
        <v>1828</v>
      </c>
      <c r="F1520" s="33" t="s">
        <v>100</v>
      </c>
      <c r="G1520" s="34">
        <v>620</v>
      </c>
      <c r="H1520" s="34">
        <v>1407</v>
      </c>
      <c r="I1520" s="37" t="s">
        <v>18</v>
      </c>
      <c r="J1520" s="35" t="s">
        <v>17</v>
      </c>
      <c r="K1520" s="36"/>
    </row>
    <row r="1521" spans="1:238" x14ac:dyDescent="0.2">
      <c r="A1521" s="11">
        <f t="shared" si="26"/>
        <v>1512</v>
      </c>
      <c r="B1521" s="32" t="s">
        <v>1850</v>
      </c>
      <c r="C1521" s="32" t="s">
        <v>140</v>
      </c>
      <c r="D1521" s="38" t="s">
        <v>1050</v>
      </c>
      <c r="E1521" s="69" t="s">
        <v>711</v>
      </c>
      <c r="F1521" s="33" t="s">
        <v>64</v>
      </c>
      <c r="G1521" s="34">
        <v>406</v>
      </c>
      <c r="H1521" s="34">
        <v>2469</v>
      </c>
      <c r="I1521" s="37" t="s">
        <v>18</v>
      </c>
      <c r="J1521" s="35" t="s">
        <v>17</v>
      </c>
      <c r="K1521" s="36"/>
    </row>
    <row r="1522" spans="1:238" x14ac:dyDescent="0.2">
      <c r="A1522" s="11">
        <f t="shared" si="26"/>
        <v>1513</v>
      </c>
      <c r="B1522" s="32" t="s">
        <v>1861</v>
      </c>
      <c r="C1522" s="32" t="s">
        <v>140</v>
      </c>
      <c r="D1522" s="38" t="s">
        <v>1050</v>
      </c>
      <c r="E1522" s="69" t="s">
        <v>1856</v>
      </c>
      <c r="F1522" s="33" t="s">
        <v>1551</v>
      </c>
      <c r="G1522" s="34">
        <v>935</v>
      </c>
      <c r="H1522" s="34">
        <v>2131</v>
      </c>
      <c r="I1522" s="37" t="s">
        <v>15</v>
      </c>
      <c r="J1522" s="35" t="s">
        <v>17</v>
      </c>
      <c r="K1522" s="36"/>
    </row>
    <row r="1523" spans="1:238" x14ac:dyDescent="0.2">
      <c r="A1523" s="11">
        <f t="shared" si="26"/>
        <v>1514</v>
      </c>
      <c r="B1523" s="38" t="s">
        <v>615</v>
      </c>
      <c r="C1523" s="32" t="s">
        <v>140</v>
      </c>
      <c r="D1523" s="38" t="s">
        <v>1050</v>
      </c>
      <c r="E1523" s="69" t="s">
        <v>1893</v>
      </c>
      <c r="F1523" s="40" t="s">
        <v>1896</v>
      </c>
      <c r="G1523" s="39">
        <v>805</v>
      </c>
      <c r="H1523" s="39">
        <v>1697</v>
      </c>
      <c r="I1523" s="41" t="s">
        <v>18</v>
      </c>
      <c r="J1523" s="43" t="s">
        <v>17</v>
      </c>
      <c r="K1523" s="42"/>
    </row>
    <row r="1524" spans="1:238" x14ac:dyDescent="0.2">
      <c r="A1524" s="11">
        <f t="shared" si="26"/>
        <v>1515</v>
      </c>
      <c r="B1524" s="38" t="s">
        <v>1914</v>
      </c>
      <c r="C1524" s="38" t="s">
        <v>140</v>
      </c>
      <c r="D1524" s="38" t="s">
        <v>1050</v>
      </c>
      <c r="E1524" s="69" t="s">
        <v>1908</v>
      </c>
      <c r="F1524" s="40" t="s">
        <v>26</v>
      </c>
      <c r="G1524" s="39">
        <v>1749</v>
      </c>
      <c r="H1524" s="39">
        <v>3615</v>
      </c>
      <c r="I1524" s="41" t="s">
        <v>18</v>
      </c>
      <c r="J1524" s="43" t="s">
        <v>17</v>
      </c>
      <c r="K1524" s="42"/>
    </row>
    <row r="1525" spans="1:238" x14ac:dyDescent="0.2">
      <c r="A1525" s="11">
        <f t="shared" si="26"/>
        <v>1516</v>
      </c>
      <c r="B1525" s="38" t="s">
        <v>616</v>
      </c>
      <c r="C1525" s="38" t="s">
        <v>140</v>
      </c>
      <c r="D1525" s="38" t="s">
        <v>1050</v>
      </c>
      <c r="E1525" s="69" t="s">
        <v>1933</v>
      </c>
      <c r="F1525" s="40" t="s">
        <v>1942</v>
      </c>
      <c r="G1525" s="39">
        <v>1013</v>
      </c>
      <c r="H1525" s="39">
        <v>2042</v>
      </c>
      <c r="I1525" s="41" t="s">
        <v>18</v>
      </c>
      <c r="J1525" s="43" t="s">
        <v>42</v>
      </c>
      <c r="K1525" s="4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c r="AT1525" s="12"/>
      <c r="AU1525" s="12"/>
      <c r="AV1525" s="12"/>
      <c r="AW1525" s="12"/>
      <c r="AX1525" s="12"/>
      <c r="AY1525" s="12"/>
      <c r="AZ1525" s="12"/>
      <c r="BA1525" s="12"/>
      <c r="BB1525" s="12"/>
      <c r="BC1525" s="12"/>
      <c r="BD1525" s="12"/>
      <c r="BE1525" s="12"/>
      <c r="BF1525" s="12"/>
      <c r="BG1525" s="12"/>
      <c r="BH1525" s="12"/>
      <c r="BI1525" s="12"/>
      <c r="BJ1525" s="12"/>
      <c r="BK1525" s="12"/>
      <c r="BL1525" s="12"/>
      <c r="BM1525" s="12"/>
      <c r="BN1525" s="12"/>
      <c r="BO1525" s="12"/>
      <c r="BP1525" s="12"/>
      <c r="BQ1525" s="12"/>
      <c r="BR1525" s="12"/>
      <c r="BS1525" s="12"/>
      <c r="BT1525" s="12"/>
      <c r="BU1525" s="12"/>
      <c r="BV1525" s="12"/>
      <c r="BW1525" s="12"/>
      <c r="BX1525" s="12"/>
      <c r="BY1525" s="12"/>
      <c r="BZ1525" s="12"/>
      <c r="CA1525" s="12"/>
      <c r="CB1525" s="12"/>
      <c r="CC1525" s="12"/>
      <c r="CD1525" s="12"/>
      <c r="CE1525" s="12"/>
      <c r="CF1525" s="12"/>
      <c r="CG1525" s="12"/>
      <c r="CH1525" s="12"/>
      <c r="CI1525" s="12"/>
      <c r="CJ1525" s="12"/>
      <c r="CK1525" s="12"/>
      <c r="CL1525" s="12"/>
      <c r="CM1525" s="12"/>
      <c r="CN1525" s="12"/>
      <c r="CO1525" s="12"/>
      <c r="CP1525" s="12"/>
      <c r="CQ1525" s="12"/>
      <c r="CR1525" s="12"/>
      <c r="CS1525" s="12"/>
      <c r="CT1525" s="12"/>
      <c r="CU1525" s="12"/>
      <c r="CV1525" s="12"/>
      <c r="CW1525" s="12"/>
      <c r="CX1525" s="12"/>
      <c r="CY1525" s="12"/>
      <c r="CZ1525" s="12"/>
      <c r="DA1525" s="12"/>
      <c r="DB1525" s="12"/>
      <c r="DC1525" s="12"/>
      <c r="DD1525" s="12"/>
      <c r="DE1525" s="12"/>
      <c r="DF1525" s="12"/>
      <c r="DG1525" s="12"/>
      <c r="DH1525" s="12"/>
      <c r="DI1525" s="12"/>
      <c r="DJ1525" s="12"/>
      <c r="DK1525" s="12"/>
      <c r="DL1525" s="12"/>
      <c r="DM1525" s="12"/>
      <c r="DN1525" s="12"/>
      <c r="DO1525" s="12"/>
      <c r="DP1525" s="12"/>
      <c r="DQ1525" s="12"/>
      <c r="DR1525" s="12"/>
      <c r="DS1525" s="12"/>
      <c r="DT1525" s="12"/>
      <c r="DU1525" s="12"/>
      <c r="DV1525" s="12"/>
      <c r="DW1525" s="12"/>
      <c r="DX1525" s="12"/>
      <c r="DY1525" s="12"/>
      <c r="DZ1525" s="12"/>
      <c r="EA1525" s="12"/>
      <c r="EB1525" s="12"/>
      <c r="EC1525" s="12"/>
      <c r="ED1525" s="12"/>
      <c r="EE1525" s="12"/>
      <c r="EF1525" s="12"/>
      <c r="EG1525" s="12"/>
      <c r="EH1525" s="12"/>
      <c r="EI1525" s="12"/>
      <c r="EJ1525" s="12"/>
      <c r="EK1525" s="12"/>
      <c r="EL1525" s="12"/>
      <c r="EM1525" s="12"/>
      <c r="EN1525" s="12"/>
      <c r="EO1525" s="12"/>
      <c r="EP1525" s="12"/>
      <c r="EQ1525" s="12"/>
      <c r="ER1525" s="12"/>
      <c r="ES1525" s="12"/>
      <c r="ET1525" s="12"/>
      <c r="EU1525" s="12"/>
      <c r="EV1525" s="12"/>
      <c r="EW1525" s="12"/>
      <c r="EX1525" s="12"/>
      <c r="EY1525" s="12"/>
      <c r="EZ1525" s="12"/>
      <c r="FA1525" s="12"/>
      <c r="FB1525" s="12"/>
      <c r="FC1525" s="12"/>
      <c r="FD1525" s="12"/>
      <c r="FE1525" s="12"/>
      <c r="FF1525" s="12"/>
      <c r="FG1525" s="12"/>
      <c r="FH1525" s="12"/>
      <c r="FI1525" s="12"/>
      <c r="FJ1525" s="12"/>
      <c r="FK1525" s="12"/>
      <c r="FL1525" s="12"/>
      <c r="FM1525" s="12"/>
      <c r="FN1525" s="12"/>
      <c r="FO1525" s="12"/>
      <c r="FP1525" s="12"/>
      <c r="FQ1525" s="12"/>
      <c r="FR1525" s="12"/>
      <c r="FS1525" s="12"/>
      <c r="FT1525" s="12"/>
      <c r="FU1525" s="12"/>
      <c r="FV1525" s="12"/>
      <c r="FW1525" s="12"/>
      <c r="FX1525" s="12"/>
      <c r="FY1525" s="12"/>
      <c r="FZ1525" s="12"/>
      <c r="GA1525" s="12"/>
      <c r="GB1525" s="12"/>
      <c r="GC1525" s="12"/>
      <c r="GD1525" s="12"/>
      <c r="GE1525" s="12"/>
      <c r="GF1525" s="12"/>
      <c r="GG1525" s="12"/>
      <c r="GH1525" s="12"/>
      <c r="GI1525" s="12"/>
      <c r="GJ1525" s="12"/>
      <c r="GK1525" s="12"/>
      <c r="GL1525" s="12"/>
      <c r="GM1525" s="12"/>
      <c r="GN1525" s="12"/>
      <c r="GO1525" s="12"/>
      <c r="GP1525" s="12"/>
      <c r="GQ1525" s="12"/>
      <c r="GR1525" s="12"/>
      <c r="GS1525" s="12"/>
      <c r="GT1525" s="12"/>
      <c r="GU1525" s="12"/>
      <c r="GV1525" s="12"/>
      <c r="GW1525" s="12"/>
      <c r="GX1525" s="12"/>
      <c r="GY1525" s="12"/>
      <c r="GZ1525" s="12"/>
      <c r="HA1525" s="12"/>
      <c r="HB1525" s="12"/>
      <c r="HC1525" s="12"/>
      <c r="HD1525" s="12"/>
      <c r="HE1525" s="12"/>
      <c r="HF1525" s="12"/>
      <c r="HG1525" s="12"/>
      <c r="HH1525" s="12"/>
      <c r="HI1525" s="12"/>
      <c r="HJ1525" s="12"/>
      <c r="HK1525" s="12"/>
      <c r="HL1525" s="12"/>
      <c r="HM1525" s="12"/>
      <c r="HN1525" s="12"/>
      <c r="HO1525" s="12"/>
      <c r="HP1525" s="12"/>
      <c r="HQ1525" s="12"/>
      <c r="HR1525" s="12"/>
      <c r="HS1525" s="12"/>
      <c r="HT1525" s="12"/>
      <c r="HU1525" s="12"/>
      <c r="HV1525" s="12"/>
      <c r="HW1525" s="12"/>
      <c r="HX1525" s="12"/>
      <c r="HY1525" s="12"/>
      <c r="HZ1525" s="12"/>
      <c r="IA1525" s="12"/>
      <c r="IB1525" s="12"/>
      <c r="IC1525" s="12"/>
      <c r="ID1525" s="12"/>
    </row>
    <row r="1526" spans="1:238" x14ac:dyDescent="0.2">
      <c r="A1526" s="11">
        <f t="shared" si="26"/>
        <v>1517</v>
      </c>
      <c r="B1526" s="38" t="s">
        <v>617</v>
      </c>
      <c r="C1526" s="38" t="s">
        <v>140</v>
      </c>
      <c r="D1526" s="38" t="s">
        <v>1050</v>
      </c>
      <c r="E1526" s="69" t="s">
        <v>1949</v>
      </c>
      <c r="F1526" s="40" t="s">
        <v>64</v>
      </c>
      <c r="G1526" s="39">
        <v>778</v>
      </c>
      <c r="H1526" s="39">
        <v>1522</v>
      </c>
      <c r="I1526" s="41" t="s">
        <v>18</v>
      </c>
      <c r="J1526" s="43" t="s">
        <v>17</v>
      </c>
      <c r="K1526" s="4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c r="AT1526" s="12"/>
      <c r="AU1526" s="12"/>
      <c r="AV1526" s="12"/>
      <c r="AW1526" s="12"/>
      <c r="AX1526" s="12"/>
      <c r="AY1526" s="12"/>
      <c r="AZ1526" s="12"/>
      <c r="BA1526" s="12"/>
      <c r="BB1526" s="12"/>
      <c r="BC1526" s="12"/>
      <c r="BD1526" s="12"/>
      <c r="BE1526" s="12"/>
      <c r="BF1526" s="12"/>
      <c r="BG1526" s="12"/>
      <c r="BH1526" s="12"/>
      <c r="BI1526" s="12"/>
      <c r="BJ1526" s="12"/>
      <c r="BK1526" s="12"/>
      <c r="BL1526" s="12"/>
      <c r="BM1526" s="12"/>
      <c r="BN1526" s="12"/>
      <c r="BO1526" s="12"/>
      <c r="BP1526" s="12"/>
      <c r="BQ1526" s="12"/>
      <c r="BR1526" s="12"/>
      <c r="BS1526" s="12"/>
      <c r="BT1526" s="12"/>
      <c r="BU1526" s="12"/>
      <c r="BV1526" s="12"/>
      <c r="BW1526" s="12"/>
      <c r="BX1526" s="12"/>
      <c r="BY1526" s="12"/>
      <c r="BZ1526" s="12"/>
      <c r="CA1526" s="12"/>
      <c r="CB1526" s="12"/>
      <c r="CC1526" s="12"/>
      <c r="CD1526" s="12"/>
      <c r="CE1526" s="12"/>
      <c r="CF1526" s="12"/>
      <c r="CG1526" s="12"/>
      <c r="CH1526" s="12"/>
      <c r="CI1526" s="12"/>
      <c r="CJ1526" s="12"/>
      <c r="CK1526" s="12"/>
      <c r="CL1526" s="12"/>
      <c r="CM1526" s="12"/>
      <c r="CN1526" s="12"/>
      <c r="CO1526" s="12"/>
      <c r="CP1526" s="12"/>
      <c r="CQ1526" s="12"/>
      <c r="CR1526" s="12"/>
      <c r="CS1526" s="12"/>
      <c r="CT1526" s="12"/>
      <c r="CU1526" s="12"/>
      <c r="CV1526" s="12"/>
      <c r="CW1526" s="12"/>
      <c r="CX1526" s="12"/>
      <c r="CY1526" s="12"/>
      <c r="CZ1526" s="12"/>
      <c r="DA1526" s="12"/>
      <c r="DB1526" s="12"/>
      <c r="DC1526" s="12"/>
      <c r="DD1526" s="12"/>
      <c r="DE1526" s="12"/>
      <c r="DF1526" s="12"/>
      <c r="DG1526" s="12"/>
      <c r="DH1526" s="12"/>
      <c r="DI1526" s="12"/>
      <c r="DJ1526" s="12"/>
      <c r="DK1526" s="12"/>
      <c r="DL1526" s="12"/>
      <c r="DM1526" s="12"/>
      <c r="DN1526" s="12"/>
      <c r="DO1526" s="12"/>
      <c r="DP1526" s="12"/>
      <c r="DQ1526" s="12"/>
      <c r="DR1526" s="12"/>
      <c r="DS1526" s="12"/>
      <c r="DT1526" s="12"/>
      <c r="DU1526" s="12"/>
      <c r="DV1526" s="12"/>
      <c r="DW1526" s="12"/>
      <c r="DX1526" s="12"/>
      <c r="DY1526" s="12"/>
      <c r="DZ1526" s="12"/>
      <c r="EA1526" s="12"/>
      <c r="EB1526" s="12"/>
      <c r="EC1526" s="12"/>
      <c r="ED1526" s="12"/>
      <c r="EE1526" s="12"/>
      <c r="EF1526" s="12"/>
      <c r="EG1526" s="12"/>
      <c r="EH1526" s="12"/>
      <c r="EI1526" s="12"/>
      <c r="EJ1526" s="12"/>
      <c r="EK1526" s="12"/>
      <c r="EL1526" s="12"/>
      <c r="EM1526" s="12"/>
      <c r="EN1526" s="12"/>
      <c r="EO1526" s="12"/>
      <c r="EP1526" s="12"/>
      <c r="EQ1526" s="12"/>
      <c r="ER1526" s="12"/>
      <c r="ES1526" s="12"/>
      <c r="ET1526" s="12"/>
      <c r="EU1526" s="12"/>
      <c r="EV1526" s="12"/>
      <c r="EW1526" s="12"/>
      <c r="EX1526" s="12"/>
      <c r="EY1526" s="12"/>
      <c r="EZ1526" s="12"/>
      <c r="FA1526" s="12"/>
      <c r="FB1526" s="12"/>
      <c r="FC1526" s="12"/>
      <c r="FD1526" s="12"/>
      <c r="FE1526" s="12"/>
      <c r="FF1526" s="12"/>
      <c r="FG1526" s="12"/>
      <c r="FH1526" s="12"/>
      <c r="FI1526" s="12"/>
      <c r="FJ1526" s="12"/>
      <c r="FK1526" s="12"/>
      <c r="FL1526" s="12"/>
      <c r="FM1526" s="12"/>
      <c r="FN1526" s="12"/>
      <c r="FO1526" s="12"/>
      <c r="FP1526" s="12"/>
      <c r="FQ1526" s="12"/>
      <c r="FR1526" s="12"/>
      <c r="FS1526" s="12"/>
      <c r="FT1526" s="12"/>
      <c r="FU1526" s="12"/>
      <c r="FV1526" s="12"/>
      <c r="FW1526" s="12"/>
      <c r="FX1526" s="12"/>
      <c r="FY1526" s="12"/>
      <c r="FZ1526" s="12"/>
      <c r="GA1526" s="12"/>
      <c r="GB1526" s="12"/>
      <c r="GC1526" s="12"/>
      <c r="GD1526" s="12"/>
      <c r="GE1526" s="12"/>
      <c r="GF1526" s="12"/>
      <c r="GG1526" s="12"/>
      <c r="GH1526" s="12"/>
      <c r="GI1526" s="12"/>
      <c r="GJ1526" s="12"/>
      <c r="GK1526" s="12"/>
      <c r="GL1526" s="12"/>
      <c r="GM1526" s="12"/>
      <c r="GN1526" s="12"/>
      <c r="GO1526" s="12"/>
      <c r="GP1526" s="12"/>
      <c r="GQ1526" s="12"/>
      <c r="GR1526" s="12"/>
      <c r="GS1526" s="12"/>
      <c r="GT1526" s="12"/>
      <c r="GU1526" s="12"/>
      <c r="GV1526" s="12"/>
      <c r="GW1526" s="12"/>
      <c r="GX1526" s="12"/>
      <c r="GY1526" s="12"/>
      <c r="GZ1526" s="12"/>
      <c r="HA1526" s="12"/>
      <c r="HB1526" s="12"/>
      <c r="HC1526" s="12"/>
      <c r="HD1526" s="12"/>
      <c r="HE1526" s="12"/>
      <c r="HF1526" s="12"/>
      <c r="HG1526" s="12"/>
      <c r="HH1526" s="12"/>
      <c r="HI1526" s="12"/>
      <c r="HJ1526" s="12"/>
      <c r="HK1526" s="12"/>
      <c r="HL1526" s="12"/>
      <c r="HM1526" s="12"/>
      <c r="HN1526" s="12"/>
      <c r="HO1526" s="12"/>
      <c r="HP1526" s="12"/>
      <c r="HQ1526" s="12"/>
      <c r="HR1526" s="12"/>
      <c r="HS1526" s="12"/>
      <c r="HT1526" s="12"/>
      <c r="HU1526" s="12"/>
      <c r="HV1526" s="12"/>
      <c r="HW1526" s="12"/>
      <c r="HX1526" s="12"/>
      <c r="HY1526" s="12"/>
      <c r="HZ1526" s="12"/>
      <c r="IA1526" s="12"/>
      <c r="IB1526" s="12"/>
      <c r="IC1526" s="12"/>
      <c r="ID1526" s="12"/>
    </row>
    <row r="1527" spans="1:238" x14ac:dyDescent="0.2">
      <c r="A1527" s="11">
        <f t="shared" si="26"/>
        <v>1518</v>
      </c>
      <c r="B1527" s="38" t="s">
        <v>618</v>
      </c>
      <c r="C1527" s="38" t="s">
        <v>140</v>
      </c>
      <c r="D1527" s="38" t="s">
        <v>1050</v>
      </c>
      <c r="E1527" s="69" t="s">
        <v>269</v>
      </c>
      <c r="F1527" s="40" t="s">
        <v>172</v>
      </c>
      <c r="G1527" s="39">
        <v>350</v>
      </c>
      <c r="H1527" s="39">
        <v>634</v>
      </c>
      <c r="I1527" s="41" t="s">
        <v>19</v>
      </c>
      <c r="J1527" s="43" t="s">
        <v>17</v>
      </c>
      <c r="K1527" s="45"/>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c r="AT1527" s="12"/>
      <c r="AU1527" s="12"/>
      <c r="AV1527" s="12"/>
      <c r="AW1527" s="12"/>
      <c r="AX1527" s="12"/>
      <c r="AY1527" s="12"/>
      <c r="AZ1527" s="12"/>
      <c r="BA1527" s="12"/>
      <c r="BB1527" s="12"/>
      <c r="BC1527" s="12"/>
      <c r="BD1527" s="12"/>
      <c r="BE1527" s="12"/>
      <c r="BF1527" s="12"/>
      <c r="BG1527" s="12"/>
      <c r="BH1527" s="12"/>
      <c r="BI1527" s="12"/>
      <c r="BJ1527" s="12"/>
      <c r="BK1527" s="12"/>
      <c r="BL1527" s="12"/>
      <c r="BM1527" s="12"/>
      <c r="BN1527" s="12"/>
      <c r="BO1527" s="12"/>
      <c r="BP1527" s="12"/>
      <c r="BQ1527" s="12"/>
      <c r="BR1527" s="12"/>
      <c r="BS1527" s="12"/>
      <c r="BT1527" s="12"/>
      <c r="BU1527" s="12"/>
      <c r="BV1527" s="12"/>
      <c r="BW1527" s="12"/>
      <c r="BX1527" s="12"/>
      <c r="BY1527" s="12"/>
      <c r="BZ1527" s="12"/>
      <c r="CA1527" s="12"/>
      <c r="CB1527" s="12"/>
      <c r="CC1527" s="12"/>
      <c r="CD1527" s="12"/>
      <c r="CE1527" s="12"/>
      <c r="CF1527" s="12"/>
      <c r="CG1527" s="12"/>
      <c r="CH1527" s="12"/>
      <c r="CI1527" s="12"/>
      <c r="CJ1527" s="12"/>
      <c r="CK1527" s="12"/>
      <c r="CL1527" s="12"/>
      <c r="CM1527" s="12"/>
      <c r="CN1527" s="12"/>
      <c r="CO1527" s="12"/>
      <c r="CP1527" s="12"/>
      <c r="CQ1527" s="12"/>
      <c r="CR1527" s="12"/>
      <c r="CS1527" s="12"/>
      <c r="CT1527" s="12"/>
      <c r="CU1527" s="12"/>
      <c r="CV1527" s="12"/>
      <c r="CW1527" s="12"/>
      <c r="CX1527" s="12"/>
      <c r="CY1527" s="12"/>
      <c r="CZ1527" s="12"/>
      <c r="DA1527" s="12"/>
      <c r="DB1527" s="12"/>
      <c r="DC1527" s="12"/>
      <c r="DD1527" s="12"/>
      <c r="DE1527" s="12"/>
      <c r="DF1527" s="12"/>
      <c r="DG1527" s="12"/>
      <c r="DH1527" s="12"/>
      <c r="DI1527" s="12"/>
      <c r="DJ1527" s="12"/>
      <c r="DK1527" s="12"/>
      <c r="DL1527" s="12"/>
      <c r="DM1527" s="12"/>
      <c r="DN1527" s="12"/>
      <c r="DO1527" s="12"/>
      <c r="DP1527" s="12"/>
      <c r="DQ1527" s="12"/>
      <c r="DR1527" s="12"/>
      <c r="DS1527" s="12"/>
      <c r="DT1527" s="12"/>
      <c r="DU1527" s="12"/>
      <c r="DV1527" s="12"/>
      <c r="DW1527" s="12"/>
      <c r="DX1527" s="12"/>
      <c r="DY1527" s="12"/>
      <c r="DZ1527" s="12"/>
      <c r="EA1527" s="12"/>
      <c r="EB1527" s="12"/>
      <c r="EC1527" s="12"/>
      <c r="ED1527" s="12"/>
      <c r="EE1527" s="12"/>
      <c r="EF1527" s="12"/>
      <c r="EG1527" s="12"/>
      <c r="EH1527" s="12"/>
      <c r="EI1527" s="12"/>
      <c r="EJ1527" s="12"/>
      <c r="EK1527" s="12"/>
      <c r="EL1527" s="12"/>
      <c r="EM1527" s="12"/>
      <c r="EN1527" s="12"/>
      <c r="EO1527" s="12"/>
      <c r="EP1527" s="12"/>
      <c r="EQ1527" s="12"/>
      <c r="ER1527" s="12"/>
      <c r="ES1527" s="12"/>
      <c r="ET1527" s="12"/>
      <c r="EU1527" s="12"/>
      <c r="EV1527" s="12"/>
      <c r="EW1527" s="12"/>
      <c r="EX1527" s="12"/>
      <c r="EY1527" s="12"/>
      <c r="EZ1527" s="12"/>
      <c r="FA1527" s="12"/>
      <c r="FB1527" s="12"/>
      <c r="FC1527" s="12"/>
      <c r="FD1527" s="12"/>
      <c r="FE1527" s="12"/>
      <c r="FF1527" s="12"/>
      <c r="FG1527" s="12"/>
      <c r="FH1527" s="12"/>
      <c r="FI1527" s="12"/>
      <c r="FJ1527" s="12"/>
      <c r="FK1527" s="12"/>
      <c r="FL1527" s="12"/>
      <c r="FM1527" s="12"/>
      <c r="FN1527" s="12"/>
      <c r="FO1527" s="12"/>
      <c r="FP1527" s="12"/>
      <c r="FQ1527" s="12"/>
      <c r="FR1527" s="12"/>
      <c r="FS1527" s="12"/>
      <c r="FT1527" s="12"/>
      <c r="FU1527" s="12"/>
      <c r="FV1527" s="12"/>
      <c r="FW1527" s="12"/>
      <c r="FX1527" s="12"/>
      <c r="FY1527" s="12"/>
      <c r="FZ1527" s="12"/>
      <c r="GA1527" s="12"/>
      <c r="GB1527" s="12"/>
      <c r="GC1527" s="12"/>
      <c r="GD1527" s="12"/>
      <c r="GE1527" s="12"/>
      <c r="GF1527" s="12"/>
      <c r="GG1527" s="12"/>
      <c r="GH1527" s="12"/>
      <c r="GI1527" s="12"/>
      <c r="GJ1527" s="12"/>
      <c r="GK1527" s="12"/>
      <c r="GL1527" s="12"/>
      <c r="GM1527" s="12"/>
      <c r="GN1527" s="12"/>
      <c r="GO1527" s="12"/>
      <c r="GP1527" s="12"/>
      <c r="GQ1527" s="12"/>
      <c r="GR1527" s="12"/>
      <c r="GS1527" s="12"/>
      <c r="GT1527" s="12"/>
      <c r="GU1527" s="12"/>
      <c r="GV1527" s="12"/>
      <c r="GW1527" s="12"/>
      <c r="GX1527" s="12"/>
      <c r="GY1527" s="12"/>
      <c r="GZ1527" s="12"/>
      <c r="HA1527" s="12"/>
      <c r="HB1527" s="12"/>
      <c r="HC1527" s="12"/>
      <c r="HD1527" s="12"/>
      <c r="HE1527" s="12"/>
      <c r="HF1527" s="12"/>
      <c r="HG1527" s="12"/>
      <c r="HH1527" s="12"/>
      <c r="HI1527" s="12"/>
      <c r="HJ1527" s="12"/>
      <c r="HK1527" s="12"/>
      <c r="HL1527" s="12"/>
      <c r="HM1527" s="12"/>
      <c r="HN1527" s="12"/>
      <c r="HO1527" s="12"/>
      <c r="HP1527" s="12"/>
      <c r="HQ1527" s="12"/>
      <c r="HR1527" s="12"/>
      <c r="HS1527" s="12"/>
      <c r="HT1527" s="12"/>
      <c r="HU1527" s="12"/>
      <c r="HV1527" s="12"/>
      <c r="HW1527" s="12"/>
      <c r="HX1527" s="12"/>
      <c r="HY1527" s="12"/>
      <c r="HZ1527" s="12"/>
      <c r="IA1527" s="12"/>
      <c r="IB1527" s="12"/>
      <c r="IC1527" s="12"/>
      <c r="ID1527" s="12"/>
    </row>
    <row r="1528" spans="1:238" x14ac:dyDescent="0.2">
      <c r="A1528" s="11">
        <f t="shared" si="26"/>
        <v>1519</v>
      </c>
      <c r="B1528" s="38" t="s">
        <v>619</v>
      </c>
      <c r="C1528" s="38" t="s">
        <v>140</v>
      </c>
      <c r="D1528" s="38" t="s">
        <v>1050</v>
      </c>
      <c r="E1528" s="69" t="s">
        <v>1966</v>
      </c>
      <c r="F1528" s="40" t="s">
        <v>45</v>
      </c>
      <c r="G1528" s="39">
        <v>880</v>
      </c>
      <c r="H1528" s="39">
        <v>1933</v>
      </c>
      <c r="I1528" s="41" t="s">
        <v>15</v>
      </c>
      <c r="J1528" s="43" t="s">
        <v>17</v>
      </c>
      <c r="K1528" s="4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c r="AT1528" s="12"/>
      <c r="AU1528" s="12"/>
      <c r="AV1528" s="12"/>
      <c r="AW1528" s="12"/>
      <c r="AX1528" s="12"/>
      <c r="AY1528" s="12"/>
      <c r="AZ1528" s="12"/>
      <c r="BA1528" s="12"/>
      <c r="BB1528" s="12"/>
      <c r="BC1528" s="12"/>
      <c r="BD1528" s="12"/>
      <c r="BE1528" s="12"/>
      <c r="BF1528" s="12"/>
      <c r="BG1528" s="12"/>
      <c r="BH1528" s="12"/>
      <c r="BI1528" s="12"/>
      <c r="BJ1528" s="12"/>
      <c r="BK1528" s="12"/>
      <c r="BL1528" s="12"/>
      <c r="BM1528" s="12"/>
      <c r="BN1528" s="12"/>
      <c r="BO1528" s="12"/>
      <c r="BP1528" s="12"/>
      <c r="BQ1528" s="12"/>
      <c r="BR1528" s="12"/>
      <c r="BS1528" s="12"/>
      <c r="BT1528" s="12"/>
      <c r="BU1528" s="12"/>
      <c r="BV1528" s="12"/>
      <c r="BW1528" s="12"/>
      <c r="BX1528" s="12"/>
      <c r="BY1528" s="12"/>
      <c r="BZ1528" s="12"/>
      <c r="CA1528" s="12"/>
      <c r="CB1528" s="12"/>
      <c r="CC1528" s="12"/>
      <c r="CD1528" s="12"/>
      <c r="CE1528" s="12"/>
      <c r="CF1528" s="12"/>
      <c r="CG1528" s="12"/>
      <c r="CH1528" s="12"/>
      <c r="CI1528" s="12"/>
      <c r="CJ1528" s="12"/>
      <c r="CK1528" s="12"/>
      <c r="CL1528" s="12"/>
      <c r="CM1528" s="12"/>
      <c r="CN1528" s="12"/>
      <c r="CO1528" s="12"/>
      <c r="CP1528" s="12"/>
      <c r="CQ1528" s="12"/>
      <c r="CR1528" s="12"/>
      <c r="CS1528" s="12"/>
      <c r="CT1528" s="12"/>
      <c r="CU1528" s="12"/>
      <c r="CV1528" s="12"/>
      <c r="CW1528" s="12"/>
      <c r="CX1528" s="12"/>
      <c r="CY1528" s="12"/>
      <c r="CZ1528" s="12"/>
      <c r="DA1528" s="12"/>
      <c r="DB1528" s="12"/>
      <c r="DC1528" s="12"/>
      <c r="DD1528" s="12"/>
      <c r="DE1528" s="12"/>
      <c r="DF1528" s="12"/>
      <c r="DG1528" s="12"/>
      <c r="DH1528" s="12"/>
      <c r="DI1528" s="12"/>
      <c r="DJ1528" s="12"/>
      <c r="DK1528" s="12"/>
      <c r="DL1528" s="12"/>
      <c r="DM1528" s="12"/>
      <c r="DN1528" s="12"/>
      <c r="DO1528" s="12"/>
      <c r="DP1528" s="12"/>
      <c r="DQ1528" s="12"/>
      <c r="DR1528" s="12"/>
      <c r="DS1528" s="12"/>
      <c r="DT1528" s="12"/>
      <c r="DU1528" s="12"/>
      <c r="DV1528" s="12"/>
      <c r="DW1528" s="12"/>
      <c r="DX1528" s="12"/>
      <c r="DY1528" s="12"/>
      <c r="DZ1528" s="12"/>
      <c r="EA1528" s="12"/>
      <c r="EB1528" s="12"/>
      <c r="EC1528" s="12"/>
      <c r="ED1528" s="12"/>
      <c r="EE1528" s="12"/>
      <c r="EF1528" s="12"/>
      <c r="EG1528" s="12"/>
      <c r="EH1528" s="12"/>
      <c r="EI1528" s="12"/>
      <c r="EJ1528" s="12"/>
      <c r="EK1528" s="12"/>
      <c r="EL1528" s="12"/>
      <c r="EM1528" s="12"/>
      <c r="EN1528" s="12"/>
      <c r="EO1528" s="12"/>
      <c r="EP1528" s="12"/>
      <c r="EQ1528" s="12"/>
      <c r="ER1528" s="12"/>
      <c r="ES1528" s="12"/>
      <c r="ET1528" s="12"/>
      <c r="EU1528" s="12"/>
      <c r="EV1528" s="12"/>
      <c r="EW1528" s="12"/>
      <c r="EX1528" s="12"/>
      <c r="EY1528" s="12"/>
      <c r="EZ1528" s="12"/>
      <c r="FA1528" s="12"/>
      <c r="FB1528" s="12"/>
      <c r="FC1528" s="12"/>
      <c r="FD1528" s="12"/>
      <c r="FE1528" s="12"/>
      <c r="FF1528" s="12"/>
      <c r="FG1528" s="12"/>
      <c r="FH1528" s="12"/>
      <c r="FI1528" s="12"/>
      <c r="FJ1528" s="12"/>
      <c r="FK1528" s="12"/>
      <c r="FL1528" s="12"/>
      <c r="FM1528" s="12"/>
      <c r="FN1528" s="12"/>
      <c r="FO1528" s="12"/>
      <c r="FP1528" s="12"/>
      <c r="FQ1528" s="12"/>
      <c r="FR1528" s="12"/>
      <c r="FS1528" s="12"/>
      <c r="FT1528" s="12"/>
      <c r="FU1528" s="12"/>
      <c r="FV1528" s="12"/>
      <c r="FW1528" s="12"/>
      <c r="FX1528" s="12"/>
      <c r="FY1528" s="12"/>
      <c r="FZ1528" s="12"/>
      <c r="GA1528" s="12"/>
      <c r="GB1528" s="12"/>
      <c r="GC1528" s="12"/>
      <c r="GD1528" s="12"/>
      <c r="GE1528" s="12"/>
      <c r="GF1528" s="12"/>
      <c r="GG1528" s="12"/>
      <c r="GH1528" s="12"/>
      <c r="GI1528" s="12"/>
      <c r="GJ1528" s="12"/>
      <c r="GK1528" s="12"/>
      <c r="GL1528" s="12"/>
      <c r="GM1528" s="12"/>
      <c r="GN1528" s="12"/>
      <c r="GO1528" s="12"/>
      <c r="GP1528" s="12"/>
      <c r="GQ1528" s="12"/>
      <c r="GR1528" s="12"/>
      <c r="GS1528" s="12"/>
      <c r="GT1528" s="12"/>
      <c r="GU1528" s="12"/>
      <c r="GV1528" s="12"/>
      <c r="GW1528" s="12"/>
      <c r="GX1528" s="12"/>
      <c r="GY1528" s="12"/>
      <c r="GZ1528" s="12"/>
      <c r="HA1528" s="12"/>
      <c r="HB1528" s="12"/>
      <c r="HC1528" s="12"/>
      <c r="HD1528" s="12"/>
      <c r="HE1528" s="12"/>
      <c r="HF1528" s="12"/>
      <c r="HG1528" s="12"/>
      <c r="HH1528" s="12"/>
      <c r="HI1528" s="12"/>
      <c r="HJ1528" s="12"/>
      <c r="HK1528" s="12"/>
      <c r="HL1528" s="12"/>
      <c r="HM1528" s="12"/>
      <c r="HN1528" s="12"/>
      <c r="HO1528" s="12"/>
      <c r="HP1528" s="12"/>
      <c r="HQ1528" s="12"/>
      <c r="HR1528" s="12"/>
      <c r="HS1528" s="12"/>
      <c r="HT1528" s="12"/>
      <c r="HU1528" s="12"/>
      <c r="HV1528" s="12"/>
      <c r="HW1528" s="12"/>
      <c r="HX1528" s="12"/>
      <c r="HY1528" s="12"/>
      <c r="HZ1528" s="12"/>
      <c r="IA1528" s="12"/>
      <c r="IB1528" s="12"/>
      <c r="IC1528" s="12"/>
      <c r="ID1528" s="12"/>
    </row>
    <row r="1529" spans="1:238" x14ac:dyDescent="0.2">
      <c r="A1529" s="11">
        <f t="shared" si="26"/>
        <v>1520</v>
      </c>
      <c r="B1529" s="38" t="s">
        <v>1997</v>
      </c>
      <c r="C1529" s="38" t="s">
        <v>140</v>
      </c>
      <c r="D1529" s="38" t="s">
        <v>1050</v>
      </c>
      <c r="E1529" s="69" t="s">
        <v>1995</v>
      </c>
      <c r="F1529" s="40" t="s">
        <v>41</v>
      </c>
      <c r="G1529" s="39">
        <v>1098</v>
      </c>
      <c r="H1529" s="39">
        <v>2218</v>
      </c>
      <c r="I1529" s="41" t="s">
        <v>18</v>
      </c>
      <c r="J1529" s="43" t="s">
        <v>17</v>
      </c>
      <c r="K1529" s="4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c r="AT1529" s="12"/>
      <c r="AU1529" s="12"/>
      <c r="AV1529" s="12"/>
      <c r="AW1529" s="12"/>
      <c r="AX1529" s="12"/>
      <c r="AY1529" s="12"/>
      <c r="AZ1529" s="12"/>
      <c r="BA1529" s="12"/>
      <c r="BB1529" s="12"/>
      <c r="BC1529" s="12"/>
      <c r="BD1529" s="12"/>
      <c r="BE1529" s="12"/>
      <c r="BF1529" s="12"/>
      <c r="BG1529" s="12"/>
      <c r="BH1529" s="12"/>
      <c r="BI1529" s="12"/>
      <c r="BJ1529" s="12"/>
      <c r="BK1529" s="12"/>
      <c r="BL1529" s="12"/>
      <c r="BM1529" s="12"/>
      <c r="BN1529" s="12"/>
      <c r="BO1529" s="12"/>
      <c r="BP1529" s="12"/>
      <c r="BQ1529" s="12"/>
      <c r="BR1529" s="12"/>
      <c r="BS1529" s="12"/>
      <c r="BT1529" s="12"/>
      <c r="BU1529" s="12"/>
      <c r="BV1529" s="12"/>
      <c r="BW1529" s="12"/>
      <c r="BX1529" s="12"/>
      <c r="BY1529" s="12"/>
      <c r="BZ1529" s="12"/>
      <c r="CA1529" s="12"/>
      <c r="CB1529" s="12"/>
      <c r="CC1529" s="12"/>
      <c r="CD1529" s="12"/>
      <c r="CE1529" s="12"/>
      <c r="CF1529" s="12"/>
      <c r="CG1529" s="12"/>
      <c r="CH1529" s="12"/>
      <c r="CI1529" s="12"/>
      <c r="CJ1529" s="12"/>
      <c r="CK1529" s="12"/>
      <c r="CL1529" s="12"/>
      <c r="CM1529" s="12"/>
      <c r="CN1529" s="12"/>
      <c r="CO1529" s="12"/>
      <c r="CP1529" s="12"/>
      <c r="CQ1529" s="12"/>
      <c r="CR1529" s="12"/>
      <c r="CS1529" s="12"/>
      <c r="CT1529" s="12"/>
      <c r="CU1529" s="12"/>
      <c r="CV1529" s="12"/>
      <c r="CW1529" s="12"/>
      <c r="CX1529" s="12"/>
      <c r="CY1529" s="12"/>
      <c r="CZ1529" s="12"/>
      <c r="DA1529" s="12"/>
      <c r="DB1529" s="12"/>
      <c r="DC1529" s="12"/>
      <c r="DD1529" s="12"/>
      <c r="DE1529" s="12"/>
      <c r="DF1529" s="12"/>
      <c r="DG1529" s="12"/>
      <c r="DH1529" s="12"/>
      <c r="DI1529" s="12"/>
      <c r="DJ1529" s="12"/>
      <c r="DK1529" s="12"/>
      <c r="DL1529" s="12"/>
      <c r="DM1529" s="12"/>
      <c r="DN1529" s="12"/>
      <c r="DO1529" s="12"/>
      <c r="DP1529" s="12"/>
      <c r="DQ1529" s="12"/>
      <c r="DR1529" s="12"/>
      <c r="DS1529" s="12"/>
      <c r="DT1529" s="12"/>
      <c r="DU1529" s="12"/>
      <c r="DV1529" s="12"/>
      <c r="DW1529" s="12"/>
      <c r="DX1529" s="12"/>
      <c r="DY1529" s="12"/>
      <c r="DZ1529" s="12"/>
      <c r="EA1529" s="12"/>
      <c r="EB1529" s="12"/>
      <c r="EC1529" s="12"/>
      <c r="ED1529" s="12"/>
      <c r="EE1529" s="12"/>
      <c r="EF1529" s="12"/>
      <c r="EG1529" s="12"/>
      <c r="EH1529" s="12"/>
      <c r="EI1529" s="12"/>
      <c r="EJ1529" s="12"/>
      <c r="EK1529" s="12"/>
      <c r="EL1529" s="12"/>
      <c r="EM1529" s="12"/>
      <c r="EN1529" s="12"/>
      <c r="EO1529" s="12"/>
      <c r="EP1529" s="12"/>
      <c r="EQ1529" s="12"/>
      <c r="ER1529" s="12"/>
      <c r="ES1529" s="12"/>
      <c r="ET1529" s="12"/>
      <c r="EU1529" s="12"/>
      <c r="EV1529" s="12"/>
      <c r="EW1529" s="12"/>
      <c r="EX1529" s="12"/>
      <c r="EY1529" s="12"/>
      <c r="EZ1529" s="12"/>
      <c r="FA1529" s="12"/>
      <c r="FB1529" s="12"/>
      <c r="FC1529" s="12"/>
      <c r="FD1529" s="12"/>
      <c r="FE1529" s="12"/>
      <c r="FF1529" s="12"/>
      <c r="FG1529" s="12"/>
      <c r="FH1529" s="12"/>
      <c r="FI1529" s="12"/>
      <c r="FJ1529" s="12"/>
      <c r="FK1529" s="12"/>
      <c r="FL1529" s="12"/>
      <c r="FM1529" s="12"/>
      <c r="FN1529" s="12"/>
      <c r="FO1529" s="12"/>
      <c r="FP1529" s="12"/>
      <c r="FQ1529" s="12"/>
      <c r="FR1529" s="12"/>
      <c r="FS1529" s="12"/>
      <c r="FT1529" s="12"/>
      <c r="FU1529" s="12"/>
      <c r="FV1529" s="12"/>
      <c r="FW1529" s="12"/>
      <c r="FX1529" s="12"/>
      <c r="FY1529" s="12"/>
      <c r="FZ1529" s="12"/>
      <c r="GA1529" s="12"/>
      <c r="GB1529" s="12"/>
      <c r="GC1529" s="12"/>
      <c r="GD1529" s="12"/>
      <c r="GE1529" s="12"/>
      <c r="GF1529" s="12"/>
      <c r="GG1529" s="12"/>
      <c r="GH1529" s="12"/>
      <c r="GI1529" s="12"/>
      <c r="GJ1529" s="12"/>
      <c r="GK1529" s="12"/>
      <c r="GL1529" s="12"/>
      <c r="GM1529" s="12"/>
      <c r="GN1529" s="12"/>
      <c r="GO1529" s="12"/>
      <c r="GP1529" s="12"/>
      <c r="GQ1529" s="12"/>
      <c r="GR1529" s="12"/>
      <c r="GS1529" s="12"/>
      <c r="GT1529" s="12"/>
      <c r="GU1529" s="12"/>
      <c r="GV1529" s="12"/>
      <c r="GW1529" s="12"/>
      <c r="GX1529" s="12"/>
      <c r="GY1529" s="12"/>
      <c r="GZ1529" s="12"/>
      <c r="HA1529" s="12"/>
      <c r="HB1529" s="12"/>
      <c r="HC1529" s="12"/>
      <c r="HD1529" s="12"/>
      <c r="HE1529" s="12"/>
      <c r="HF1529" s="12"/>
      <c r="HG1529" s="12"/>
      <c r="HH1529" s="12"/>
      <c r="HI1529" s="12"/>
      <c r="HJ1529" s="12"/>
      <c r="HK1529" s="12"/>
      <c r="HL1529" s="12"/>
      <c r="HM1529" s="12"/>
      <c r="HN1529" s="12"/>
      <c r="HO1529" s="12"/>
      <c r="HP1529" s="12"/>
      <c r="HQ1529" s="12"/>
      <c r="HR1529" s="12"/>
      <c r="HS1529" s="12"/>
      <c r="HT1529" s="12"/>
      <c r="HU1529" s="12"/>
      <c r="HV1529" s="12"/>
      <c r="HW1529" s="12"/>
      <c r="HX1529" s="12"/>
      <c r="HY1529" s="12"/>
      <c r="HZ1529" s="12"/>
      <c r="IA1529" s="12"/>
      <c r="IB1529" s="12"/>
      <c r="IC1529" s="12"/>
      <c r="ID1529" s="12"/>
    </row>
    <row r="1530" spans="1:238" x14ac:dyDescent="0.2">
      <c r="A1530" s="11">
        <f t="shared" si="26"/>
        <v>1521</v>
      </c>
      <c r="B1530" s="38" t="s">
        <v>2026</v>
      </c>
      <c r="C1530" s="38" t="s">
        <v>140</v>
      </c>
      <c r="D1530" s="38" t="s">
        <v>1050</v>
      </c>
      <c r="E1530" s="69" t="s">
        <v>2016</v>
      </c>
      <c r="F1530" s="40" t="s">
        <v>51</v>
      </c>
      <c r="G1530" s="39">
        <v>750</v>
      </c>
      <c r="H1530" s="39">
        <v>1819</v>
      </c>
      <c r="I1530" s="41" t="s">
        <v>18</v>
      </c>
      <c r="J1530" s="43" t="s">
        <v>17</v>
      </c>
      <c r="K1530" s="4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c r="AT1530" s="12"/>
      <c r="AU1530" s="12"/>
      <c r="AV1530" s="12"/>
      <c r="AW1530" s="12"/>
      <c r="AX1530" s="12"/>
      <c r="AY1530" s="12"/>
      <c r="AZ1530" s="12"/>
      <c r="BA1530" s="12"/>
      <c r="BB1530" s="12"/>
      <c r="BC1530" s="12"/>
      <c r="BD1530" s="12"/>
      <c r="BE1530" s="12"/>
      <c r="BF1530" s="12"/>
      <c r="BG1530" s="12"/>
      <c r="BH1530" s="12"/>
      <c r="BI1530" s="12"/>
      <c r="BJ1530" s="12"/>
      <c r="BK1530" s="12"/>
      <c r="BL1530" s="12"/>
      <c r="BM1530" s="12"/>
      <c r="BN1530" s="12"/>
      <c r="BO1530" s="12"/>
      <c r="BP1530" s="12"/>
      <c r="BQ1530" s="12"/>
      <c r="BR1530" s="12"/>
      <c r="BS1530" s="12"/>
      <c r="BT1530" s="12"/>
      <c r="BU1530" s="12"/>
      <c r="BV1530" s="12"/>
      <c r="BW1530" s="12"/>
      <c r="BX1530" s="12"/>
      <c r="BY1530" s="12"/>
      <c r="BZ1530" s="12"/>
      <c r="CA1530" s="12"/>
      <c r="CB1530" s="12"/>
      <c r="CC1530" s="12"/>
      <c r="CD1530" s="12"/>
      <c r="CE1530" s="12"/>
      <c r="CF1530" s="12"/>
      <c r="CG1530" s="12"/>
      <c r="CH1530" s="12"/>
      <c r="CI1530" s="12"/>
      <c r="CJ1530" s="12"/>
      <c r="CK1530" s="12"/>
      <c r="CL1530" s="12"/>
      <c r="CM1530" s="12"/>
      <c r="CN1530" s="12"/>
      <c r="CO1530" s="12"/>
      <c r="CP1530" s="12"/>
      <c r="CQ1530" s="12"/>
      <c r="CR1530" s="12"/>
      <c r="CS1530" s="12"/>
      <c r="CT1530" s="12"/>
      <c r="CU1530" s="12"/>
      <c r="CV1530" s="12"/>
      <c r="CW1530" s="12"/>
      <c r="CX1530" s="12"/>
      <c r="CY1530" s="12"/>
      <c r="CZ1530" s="12"/>
      <c r="DA1530" s="12"/>
      <c r="DB1530" s="12"/>
      <c r="DC1530" s="12"/>
      <c r="DD1530" s="12"/>
      <c r="DE1530" s="12"/>
      <c r="DF1530" s="12"/>
      <c r="DG1530" s="12"/>
      <c r="DH1530" s="12"/>
      <c r="DI1530" s="12"/>
      <c r="DJ1530" s="12"/>
      <c r="DK1530" s="12"/>
      <c r="DL1530" s="12"/>
      <c r="DM1530" s="12"/>
      <c r="DN1530" s="12"/>
      <c r="DO1530" s="12"/>
      <c r="DP1530" s="12"/>
      <c r="DQ1530" s="12"/>
      <c r="DR1530" s="12"/>
      <c r="DS1530" s="12"/>
      <c r="DT1530" s="12"/>
      <c r="DU1530" s="12"/>
      <c r="DV1530" s="12"/>
      <c r="DW1530" s="12"/>
      <c r="DX1530" s="12"/>
      <c r="DY1530" s="12"/>
      <c r="DZ1530" s="12"/>
      <c r="EA1530" s="12"/>
      <c r="EB1530" s="12"/>
      <c r="EC1530" s="12"/>
      <c r="ED1530" s="12"/>
      <c r="EE1530" s="12"/>
      <c r="EF1530" s="12"/>
      <c r="EG1530" s="12"/>
      <c r="EH1530" s="12"/>
      <c r="EI1530" s="12"/>
      <c r="EJ1530" s="12"/>
      <c r="EK1530" s="12"/>
      <c r="EL1530" s="12"/>
      <c r="EM1530" s="12"/>
      <c r="EN1530" s="12"/>
      <c r="EO1530" s="12"/>
      <c r="EP1530" s="12"/>
      <c r="EQ1530" s="12"/>
      <c r="ER1530" s="12"/>
      <c r="ES1530" s="12"/>
      <c r="ET1530" s="12"/>
      <c r="EU1530" s="12"/>
      <c r="EV1530" s="12"/>
      <c r="EW1530" s="12"/>
      <c r="EX1530" s="12"/>
      <c r="EY1530" s="12"/>
      <c r="EZ1530" s="12"/>
      <c r="FA1530" s="12"/>
      <c r="FB1530" s="12"/>
      <c r="FC1530" s="12"/>
      <c r="FD1530" s="12"/>
      <c r="FE1530" s="12"/>
      <c r="FF1530" s="12"/>
      <c r="FG1530" s="12"/>
      <c r="FH1530" s="12"/>
      <c r="FI1530" s="12"/>
      <c r="FJ1530" s="12"/>
      <c r="FK1530" s="12"/>
      <c r="FL1530" s="12"/>
      <c r="FM1530" s="12"/>
      <c r="FN1530" s="12"/>
      <c r="FO1530" s="12"/>
      <c r="FP1530" s="12"/>
      <c r="FQ1530" s="12"/>
      <c r="FR1530" s="12"/>
      <c r="FS1530" s="12"/>
      <c r="FT1530" s="12"/>
      <c r="FU1530" s="12"/>
      <c r="FV1530" s="12"/>
      <c r="FW1530" s="12"/>
      <c r="FX1530" s="12"/>
      <c r="FY1530" s="12"/>
      <c r="FZ1530" s="12"/>
      <c r="GA1530" s="12"/>
      <c r="GB1530" s="12"/>
      <c r="GC1530" s="12"/>
      <c r="GD1530" s="12"/>
      <c r="GE1530" s="12"/>
      <c r="GF1530" s="12"/>
      <c r="GG1530" s="12"/>
      <c r="GH1530" s="12"/>
      <c r="GI1530" s="12"/>
      <c r="GJ1530" s="12"/>
      <c r="GK1530" s="12"/>
      <c r="GL1530" s="12"/>
      <c r="GM1530" s="12"/>
      <c r="GN1530" s="12"/>
      <c r="GO1530" s="12"/>
      <c r="GP1530" s="12"/>
      <c r="GQ1530" s="12"/>
      <c r="GR1530" s="12"/>
      <c r="GS1530" s="12"/>
      <c r="GT1530" s="12"/>
      <c r="GU1530" s="12"/>
      <c r="GV1530" s="12"/>
      <c r="GW1530" s="12"/>
      <c r="GX1530" s="12"/>
      <c r="GY1530" s="12"/>
      <c r="GZ1530" s="12"/>
      <c r="HA1530" s="12"/>
      <c r="HB1530" s="12"/>
      <c r="HC1530" s="12"/>
      <c r="HD1530" s="12"/>
      <c r="HE1530" s="12"/>
      <c r="HF1530" s="12"/>
      <c r="HG1530" s="12"/>
      <c r="HH1530" s="12"/>
      <c r="HI1530" s="12"/>
      <c r="HJ1530" s="12"/>
      <c r="HK1530" s="12"/>
      <c r="HL1530" s="12"/>
      <c r="HM1530" s="12"/>
      <c r="HN1530" s="12"/>
      <c r="HO1530" s="12"/>
      <c r="HP1530" s="12"/>
      <c r="HQ1530" s="12"/>
      <c r="HR1530" s="12"/>
      <c r="HS1530" s="12"/>
      <c r="HT1530" s="12"/>
      <c r="HU1530" s="12"/>
      <c r="HV1530" s="12"/>
      <c r="HW1530" s="12"/>
      <c r="HX1530" s="12"/>
      <c r="HY1530" s="12"/>
      <c r="HZ1530" s="12"/>
      <c r="IA1530" s="12"/>
      <c r="IB1530" s="12"/>
      <c r="IC1530" s="12"/>
      <c r="ID1530" s="12"/>
    </row>
    <row r="1531" spans="1:238" x14ac:dyDescent="0.2">
      <c r="A1531" s="11">
        <f t="shared" si="26"/>
        <v>1522</v>
      </c>
      <c r="B1531" s="38" t="s">
        <v>712</v>
      </c>
      <c r="C1531" s="38" t="s">
        <v>140</v>
      </c>
      <c r="D1531" s="38" t="s">
        <v>1050</v>
      </c>
      <c r="E1531" s="69" t="s">
        <v>2050</v>
      </c>
      <c r="F1531" s="40" t="s">
        <v>83</v>
      </c>
      <c r="G1531" s="39">
        <v>211</v>
      </c>
      <c r="H1531" s="39">
        <v>502</v>
      </c>
      <c r="I1531" s="41" t="s">
        <v>18</v>
      </c>
      <c r="J1531" s="43" t="s">
        <v>17</v>
      </c>
      <c r="K1531" s="42"/>
      <c r="L1531" s="18"/>
      <c r="M1531" s="18"/>
      <c r="N1531" s="18"/>
      <c r="O1531" s="18"/>
      <c r="P1531" s="18"/>
      <c r="Q1531" s="18"/>
      <c r="R1531" s="18"/>
      <c r="S1531" s="18"/>
      <c r="T1531" s="18"/>
      <c r="U1531" s="18"/>
      <c r="V1531" s="18"/>
      <c r="W1531" s="18"/>
      <c r="X1531" s="18"/>
      <c r="Y1531" s="18"/>
      <c r="Z1531" s="18"/>
      <c r="AA1531" s="18"/>
      <c r="AB1531" s="18"/>
      <c r="AC1531" s="18"/>
      <c r="AD1531" s="18"/>
      <c r="AE1531" s="18"/>
      <c r="AF1531" s="18"/>
      <c r="AG1531" s="18"/>
      <c r="AH1531" s="18"/>
      <c r="AI1531" s="18"/>
      <c r="AJ1531" s="18"/>
      <c r="AK1531" s="18"/>
      <c r="AL1531" s="18"/>
      <c r="AM1531" s="18"/>
      <c r="AN1531" s="18"/>
      <c r="AO1531" s="18"/>
      <c r="AP1531" s="18"/>
      <c r="AQ1531" s="18"/>
      <c r="AR1531" s="18"/>
      <c r="AS1531" s="18"/>
      <c r="AT1531" s="18"/>
      <c r="AU1531" s="18"/>
      <c r="AV1531" s="18"/>
      <c r="AW1531" s="18"/>
      <c r="AX1531" s="18"/>
      <c r="AY1531" s="18"/>
      <c r="AZ1531" s="18"/>
      <c r="BA1531" s="18"/>
      <c r="BB1531" s="18"/>
      <c r="BC1531" s="18"/>
      <c r="BD1531" s="18"/>
      <c r="BE1531" s="18"/>
      <c r="BF1531" s="18"/>
      <c r="BG1531" s="18"/>
      <c r="BH1531" s="18"/>
      <c r="BI1531" s="18"/>
      <c r="BJ1531" s="18"/>
      <c r="BK1531" s="18"/>
      <c r="BL1531" s="18"/>
      <c r="BM1531" s="18"/>
      <c r="BN1531" s="18"/>
      <c r="BO1531" s="18"/>
      <c r="BP1531" s="18"/>
      <c r="BQ1531" s="18"/>
      <c r="BR1531" s="18"/>
      <c r="BS1531" s="18"/>
      <c r="BT1531" s="18"/>
      <c r="BU1531" s="18"/>
      <c r="BV1531" s="18"/>
      <c r="BW1531" s="18"/>
      <c r="BX1531" s="18"/>
      <c r="BY1531" s="18"/>
      <c r="BZ1531" s="18"/>
      <c r="CA1531" s="18"/>
      <c r="CB1531" s="18"/>
      <c r="CC1531" s="18"/>
      <c r="CD1531" s="18"/>
      <c r="CE1531" s="18"/>
      <c r="CF1531" s="18"/>
      <c r="CG1531" s="18"/>
      <c r="CH1531" s="18"/>
      <c r="CI1531" s="18"/>
      <c r="CJ1531" s="18"/>
      <c r="CK1531" s="18"/>
      <c r="CL1531" s="18"/>
      <c r="CM1531" s="18"/>
      <c r="CN1531" s="18"/>
      <c r="CO1531" s="18"/>
      <c r="CP1531" s="18"/>
      <c r="CQ1531" s="18"/>
      <c r="CR1531" s="18"/>
      <c r="CS1531" s="18"/>
      <c r="CT1531" s="18"/>
      <c r="CU1531" s="18"/>
      <c r="CV1531" s="18"/>
      <c r="CW1531" s="18"/>
      <c r="CX1531" s="18"/>
      <c r="CY1531" s="18"/>
      <c r="CZ1531" s="18"/>
      <c r="DA1531" s="18"/>
      <c r="DB1531" s="18"/>
      <c r="DC1531" s="18"/>
      <c r="DD1531" s="18"/>
      <c r="DE1531" s="18"/>
      <c r="DF1531" s="18"/>
      <c r="DG1531" s="18"/>
      <c r="DH1531" s="18"/>
      <c r="DI1531" s="18"/>
      <c r="DJ1531" s="18"/>
      <c r="DK1531" s="18"/>
      <c r="DL1531" s="18"/>
      <c r="DM1531" s="18"/>
      <c r="DN1531" s="18"/>
      <c r="DO1531" s="18"/>
      <c r="DP1531" s="18"/>
      <c r="DQ1531" s="18"/>
      <c r="DR1531" s="18"/>
      <c r="DS1531" s="18"/>
      <c r="DT1531" s="18"/>
      <c r="DU1531" s="18"/>
      <c r="DV1531" s="18"/>
      <c r="DW1531" s="18"/>
      <c r="DX1531" s="18"/>
      <c r="DY1531" s="18"/>
      <c r="DZ1531" s="18"/>
      <c r="EA1531" s="18"/>
      <c r="EB1531" s="18"/>
      <c r="EC1531" s="18"/>
      <c r="ED1531" s="18"/>
      <c r="EE1531" s="18"/>
      <c r="EF1531" s="18"/>
      <c r="EG1531" s="18"/>
      <c r="EH1531" s="18"/>
      <c r="EI1531" s="18"/>
      <c r="EJ1531" s="18"/>
      <c r="EK1531" s="18"/>
      <c r="EL1531" s="18"/>
      <c r="EM1531" s="18"/>
      <c r="EN1531" s="18"/>
      <c r="EO1531" s="18"/>
      <c r="EP1531" s="18"/>
      <c r="EQ1531" s="18"/>
      <c r="ER1531" s="18"/>
      <c r="ES1531" s="18"/>
      <c r="ET1531" s="18"/>
      <c r="EU1531" s="18"/>
      <c r="EV1531" s="18"/>
      <c r="EW1531" s="18"/>
      <c r="EX1531" s="18"/>
      <c r="EY1531" s="18"/>
      <c r="EZ1531" s="18"/>
      <c r="FA1531" s="18"/>
      <c r="FB1531" s="18"/>
      <c r="FC1531" s="18"/>
      <c r="FD1531" s="18"/>
      <c r="FE1531" s="18"/>
      <c r="FF1531" s="18"/>
      <c r="FG1531" s="18"/>
      <c r="FH1531" s="18"/>
      <c r="FI1531" s="18"/>
      <c r="FJ1531" s="18"/>
      <c r="FK1531" s="18"/>
      <c r="FL1531" s="18"/>
      <c r="FM1531" s="18"/>
      <c r="FN1531" s="18"/>
      <c r="FO1531" s="18"/>
      <c r="FP1531" s="18"/>
      <c r="FQ1531" s="18"/>
      <c r="FR1531" s="18"/>
      <c r="FS1531" s="18"/>
      <c r="FT1531" s="18"/>
      <c r="FU1531" s="18"/>
      <c r="FV1531" s="18"/>
      <c r="FW1531" s="18"/>
      <c r="FX1531" s="18"/>
      <c r="FY1531" s="18"/>
      <c r="FZ1531" s="18"/>
      <c r="GA1531" s="18"/>
      <c r="GB1531" s="18"/>
      <c r="GC1531" s="18"/>
      <c r="GD1531" s="18"/>
      <c r="GE1531" s="18"/>
      <c r="GF1531" s="18"/>
      <c r="GG1531" s="18"/>
      <c r="GH1531" s="18"/>
      <c r="GI1531" s="18"/>
      <c r="GJ1531" s="18"/>
      <c r="GK1531" s="18"/>
      <c r="GL1531" s="18"/>
      <c r="GM1531" s="18"/>
      <c r="GN1531" s="18"/>
      <c r="GO1531" s="18"/>
      <c r="GP1531" s="18"/>
      <c r="GQ1531" s="18"/>
      <c r="GR1531" s="18"/>
      <c r="GS1531" s="18"/>
      <c r="GT1531" s="18"/>
      <c r="GU1531" s="18"/>
      <c r="GV1531" s="18"/>
      <c r="GW1531" s="18"/>
      <c r="GX1531" s="18"/>
      <c r="GY1531" s="18"/>
      <c r="GZ1531" s="18"/>
      <c r="HA1531" s="18"/>
      <c r="HB1531" s="18"/>
      <c r="HC1531" s="18"/>
      <c r="HD1531" s="18"/>
      <c r="HE1531" s="18"/>
      <c r="HF1531" s="18"/>
      <c r="HG1531" s="18"/>
      <c r="HH1531" s="18"/>
      <c r="HI1531" s="18"/>
      <c r="HJ1531" s="18"/>
      <c r="HK1531" s="18"/>
      <c r="HL1531" s="18"/>
      <c r="HM1531" s="18"/>
      <c r="HN1531" s="18"/>
      <c r="HO1531" s="18"/>
      <c r="HP1531" s="18"/>
      <c r="HQ1531" s="18"/>
      <c r="HR1531" s="18"/>
      <c r="HS1531" s="18"/>
      <c r="HT1531" s="18"/>
      <c r="HU1531" s="18"/>
      <c r="HV1531" s="18"/>
      <c r="HW1531" s="18"/>
      <c r="HX1531" s="18"/>
      <c r="HY1531" s="18"/>
      <c r="HZ1531" s="18"/>
      <c r="IA1531" s="18"/>
      <c r="IB1531" s="18"/>
      <c r="IC1531" s="18"/>
      <c r="ID1531" s="18"/>
    </row>
    <row r="1532" spans="1:238" x14ac:dyDescent="0.2">
      <c r="A1532" s="11">
        <f t="shared" si="26"/>
        <v>1523</v>
      </c>
      <c r="B1532" s="38" t="s">
        <v>620</v>
      </c>
      <c r="C1532" s="38" t="s">
        <v>140</v>
      </c>
      <c r="D1532" s="38" t="s">
        <v>1050</v>
      </c>
      <c r="E1532" s="69" t="s">
        <v>224</v>
      </c>
      <c r="F1532" s="40" t="s">
        <v>121</v>
      </c>
      <c r="G1532" s="39">
        <v>675</v>
      </c>
      <c r="H1532" s="39">
        <v>1654</v>
      </c>
      <c r="I1532" s="41" t="s">
        <v>18</v>
      </c>
      <c r="J1532" s="43" t="s">
        <v>17</v>
      </c>
      <c r="K1532" s="42"/>
      <c r="L1532" s="18"/>
      <c r="M1532" s="18"/>
      <c r="N1532" s="18"/>
      <c r="O1532" s="18"/>
      <c r="P1532" s="18"/>
      <c r="Q1532" s="18"/>
      <c r="R1532" s="18"/>
      <c r="S1532" s="18"/>
      <c r="T1532" s="18"/>
      <c r="U1532" s="18"/>
      <c r="V1532" s="18"/>
      <c r="W1532" s="18"/>
      <c r="X1532" s="18"/>
      <c r="Y1532" s="18"/>
      <c r="Z1532" s="18"/>
      <c r="AA1532" s="18"/>
      <c r="AB1532" s="18"/>
      <c r="AC1532" s="18"/>
      <c r="AD1532" s="18"/>
      <c r="AE1532" s="18"/>
      <c r="AF1532" s="18"/>
      <c r="AG1532" s="18"/>
      <c r="AH1532" s="18"/>
      <c r="AI1532" s="18"/>
      <c r="AJ1532" s="18"/>
      <c r="AK1532" s="18"/>
      <c r="AL1532" s="18"/>
      <c r="AM1532" s="18"/>
      <c r="AN1532" s="18"/>
      <c r="AO1532" s="18"/>
      <c r="AP1532" s="18"/>
      <c r="AQ1532" s="18"/>
      <c r="AR1532" s="18"/>
      <c r="AS1532" s="18"/>
      <c r="AT1532" s="18"/>
      <c r="AU1532" s="18"/>
      <c r="AV1532" s="18"/>
      <c r="AW1532" s="18"/>
      <c r="AX1532" s="18"/>
      <c r="AY1532" s="18"/>
      <c r="AZ1532" s="18"/>
      <c r="BA1532" s="18"/>
      <c r="BB1532" s="18"/>
      <c r="BC1532" s="18"/>
      <c r="BD1532" s="18"/>
      <c r="BE1532" s="18"/>
      <c r="BF1532" s="18"/>
      <c r="BG1532" s="18"/>
      <c r="BH1532" s="18"/>
      <c r="BI1532" s="18"/>
      <c r="BJ1532" s="18"/>
      <c r="BK1532" s="18"/>
      <c r="BL1532" s="18"/>
      <c r="BM1532" s="18"/>
      <c r="BN1532" s="18"/>
      <c r="BO1532" s="18"/>
      <c r="BP1532" s="18"/>
      <c r="BQ1532" s="18"/>
      <c r="BR1532" s="18"/>
      <c r="BS1532" s="18"/>
      <c r="BT1532" s="18"/>
      <c r="BU1532" s="18"/>
      <c r="BV1532" s="18"/>
      <c r="BW1532" s="18"/>
      <c r="BX1532" s="18"/>
      <c r="BY1532" s="18"/>
      <c r="BZ1532" s="18"/>
      <c r="CA1532" s="18"/>
      <c r="CB1532" s="18"/>
      <c r="CC1532" s="18"/>
      <c r="CD1532" s="18"/>
      <c r="CE1532" s="18"/>
      <c r="CF1532" s="18"/>
      <c r="CG1532" s="18"/>
      <c r="CH1532" s="18"/>
      <c r="CI1532" s="18"/>
      <c r="CJ1532" s="18"/>
      <c r="CK1532" s="18"/>
      <c r="CL1532" s="18"/>
      <c r="CM1532" s="18"/>
      <c r="CN1532" s="18"/>
      <c r="CO1532" s="18"/>
      <c r="CP1532" s="18"/>
      <c r="CQ1532" s="18"/>
      <c r="CR1532" s="18"/>
      <c r="CS1532" s="18"/>
      <c r="CT1532" s="18"/>
      <c r="CU1532" s="18"/>
      <c r="CV1532" s="18"/>
      <c r="CW1532" s="18"/>
      <c r="CX1532" s="18"/>
      <c r="CY1532" s="18"/>
      <c r="CZ1532" s="18"/>
      <c r="DA1532" s="18"/>
      <c r="DB1532" s="18"/>
      <c r="DC1532" s="18"/>
      <c r="DD1532" s="18"/>
      <c r="DE1532" s="18"/>
      <c r="DF1532" s="18"/>
      <c r="DG1532" s="18"/>
      <c r="DH1532" s="18"/>
      <c r="DI1532" s="18"/>
      <c r="DJ1532" s="18"/>
      <c r="DK1532" s="18"/>
      <c r="DL1532" s="18"/>
      <c r="DM1532" s="18"/>
      <c r="DN1532" s="18"/>
      <c r="DO1532" s="18"/>
      <c r="DP1532" s="18"/>
      <c r="DQ1532" s="18"/>
      <c r="DR1532" s="18"/>
      <c r="DS1532" s="18"/>
      <c r="DT1532" s="18"/>
      <c r="DU1532" s="18"/>
      <c r="DV1532" s="18"/>
      <c r="DW1532" s="18"/>
      <c r="DX1532" s="18"/>
      <c r="DY1532" s="18"/>
      <c r="DZ1532" s="18"/>
      <c r="EA1532" s="18"/>
      <c r="EB1532" s="18"/>
      <c r="EC1532" s="18"/>
      <c r="ED1532" s="18"/>
      <c r="EE1532" s="18"/>
      <c r="EF1532" s="18"/>
      <c r="EG1532" s="18"/>
      <c r="EH1532" s="18"/>
      <c r="EI1532" s="18"/>
      <c r="EJ1532" s="18"/>
      <c r="EK1532" s="18"/>
      <c r="EL1532" s="18"/>
      <c r="EM1532" s="18"/>
      <c r="EN1532" s="18"/>
      <c r="EO1532" s="18"/>
      <c r="EP1532" s="18"/>
      <c r="EQ1532" s="18"/>
      <c r="ER1532" s="18"/>
      <c r="ES1532" s="18"/>
      <c r="ET1532" s="18"/>
      <c r="EU1532" s="18"/>
      <c r="EV1532" s="18"/>
      <c r="EW1532" s="18"/>
      <c r="EX1532" s="18"/>
      <c r="EY1532" s="18"/>
      <c r="EZ1532" s="18"/>
      <c r="FA1532" s="18"/>
      <c r="FB1532" s="18"/>
      <c r="FC1532" s="18"/>
      <c r="FD1532" s="18"/>
      <c r="FE1532" s="18"/>
      <c r="FF1532" s="18"/>
      <c r="FG1532" s="18"/>
      <c r="FH1532" s="18"/>
      <c r="FI1532" s="18"/>
      <c r="FJ1532" s="18"/>
      <c r="FK1532" s="18"/>
      <c r="FL1532" s="18"/>
      <c r="FM1532" s="18"/>
      <c r="FN1532" s="18"/>
      <c r="FO1532" s="18"/>
      <c r="FP1532" s="18"/>
      <c r="FQ1532" s="18"/>
      <c r="FR1532" s="18"/>
      <c r="FS1532" s="18"/>
      <c r="FT1532" s="18"/>
      <c r="FU1532" s="18"/>
      <c r="FV1532" s="18"/>
      <c r="FW1532" s="18"/>
      <c r="FX1532" s="18"/>
      <c r="FY1532" s="18"/>
      <c r="FZ1532" s="18"/>
      <c r="GA1532" s="18"/>
      <c r="GB1532" s="18"/>
      <c r="GC1532" s="18"/>
      <c r="GD1532" s="18"/>
      <c r="GE1532" s="18"/>
      <c r="GF1532" s="18"/>
      <c r="GG1532" s="18"/>
      <c r="GH1532" s="18"/>
      <c r="GI1532" s="18"/>
      <c r="GJ1532" s="18"/>
      <c r="GK1532" s="18"/>
      <c r="GL1532" s="18"/>
      <c r="GM1532" s="18"/>
      <c r="GN1532" s="18"/>
      <c r="GO1532" s="18"/>
      <c r="GP1532" s="18"/>
      <c r="GQ1532" s="18"/>
      <c r="GR1532" s="18"/>
      <c r="GS1532" s="18"/>
      <c r="GT1532" s="18"/>
      <c r="GU1532" s="18"/>
      <c r="GV1532" s="18"/>
      <c r="GW1532" s="18"/>
      <c r="GX1532" s="18"/>
      <c r="GY1532" s="18"/>
      <c r="GZ1532" s="18"/>
      <c r="HA1532" s="18"/>
      <c r="HB1532" s="18"/>
      <c r="HC1532" s="18"/>
      <c r="HD1532" s="18"/>
      <c r="HE1532" s="18"/>
      <c r="HF1532" s="18"/>
      <c r="HG1532" s="18"/>
      <c r="HH1532" s="18"/>
      <c r="HI1532" s="18"/>
      <c r="HJ1532" s="18"/>
      <c r="HK1532" s="18"/>
      <c r="HL1532" s="18"/>
      <c r="HM1532" s="18"/>
      <c r="HN1532" s="18"/>
      <c r="HO1532" s="18"/>
      <c r="HP1532" s="18"/>
      <c r="HQ1532" s="18"/>
      <c r="HR1532" s="18"/>
      <c r="HS1532" s="18"/>
      <c r="HT1532" s="18"/>
      <c r="HU1532" s="18"/>
      <c r="HV1532" s="18"/>
      <c r="HW1532" s="18"/>
      <c r="HX1532" s="18"/>
      <c r="HY1532" s="18"/>
      <c r="HZ1532" s="18"/>
      <c r="IA1532" s="18"/>
      <c r="IB1532" s="18"/>
      <c r="IC1532" s="18"/>
      <c r="ID1532" s="18"/>
    </row>
    <row r="1533" spans="1:238" x14ac:dyDescent="0.2">
      <c r="A1533" s="11">
        <f t="shared" si="26"/>
        <v>1524</v>
      </c>
      <c r="B1533" s="38" t="s">
        <v>621</v>
      </c>
      <c r="C1533" s="38" t="s">
        <v>140</v>
      </c>
      <c r="D1533" s="38" t="s">
        <v>1050</v>
      </c>
      <c r="E1533" s="69" t="s">
        <v>2079</v>
      </c>
      <c r="F1533" s="40" t="s">
        <v>2086</v>
      </c>
      <c r="G1533" s="85">
        <v>395</v>
      </c>
      <c r="H1533" s="85">
        <v>901</v>
      </c>
      <c r="I1533" s="86" t="s">
        <v>19</v>
      </c>
      <c r="J1533" s="86" t="s">
        <v>17</v>
      </c>
      <c r="K1533" s="42"/>
      <c r="L1533" s="18"/>
      <c r="M1533" s="18"/>
      <c r="N1533" s="18"/>
      <c r="O1533" s="18"/>
      <c r="P1533" s="18"/>
      <c r="Q1533" s="18"/>
      <c r="R1533" s="18"/>
      <c r="S1533" s="18"/>
      <c r="T1533" s="18"/>
      <c r="U1533" s="18"/>
      <c r="V1533" s="18"/>
      <c r="W1533" s="18"/>
      <c r="X1533" s="18"/>
      <c r="Y1533" s="18"/>
      <c r="Z1533" s="18"/>
      <c r="AA1533" s="18"/>
      <c r="AB1533" s="18"/>
      <c r="AC1533" s="18"/>
      <c r="AD1533" s="18"/>
      <c r="AE1533" s="18"/>
      <c r="AF1533" s="18"/>
      <c r="AG1533" s="18"/>
      <c r="AH1533" s="18"/>
      <c r="AI1533" s="18"/>
      <c r="AJ1533" s="18"/>
      <c r="AK1533" s="18"/>
      <c r="AL1533" s="18"/>
      <c r="AM1533" s="18"/>
      <c r="AN1533" s="18"/>
      <c r="AO1533" s="18"/>
      <c r="AP1533" s="18"/>
      <c r="AQ1533" s="18"/>
      <c r="AR1533" s="18"/>
      <c r="AS1533" s="18"/>
      <c r="AT1533" s="18"/>
      <c r="AU1533" s="18"/>
      <c r="AV1533" s="18"/>
      <c r="AW1533" s="18"/>
      <c r="AX1533" s="18"/>
      <c r="AY1533" s="18"/>
      <c r="AZ1533" s="18"/>
      <c r="BA1533" s="18"/>
      <c r="BB1533" s="18"/>
      <c r="BC1533" s="18"/>
      <c r="BD1533" s="18"/>
      <c r="BE1533" s="18"/>
      <c r="BF1533" s="18"/>
      <c r="BG1533" s="18"/>
      <c r="BH1533" s="18"/>
      <c r="BI1533" s="18"/>
      <c r="BJ1533" s="18"/>
      <c r="BK1533" s="18"/>
      <c r="BL1533" s="18"/>
      <c r="BM1533" s="18"/>
      <c r="BN1533" s="18"/>
      <c r="BO1533" s="18"/>
      <c r="BP1533" s="18"/>
      <c r="BQ1533" s="18"/>
      <c r="BR1533" s="18"/>
      <c r="BS1533" s="18"/>
      <c r="BT1533" s="18"/>
      <c r="BU1533" s="18"/>
      <c r="BV1533" s="18"/>
      <c r="BW1533" s="18"/>
      <c r="BX1533" s="18"/>
      <c r="BY1533" s="18"/>
      <c r="BZ1533" s="18"/>
      <c r="CA1533" s="18"/>
      <c r="CB1533" s="18"/>
      <c r="CC1533" s="18"/>
      <c r="CD1533" s="18"/>
      <c r="CE1533" s="18"/>
      <c r="CF1533" s="18"/>
      <c r="CG1533" s="18"/>
      <c r="CH1533" s="18"/>
      <c r="CI1533" s="18"/>
      <c r="CJ1533" s="18"/>
      <c r="CK1533" s="18"/>
      <c r="CL1533" s="18"/>
      <c r="CM1533" s="18"/>
      <c r="CN1533" s="18"/>
      <c r="CO1533" s="18"/>
      <c r="CP1533" s="18"/>
      <c r="CQ1533" s="18"/>
      <c r="CR1533" s="18"/>
      <c r="CS1533" s="18"/>
      <c r="CT1533" s="18"/>
      <c r="CU1533" s="18"/>
      <c r="CV1533" s="18"/>
      <c r="CW1533" s="18"/>
      <c r="CX1533" s="18"/>
      <c r="CY1533" s="18"/>
      <c r="CZ1533" s="18"/>
      <c r="DA1533" s="18"/>
      <c r="DB1533" s="18"/>
      <c r="DC1533" s="18"/>
      <c r="DD1533" s="18"/>
      <c r="DE1533" s="18"/>
      <c r="DF1533" s="18"/>
      <c r="DG1533" s="18"/>
      <c r="DH1533" s="18"/>
      <c r="DI1533" s="18"/>
      <c r="DJ1533" s="18"/>
      <c r="DK1533" s="18"/>
      <c r="DL1533" s="18"/>
      <c r="DM1533" s="18"/>
      <c r="DN1533" s="18"/>
      <c r="DO1533" s="18"/>
      <c r="DP1533" s="18"/>
      <c r="DQ1533" s="18"/>
      <c r="DR1533" s="18"/>
      <c r="DS1533" s="18"/>
      <c r="DT1533" s="18"/>
      <c r="DU1533" s="18"/>
      <c r="DV1533" s="18"/>
      <c r="DW1533" s="18"/>
      <c r="DX1533" s="18"/>
      <c r="DY1533" s="18"/>
      <c r="DZ1533" s="18"/>
      <c r="EA1533" s="18"/>
      <c r="EB1533" s="18"/>
      <c r="EC1533" s="18"/>
      <c r="ED1533" s="18"/>
      <c r="EE1533" s="18"/>
      <c r="EF1533" s="18"/>
      <c r="EG1533" s="18"/>
      <c r="EH1533" s="18"/>
      <c r="EI1533" s="18"/>
      <c r="EJ1533" s="18"/>
      <c r="EK1533" s="18"/>
      <c r="EL1533" s="18"/>
      <c r="EM1533" s="18"/>
      <c r="EN1533" s="18"/>
      <c r="EO1533" s="18"/>
      <c r="EP1533" s="18"/>
      <c r="EQ1533" s="18"/>
      <c r="ER1533" s="18"/>
      <c r="ES1533" s="18"/>
      <c r="ET1533" s="18"/>
      <c r="EU1533" s="18"/>
      <c r="EV1533" s="18"/>
      <c r="EW1533" s="18"/>
      <c r="EX1533" s="18"/>
      <c r="EY1533" s="18"/>
      <c r="EZ1533" s="18"/>
      <c r="FA1533" s="18"/>
      <c r="FB1533" s="18"/>
      <c r="FC1533" s="18"/>
      <c r="FD1533" s="18"/>
      <c r="FE1533" s="18"/>
      <c r="FF1533" s="18"/>
      <c r="FG1533" s="18"/>
      <c r="FH1533" s="18"/>
      <c r="FI1533" s="18"/>
      <c r="FJ1533" s="18"/>
      <c r="FK1533" s="18"/>
      <c r="FL1533" s="18"/>
      <c r="FM1533" s="18"/>
      <c r="FN1533" s="18"/>
      <c r="FO1533" s="18"/>
      <c r="FP1533" s="18"/>
      <c r="FQ1533" s="18"/>
      <c r="FR1533" s="18"/>
      <c r="FS1533" s="18"/>
      <c r="FT1533" s="18"/>
      <c r="FU1533" s="18"/>
      <c r="FV1533" s="18"/>
      <c r="FW1533" s="18"/>
      <c r="FX1533" s="18"/>
      <c r="FY1533" s="18"/>
      <c r="FZ1533" s="18"/>
      <c r="GA1533" s="18"/>
      <c r="GB1533" s="18"/>
      <c r="GC1533" s="18"/>
      <c r="GD1533" s="18"/>
      <c r="GE1533" s="18"/>
      <c r="GF1533" s="18"/>
      <c r="GG1533" s="18"/>
      <c r="GH1533" s="18"/>
      <c r="GI1533" s="18"/>
      <c r="GJ1533" s="18"/>
      <c r="GK1533" s="18"/>
      <c r="GL1533" s="18"/>
      <c r="GM1533" s="18"/>
      <c r="GN1533" s="18"/>
      <c r="GO1533" s="18"/>
      <c r="GP1533" s="18"/>
      <c r="GQ1533" s="18"/>
      <c r="GR1533" s="18"/>
      <c r="GS1533" s="18"/>
      <c r="GT1533" s="18"/>
      <c r="GU1533" s="18"/>
      <c r="GV1533" s="18"/>
      <c r="GW1533" s="18"/>
      <c r="GX1533" s="18"/>
      <c r="GY1533" s="18"/>
      <c r="GZ1533" s="18"/>
      <c r="HA1533" s="18"/>
      <c r="HB1533" s="18"/>
      <c r="HC1533" s="18"/>
      <c r="HD1533" s="18"/>
      <c r="HE1533" s="18"/>
      <c r="HF1533" s="18"/>
      <c r="HG1533" s="18"/>
      <c r="HH1533" s="18"/>
      <c r="HI1533" s="18"/>
      <c r="HJ1533" s="18"/>
      <c r="HK1533" s="18"/>
      <c r="HL1533" s="18"/>
      <c r="HM1533" s="18"/>
      <c r="HN1533" s="18"/>
      <c r="HO1533" s="18"/>
      <c r="HP1533" s="18"/>
      <c r="HQ1533" s="18"/>
      <c r="HR1533" s="18"/>
      <c r="HS1533" s="18"/>
      <c r="HT1533" s="18"/>
      <c r="HU1533" s="18"/>
      <c r="HV1533" s="18"/>
      <c r="HW1533" s="18"/>
      <c r="HX1533" s="18"/>
      <c r="HY1533" s="18"/>
      <c r="HZ1533" s="18"/>
      <c r="IA1533" s="18"/>
      <c r="IB1533" s="18"/>
      <c r="IC1533" s="18"/>
      <c r="ID1533" s="18"/>
    </row>
    <row r="1534" spans="1:238" x14ac:dyDescent="0.2">
      <c r="A1534" s="11">
        <f t="shared" si="26"/>
        <v>1525</v>
      </c>
      <c r="B1534" s="46" t="s">
        <v>622</v>
      </c>
      <c r="C1534" s="46" t="s">
        <v>140</v>
      </c>
      <c r="D1534" s="38" t="s">
        <v>1050</v>
      </c>
      <c r="E1534" s="69" t="s">
        <v>2125</v>
      </c>
      <c r="F1534" s="40" t="s">
        <v>191</v>
      </c>
      <c r="G1534" s="39">
        <v>186</v>
      </c>
      <c r="H1534" s="39">
        <v>377</v>
      </c>
      <c r="I1534" s="41" t="s">
        <v>18</v>
      </c>
      <c r="J1534" s="43" t="s">
        <v>17</v>
      </c>
      <c r="K1534" s="4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c r="AT1534" s="12"/>
      <c r="AU1534" s="12"/>
      <c r="AV1534" s="12"/>
      <c r="AW1534" s="12"/>
      <c r="AX1534" s="12"/>
      <c r="AY1534" s="12"/>
      <c r="AZ1534" s="12"/>
      <c r="BA1534" s="12"/>
      <c r="BB1534" s="12"/>
      <c r="BC1534" s="12"/>
      <c r="BD1534" s="12"/>
      <c r="BE1534" s="12"/>
      <c r="BF1534" s="12"/>
      <c r="BG1534" s="12"/>
      <c r="BH1534" s="12"/>
      <c r="BI1534" s="12"/>
      <c r="BJ1534" s="12"/>
      <c r="BK1534" s="12"/>
      <c r="BL1534" s="12"/>
      <c r="BM1534" s="12"/>
      <c r="BN1534" s="12"/>
      <c r="BO1534" s="12"/>
      <c r="BP1534" s="12"/>
      <c r="BQ1534" s="12"/>
      <c r="BR1534" s="12"/>
      <c r="BS1534" s="12"/>
      <c r="BT1534" s="12"/>
      <c r="BU1534" s="12"/>
      <c r="BV1534" s="12"/>
      <c r="BW1534" s="12"/>
      <c r="BX1534" s="12"/>
      <c r="BY1534" s="12"/>
      <c r="BZ1534" s="12"/>
      <c r="CA1534" s="12"/>
      <c r="CB1534" s="12"/>
      <c r="CC1534" s="12"/>
      <c r="CD1534" s="12"/>
      <c r="CE1534" s="12"/>
      <c r="CF1534" s="12"/>
      <c r="CG1534" s="12"/>
      <c r="CH1534" s="12"/>
      <c r="CI1534" s="12"/>
      <c r="CJ1534" s="12"/>
      <c r="CK1534" s="12"/>
      <c r="CL1534" s="12"/>
      <c r="CM1534" s="12"/>
      <c r="CN1534" s="12"/>
      <c r="CO1534" s="12"/>
      <c r="CP1534" s="12"/>
      <c r="CQ1534" s="12"/>
      <c r="CR1534" s="12"/>
      <c r="CS1534" s="12"/>
      <c r="CT1534" s="12"/>
      <c r="CU1534" s="12"/>
      <c r="CV1534" s="12"/>
      <c r="CW1534" s="12"/>
      <c r="CX1534" s="12"/>
      <c r="CY1534" s="12"/>
      <c r="CZ1534" s="12"/>
      <c r="DA1534" s="12"/>
      <c r="DB1534" s="12"/>
      <c r="DC1534" s="12"/>
      <c r="DD1534" s="12"/>
      <c r="DE1534" s="12"/>
      <c r="DF1534" s="12"/>
      <c r="DG1534" s="12"/>
      <c r="DH1534" s="12"/>
      <c r="DI1534" s="12"/>
      <c r="DJ1534" s="12"/>
      <c r="DK1534" s="12"/>
      <c r="DL1534" s="12"/>
      <c r="DM1534" s="12"/>
      <c r="DN1534" s="12"/>
      <c r="DO1534" s="12"/>
      <c r="DP1534" s="12"/>
      <c r="DQ1534" s="12"/>
      <c r="DR1534" s="12"/>
      <c r="DS1534" s="12"/>
      <c r="DT1534" s="12"/>
      <c r="DU1534" s="12"/>
      <c r="DV1534" s="12"/>
      <c r="DW1534" s="12"/>
      <c r="DX1534" s="12"/>
      <c r="DY1534" s="12"/>
      <c r="DZ1534" s="12"/>
      <c r="EA1534" s="12"/>
      <c r="EB1534" s="12"/>
      <c r="EC1534" s="12"/>
      <c r="ED1534" s="12"/>
      <c r="EE1534" s="12"/>
      <c r="EF1534" s="12"/>
      <c r="EG1534" s="12"/>
      <c r="EH1534" s="12"/>
      <c r="EI1534" s="12"/>
      <c r="EJ1534" s="12"/>
      <c r="EK1534" s="12"/>
      <c r="EL1534" s="12"/>
      <c r="EM1534" s="12"/>
      <c r="EN1534" s="12"/>
      <c r="EO1534" s="12"/>
      <c r="EP1534" s="12"/>
      <c r="EQ1534" s="12"/>
      <c r="ER1534" s="12"/>
      <c r="ES1534" s="12"/>
      <c r="ET1534" s="12"/>
      <c r="EU1534" s="12"/>
      <c r="EV1534" s="12"/>
      <c r="EW1534" s="12"/>
      <c r="EX1534" s="12"/>
      <c r="EY1534" s="12"/>
      <c r="EZ1534" s="12"/>
      <c r="FA1534" s="12"/>
      <c r="FB1534" s="12"/>
      <c r="FC1534" s="12"/>
      <c r="FD1534" s="12"/>
      <c r="FE1534" s="12"/>
      <c r="FF1534" s="12"/>
      <c r="FG1534" s="12"/>
      <c r="FH1534" s="12"/>
      <c r="FI1534" s="12"/>
      <c r="FJ1534" s="12"/>
      <c r="FK1534" s="12"/>
      <c r="FL1534" s="12"/>
      <c r="FM1534" s="12"/>
      <c r="FN1534" s="12"/>
      <c r="FO1534" s="12"/>
      <c r="FP1534" s="12"/>
      <c r="FQ1534" s="12"/>
      <c r="FR1534" s="12"/>
      <c r="FS1534" s="12"/>
      <c r="FT1534" s="12"/>
      <c r="FU1534" s="12"/>
      <c r="FV1534" s="12"/>
      <c r="FW1534" s="12"/>
      <c r="FX1534" s="12"/>
      <c r="FY1534" s="12"/>
      <c r="FZ1534" s="12"/>
      <c r="GA1534" s="12"/>
      <c r="GB1534" s="12"/>
      <c r="GC1534" s="12"/>
      <c r="GD1534" s="12"/>
      <c r="GE1534" s="12"/>
      <c r="GF1534" s="12"/>
      <c r="GG1534" s="12"/>
      <c r="GH1534" s="12"/>
      <c r="GI1534" s="12"/>
      <c r="GJ1534" s="12"/>
      <c r="GK1534" s="12"/>
      <c r="GL1534" s="12"/>
      <c r="GM1534" s="12"/>
      <c r="GN1534" s="12"/>
      <c r="GO1534" s="12"/>
      <c r="GP1534" s="12"/>
      <c r="GQ1534" s="12"/>
      <c r="GR1534" s="12"/>
      <c r="GS1534" s="12"/>
      <c r="GT1534" s="12"/>
      <c r="GU1534" s="12"/>
      <c r="GV1534" s="12"/>
      <c r="GW1534" s="12"/>
      <c r="GX1534" s="12"/>
      <c r="GY1534" s="12"/>
      <c r="GZ1534" s="12"/>
      <c r="HA1534" s="12"/>
      <c r="HB1534" s="12"/>
      <c r="HC1534" s="12"/>
      <c r="HD1534" s="12"/>
      <c r="HE1534" s="12"/>
      <c r="HF1534" s="12"/>
      <c r="HG1534" s="12"/>
      <c r="HH1534" s="12"/>
      <c r="HI1534" s="12"/>
      <c r="HJ1534" s="12"/>
      <c r="HK1534" s="12"/>
      <c r="HL1534" s="12"/>
      <c r="HM1534" s="12"/>
      <c r="HN1534" s="12"/>
      <c r="HO1534" s="12"/>
      <c r="HP1534" s="12"/>
      <c r="HQ1534" s="12"/>
      <c r="HR1534" s="12"/>
      <c r="HS1534" s="12"/>
      <c r="HT1534" s="12"/>
      <c r="HU1534" s="12"/>
      <c r="HV1534" s="12"/>
      <c r="HW1534" s="12"/>
      <c r="HX1534" s="12"/>
      <c r="HY1534" s="12"/>
      <c r="HZ1534" s="12"/>
      <c r="IA1534" s="12"/>
      <c r="IB1534" s="12"/>
      <c r="IC1534" s="12"/>
      <c r="ID1534" s="12"/>
    </row>
    <row r="1535" spans="1:238" x14ac:dyDescent="0.2">
      <c r="A1535" s="11">
        <f t="shared" si="26"/>
        <v>1526</v>
      </c>
      <c r="B1535" s="46" t="s">
        <v>2143</v>
      </c>
      <c r="C1535" s="46" t="s">
        <v>140</v>
      </c>
      <c r="D1535" s="38" t="s">
        <v>1050</v>
      </c>
      <c r="E1535" s="69" t="s">
        <v>2140</v>
      </c>
      <c r="F1535" s="40" t="s">
        <v>64</v>
      </c>
      <c r="G1535" s="39">
        <v>954</v>
      </c>
      <c r="H1535" s="39">
        <v>2177</v>
      </c>
      <c r="I1535" s="41" t="s">
        <v>18</v>
      </c>
      <c r="J1535" s="43" t="s">
        <v>17</v>
      </c>
      <c r="K1535" s="4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c r="AT1535" s="12"/>
      <c r="AU1535" s="12"/>
      <c r="AV1535" s="12"/>
      <c r="AW1535" s="12"/>
      <c r="AX1535" s="12"/>
      <c r="AY1535" s="12"/>
      <c r="AZ1535" s="12"/>
      <c r="BA1535" s="12"/>
      <c r="BB1535" s="12"/>
      <c r="BC1535" s="12"/>
      <c r="BD1535" s="12"/>
      <c r="BE1535" s="12"/>
      <c r="BF1535" s="12"/>
      <c r="BG1535" s="12"/>
      <c r="BH1535" s="12"/>
      <c r="BI1535" s="12"/>
      <c r="BJ1535" s="12"/>
      <c r="BK1535" s="12"/>
      <c r="BL1535" s="12"/>
      <c r="BM1535" s="12"/>
      <c r="BN1535" s="12"/>
      <c r="BO1535" s="12"/>
      <c r="BP1535" s="12"/>
      <c r="BQ1535" s="12"/>
      <c r="BR1535" s="12"/>
      <c r="BS1535" s="12"/>
      <c r="BT1535" s="12"/>
      <c r="BU1535" s="12"/>
      <c r="BV1535" s="12"/>
      <c r="BW1535" s="12"/>
      <c r="BX1535" s="12"/>
      <c r="BY1535" s="12"/>
      <c r="BZ1535" s="12"/>
      <c r="CA1535" s="12"/>
      <c r="CB1535" s="12"/>
      <c r="CC1535" s="12"/>
      <c r="CD1535" s="12"/>
      <c r="CE1535" s="12"/>
      <c r="CF1535" s="12"/>
      <c r="CG1535" s="12"/>
      <c r="CH1535" s="12"/>
      <c r="CI1535" s="12"/>
      <c r="CJ1535" s="12"/>
      <c r="CK1535" s="12"/>
      <c r="CL1535" s="12"/>
      <c r="CM1535" s="12"/>
      <c r="CN1535" s="12"/>
      <c r="CO1535" s="12"/>
      <c r="CP1535" s="12"/>
      <c r="CQ1535" s="12"/>
      <c r="CR1535" s="12"/>
      <c r="CS1535" s="12"/>
      <c r="CT1535" s="12"/>
      <c r="CU1535" s="12"/>
      <c r="CV1535" s="12"/>
      <c r="CW1535" s="12"/>
      <c r="CX1535" s="12"/>
      <c r="CY1535" s="12"/>
      <c r="CZ1535" s="12"/>
      <c r="DA1535" s="12"/>
      <c r="DB1535" s="12"/>
      <c r="DC1535" s="12"/>
      <c r="DD1535" s="12"/>
      <c r="DE1535" s="12"/>
      <c r="DF1535" s="12"/>
      <c r="DG1535" s="12"/>
      <c r="DH1535" s="12"/>
      <c r="DI1535" s="12"/>
      <c r="DJ1535" s="12"/>
      <c r="DK1535" s="12"/>
      <c r="DL1535" s="12"/>
      <c r="DM1535" s="12"/>
      <c r="DN1535" s="12"/>
      <c r="DO1535" s="12"/>
      <c r="DP1535" s="12"/>
      <c r="DQ1535" s="12"/>
      <c r="DR1535" s="12"/>
      <c r="DS1535" s="12"/>
      <c r="DT1535" s="12"/>
      <c r="DU1535" s="12"/>
      <c r="DV1535" s="12"/>
      <c r="DW1535" s="12"/>
      <c r="DX1535" s="12"/>
      <c r="DY1535" s="12"/>
      <c r="DZ1535" s="12"/>
      <c r="EA1535" s="12"/>
      <c r="EB1535" s="12"/>
      <c r="EC1535" s="12"/>
      <c r="ED1535" s="12"/>
      <c r="EE1535" s="12"/>
      <c r="EF1535" s="12"/>
      <c r="EG1535" s="12"/>
      <c r="EH1535" s="12"/>
      <c r="EI1535" s="12"/>
      <c r="EJ1535" s="12"/>
      <c r="EK1535" s="12"/>
      <c r="EL1535" s="12"/>
      <c r="EM1535" s="12"/>
      <c r="EN1535" s="12"/>
      <c r="EO1535" s="12"/>
      <c r="EP1535" s="12"/>
      <c r="EQ1535" s="12"/>
      <c r="ER1535" s="12"/>
      <c r="ES1535" s="12"/>
      <c r="ET1535" s="12"/>
      <c r="EU1535" s="12"/>
      <c r="EV1535" s="12"/>
      <c r="EW1535" s="12"/>
      <c r="EX1535" s="12"/>
      <c r="EY1535" s="12"/>
      <c r="EZ1535" s="12"/>
      <c r="FA1535" s="12"/>
      <c r="FB1535" s="12"/>
      <c r="FC1535" s="12"/>
      <c r="FD1535" s="12"/>
      <c r="FE1535" s="12"/>
      <c r="FF1535" s="12"/>
      <c r="FG1535" s="12"/>
      <c r="FH1535" s="12"/>
      <c r="FI1535" s="12"/>
      <c r="FJ1535" s="12"/>
      <c r="FK1535" s="12"/>
      <c r="FL1535" s="12"/>
      <c r="FM1535" s="12"/>
      <c r="FN1535" s="12"/>
      <c r="FO1535" s="12"/>
      <c r="FP1535" s="12"/>
      <c r="FQ1535" s="12"/>
      <c r="FR1535" s="12"/>
      <c r="FS1535" s="12"/>
      <c r="FT1535" s="12"/>
      <c r="FU1535" s="12"/>
      <c r="FV1535" s="12"/>
      <c r="FW1535" s="12"/>
      <c r="FX1535" s="12"/>
      <c r="FY1535" s="12"/>
      <c r="FZ1535" s="12"/>
      <c r="GA1535" s="12"/>
      <c r="GB1535" s="12"/>
      <c r="GC1535" s="12"/>
      <c r="GD1535" s="12"/>
      <c r="GE1535" s="12"/>
      <c r="GF1535" s="12"/>
      <c r="GG1535" s="12"/>
      <c r="GH1535" s="12"/>
      <c r="GI1535" s="12"/>
      <c r="GJ1535" s="12"/>
      <c r="GK1535" s="12"/>
      <c r="GL1535" s="12"/>
      <c r="GM1535" s="12"/>
      <c r="GN1535" s="12"/>
      <c r="GO1535" s="12"/>
      <c r="GP1535" s="12"/>
      <c r="GQ1535" s="12"/>
      <c r="GR1535" s="12"/>
      <c r="GS1535" s="12"/>
      <c r="GT1535" s="12"/>
      <c r="GU1535" s="12"/>
      <c r="GV1535" s="12"/>
      <c r="GW1535" s="12"/>
      <c r="GX1535" s="12"/>
      <c r="GY1535" s="12"/>
      <c r="GZ1535" s="12"/>
      <c r="HA1535" s="12"/>
      <c r="HB1535" s="12"/>
      <c r="HC1535" s="12"/>
      <c r="HD1535" s="12"/>
      <c r="HE1535" s="12"/>
      <c r="HF1535" s="12"/>
      <c r="HG1535" s="12"/>
      <c r="HH1535" s="12"/>
      <c r="HI1535" s="12"/>
      <c r="HJ1535" s="12"/>
      <c r="HK1535" s="12"/>
      <c r="HL1535" s="12"/>
      <c r="HM1535" s="12"/>
      <c r="HN1535" s="12"/>
      <c r="HO1535" s="12"/>
      <c r="HP1535" s="12"/>
      <c r="HQ1535" s="12"/>
      <c r="HR1535" s="12"/>
      <c r="HS1535" s="12"/>
      <c r="HT1535" s="12"/>
      <c r="HU1535" s="12"/>
      <c r="HV1535" s="12"/>
      <c r="HW1535" s="12"/>
      <c r="HX1535" s="12"/>
      <c r="HY1535" s="12"/>
      <c r="HZ1535" s="12"/>
      <c r="IA1535" s="12"/>
      <c r="IB1535" s="12"/>
      <c r="IC1535" s="12"/>
      <c r="ID1535" s="12"/>
    </row>
    <row r="1536" spans="1:238" x14ac:dyDescent="0.2">
      <c r="A1536" s="11">
        <f t="shared" si="26"/>
        <v>1527</v>
      </c>
      <c r="B1536" s="46" t="s">
        <v>623</v>
      </c>
      <c r="C1536" s="46" t="s">
        <v>140</v>
      </c>
      <c r="D1536" s="38" t="s">
        <v>1050</v>
      </c>
      <c r="E1536" s="69" t="s">
        <v>2202</v>
      </c>
      <c r="F1536" s="40" t="s">
        <v>2214</v>
      </c>
      <c r="G1536" s="39">
        <v>2613</v>
      </c>
      <c r="H1536" s="39">
        <v>6144</v>
      </c>
      <c r="I1536" s="41" t="s">
        <v>15</v>
      </c>
      <c r="J1536" s="43" t="s">
        <v>17</v>
      </c>
      <c r="K1536" s="4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c r="AT1536" s="12"/>
      <c r="AU1536" s="12"/>
      <c r="AV1536" s="12"/>
      <c r="AW1536" s="12"/>
      <c r="AX1536" s="12"/>
      <c r="AY1536" s="12"/>
      <c r="AZ1536" s="12"/>
      <c r="BA1536" s="12"/>
      <c r="BB1536" s="12"/>
      <c r="BC1536" s="12"/>
      <c r="BD1536" s="12"/>
      <c r="BE1536" s="12"/>
      <c r="BF1536" s="12"/>
      <c r="BG1536" s="12"/>
      <c r="BH1536" s="12"/>
      <c r="BI1536" s="12"/>
      <c r="BJ1536" s="12"/>
      <c r="BK1536" s="12"/>
      <c r="BL1536" s="12"/>
      <c r="BM1536" s="12"/>
      <c r="BN1536" s="12"/>
      <c r="BO1536" s="12"/>
      <c r="BP1536" s="12"/>
      <c r="BQ1536" s="12"/>
      <c r="BR1536" s="12"/>
      <c r="BS1536" s="12"/>
      <c r="BT1536" s="12"/>
      <c r="BU1536" s="12"/>
      <c r="BV1536" s="12"/>
      <c r="BW1536" s="12"/>
      <c r="BX1536" s="12"/>
      <c r="BY1536" s="12"/>
      <c r="BZ1536" s="12"/>
      <c r="CA1536" s="12"/>
      <c r="CB1536" s="12"/>
      <c r="CC1536" s="12"/>
      <c r="CD1536" s="12"/>
      <c r="CE1536" s="12"/>
      <c r="CF1536" s="12"/>
      <c r="CG1536" s="12"/>
      <c r="CH1536" s="12"/>
      <c r="CI1536" s="12"/>
      <c r="CJ1536" s="12"/>
      <c r="CK1536" s="12"/>
      <c r="CL1536" s="12"/>
      <c r="CM1536" s="12"/>
      <c r="CN1536" s="12"/>
      <c r="CO1536" s="12"/>
      <c r="CP1536" s="12"/>
      <c r="CQ1536" s="12"/>
      <c r="CR1536" s="12"/>
      <c r="CS1536" s="12"/>
      <c r="CT1536" s="12"/>
      <c r="CU1536" s="12"/>
      <c r="CV1536" s="12"/>
      <c r="CW1536" s="12"/>
      <c r="CX1536" s="12"/>
      <c r="CY1536" s="12"/>
      <c r="CZ1536" s="12"/>
      <c r="DA1536" s="12"/>
      <c r="DB1536" s="12"/>
      <c r="DC1536" s="12"/>
      <c r="DD1536" s="12"/>
      <c r="DE1536" s="12"/>
      <c r="DF1536" s="12"/>
      <c r="DG1536" s="12"/>
      <c r="DH1536" s="12"/>
      <c r="DI1536" s="12"/>
      <c r="DJ1536" s="12"/>
      <c r="DK1536" s="12"/>
      <c r="DL1536" s="12"/>
      <c r="DM1536" s="12"/>
      <c r="DN1536" s="12"/>
      <c r="DO1536" s="12"/>
      <c r="DP1536" s="12"/>
      <c r="DQ1536" s="12"/>
      <c r="DR1536" s="12"/>
      <c r="DS1536" s="12"/>
      <c r="DT1536" s="12"/>
      <c r="DU1536" s="12"/>
      <c r="DV1536" s="12"/>
      <c r="DW1536" s="12"/>
      <c r="DX1536" s="12"/>
      <c r="DY1536" s="12"/>
      <c r="DZ1536" s="12"/>
      <c r="EA1536" s="12"/>
      <c r="EB1536" s="12"/>
      <c r="EC1536" s="12"/>
      <c r="ED1536" s="12"/>
      <c r="EE1536" s="12"/>
      <c r="EF1536" s="12"/>
      <c r="EG1536" s="12"/>
      <c r="EH1536" s="12"/>
      <c r="EI1536" s="12"/>
      <c r="EJ1536" s="12"/>
      <c r="EK1536" s="12"/>
      <c r="EL1536" s="12"/>
      <c r="EM1536" s="12"/>
      <c r="EN1536" s="12"/>
      <c r="EO1536" s="12"/>
      <c r="EP1536" s="12"/>
      <c r="EQ1536" s="12"/>
      <c r="ER1536" s="12"/>
      <c r="ES1536" s="12"/>
      <c r="ET1536" s="12"/>
      <c r="EU1536" s="12"/>
      <c r="EV1536" s="12"/>
      <c r="EW1536" s="12"/>
      <c r="EX1536" s="12"/>
      <c r="EY1536" s="12"/>
      <c r="EZ1536" s="12"/>
      <c r="FA1536" s="12"/>
      <c r="FB1536" s="12"/>
      <c r="FC1536" s="12"/>
      <c r="FD1536" s="12"/>
      <c r="FE1536" s="12"/>
      <c r="FF1536" s="12"/>
      <c r="FG1536" s="12"/>
      <c r="FH1536" s="12"/>
      <c r="FI1536" s="12"/>
      <c r="FJ1536" s="12"/>
      <c r="FK1536" s="12"/>
      <c r="FL1536" s="12"/>
      <c r="FM1536" s="12"/>
      <c r="FN1536" s="12"/>
      <c r="FO1536" s="12"/>
      <c r="FP1536" s="12"/>
      <c r="FQ1536" s="12"/>
      <c r="FR1536" s="12"/>
      <c r="FS1536" s="12"/>
      <c r="FT1536" s="12"/>
      <c r="FU1536" s="12"/>
      <c r="FV1536" s="12"/>
      <c r="FW1536" s="12"/>
      <c r="FX1536" s="12"/>
      <c r="FY1536" s="12"/>
      <c r="FZ1536" s="12"/>
      <c r="GA1536" s="12"/>
      <c r="GB1536" s="12"/>
      <c r="GC1536" s="12"/>
      <c r="GD1536" s="12"/>
      <c r="GE1536" s="12"/>
      <c r="GF1536" s="12"/>
      <c r="GG1536" s="12"/>
      <c r="GH1536" s="12"/>
      <c r="GI1536" s="12"/>
      <c r="GJ1536" s="12"/>
      <c r="GK1536" s="12"/>
      <c r="GL1536" s="12"/>
      <c r="GM1536" s="12"/>
      <c r="GN1536" s="12"/>
      <c r="GO1536" s="12"/>
      <c r="GP1536" s="12"/>
      <c r="GQ1536" s="12"/>
      <c r="GR1536" s="12"/>
      <c r="GS1536" s="12"/>
      <c r="GT1536" s="12"/>
      <c r="GU1536" s="12"/>
      <c r="GV1536" s="12"/>
      <c r="GW1536" s="12"/>
      <c r="GX1536" s="12"/>
      <c r="GY1536" s="12"/>
      <c r="GZ1536" s="12"/>
      <c r="HA1536" s="12"/>
      <c r="HB1536" s="12"/>
      <c r="HC1536" s="12"/>
      <c r="HD1536" s="12"/>
      <c r="HE1536" s="12"/>
      <c r="HF1536" s="12"/>
      <c r="HG1536" s="12"/>
      <c r="HH1536" s="12"/>
      <c r="HI1536" s="12"/>
      <c r="HJ1536" s="12"/>
      <c r="HK1536" s="12"/>
      <c r="HL1536" s="12"/>
      <c r="HM1536" s="12"/>
      <c r="HN1536" s="12"/>
      <c r="HO1536" s="12"/>
      <c r="HP1536" s="12"/>
      <c r="HQ1536" s="12"/>
      <c r="HR1536" s="12"/>
      <c r="HS1536" s="12"/>
      <c r="HT1536" s="12"/>
      <c r="HU1536" s="12"/>
      <c r="HV1536" s="12"/>
      <c r="HW1536" s="12"/>
      <c r="HX1536" s="12"/>
      <c r="HY1536" s="12"/>
      <c r="HZ1536" s="12"/>
      <c r="IA1536" s="12"/>
      <c r="IB1536" s="12"/>
      <c r="IC1536" s="12"/>
      <c r="ID1536" s="12"/>
    </row>
    <row r="1537" spans="1:238" x14ac:dyDescent="0.2">
      <c r="A1537" s="11">
        <f t="shared" si="26"/>
        <v>1528</v>
      </c>
      <c r="B1537" s="46" t="s">
        <v>2216</v>
      </c>
      <c r="C1537" s="46" t="s">
        <v>140</v>
      </c>
      <c r="D1537" s="38" t="s">
        <v>1050</v>
      </c>
      <c r="E1537" s="69" t="s">
        <v>2202</v>
      </c>
      <c r="F1537" s="40" t="s">
        <v>106</v>
      </c>
      <c r="G1537" s="39">
        <v>382</v>
      </c>
      <c r="H1537" s="39">
        <v>993</v>
      </c>
      <c r="I1537" s="41" t="s">
        <v>18</v>
      </c>
      <c r="J1537" s="43" t="s">
        <v>17</v>
      </c>
      <c r="K1537" s="42"/>
    </row>
    <row r="1538" spans="1:238" x14ac:dyDescent="0.2">
      <c r="A1538" s="11">
        <f t="shared" si="26"/>
        <v>1529</v>
      </c>
      <c r="B1538" s="38" t="s">
        <v>2229</v>
      </c>
      <c r="C1538" s="38" t="s">
        <v>140</v>
      </c>
      <c r="D1538" s="38" t="s">
        <v>1050</v>
      </c>
      <c r="E1538" s="69" t="s">
        <v>2218</v>
      </c>
      <c r="F1538" s="48" t="s">
        <v>41</v>
      </c>
      <c r="G1538" s="39">
        <v>618</v>
      </c>
      <c r="H1538" s="39">
        <v>1396</v>
      </c>
      <c r="I1538" s="41" t="s">
        <v>18</v>
      </c>
      <c r="J1538" s="43" t="s">
        <v>17</v>
      </c>
      <c r="K1538" s="42"/>
    </row>
    <row r="1539" spans="1:238" x14ac:dyDescent="0.2">
      <c r="A1539" s="11">
        <f t="shared" si="26"/>
        <v>1530</v>
      </c>
      <c r="B1539" s="46" t="s">
        <v>624</v>
      </c>
      <c r="C1539" s="38" t="s">
        <v>140</v>
      </c>
      <c r="D1539" s="38" t="s">
        <v>1050</v>
      </c>
      <c r="E1539" s="69" t="s">
        <v>2240</v>
      </c>
      <c r="F1539" s="40" t="s">
        <v>41</v>
      </c>
      <c r="G1539" s="39">
        <v>796</v>
      </c>
      <c r="H1539" s="39">
        <v>1605</v>
      </c>
      <c r="I1539" s="41" t="s">
        <v>15</v>
      </c>
      <c r="J1539" s="43" t="s">
        <v>17</v>
      </c>
      <c r="K1539" s="4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c r="AT1539" s="12"/>
      <c r="AU1539" s="12"/>
      <c r="AV1539" s="12"/>
      <c r="AW1539" s="12"/>
      <c r="AX1539" s="12"/>
      <c r="AY1539" s="12"/>
      <c r="AZ1539" s="12"/>
      <c r="BA1539" s="12"/>
      <c r="BB1539" s="12"/>
      <c r="BC1539" s="12"/>
      <c r="BD1539" s="12"/>
      <c r="BE1539" s="12"/>
      <c r="BF1539" s="12"/>
      <c r="BG1539" s="12"/>
      <c r="BH1539" s="12"/>
      <c r="BI1539" s="12"/>
      <c r="BJ1539" s="12"/>
      <c r="BK1539" s="12"/>
      <c r="BL1539" s="12"/>
      <c r="BM1539" s="12"/>
      <c r="BN1539" s="12"/>
      <c r="BO1539" s="12"/>
      <c r="BP1539" s="12"/>
      <c r="BQ1539" s="12"/>
      <c r="BR1539" s="12"/>
      <c r="BS1539" s="12"/>
      <c r="BT1539" s="12"/>
      <c r="BU1539" s="12"/>
      <c r="BV1539" s="12"/>
      <c r="BW1539" s="12"/>
      <c r="BX1539" s="12"/>
      <c r="BY1539" s="12"/>
      <c r="BZ1539" s="12"/>
      <c r="CA1539" s="12"/>
      <c r="CB1539" s="12"/>
      <c r="CC1539" s="12"/>
      <c r="CD1539" s="12"/>
      <c r="CE1539" s="12"/>
      <c r="CF1539" s="12"/>
      <c r="CG1539" s="12"/>
      <c r="CH1539" s="12"/>
      <c r="CI1539" s="12"/>
      <c r="CJ1539" s="12"/>
      <c r="CK1539" s="12"/>
      <c r="CL1539" s="12"/>
      <c r="CM1539" s="12"/>
      <c r="CN1539" s="12"/>
      <c r="CO1539" s="12"/>
      <c r="CP1539" s="12"/>
      <c r="CQ1539" s="12"/>
      <c r="CR1539" s="12"/>
      <c r="CS1539" s="12"/>
      <c r="CT1539" s="12"/>
      <c r="CU1539" s="12"/>
      <c r="CV1539" s="12"/>
      <c r="CW1539" s="12"/>
      <c r="CX1539" s="12"/>
      <c r="CY1539" s="12"/>
      <c r="CZ1539" s="12"/>
      <c r="DA1539" s="12"/>
      <c r="DB1539" s="12"/>
      <c r="DC1539" s="12"/>
      <c r="DD1539" s="12"/>
      <c r="DE1539" s="12"/>
      <c r="DF1539" s="12"/>
      <c r="DG1539" s="12"/>
      <c r="DH1539" s="12"/>
      <c r="DI1539" s="12"/>
      <c r="DJ1539" s="12"/>
      <c r="DK1539" s="12"/>
      <c r="DL1539" s="12"/>
      <c r="DM1539" s="12"/>
      <c r="DN1539" s="12"/>
      <c r="DO1539" s="12"/>
      <c r="DP1539" s="12"/>
      <c r="DQ1539" s="12"/>
      <c r="DR1539" s="12"/>
      <c r="DS1539" s="12"/>
      <c r="DT1539" s="12"/>
      <c r="DU1539" s="12"/>
      <c r="DV1539" s="12"/>
      <c r="DW1539" s="12"/>
      <c r="DX1539" s="12"/>
      <c r="DY1539" s="12"/>
      <c r="DZ1539" s="12"/>
      <c r="EA1539" s="12"/>
      <c r="EB1539" s="12"/>
      <c r="EC1539" s="12"/>
      <c r="ED1539" s="12"/>
      <c r="EE1539" s="12"/>
      <c r="EF1539" s="12"/>
      <c r="EG1539" s="12"/>
      <c r="EH1539" s="12"/>
      <c r="EI1539" s="12"/>
      <c r="EJ1539" s="12"/>
      <c r="EK1539" s="12"/>
      <c r="EL1539" s="12"/>
      <c r="EM1539" s="12"/>
      <c r="EN1539" s="12"/>
      <c r="EO1539" s="12"/>
      <c r="EP1539" s="12"/>
      <c r="EQ1539" s="12"/>
      <c r="ER1539" s="12"/>
      <c r="ES1539" s="12"/>
      <c r="ET1539" s="12"/>
      <c r="EU1539" s="12"/>
      <c r="EV1539" s="12"/>
      <c r="EW1539" s="12"/>
      <c r="EX1539" s="12"/>
      <c r="EY1539" s="12"/>
      <c r="EZ1539" s="12"/>
      <c r="FA1539" s="12"/>
      <c r="FB1539" s="12"/>
      <c r="FC1539" s="12"/>
      <c r="FD1539" s="12"/>
      <c r="FE1539" s="12"/>
      <c r="FF1539" s="12"/>
      <c r="FG1539" s="12"/>
      <c r="FH1539" s="12"/>
      <c r="FI1539" s="12"/>
      <c r="FJ1539" s="12"/>
      <c r="FK1539" s="12"/>
      <c r="FL1539" s="12"/>
      <c r="FM1539" s="12"/>
      <c r="FN1539" s="12"/>
      <c r="FO1539" s="12"/>
      <c r="FP1539" s="12"/>
      <c r="FQ1539" s="12"/>
      <c r="FR1539" s="12"/>
      <c r="FS1539" s="12"/>
      <c r="FT1539" s="12"/>
      <c r="FU1539" s="12"/>
      <c r="FV1539" s="12"/>
      <c r="FW1539" s="12"/>
      <c r="FX1539" s="12"/>
      <c r="FY1539" s="12"/>
      <c r="FZ1539" s="12"/>
      <c r="GA1539" s="12"/>
      <c r="GB1539" s="12"/>
      <c r="GC1539" s="12"/>
      <c r="GD1539" s="12"/>
      <c r="GE1539" s="12"/>
      <c r="GF1539" s="12"/>
      <c r="GG1539" s="12"/>
      <c r="GH1539" s="12"/>
      <c r="GI1539" s="12"/>
      <c r="GJ1539" s="12"/>
      <c r="GK1539" s="12"/>
      <c r="GL1539" s="12"/>
      <c r="GM1539" s="12"/>
      <c r="GN1539" s="12"/>
      <c r="GO1539" s="12"/>
      <c r="GP1539" s="12"/>
      <c r="GQ1539" s="12"/>
      <c r="GR1539" s="12"/>
      <c r="GS1539" s="12"/>
      <c r="GT1539" s="12"/>
      <c r="GU1539" s="12"/>
      <c r="GV1539" s="12"/>
      <c r="GW1539" s="12"/>
      <c r="GX1539" s="12"/>
      <c r="GY1539" s="12"/>
      <c r="GZ1539" s="12"/>
      <c r="HA1539" s="12"/>
      <c r="HB1539" s="12"/>
      <c r="HC1539" s="12"/>
      <c r="HD1539" s="12"/>
      <c r="HE1539" s="12"/>
      <c r="HF1539" s="12"/>
      <c r="HG1539" s="12"/>
      <c r="HH1539" s="12"/>
      <c r="HI1539" s="12"/>
      <c r="HJ1539" s="12"/>
      <c r="HK1539" s="12"/>
      <c r="HL1539" s="12"/>
      <c r="HM1539" s="12"/>
      <c r="HN1539" s="12"/>
      <c r="HO1539" s="12"/>
      <c r="HP1539" s="12"/>
      <c r="HQ1539" s="12"/>
      <c r="HR1539" s="12"/>
      <c r="HS1539" s="12"/>
      <c r="HT1539" s="12"/>
      <c r="HU1539" s="12"/>
      <c r="HV1539" s="12"/>
      <c r="HW1539" s="12"/>
      <c r="HX1539" s="12"/>
      <c r="HY1539" s="12"/>
      <c r="HZ1539" s="12"/>
      <c r="IA1539" s="12"/>
      <c r="IB1539" s="12"/>
      <c r="IC1539" s="12"/>
      <c r="ID1539" s="12"/>
    </row>
    <row r="1540" spans="1:238" x14ac:dyDescent="0.2">
      <c r="A1540" s="11">
        <f t="shared" si="26"/>
        <v>1531</v>
      </c>
      <c r="B1540" s="38" t="s">
        <v>2287</v>
      </c>
      <c r="C1540" s="38" t="s">
        <v>140</v>
      </c>
      <c r="D1540" s="38" t="s">
        <v>1050</v>
      </c>
      <c r="E1540" s="69" t="s">
        <v>29</v>
      </c>
      <c r="F1540" s="48" t="s">
        <v>191</v>
      </c>
      <c r="G1540" s="39">
        <v>1454</v>
      </c>
      <c r="H1540" s="39">
        <v>3175</v>
      </c>
      <c r="I1540" s="41" t="s">
        <v>15</v>
      </c>
      <c r="J1540" s="43" t="s">
        <v>17</v>
      </c>
      <c r="K1540" s="42"/>
      <c r="L1540" s="20"/>
      <c r="M1540" s="20"/>
      <c r="N1540" s="20"/>
      <c r="O1540" s="20"/>
      <c r="P1540" s="20"/>
      <c r="Q1540" s="20"/>
      <c r="R1540" s="20"/>
      <c r="S1540" s="20"/>
      <c r="T1540" s="20"/>
      <c r="U1540" s="20"/>
      <c r="V1540" s="20"/>
      <c r="W1540" s="20"/>
      <c r="X1540" s="20"/>
      <c r="Y1540" s="20"/>
      <c r="Z1540" s="20"/>
      <c r="AA1540" s="20"/>
      <c r="AB1540" s="20"/>
      <c r="AC1540" s="20"/>
      <c r="AD1540" s="20"/>
      <c r="AE1540" s="20"/>
      <c r="AF1540" s="20"/>
      <c r="AG1540" s="20"/>
      <c r="AH1540" s="20"/>
      <c r="AI1540" s="20"/>
      <c r="AJ1540" s="20"/>
      <c r="AK1540" s="20"/>
      <c r="AL1540" s="20"/>
      <c r="AM1540" s="20"/>
      <c r="AN1540" s="20"/>
      <c r="AO1540" s="20"/>
      <c r="AP1540" s="20"/>
      <c r="AQ1540" s="20"/>
      <c r="AR1540" s="20"/>
      <c r="AS1540" s="20"/>
      <c r="AT1540" s="20"/>
      <c r="AU1540" s="20"/>
      <c r="AV1540" s="20"/>
      <c r="AW1540" s="20"/>
      <c r="AX1540" s="20"/>
      <c r="AY1540" s="20"/>
      <c r="AZ1540" s="20"/>
      <c r="BA1540" s="20"/>
      <c r="BB1540" s="20"/>
      <c r="BC1540" s="20"/>
      <c r="BD1540" s="20"/>
      <c r="BE1540" s="20"/>
      <c r="BF1540" s="20"/>
      <c r="BG1540" s="20"/>
      <c r="BH1540" s="20"/>
      <c r="BI1540" s="20"/>
      <c r="BJ1540" s="20"/>
      <c r="BK1540" s="20"/>
      <c r="BL1540" s="20"/>
      <c r="BM1540" s="20"/>
      <c r="BN1540" s="20"/>
      <c r="BO1540" s="20"/>
      <c r="BP1540" s="20"/>
      <c r="BQ1540" s="20"/>
      <c r="BR1540" s="20"/>
      <c r="BS1540" s="20"/>
      <c r="BT1540" s="20"/>
      <c r="BU1540" s="20"/>
      <c r="BV1540" s="20"/>
      <c r="BW1540" s="20"/>
      <c r="BX1540" s="20"/>
      <c r="BY1540" s="20"/>
      <c r="BZ1540" s="20"/>
      <c r="CA1540" s="20"/>
      <c r="CB1540" s="20"/>
      <c r="CC1540" s="20"/>
      <c r="CD1540" s="20"/>
      <c r="CE1540" s="20"/>
      <c r="CF1540" s="20"/>
      <c r="CG1540" s="20"/>
      <c r="CH1540" s="20"/>
      <c r="CI1540" s="20"/>
      <c r="CJ1540" s="20"/>
      <c r="CK1540" s="20"/>
      <c r="CL1540" s="20"/>
      <c r="CM1540" s="20"/>
      <c r="CN1540" s="20"/>
      <c r="CO1540" s="20"/>
      <c r="CP1540" s="20"/>
      <c r="CQ1540" s="20"/>
      <c r="CR1540" s="20"/>
      <c r="CS1540" s="20"/>
      <c r="CT1540" s="20"/>
      <c r="CU1540" s="20"/>
      <c r="CV1540" s="20"/>
      <c r="CW1540" s="20"/>
      <c r="CX1540" s="20"/>
      <c r="CY1540" s="20"/>
      <c r="CZ1540" s="20"/>
      <c r="DA1540" s="20"/>
      <c r="DB1540" s="20"/>
      <c r="DC1540" s="20"/>
      <c r="DD1540" s="20"/>
      <c r="DE1540" s="20"/>
      <c r="DF1540" s="20"/>
      <c r="DG1540" s="20"/>
      <c r="DH1540" s="20"/>
      <c r="DI1540" s="20"/>
      <c r="DJ1540" s="20"/>
      <c r="DK1540" s="20"/>
      <c r="DL1540" s="20"/>
      <c r="DM1540" s="20"/>
      <c r="DN1540" s="20"/>
      <c r="DO1540" s="20"/>
      <c r="DP1540" s="20"/>
      <c r="DQ1540" s="20"/>
      <c r="DR1540" s="20"/>
      <c r="DS1540" s="20"/>
      <c r="DT1540" s="20"/>
      <c r="DU1540" s="20"/>
      <c r="DV1540" s="20"/>
      <c r="DW1540" s="20"/>
      <c r="DX1540" s="20"/>
      <c r="DY1540" s="20"/>
      <c r="DZ1540" s="20"/>
      <c r="EA1540" s="20"/>
      <c r="EB1540" s="20"/>
      <c r="EC1540" s="20"/>
      <c r="ED1540" s="20"/>
      <c r="EE1540" s="20"/>
      <c r="EF1540" s="20"/>
      <c r="EG1540" s="20"/>
      <c r="EH1540" s="20"/>
      <c r="EI1540" s="20"/>
      <c r="EJ1540" s="20"/>
      <c r="EK1540" s="20"/>
      <c r="EL1540" s="20"/>
      <c r="EM1540" s="20"/>
      <c r="EN1540" s="20"/>
      <c r="EO1540" s="20"/>
      <c r="EP1540" s="20"/>
      <c r="EQ1540" s="20"/>
      <c r="ER1540" s="20"/>
      <c r="ES1540" s="20"/>
      <c r="ET1540" s="20"/>
      <c r="EU1540" s="20"/>
      <c r="EV1540" s="20"/>
      <c r="EW1540" s="20"/>
      <c r="EX1540" s="20"/>
      <c r="EY1540" s="20"/>
      <c r="EZ1540" s="20"/>
      <c r="FA1540" s="20"/>
      <c r="FB1540" s="20"/>
      <c r="FC1540" s="20"/>
      <c r="FD1540" s="20"/>
      <c r="FE1540" s="20"/>
      <c r="FF1540" s="20"/>
      <c r="FG1540" s="20"/>
      <c r="FH1540" s="20"/>
      <c r="FI1540" s="20"/>
      <c r="FJ1540" s="20"/>
      <c r="FK1540" s="20"/>
      <c r="FL1540" s="20"/>
      <c r="FM1540" s="20"/>
      <c r="FN1540" s="20"/>
      <c r="FO1540" s="20"/>
      <c r="FP1540" s="20"/>
      <c r="FQ1540" s="20"/>
      <c r="FR1540" s="20"/>
      <c r="FS1540" s="20"/>
      <c r="FT1540" s="20"/>
      <c r="FU1540" s="20"/>
      <c r="FV1540" s="20"/>
      <c r="FW1540" s="20"/>
      <c r="FX1540" s="20"/>
      <c r="FY1540" s="20"/>
      <c r="FZ1540" s="20"/>
      <c r="GA1540" s="20"/>
      <c r="GB1540" s="20"/>
      <c r="GC1540" s="20"/>
      <c r="GD1540" s="20"/>
      <c r="GE1540" s="20"/>
      <c r="GF1540" s="20"/>
      <c r="GG1540" s="20"/>
      <c r="GH1540" s="20"/>
      <c r="GI1540" s="20"/>
      <c r="GJ1540" s="20"/>
      <c r="GK1540" s="20"/>
      <c r="GL1540" s="20"/>
      <c r="GM1540" s="20"/>
      <c r="GN1540" s="20"/>
      <c r="GO1540" s="20"/>
      <c r="GP1540" s="20"/>
      <c r="GQ1540" s="20"/>
      <c r="GR1540" s="20"/>
      <c r="GS1540" s="20"/>
      <c r="GT1540" s="20"/>
      <c r="GU1540" s="20"/>
      <c r="GV1540" s="20"/>
      <c r="GW1540" s="20"/>
      <c r="GX1540" s="20"/>
      <c r="GY1540" s="20"/>
      <c r="GZ1540" s="20"/>
      <c r="HA1540" s="20"/>
      <c r="HB1540" s="20"/>
      <c r="HC1540" s="20"/>
      <c r="HD1540" s="20"/>
      <c r="HE1540" s="20"/>
      <c r="HF1540" s="20"/>
      <c r="HG1540" s="20"/>
      <c r="HH1540" s="20"/>
      <c r="HI1540" s="20"/>
      <c r="HJ1540" s="20"/>
      <c r="HK1540" s="20"/>
      <c r="HL1540" s="20"/>
      <c r="HM1540" s="20"/>
      <c r="HN1540" s="20"/>
      <c r="HO1540" s="20"/>
      <c r="HP1540" s="20"/>
      <c r="HQ1540" s="20"/>
      <c r="HR1540" s="20"/>
      <c r="HS1540" s="20"/>
      <c r="HT1540" s="20"/>
      <c r="HU1540" s="20"/>
      <c r="HV1540" s="20"/>
      <c r="HW1540" s="20"/>
      <c r="HX1540" s="20"/>
      <c r="HY1540" s="20"/>
      <c r="HZ1540" s="20"/>
      <c r="IA1540" s="20"/>
      <c r="IB1540" s="20"/>
      <c r="IC1540" s="20"/>
      <c r="ID1540" s="20"/>
    </row>
    <row r="1541" spans="1:238" x14ac:dyDescent="0.2">
      <c r="A1541" s="11">
        <f t="shared" si="26"/>
        <v>1532</v>
      </c>
      <c r="B1541" s="38" t="s">
        <v>625</v>
      </c>
      <c r="C1541" s="38" t="s">
        <v>140</v>
      </c>
      <c r="D1541" s="38" t="s">
        <v>1050</v>
      </c>
      <c r="E1541" s="69" t="s">
        <v>29</v>
      </c>
      <c r="F1541" s="47" t="s">
        <v>26</v>
      </c>
      <c r="G1541" s="39">
        <v>279</v>
      </c>
      <c r="H1541" s="39">
        <v>810</v>
      </c>
      <c r="I1541" s="41" t="s">
        <v>19</v>
      </c>
      <c r="J1541" s="43" t="s">
        <v>17</v>
      </c>
      <c r="K1541" s="42"/>
      <c r="L1541" s="20"/>
      <c r="M1541" s="20"/>
      <c r="N1541" s="20"/>
      <c r="O1541" s="20"/>
      <c r="P1541" s="20"/>
      <c r="Q1541" s="20"/>
      <c r="R1541" s="20"/>
      <c r="S1541" s="20"/>
      <c r="T1541" s="20"/>
      <c r="U1541" s="20"/>
      <c r="V1541" s="20"/>
      <c r="W1541" s="20"/>
      <c r="X1541" s="20"/>
      <c r="Y1541" s="20"/>
      <c r="Z1541" s="20"/>
      <c r="AA1541" s="20"/>
      <c r="AB1541" s="20"/>
      <c r="AC1541" s="20"/>
      <c r="AD1541" s="20"/>
      <c r="AE1541" s="20"/>
      <c r="AF1541" s="20"/>
      <c r="AG1541" s="20"/>
      <c r="AH1541" s="20"/>
      <c r="AI1541" s="20"/>
      <c r="AJ1541" s="20"/>
      <c r="AK1541" s="20"/>
      <c r="AL1541" s="20"/>
      <c r="AM1541" s="20"/>
      <c r="AN1541" s="20"/>
      <c r="AO1541" s="20"/>
      <c r="AP1541" s="20"/>
      <c r="AQ1541" s="20"/>
      <c r="AR1541" s="20"/>
      <c r="AS1541" s="20"/>
      <c r="AT1541" s="20"/>
      <c r="AU1541" s="20"/>
      <c r="AV1541" s="20"/>
      <c r="AW1541" s="20"/>
      <c r="AX1541" s="20"/>
      <c r="AY1541" s="20"/>
      <c r="AZ1541" s="20"/>
      <c r="BA1541" s="20"/>
      <c r="BB1541" s="20"/>
      <c r="BC1541" s="20"/>
      <c r="BD1541" s="20"/>
      <c r="BE1541" s="20"/>
      <c r="BF1541" s="20"/>
      <c r="BG1541" s="20"/>
      <c r="BH1541" s="20"/>
      <c r="BI1541" s="20"/>
      <c r="BJ1541" s="20"/>
      <c r="BK1541" s="20"/>
      <c r="BL1541" s="20"/>
      <c r="BM1541" s="20"/>
      <c r="BN1541" s="20"/>
      <c r="BO1541" s="20"/>
      <c r="BP1541" s="20"/>
      <c r="BQ1541" s="20"/>
      <c r="BR1541" s="20"/>
      <c r="BS1541" s="20"/>
      <c r="BT1541" s="20"/>
      <c r="BU1541" s="20"/>
      <c r="BV1541" s="20"/>
      <c r="BW1541" s="20"/>
      <c r="BX1541" s="20"/>
      <c r="BY1541" s="20"/>
      <c r="BZ1541" s="20"/>
      <c r="CA1541" s="20"/>
      <c r="CB1541" s="20"/>
      <c r="CC1541" s="20"/>
      <c r="CD1541" s="20"/>
      <c r="CE1541" s="20"/>
      <c r="CF1541" s="20"/>
      <c r="CG1541" s="20"/>
      <c r="CH1541" s="20"/>
      <c r="CI1541" s="20"/>
      <c r="CJ1541" s="20"/>
      <c r="CK1541" s="20"/>
      <c r="CL1541" s="20"/>
      <c r="CM1541" s="20"/>
      <c r="CN1541" s="20"/>
      <c r="CO1541" s="20"/>
      <c r="CP1541" s="20"/>
      <c r="CQ1541" s="20"/>
      <c r="CR1541" s="20"/>
      <c r="CS1541" s="20"/>
      <c r="CT1541" s="20"/>
      <c r="CU1541" s="20"/>
      <c r="CV1541" s="20"/>
      <c r="CW1541" s="20"/>
      <c r="CX1541" s="20"/>
      <c r="CY1541" s="20"/>
      <c r="CZ1541" s="20"/>
      <c r="DA1541" s="20"/>
      <c r="DB1541" s="20"/>
      <c r="DC1541" s="20"/>
      <c r="DD1541" s="20"/>
      <c r="DE1541" s="20"/>
      <c r="DF1541" s="20"/>
      <c r="DG1541" s="20"/>
      <c r="DH1541" s="20"/>
      <c r="DI1541" s="20"/>
      <c r="DJ1541" s="20"/>
      <c r="DK1541" s="20"/>
      <c r="DL1541" s="20"/>
      <c r="DM1541" s="20"/>
      <c r="DN1541" s="20"/>
      <c r="DO1541" s="20"/>
      <c r="DP1541" s="20"/>
      <c r="DQ1541" s="20"/>
      <c r="DR1541" s="20"/>
      <c r="DS1541" s="20"/>
      <c r="DT1541" s="20"/>
      <c r="DU1541" s="20"/>
      <c r="DV1541" s="20"/>
      <c r="DW1541" s="20"/>
      <c r="DX1541" s="20"/>
      <c r="DY1541" s="20"/>
      <c r="DZ1541" s="20"/>
      <c r="EA1541" s="20"/>
      <c r="EB1541" s="20"/>
      <c r="EC1541" s="20"/>
      <c r="ED1541" s="20"/>
      <c r="EE1541" s="20"/>
      <c r="EF1541" s="20"/>
      <c r="EG1541" s="20"/>
      <c r="EH1541" s="20"/>
      <c r="EI1541" s="20"/>
      <c r="EJ1541" s="20"/>
      <c r="EK1541" s="20"/>
      <c r="EL1541" s="20"/>
      <c r="EM1541" s="20"/>
      <c r="EN1541" s="20"/>
      <c r="EO1541" s="20"/>
      <c r="EP1541" s="20"/>
      <c r="EQ1541" s="20"/>
      <c r="ER1541" s="20"/>
      <c r="ES1541" s="20"/>
      <c r="ET1541" s="20"/>
      <c r="EU1541" s="20"/>
      <c r="EV1541" s="20"/>
      <c r="EW1541" s="20"/>
      <c r="EX1541" s="20"/>
      <c r="EY1541" s="20"/>
      <c r="EZ1541" s="20"/>
      <c r="FA1541" s="20"/>
      <c r="FB1541" s="20"/>
      <c r="FC1541" s="20"/>
      <c r="FD1541" s="20"/>
      <c r="FE1541" s="20"/>
      <c r="FF1541" s="20"/>
      <c r="FG1541" s="20"/>
      <c r="FH1541" s="20"/>
      <c r="FI1541" s="20"/>
      <c r="FJ1541" s="20"/>
      <c r="FK1541" s="20"/>
      <c r="FL1541" s="20"/>
      <c r="FM1541" s="20"/>
      <c r="FN1541" s="20"/>
      <c r="FO1541" s="20"/>
      <c r="FP1541" s="20"/>
      <c r="FQ1541" s="20"/>
      <c r="FR1541" s="20"/>
      <c r="FS1541" s="20"/>
      <c r="FT1541" s="20"/>
      <c r="FU1541" s="20"/>
      <c r="FV1541" s="20"/>
      <c r="FW1541" s="20"/>
      <c r="FX1541" s="20"/>
      <c r="FY1541" s="20"/>
      <c r="FZ1541" s="20"/>
      <c r="GA1541" s="20"/>
      <c r="GB1541" s="20"/>
      <c r="GC1541" s="20"/>
      <c r="GD1541" s="20"/>
      <c r="GE1541" s="20"/>
      <c r="GF1541" s="20"/>
      <c r="GG1541" s="20"/>
      <c r="GH1541" s="20"/>
      <c r="GI1541" s="20"/>
      <c r="GJ1541" s="20"/>
      <c r="GK1541" s="20"/>
      <c r="GL1541" s="20"/>
      <c r="GM1541" s="20"/>
      <c r="GN1541" s="20"/>
      <c r="GO1541" s="20"/>
      <c r="GP1541" s="20"/>
      <c r="GQ1541" s="20"/>
      <c r="GR1541" s="20"/>
      <c r="GS1541" s="20"/>
      <c r="GT1541" s="20"/>
      <c r="GU1541" s="20"/>
      <c r="GV1541" s="20"/>
      <c r="GW1541" s="20"/>
      <c r="GX1541" s="20"/>
      <c r="GY1541" s="20"/>
      <c r="GZ1541" s="20"/>
      <c r="HA1541" s="20"/>
      <c r="HB1541" s="20"/>
      <c r="HC1541" s="20"/>
      <c r="HD1541" s="20"/>
      <c r="HE1541" s="20"/>
      <c r="HF1541" s="20"/>
      <c r="HG1541" s="20"/>
      <c r="HH1541" s="20"/>
      <c r="HI1541" s="20"/>
      <c r="HJ1541" s="20"/>
      <c r="HK1541" s="20"/>
      <c r="HL1541" s="20"/>
      <c r="HM1541" s="20"/>
      <c r="HN1541" s="20"/>
      <c r="HO1541" s="20"/>
      <c r="HP1541" s="20"/>
      <c r="HQ1541" s="20"/>
      <c r="HR1541" s="20"/>
      <c r="HS1541" s="20"/>
      <c r="HT1541" s="20"/>
      <c r="HU1541" s="20"/>
      <c r="HV1541" s="20"/>
      <c r="HW1541" s="20"/>
      <c r="HX1541" s="20"/>
      <c r="HY1541" s="20"/>
      <c r="HZ1541" s="20"/>
      <c r="IA1541" s="20"/>
      <c r="IB1541" s="20"/>
      <c r="IC1541" s="20"/>
      <c r="ID1541" s="20"/>
    </row>
    <row r="1542" spans="1:238" x14ac:dyDescent="0.2">
      <c r="A1542" s="11">
        <f t="shared" si="26"/>
        <v>1533</v>
      </c>
      <c r="B1542" s="59" t="s">
        <v>626</v>
      </c>
      <c r="C1542" s="38" t="s">
        <v>140</v>
      </c>
      <c r="D1542" s="38" t="s">
        <v>1050</v>
      </c>
      <c r="E1542" s="69" t="s">
        <v>29</v>
      </c>
      <c r="F1542" s="40" t="s">
        <v>2288</v>
      </c>
      <c r="G1542" s="56">
        <v>319</v>
      </c>
      <c r="H1542" s="56">
        <v>709</v>
      </c>
      <c r="I1542" s="41" t="s">
        <v>19</v>
      </c>
      <c r="J1542" s="57" t="s">
        <v>90</v>
      </c>
      <c r="K1542" s="42"/>
      <c r="L1542" s="20"/>
      <c r="M1542" s="20"/>
      <c r="N1542" s="20"/>
      <c r="O1542" s="20"/>
      <c r="P1542" s="20"/>
      <c r="Q1542" s="20"/>
      <c r="R1542" s="20"/>
      <c r="S1542" s="20"/>
      <c r="T1542" s="20"/>
      <c r="U1542" s="20"/>
      <c r="V1542" s="20"/>
      <c r="W1542" s="20"/>
      <c r="X1542" s="20"/>
      <c r="Y1542" s="20"/>
      <c r="Z1542" s="20"/>
      <c r="AA1542" s="20"/>
      <c r="AB1542" s="20"/>
      <c r="AC1542" s="20"/>
      <c r="AD1542" s="20"/>
      <c r="AE1542" s="20"/>
      <c r="AF1542" s="20"/>
      <c r="AG1542" s="20"/>
      <c r="AH1542" s="20"/>
      <c r="AI1542" s="20"/>
      <c r="AJ1542" s="20"/>
      <c r="AK1542" s="20"/>
      <c r="AL1542" s="20"/>
      <c r="AM1542" s="20"/>
      <c r="AN1542" s="20"/>
      <c r="AO1542" s="20"/>
      <c r="AP1542" s="20"/>
      <c r="AQ1542" s="20"/>
      <c r="AR1542" s="20"/>
      <c r="AS1542" s="20"/>
      <c r="AT1542" s="20"/>
      <c r="AU1542" s="20"/>
      <c r="AV1542" s="20"/>
      <c r="AW1542" s="20"/>
      <c r="AX1542" s="20"/>
      <c r="AY1542" s="20"/>
      <c r="AZ1542" s="20"/>
      <c r="BA1542" s="20"/>
      <c r="BB1542" s="20"/>
      <c r="BC1542" s="20"/>
      <c r="BD1542" s="20"/>
      <c r="BE1542" s="20"/>
      <c r="BF1542" s="20"/>
      <c r="BG1542" s="20"/>
      <c r="BH1542" s="20"/>
      <c r="BI1542" s="20"/>
      <c r="BJ1542" s="20"/>
      <c r="BK1542" s="20"/>
      <c r="BL1542" s="20"/>
      <c r="BM1542" s="20"/>
      <c r="BN1542" s="20"/>
      <c r="BO1542" s="20"/>
      <c r="BP1542" s="20"/>
      <c r="BQ1542" s="20"/>
      <c r="BR1542" s="20"/>
      <c r="BS1542" s="20"/>
      <c r="BT1542" s="20"/>
      <c r="BU1542" s="20"/>
      <c r="BV1542" s="20"/>
      <c r="BW1542" s="20"/>
      <c r="BX1542" s="20"/>
      <c r="BY1542" s="20"/>
      <c r="BZ1542" s="20"/>
      <c r="CA1542" s="20"/>
      <c r="CB1542" s="20"/>
      <c r="CC1542" s="20"/>
      <c r="CD1542" s="20"/>
      <c r="CE1542" s="20"/>
      <c r="CF1542" s="20"/>
      <c r="CG1542" s="20"/>
      <c r="CH1542" s="20"/>
      <c r="CI1542" s="20"/>
      <c r="CJ1542" s="20"/>
      <c r="CK1542" s="20"/>
      <c r="CL1542" s="20"/>
      <c r="CM1542" s="20"/>
      <c r="CN1542" s="20"/>
      <c r="CO1542" s="20"/>
      <c r="CP1542" s="20"/>
      <c r="CQ1542" s="20"/>
      <c r="CR1542" s="20"/>
      <c r="CS1542" s="20"/>
      <c r="CT1542" s="20"/>
      <c r="CU1542" s="20"/>
      <c r="CV1542" s="20"/>
      <c r="CW1542" s="20"/>
      <c r="CX1542" s="20"/>
      <c r="CY1542" s="20"/>
      <c r="CZ1542" s="20"/>
      <c r="DA1542" s="20"/>
      <c r="DB1542" s="20"/>
      <c r="DC1542" s="20"/>
      <c r="DD1542" s="20"/>
      <c r="DE1542" s="20"/>
      <c r="DF1542" s="20"/>
      <c r="DG1542" s="20"/>
      <c r="DH1542" s="20"/>
      <c r="DI1542" s="20"/>
      <c r="DJ1542" s="20"/>
      <c r="DK1542" s="20"/>
      <c r="DL1542" s="20"/>
      <c r="DM1542" s="20"/>
      <c r="DN1542" s="20"/>
      <c r="DO1542" s="20"/>
      <c r="DP1542" s="20"/>
      <c r="DQ1542" s="20"/>
      <c r="DR1542" s="20"/>
      <c r="DS1542" s="20"/>
      <c r="DT1542" s="20"/>
      <c r="DU1542" s="20"/>
      <c r="DV1542" s="20"/>
      <c r="DW1542" s="20"/>
      <c r="DX1542" s="20"/>
      <c r="DY1542" s="20"/>
      <c r="DZ1542" s="20"/>
      <c r="EA1542" s="20"/>
      <c r="EB1542" s="20"/>
      <c r="EC1542" s="20"/>
      <c r="ED1542" s="20"/>
      <c r="EE1542" s="20"/>
      <c r="EF1542" s="20"/>
      <c r="EG1542" s="20"/>
      <c r="EH1542" s="20"/>
      <c r="EI1542" s="20"/>
      <c r="EJ1542" s="20"/>
      <c r="EK1542" s="20"/>
      <c r="EL1542" s="20"/>
      <c r="EM1542" s="20"/>
      <c r="EN1542" s="20"/>
      <c r="EO1542" s="20"/>
      <c r="EP1542" s="20"/>
      <c r="EQ1542" s="20"/>
      <c r="ER1542" s="20"/>
      <c r="ES1542" s="20"/>
      <c r="ET1542" s="20"/>
      <c r="EU1542" s="20"/>
      <c r="EV1542" s="20"/>
      <c r="EW1542" s="20"/>
      <c r="EX1542" s="20"/>
      <c r="EY1542" s="20"/>
      <c r="EZ1542" s="20"/>
      <c r="FA1542" s="20"/>
      <c r="FB1542" s="20"/>
      <c r="FC1542" s="20"/>
      <c r="FD1542" s="20"/>
      <c r="FE1542" s="20"/>
      <c r="FF1542" s="20"/>
      <c r="FG1542" s="20"/>
      <c r="FH1542" s="20"/>
      <c r="FI1542" s="20"/>
      <c r="FJ1542" s="20"/>
      <c r="FK1542" s="20"/>
      <c r="FL1542" s="20"/>
      <c r="FM1542" s="20"/>
      <c r="FN1542" s="20"/>
      <c r="FO1542" s="20"/>
      <c r="FP1542" s="20"/>
      <c r="FQ1542" s="20"/>
      <c r="FR1542" s="20"/>
      <c r="FS1542" s="20"/>
      <c r="FT1542" s="20"/>
      <c r="FU1542" s="20"/>
      <c r="FV1542" s="20"/>
      <c r="FW1542" s="20"/>
      <c r="FX1542" s="20"/>
      <c r="FY1542" s="20"/>
      <c r="FZ1542" s="20"/>
      <c r="GA1542" s="20"/>
      <c r="GB1542" s="20"/>
      <c r="GC1542" s="20"/>
      <c r="GD1542" s="20"/>
      <c r="GE1542" s="20"/>
      <c r="GF1542" s="20"/>
      <c r="GG1542" s="20"/>
      <c r="GH1542" s="20"/>
      <c r="GI1542" s="20"/>
      <c r="GJ1542" s="20"/>
      <c r="GK1542" s="20"/>
      <c r="GL1542" s="20"/>
      <c r="GM1542" s="20"/>
      <c r="GN1542" s="20"/>
      <c r="GO1542" s="20"/>
      <c r="GP1542" s="20"/>
      <c r="GQ1542" s="20"/>
      <c r="GR1542" s="20"/>
      <c r="GS1542" s="20"/>
      <c r="GT1542" s="20"/>
      <c r="GU1542" s="20"/>
      <c r="GV1542" s="20"/>
      <c r="GW1542" s="20"/>
      <c r="GX1542" s="20"/>
      <c r="GY1542" s="20"/>
      <c r="GZ1542" s="20"/>
      <c r="HA1542" s="20"/>
      <c r="HB1542" s="20"/>
      <c r="HC1542" s="20"/>
      <c r="HD1542" s="20"/>
      <c r="HE1542" s="20"/>
      <c r="HF1542" s="20"/>
      <c r="HG1542" s="20"/>
      <c r="HH1542" s="20"/>
      <c r="HI1542" s="20"/>
      <c r="HJ1542" s="20"/>
      <c r="HK1542" s="20"/>
      <c r="HL1542" s="20"/>
      <c r="HM1542" s="20"/>
      <c r="HN1542" s="20"/>
      <c r="HO1542" s="20"/>
      <c r="HP1542" s="20"/>
      <c r="HQ1542" s="20"/>
      <c r="HR1542" s="20"/>
      <c r="HS1542" s="20"/>
      <c r="HT1542" s="20"/>
      <c r="HU1542" s="20"/>
      <c r="HV1542" s="20"/>
      <c r="HW1542" s="20"/>
      <c r="HX1542" s="20"/>
      <c r="HY1542" s="20"/>
      <c r="HZ1542" s="20"/>
      <c r="IA1542" s="20"/>
      <c r="IB1542" s="20"/>
      <c r="IC1542" s="20"/>
      <c r="ID1542" s="20"/>
    </row>
    <row r="1543" spans="1:238" x14ac:dyDescent="0.2">
      <c r="A1543" s="11">
        <f t="shared" si="26"/>
        <v>1534</v>
      </c>
      <c r="B1543" s="38" t="s">
        <v>59</v>
      </c>
      <c r="C1543" s="38" t="s">
        <v>140</v>
      </c>
      <c r="D1543" s="38" t="s">
        <v>1050</v>
      </c>
      <c r="E1543" s="69" t="s">
        <v>2357</v>
      </c>
      <c r="F1543" s="58" t="s">
        <v>53</v>
      </c>
      <c r="G1543" s="39">
        <v>1413</v>
      </c>
      <c r="H1543" s="39">
        <v>3040</v>
      </c>
      <c r="I1543" s="65" t="s">
        <v>18</v>
      </c>
      <c r="J1543" s="57" t="s">
        <v>42</v>
      </c>
      <c r="K1543" s="36"/>
    </row>
    <row r="1544" spans="1:238" x14ac:dyDescent="0.2">
      <c r="A1544" s="11">
        <f t="shared" si="26"/>
        <v>1535</v>
      </c>
      <c r="B1544" s="38" t="s">
        <v>627</v>
      </c>
      <c r="C1544" s="38" t="s">
        <v>140</v>
      </c>
      <c r="D1544" s="38" t="s">
        <v>1050</v>
      </c>
      <c r="E1544" s="69" t="s">
        <v>2378</v>
      </c>
      <c r="F1544" s="58" t="s">
        <v>116</v>
      </c>
      <c r="G1544" s="39">
        <v>1810</v>
      </c>
      <c r="H1544" s="39">
        <v>3726</v>
      </c>
      <c r="I1544" s="57" t="s">
        <v>15</v>
      </c>
      <c r="J1544" s="57" t="s">
        <v>17</v>
      </c>
      <c r="K1544" s="36"/>
    </row>
    <row r="1545" spans="1:238" x14ac:dyDescent="0.2">
      <c r="A1545" s="11">
        <f t="shared" si="26"/>
        <v>1536</v>
      </c>
      <c r="B1545" s="32" t="s">
        <v>628</v>
      </c>
      <c r="C1545" s="32" t="s">
        <v>140</v>
      </c>
      <c r="D1545" s="32" t="s">
        <v>1050</v>
      </c>
      <c r="E1545" s="68" t="s">
        <v>2388</v>
      </c>
      <c r="F1545" s="33" t="s">
        <v>44</v>
      </c>
      <c r="G1545" s="34">
        <v>698</v>
      </c>
      <c r="H1545" s="34">
        <v>1538</v>
      </c>
      <c r="I1545" s="57" t="s">
        <v>18</v>
      </c>
      <c r="J1545" s="35" t="s">
        <v>17</v>
      </c>
      <c r="K1545" s="36"/>
    </row>
    <row r="1546" spans="1:238" x14ac:dyDescent="0.2">
      <c r="A1546" s="11">
        <f t="shared" si="26"/>
        <v>1537</v>
      </c>
      <c r="B1546" s="38" t="s">
        <v>2400</v>
      </c>
      <c r="C1546" s="38" t="s">
        <v>140</v>
      </c>
      <c r="D1546" s="38" t="s">
        <v>1050</v>
      </c>
      <c r="E1546" s="69" t="s">
        <v>2393</v>
      </c>
      <c r="F1546" s="40" t="s">
        <v>60</v>
      </c>
      <c r="G1546" s="39">
        <v>782</v>
      </c>
      <c r="H1546" s="39">
        <v>1502</v>
      </c>
      <c r="I1546" s="41" t="s">
        <v>15</v>
      </c>
      <c r="J1546" s="43" t="s">
        <v>17</v>
      </c>
      <c r="K1546" s="42"/>
    </row>
    <row r="1547" spans="1:238" x14ac:dyDescent="0.2">
      <c r="A1547" s="11">
        <f t="shared" si="26"/>
        <v>1538</v>
      </c>
      <c r="B1547" s="32" t="s">
        <v>186</v>
      </c>
      <c r="C1547" s="32" t="s">
        <v>140</v>
      </c>
      <c r="D1547" s="32" t="s">
        <v>1050</v>
      </c>
      <c r="E1547" s="68" t="s">
        <v>2401</v>
      </c>
      <c r="F1547" s="33" t="s">
        <v>2403</v>
      </c>
      <c r="G1547" s="34">
        <v>1296</v>
      </c>
      <c r="H1547" s="34">
        <v>3338</v>
      </c>
      <c r="I1547" s="57" t="s">
        <v>18</v>
      </c>
      <c r="J1547" s="35" t="s">
        <v>90</v>
      </c>
      <c r="K1547" s="36"/>
    </row>
    <row r="1548" spans="1:238" x14ac:dyDescent="0.2">
      <c r="A1548" s="11">
        <f t="shared" si="26"/>
        <v>1539</v>
      </c>
      <c r="B1548" s="106" t="s">
        <v>2480</v>
      </c>
      <c r="C1548" s="32" t="s">
        <v>140</v>
      </c>
      <c r="D1548" s="32" t="s">
        <v>1050</v>
      </c>
      <c r="E1548" s="68">
        <v>2021.04</v>
      </c>
      <c r="F1548" s="33" t="s">
        <v>2416</v>
      </c>
      <c r="G1548" s="34">
        <v>4492</v>
      </c>
      <c r="H1548" s="34">
        <v>10012</v>
      </c>
      <c r="I1548" s="37" t="s">
        <v>15</v>
      </c>
      <c r="J1548" s="35" t="s">
        <v>42</v>
      </c>
      <c r="K1548" s="36"/>
    </row>
    <row r="1549" spans="1:238" x14ac:dyDescent="0.2">
      <c r="A1549" s="11">
        <f t="shared" si="26"/>
        <v>1540</v>
      </c>
      <c r="B1549" s="32" t="s">
        <v>1424</v>
      </c>
      <c r="C1549" s="32" t="s">
        <v>140</v>
      </c>
      <c r="D1549" s="38" t="s">
        <v>185</v>
      </c>
      <c r="E1549" s="69" t="s">
        <v>1413</v>
      </c>
      <c r="F1549" s="33" t="s">
        <v>26</v>
      </c>
      <c r="G1549" s="34">
        <v>1602</v>
      </c>
      <c r="H1549" s="34">
        <v>2755</v>
      </c>
      <c r="I1549" s="35" t="s">
        <v>18</v>
      </c>
      <c r="J1549" s="35" t="s">
        <v>17</v>
      </c>
      <c r="K1549" s="36"/>
      <c r="L1549" s="15"/>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c r="AN1549" s="15"/>
      <c r="AO1549" s="15"/>
      <c r="AP1549" s="15"/>
      <c r="AQ1549" s="15"/>
      <c r="AR1549" s="15"/>
      <c r="AS1549" s="15"/>
      <c r="AT1549" s="15"/>
      <c r="AU1549" s="15"/>
      <c r="AV1549" s="15"/>
      <c r="AW1549" s="15"/>
      <c r="AX1549" s="15"/>
      <c r="AY1549" s="15"/>
      <c r="AZ1549" s="15"/>
      <c r="BA1549" s="15"/>
      <c r="BB1549" s="15"/>
      <c r="BC1549" s="15"/>
      <c r="BD1549" s="15"/>
      <c r="BE1549" s="15"/>
      <c r="BF1549" s="15"/>
      <c r="BG1549" s="15"/>
      <c r="BH1549" s="15"/>
      <c r="BI1549" s="15"/>
      <c r="BJ1549" s="15"/>
      <c r="BK1549" s="15"/>
      <c r="BL1549" s="15"/>
      <c r="BM1549" s="15"/>
      <c r="BN1549" s="15"/>
      <c r="BO1549" s="15"/>
      <c r="BP1549" s="15"/>
      <c r="BQ1549" s="15"/>
      <c r="BR1549" s="15"/>
      <c r="BS1549" s="15"/>
      <c r="BT1549" s="15"/>
      <c r="BU1549" s="15"/>
      <c r="BV1549" s="15"/>
      <c r="BW1549" s="15"/>
      <c r="BX1549" s="15"/>
      <c r="BY1549" s="15"/>
      <c r="BZ1549" s="15"/>
      <c r="CA1549" s="15"/>
      <c r="CB1549" s="15"/>
      <c r="CC1549" s="15"/>
      <c r="CD1549" s="15"/>
      <c r="CE1549" s="15"/>
      <c r="CF1549" s="15"/>
      <c r="CG1549" s="15"/>
      <c r="CH1549" s="15"/>
      <c r="CI1549" s="15"/>
      <c r="CJ1549" s="15"/>
      <c r="CK1549" s="15"/>
      <c r="CL1549" s="15"/>
      <c r="CM1549" s="15"/>
      <c r="CN1549" s="15"/>
      <c r="CO1549" s="15"/>
      <c r="CP1549" s="15"/>
      <c r="CQ1549" s="15"/>
      <c r="CR1549" s="15"/>
      <c r="CS1549" s="15"/>
      <c r="CT1549" s="15"/>
      <c r="CU1549" s="15"/>
      <c r="CV1549" s="15"/>
      <c r="CW1549" s="15"/>
      <c r="CX1549" s="15"/>
      <c r="CY1549" s="15"/>
      <c r="CZ1549" s="15"/>
      <c r="DA1549" s="15"/>
      <c r="DB1549" s="15"/>
      <c r="DC1549" s="15"/>
      <c r="DD1549" s="15"/>
      <c r="DE1549" s="15"/>
      <c r="DF1549" s="15"/>
      <c r="DG1549" s="15"/>
      <c r="DH1549" s="15"/>
      <c r="DI1549" s="15"/>
      <c r="DJ1549" s="15"/>
      <c r="DK1549" s="15"/>
      <c r="DL1549" s="15"/>
      <c r="DM1549" s="15"/>
      <c r="DN1549" s="15"/>
      <c r="DO1549" s="15"/>
      <c r="DP1549" s="15"/>
      <c r="DQ1549" s="15"/>
      <c r="DR1549" s="15"/>
      <c r="DS1549" s="15"/>
      <c r="DT1549" s="15"/>
      <c r="DU1549" s="15"/>
      <c r="DV1549" s="15"/>
      <c r="DW1549" s="15"/>
      <c r="DX1549" s="15"/>
      <c r="DY1549" s="15"/>
      <c r="DZ1549" s="15"/>
      <c r="EA1549" s="15"/>
      <c r="EB1549" s="15"/>
      <c r="EC1549" s="15"/>
      <c r="ED1549" s="15"/>
      <c r="EE1549" s="15"/>
      <c r="EF1549" s="15"/>
      <c r="EG1549" s="15"/>
      <c r="EH1549" s="15"/>
      <c r="EI1549" s="15"/>
      <c r="EJ1549" s="15"/>
      <c r="EK1549" s="15"/>
      <c r="EL1549" s="15"/>
      <c r="EM1549" s="15"/>
      <c r="EN1549" s="15"/>
      <c r="EO1549" s="15"/>
      <c r="EP1549" s="15"/>
      <c r="EQ1549" s="15"/>
      <c r="ER1549" s="15"/>
      <c r="ES1549" s="15"/>
      <c r="ET1549" s="15"/>
      <c r="EU1549" s="15"/>
      <c r="EV1549" s="15"/>
      <c r="EW1549" s="15"/>
      <c r="EX1549" s="15"/>
      <c r="EY1549" s="15"/>
      <c r="EZ1549" s="15"/>
      <c r="FA1549" s="15"/>
      <c r="FB1549" s="15"/>
      <c r="FC1549" s="15"/>
      <c r="FD1549" s="15"/>
      <c r="FE1549" s="15"/>
      <c r="FF1549" s="15"/>
      <c r="FG1549" s="15"/>
      <c r="FH1549" s="15"/>
      <c r="FI1549" s="15"/>
      <c r="FJ1549" s="15"/>
      <c r="FK1549" s="15"/>
      <c r="FL1549" s="15"/>
      <c r="FM1549" s="15"/>
      <c r="FN1549" s="15"/>
      <c r="FO1549" s="15"/>
      <c r="FP1549" s="15"/>
      <c r="FQ1549" s="15"/>
      <c r="FR1549" s="15"/>
      <c r="FS1549" s="15"/>
      <c r="FT1549" s="15"/>
      <c r="FU1549" s="15"/>
      <c r="FV1549" s="15"/>
      <c r="FW1549" s="15"/>
      <c r="FX1549" s="15"/>
      <c r="FY1549" s="15"/>
      <c r="FZ1549" s="15"/>
      <c r="GA1549" s="15"/>
      <c r="GB1549" s="15"/>
      <c r="GC1549" s="15"/>
      <c r="GD1549" s="15"/>
      <c r="GE1549" s="15"/>
      <c r="GF1549" s="15"/>
      <c r="GG1549" s="15"/>
      <c r="GH1549" s="15"/>
      <c r="GI1549" s="15"/>
      <c r="GJ1549" s="15"/>
      <c r="GK1549" s="15"/>
      <c r="GL1549" s="15"/>
      <c r="GM1549" s="15"/>
      <c r="GN1549" s="15"/>
      <c r="GO1549" s="15"/>
      <c r="GP1549" s="15"/>
      <c r="GQ1549" s="15"/>
      <c r="GR1549" s="15"/>
      <c r="GS1549" s="15"/>
      <c r="GT1549" s="15"/>
      <c r="GU1549" s="15"/>
      <c r="GV1549" s="15"/>
      <c r="GW1549" s="15"/>
      <c r="GX1549" s="15"/>
      <c r="GY1549" s="15"/>
      <c r="GZ1549" s="15"/>
      <c r="HA1549" s="15"/>
      <c r="HB1549" s="15"/>
      <c r="HC1549" s="15"/>
      <c r="HD1549" s="15"/>
      <c r="HE1549" s="15"/>
      <c r="HF1549" s="15"/>
      <c r="HG1549" s="15"/>
      <c r="HH1549" s="15"/>
      <c r="HI1549" s="15"/>
      <c r="HJ1549" s="15"/>
      <c r="HK1549" s="15"/>
      <c r="HL1549" s="15"/>
      <c r="HM1549" s="15"/>
      <c r="HN1549" s="15"/>
      <c r="HO1549" s="15"/>
      <c r="HP1549" s="15"/>
      <c r="HQ1549" s="15"/>
      <c r="HR1549" s="15"/>
      <c r="HS1549" s="15"/>
      <c r="HT1549" s="15"/>
      <c r="HU1549" s="15"/>
      <c r="HV1549" s="15"/>
      <c r="HW1549" s="15"/>
      <c r="HX1549" s="15"/>
      <c r="HY1549" s="15"/>
      <c r="HZ1549" s="15"/>
      <c r="IA1549" s="15"/>
      <c r="IB1549" s="15"/>
      <c r="IC1549" s="15"/>
      <c r="ID1549" s="15"/>
    </row>
    <row r="1550" spans="1:238" x14ac:dyDescent="0.2">
      <c r="A1550" s="11">
        <f t="shared" si="26"/>
        <v>1541</v>
      </c>
      <c r="B1550" s="32" t="s">
        <v>1473</v>
      </c>
      <c r="C1550" s="32" t="s">
        <v>140</v>
      </c>
      <c r="D1550" s="38" t="s">
        <v>185</v>
      </c>
      <c r="E1550" s="69" t="s">
        <v>1467</v>
      </c>
      <c r="F1550" s="33" t="s">
        <v>1449</v>
      </c>
      <c r="G1550" s="34">
        <v>1386</v>
      </c>
      <c r="H1550" s="34">
        <v>2733</v>
      </c>
      <c r="I1550" s="37" t="s">
        <v>19</v>
      </c>
      <c r="J1550" s="35" t="s">
        <v>17</v>
      </c>
      <c r="K1550" s="36"/>
      <c r="L1550" s="15"/>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c r="AN1550" s="15"/>
      <c r="AO1550" s="15"/>
      <c r="AP1550" s="15"/>
      <c r="AQ1550" s="15"/>
      <c r="AR1550" s="15"/>
      <c r="AS1550" s="15"/>
      <c r="AT1550" s="15"/>
      <c r="AU1550" s="15"/>
      <c r="AV1550" s="15"/>
      <c r="AW1550" s="15"/>
      <c r="AX1550" s="15"/>
      <c r="AY1550" s="15"/>
      <c r="AZ1550" s="15"/>
      <c r="BA1550" s="15"/>
      <c r="BB1550" s="15"/>
      <c r="BC1550" s="15"/>
      <c r="BD1550" s="15"/>
      <c r="BE1550" s="15"/>
      <c r="BF1550" s="15"/>
      <c r="BG1550" s="15"/>
      <c r="BH1550" s="15"/>
      <c r="BI1550" s="15"/>
      <c r="BJ1550" s="15"/>
      <c r="BK1550" s="15"/>
      <c r="BL1550" s="15"/>
      <c r="BM1550" s="15"/>
      <c r="BN1550" s="15"/>
      <c r="BO1550" s="15"/>
      <c r="BP1550" s="15"/>
      <c r="BQ1550" s="15"/>
      <c r="BR1550" s="15"/>
      <c r="BS1550" s="15"/>
      <c r="BT1550" s="15"/>
      <c r="BU1550" s="15"/>
      <c r="BV1550" s="15"/>
      <c r="BW1550" s="15"/>
      <c r="BX1550" s="15"/>
      <c r="BY1550" s="15"/>
      <c r="BZ1550" s="15"/>
      <c r="CA1550" s="15"/>
      <c r="CB1550" s="15"/>
      <c r="CC1550" s="15"/>
      <c r="CD1550" s="15"/>
      <c r="CE1550" s="15"/>
      <c r="CF1550" s="15"/>
      <c r="CG1550" s="15"/>
      <c r="CH1550" s="15"/>
      <c r="CI1550" s="15"/>
      <c r="CJ1550" s="15"/>
      <c r="CK1550" s="15"/>
      <c r="CL1550" s="15"/>
      <c r="CM1550" s="15"/>
      <c r="CN1550" s="15"/>
      <c r="CO1550" s="15"/>
      <c r="CP1550" s="15"/>
      <c r="CQ1550" s="15"/>
      <c r="CR1550" s="15"/>
      <c r="CS1550" s="15"/>
      <c r="CT1550" s="15"/>
      <c r="CU1550" s="15"/>
      <c r="CV1550" s="15"/>
      <c r="CW1550" s="15"/>
      <c r="CX1550" s="15"/>
      <c r="CY1550" s="15"/>
      <c r="CZ1550" s="15"/>
      <c r="DA1550" s="15"/>
      <c r="DB1550" s="15"/>
      <c r="DC1550" s="15"/>
      <c r="DD1550" s="15"/>
      <c r="DE1550" s="15"/>
      <c r="DF1550" s="15"/>
      <c r="DG1550" s="15"/>
      <c r="DH1550" s="15"/>
      <c r="DI1550" s="15"/>
      <c r="DJ1550" s="15"/>
      <c r="DK1550" s="15"/>
      <c r="DL1550" s="15"/>
      <c r="DM1550" s="15"/>
      <c r="DN1550" s="15"/>
      <c r="DO1550" s="15"/>
      <c r="DP1550" s="15"/>
      <c r="DQ1550" s="15"/>
      <c r="DR1550" s="15"/>
      <c r="DS1550" s="15"/>
      <c r="DT1550" s="15"/>
      <c r="DU1550" s="15"/>
      <c r="DV1550" s="15"/>
      <c r="DW1550" s="15"/>
      <c r="DX1550" s="15"/>
      <c r="DY1550" s="15"/>
      <c r="DZ1550" s="15"/>
      <c r="EA1550" s="15"/>
      <c r="EB1550" s="15"/>
      <c r="EC1550" s="15"/>
      <c r="ED1550" s="15"/>
      <c r="EE1550" s="15"/>
      <c r="EF1550" s="15"/>
      <c r="EG1550" s="15"/>
      <c r="EH1550" s="15"/>
      <c r="EI1550" s="15"/>
      <c r="EJ1550" s="15"/>
      <c r="EK1550" s="15"/>
      <c r="EL1550" s="15"/>
      <c r="EM1550" s="15"/>
      <c r="EN1550" s="15"/>
      <c r="EO1550" s="15"/>
      <c r="EP1550" s="15"/>
      <c r="EQ1550" s="15"/>
      <c r="ER1550" s="15"/>
      <c r="ES1550" s="15"/>
      <c r="ET1550" s="15"/>
      <c r="EU1550" s="15"/>
      <c r="EV1550" s="15"/>
      <c r="EW1550" s="15"/>
      <c r="EX1550" s="15"/>
      <c r="EY1550" s="15"/>
      <c r="EZ1550" s="15"/>
      <c r="FA1550" s="15"/>
      <c r="FB1550" s="15"/>
      <c r="FC1550" s="15"/>
      <c r="FD1550" s="15"/>
      <c r="FE1550" s="15"/>
      <c r="FF1550" s="15"/>
      <c r="FG1550" s="15"/>
      <c r="FH1550" s="15"/>
      <c r="FI1550" s="15"/>
      <c r="FJ1550" s="15"/>
      <c r="FK1550" s="15"/>
      <c r="FL1550" s="15"/>
      <c r="FM1550" s="15"/>
      <c r="FN1550" s="15"/>
      <c r="FO1550" s="15"/>
      <c r="FP1550" s="15"/>
      <c r="FQ1550" s="15"/>
      <c r="FR1550" s="15"/>
      <c r="FS1550" s="15"/>
      <c r="FT1550" s="15"/>
      <c r="FU1550" s="15"/>
      <c r="FV1550" s="15"/>
      <c r="FW1550" s="15"/>
      <c r="FX1550" s="15"/>
      <c r="FY1550" s="15"/>
      <c r="FZ1550" s="15"/>
      <c r="GA1550" s="15"/>
      <c r="GB1550" s="15"/>
      <c r="GC1550" s="15"/>
      <c r="GD1550" s="15"/>
      <c r="GE1550" s="15"/>
      <c r="GF1550" s="15"/>
      <c r="GG1550" s="15"/>
      <c r="GH1550" s="15"/>
      <c r="GI1550" s="15"/>
      <c r="GJ1550" s="15"/>
      <c r="GK1550" s="15"/>
      <c r="GL1550" s="15"/>
      <c r="GM1550" s="15"/>
      <c r="GN1550" s="15"/>
      <c r="GO1550" s="15"/>
      <c r="GP1550" s="15"/>
      <c r="GQ1550" s="15"/>
      <c r="GR1550" s="15"/>
      <c r="GS1550" s="15"/>
      <c r="GT1550" s="15"/>
      <c r="GU1550" s="15"/>
      <c r="GV1550" s="15"/>
      <c r="GW1550" s="15"/>
      <c r="GX1550" s="15"/>
      <c r="GY1550" s="15"/>
      <c r="GZ1550" s="15"/>
      <c r="HA1550" s="15"/>
      <c r="HB1550" s="15"/>
      <c r="HC1550" s="15"/>
      <c r="HD1550" s="15"/>
      <c r="HE1550" s="15"/>
      <c r="HF1550" s="15"/>
      <c r="HG1550" s="15"/>
      <c r="HH1550" s="15"/>
      <c r="HI1550" s="15"/>
      <c r="HJ1550" s="15"/>
      <c r="HK1550" s="15"/>
      <c r="HL1550" s="15"/>
      <c r="HM1550" s="15"/>
      <c r="HN1550" s="15"/>
      <c r="HO1550" s="15"/>
      <c r="HP1550" s="15"/>
      <c r="HQ1550" s="15"/>
      <c r="HR1550" s="15"/>
      <c r="HS1550" s="15"/>
      <c r="HT1550" s="15"/>
      <c r="HU1550" s="15"/>
      <c r="HV1550" s="15"/>
      <c r="HW1550" s="15"/>
      <c r="HX1550" s="15"/>
      <c r="HY1550" s="15"/>
      <c r="HZ1550" s="15"/>
      <c r="IA1550" s="15"/>
      <c r="IB1550" s="15"/>
      <c r="IC1550" s="15"/>
      <c r="ID1550" s="15"/>
    </row>
    <row r="1551" spans="1:238" x14ac:dyDescent="0.2">
      <c r="A1551" s="11">
        <f t="shared" si="26"/>
        <v>1542</v>
      </c>
      <c r="B1551" s="32" t="s">
        <v>1600</v>
      </c>
      <c r="C1551" s="32" t="s">
        <v>140</v>
      </c>
      <c r="D1551" s="38" t="s">
        <v>185</v>
      </c>
      <c r="E1551" s="68" t="s">
        <v>1587</v>
      </c>
      <c r="F1551" s="33" t="s">
        <v>1601</v>
      </c>
      <c r="G1551" s="34">
        <v>989</v>
      </c>
      <c r="H1551" s="34">
        <v>2034</v>
      </c>
      <c r="I1551" s="37" t="s">
        <v>15</v>
      </c>
      <c r="J1551" s="35" t="s">
        <v>17</v>
      </c>
      <c r="K1551" s="36"/>
    </row>
    <row r="1552" spans="1:238" x14ac:dyDescent="0.2">
      <c r="A1552" s="11">
        <f t="shared" si="26"/>
        <v>1543</v>
      </c>
      <c r="B1552" s="80" t="s">
        <v>1610</v>
      </c>
      <c r="C1552" s="32" t="s">
        <v>140</v>
      </c>
      <c r="D1552" s="38" t="s">
        <v>185</v>
      </c>
      <c r="E1552" s="69" t="s">
        <v>1605</v>
      </c>
      <c r="F1552" s="33" t="s">
        <v>1611</v>
      </c>
      <c r="G1552" s="34">
        <v>967</v>
      </c>
      <c r="H1552" s="34">
        <v>3047</v>
      </c>
      <c r="I1552" s="37" t="s">
        <v>18</v>
      </c>
      <c r="J1552" s="35" t="s">
        <v>17</v>
      </c>
      <c r="K1552" s="36"/>
    </row>
    <row r="1553" spans="1:238" x14ac:dyDescent="0.2">
      <c r="A1553" s="11">
        <f t="shared" si="26"/>
        <v>1544</v>
      </c>
      <c r="B1553" s="38" t="s">
        <v>415</v>
      </c>
      <c r="C1553" s="38" t="s">
        <v>140</v>
      </c>
      <c r="D1553" s="38" t="s">
        <v>185</v>
      </c>
      <c r="E1553" s="68" t="s">
        <v>1690</v>
      </c>
      <c r="F1553" s="33" t="s">
        <v>674</v>
      </c>
      <c r="G1553" s="34">
        <v>655</v>
      </c>
      <c r="H1553" s="34">
        <v>1526</v>
      </c>
      <c r="I1553" s="37" t="s">
        <v>18</v>
      </c>
      <c r="J1553" s="35" t="s">
        <v>17</v>
      </c>
      <c r="K1553" s="36"/>
      <c r="L1553" s="14"/>
      <c r="M1553" s="14"/>
      <c r="N1553" s="14"/>
      <c r="O1553" s="14"/>
      <c r="P1553" s="14"/>
      <c r="Q1553" s="14"/>
      <c r="R1553" s="14"/>
      <c r="S1553" s="14"/>
      <c r="T1553" s="14"/>
      <c r="U1553" s="14"/>
      <c r="V1553" s="14"/>
      <c r="W1553" s="14"/>
      <c r="X1553" s="14"/>
      <c r="Y1553" s="14"/>
      <c r="Z1553" s="14"/>
      <c r="AA1553" s="14"/>
      <c r="AB1553" s="14"/>
      <c r="AC1553" s="14"/>
      <c r="AD1553" s="14"/>
      <c r="AE1553" s="14"/>
      <c r="AF1553" s="14"/>
      <c r="AG1553" s="14"/>
      <c r="AH1553" s="14"/>
      <c r="AI1553" s="14"/>
      <c r="AJ1553" s="14"/>
      <c r="AK1553" s="14"/>
      <c r="AL1553" s="14"/>
      <c r="AM1553" s="14"/>
      <c r="AN1553" s="14"/>
      <c r="AO1553" s="14"/>
      <c r="AP1553" s="14"/>
      <c r="AQ1553" s="14"/>
      <c r="AR1553" s="14"/>
      <c r="AS1553" s="14"/>
      <c r="AT1553" s="14"/>
      <c r="AU1553" s="14"/>
      <c r="AV1553" s="14"/>
      <c r="AW1553" s="14"/>
      <c r="AX1553" s="14"/>
      <c r="AY1553" s="14"/>
      <c r="AZ1553" s="14"/>
      <c r="BA1553" s="14"/>
      <c r="BB1553" s="14"/>
      <c r="BC1553" s="14"/>
      <c r="BD1553" s="14"/>
      <c r="BE1553" s="14"/>
      <c r="BF1553" s="14"/>
      <c r="BG1553" s="14"/>
      <c r="BH1553" s="14"/>
      <c r="BI1553" s="14"/>
      <c r="BJ1553" s="14"/>
      <c r="BK1553" s="14"/>
      <c r="BL1553" s="14"/>
      <c r="BM1553" s="14"/>
      <c r="BN1553" s="14"/>
      <c r="BO1553" s="14"/>
      <c r="BP1553" s="14"/>
      <c r="BQ1553" s="14"/>
      <c r="BR1553" s="14"/>
      <c r="BS1553" s="14"/>
      <c r="BT1553" s="14"/>
      <c r="BU1553" s="14"/>
      <c r="BV1553" s="14"/>
      <c r="BW1553" s="14"/>
      <c r="BX1553" s="14"/>
      <c r="BY1553" s="14"/>
      <c r="BZ1553" s="14"/>
      <c r="CA1553" s="14"/>
      <c r="CB1553" s="14"/>
      <c r="CC1553" s="14"/>
      <c r="CD1553" s="14"/>
      <c r="CE1553" s="14"/>
      <c r="CF1553" s="14"/>
      <c r="CG1553" s="14"/>
      <c r="CH1553" s="14"/>
      <c r="CI1553" s="14"/>
      <c r="CJ1553" s="14"/>
      <c r="CK1553" s="14"/>
      <c r="CL1553" s="14"/>
      <c r="CM1553" s="14"/>
      <c r="CN1553" s="14"/>
      <c r="CO1553" s="14"/>
      <c r="CP1553" s="14"/>
      <c r="CQ1553" s="14"/>
      <c r="CR1553" s="14"/>
      <c r="CS1553" s="14"/>
      <c r="CT1553" s="14"/>
      <c r="CU1553" s="14"/>
      <c r="CV1553" s="14"/>
      <c r="CW1553" s="14"/>
      <c r="CX1553" s="14"/>
      <c r="CY1553" s="14"/>
      <c r="CZ1553" s="14"/>
      <c r="DA1553" s="14"/>
      <c r="DB1553" s="14"/>
      <c r="DC1553" s="14"/>
      <c r="DD1553" s="14"/>
      <c r="DE1553" s="14"/>
      <c r="DF1553" s="14"/>
      <c r="DG1553" s="14"/>
      <c r="DH1553" s="14"/>
      <c r="DI1553" s="14"/>
      <c r="DJ1553" s="14"/>
      <c r="DK1553" s="14"/>
      <c r="DL1553" s="14"/>
      <c r="DM1553" s="14"/>
      <c r="DN1553" s="14"/>
      <c r="DO1553" s="14"/>
      <c r="DP1553" s="14"/>
      <c r="DQ1553" s="14"/>
      <c r="DR1553" s="14"/>
      <c r="DS1553" s="14"/>
      <c r="DT1553" s="14"/>
      <c r="DU1553" s="14"/>
      <c r="DV1553" s="14"/>
      <c r="DW1553" s="14"/>
      <c r="DX1553" s="14"/>
      <c r="DY1553" s="14"/>
      <c r="DZ1553" s="14"/>
      <c r="EA1553" s="14"/>
      <c r="EB1553" s="14"/>
      <c r="EC1553" s="14"/>
      <c r="ED1553" s="14"/>
      <c r="EE1553" s="14"/>
      <c r="EF1553" s="14"/>
      <c r="EG1553" s="14"/>
      <c r="EH1553" s="14"/>
      <c r="EI1553" s="14"/>
      <c r="EJ1553" s="14"/>
      <c r="EK1553" s="14"/>
      <c r="EL1553" s="14"/>
      <c r="EM1553" s="14"/>
      <c r="EN1553" s="14"/>
      <c r="EO1553" s="14"/>
      <c r="EP1553" s="14"/>
      <c r="EQ1553" s="14"/>
      <c r="ER1553" s="14"/>
      <c r="ES1553" s="14"/>
      <c r="ET1553" s="14"/>
      <c r="EU1553" s="14"/>
      <c r="EV1553" s="14"/>
      <c r="EW1553" s="14"/>
      <c r="EX1553" s="14"/>
      <c r="EY1553" s="14"/>
      <c r="EZ1553" s="14"/>
      <c r="FA1553" s="14"/>
      <c r="FB1553" s="14"/>
      <c r="FC1553" s="14"/>
      <c r="FD1553" s="14"/>
      <c r="FE1553" s="14"/>
      <c r="FF1553" s="14"/>
      <c r="FG1553" s="14"/>
      <c r="FH1553" s="14"/>
      <c r="FI1553" s="14"/>
      <c r="FJ1553" s="14"/>
      <c r="FK1553" s="14"/>
      <c r="FL1553" s="14"/>
      <c r="FM1553" s="14"/>
      <c r="FN1553" s="14"/>
      <c r="FO1553" s="14"/>
      <c r="FP1553" s="14"/>
      <c r="FQ1553" s="14"/>
      <c r="FR1553" s="14"/>
      <c r="FS1553" s="14"/>
      <c r="FT1553" s="14"/>
      <c r="FU1553" s="14"/>
      <c r="FV1553" s="14"/>
      <c r="FW1553" s="14"/>
      <c r="FX1553" s="14"/>
      <c r="FY1553" s="14"/>
      <c r="FZ1553" s="14"/>
      <c r="GA1553" s="14"/>
      <c r="GB1553" s="14"/>
      <c r="GC1553" s="14"/>
      <c r="GD1553" s="14"/>
      <c r="GE1553" s="14"/>
      <c r="GF1553" s="14"/>
      <c r="GG1553" s="14"/>
      <c r="GH1553" s="14"/>
      <c r="GI1553" s="14"/>
      <c r="GJ1553" s="14"/>
      <c r="GK1553" s="14"/>
      <c r="GL1553" s="14"/>
      <c r="GM1553" s="14"/>
      <c r="GN1553" s="14"/>
      <c r="GO1553" s="14"/>
      <c r="GP1553" s="14"/>
      <c r="GQ1553" s="14"/>
      <c r="GR1553" s="14"/>
      <c r="GS1553" s="14"/>
      <c r="GT1553" s="14"/>
      <c r="GU1553" s="14"/>
      <c r="GV1553" s="14"/>
      <c r="GW1553" s="14"/>
      <c r="GX1553" s="14"/>
      <c r="GY1553" s="14"/>
      <c r="GZ1553" s="14"/>
      <c r="HA1553" s="14"/>
      <c r="HB1553" s="14"/>
      <c r="HC1553" s="14"/>
      <c r="HD1553" s="14"/>
      <c r="HE1553" s="14"/>
      <c r="HF1553" s="14"/>
      <c r="HG1553" s="14"/>
      <c r="HH1553" s="14"/>
      <c r="HI1553" s="14"/>
      <c r="HJ1553" s="14"/>
      <c r="HK1553" s="14"/>
      <c r="HL1553" s="14"/>
      <c r="HM1553" s="14"/>
      <c r="HN1553" s="14"/>
      <c r="HO1553" s="14"/>
      <c r="HP1553" s="14"/>
      <c r="HQ1553" s="14"/>
      <c r="HR1553" s="14"/>
      <c r="HS1553" s="14"/>
      <c r="HT1553" s="14"/>
      <c r="HU1553" s="14"/>
      <c r="HV1553" s="14"/>
      <c r="HW1553" s="14"/>
      <c r="HX1553" s="14"/>
      <c r="HY1553" s="14"/>
      <c r="HZ1553" s="14"/>
      <c r="IA1553" s="14"/>
      <c r="IB1553" s="14"/>
      <c r="IC1553" s="14"/>
      <c r="ID1553" s="14"/>
    </row>
    <row r="1554" spans="1:238" s="22" customFormat="1" x14ac:dyDescent="0.2">
      <c r="A1554" s="11">
        <f t="shared" si="26"/>
        <v>1545</v>
      </c>
      <c r="B1554" s="38" t="s">
        <v>1699</v>
      </c>
      <c r="C1554" s="38" t="s">
        <v>140</v>
      </c>
      <c r="D1554" s="38" t="s">
        <v>185</v>
      </c>
      <c r="E1554" s="68" t="s">
        <v>1690</v>
      </c>
      <c r="F1554" s="33" t="s">
        <v>1700</v>
      </c>
      <c r="G1554" s="34">
        <v>1706</v>
      </c>
      <c r="H1554" s="34">
        <v>4233</v>
      </c>
      <c r="I1554" s="37" t="s">
        <v>19</v>
      </c>
      <c r="J1554" s="35" t="s">
        <v>17</v>
      </c>
      <c r="K1554" s="36"/>
      <c r="L1554" s="131"/>
      <c r="M1554" s="131"/>
      <c r="N1554" s="131"/>
      <c r="O1554" s="131"/>
      <c r="P1554" s="131"/>
      <c r="Q1554" s="131"/>
      <c r="R1554" s="131"/>
      <c r="S1554" s="131"/>
      <c r="T1554" s="131"/>
      <c r="U1554" s="131"/>
      <c r="V1554" s="131"/>
      <c r="W1554" s="131"/>
      <c r="X1554" s="131"/>
      <c r="Y1554" s="131"/>
      <c r="Z1554" s="131"/>
      <c r="AA1554" s="131"/>
      <c r="AB1554" s="131"/>
      <c r="AC1554" s="131"/>
      <c r="AD1554" s="131"/>
      <c r="AE1554" s="131"/>
      <c r="AF1554" s="131"/>
      <c r="AG1554" s="131"/>
      <c r="AH1554" s="131"/>
      <c r="AI1554" s="131"/>
      <c r="AJ1554" s="131"/>
      <c r="AK1554" s="131"/>
      <c r="AL1554" s="131"/>
      <c r="AM1554" s="131"/>
      <c r="AN1554" s="131"/>
      <c r="AO1554" s="131"/>
      <c r="AP1554" s="131"/>
      <c r="AQ1554" s="131"/>
      <c r="AR1554" s="131"/>
      <c r="AS1554" s="131"/>
      <c r="AT1554" s="131"/>
      <c r="AU1554" s="131"/>
      <c r="AV1554" s="131"/>
      <c r="AW1554" s="131"/>
      <c r="AX1554" s="131"/>
      <c r="AY1554" s="131"/>
      <c r="AZ1554" s="131"/>
      <c r="BA1554" s="131"/>
      <c r="BB1554" s="131"/>
      <c r="BC1554" s="131"/>
      <c r="BD1554" s="131"/>
      <c r="BE1554" s="131"/>
      <c r="BF1554" s="131"/>
      <c r="BG1554" s="131"/>
      <c r="BH1554" s="131"/>
      <c r="BI1554" s="131"/>
      <c r="BJ1554" s="131"/>
      <c r="BK1554" s="131"/>
      <c r="BL1554" s="131"/>
      <c r="BM1554" s="131"/>
      <c r="BN1554" s="131"/>
      <c r="BO1554" s="131"/>
      <c r="BP1554" s="131"/>
      <c r="BQ1554" s="131"/>
      <c r="BR1554" s="131"/>
      <c r="BS1554" s="131"/>
      <c r="BT1554" s="131"/>
      <c r="BU1554" s="131"/>
      <c r="BV1554" s="131"/>
      <c r="BW1554" s="131"/>
      <c r="BX1554" s="131"/>
      <c r="BY1554" s="131"/>
      <c r="BZ1554" s="131"/>
      <c r="CA1554" s="131"/>
      <c r="CB1554" s="131"/>
      <c r="CC1554" s="131"/>
      <c r="CD1554" s="131"/>
      <c r="CE1554" s="131"/>
      <c r="CF1554" s="131"/>
      <c r="CG1554" s="131"/>
      <c r="CH1554" s="131"/>
      <c r="CI1554" s="131"/>
      <c r="CJ1554" s="131"/>
      <c r="CK1554" s="131"/>
      <c r="CL1554" s="131"/>
      <c r="CM1554" s="131"/>
      <c r="CN1554" s="131"/>
      <c r="CO1554" s="131"/>
      <c r="CP1554" s="131"/>
      <c r="CQ1554" s="131"/>
      <c r="CR1554" s="131"/>
      <c r="CS1554" s="131"/>
      <c r="CT1554" s="131"/>
      <c r="CU1554" s="131"/>
      <c r="CV1554" s="131"/>
      <c r="CW1554" s="131"/>
      <c r="CX1554" s="131"/>
      <c r="CY1554" s="131"/>
      <c r="CZ1554" s="131"/>
      <c r="DA1554" s="131"/>
      <c r="DB1554" s="131"/>
      <c r="DC1554" s="131"/>
      <c r="DD1554" s="131"/>
      <c r="DE1554" s="131"/>
      <c r="DF1554" s="131"/>
      <c r="DG1554" s="131"/>
      <c r="DH1554" s="131"/>
      <c r="DI1554" s="132"/>
      <c r="DJ1554" s="132"/>
      <c r="DK1554" s="131"/>
      <c r="DL1554" s="131"/>
      <c r="DM1554" s="131"/>
      <c r="DN1554" s="131"/>
      <c r="DO1554" s="131"/>
      <c r="DP1554" s="131"/>
      <c r="DQ1554" s="131"/>
      <c r="DR1554" s="131"/>
      <c r="DS1554" s="131"/>
      <c r="DT1554" s="131"/>
      <c r="DU1554" s="131" t="s">
        <v>708</v>
      </c>
      <c r="DV1554" s="131"/>
      <c r="DW1554" s="131"/>
      <c r="DX1554" s="131"/>
      <c r="DY1554" s="131"/>
      <c r="DZ1554" s="131"/>
      <c r="EA1554" s="131"/>
      <c r="EB1554" s="131" t="s">
        <v>709</v>
      </c>
      <c r="EC1554" s="131"/>
      <c r="ED1554" s="131"/>
      <c r="EE1554" s="131"/>
      <c r="EF1554" s="131"/>
      <c r="EG1554" s="131"/>
      <c r="EH1554" s="131"/>
      <c r="EI1554" s="131"/>
      <c r="EJ1554" s="131"/>
      <c r="EK1554" s="131"/>
      <c r="EL1554" s="131"/>
      <c r="EM1554" s="131"/>
      <c r="EN1554" s="131"/>
      <c r="EO1554" s="131"/>
      <c r="EP1554" s="131"/>
      <c r="EQ1554" s="131"/>
      <c r="ER1554" s="131"/>
      <c r="ES1554" s="131"/>
      <c r="ET1554" s="131"/>
      <c r="EU1554" s="131"/>
      <c r="EV1554" s="131"/>
      <c r="EW1554" s="131"/>
      <c r="EX1554" s="131"/>
      <c r="EY1554" s="131"/>
      <c r="EZ1554" s="131"/>
      <c r="FA1554" s="131"/>
      <c r="FB1554" s="131"/>
      <c r="FC1554" s="131"/>
      <c r="FD1554" s="131"/>
      <c r="FE1554" s="131"/>
      <c r="FF1554" s="131"/>
      <c r="FG1554" s="131"/>
      <c r="FH1554" s="131"/>
      <c r="FI1554" s="131"/>
      <c r="FJ1554" s="131"/>
      <c r="FK1554" s="131"/>
      <c r="FL1554" s="131"/>
      <c r="FM1554" s="131"/>
      <c r="FN1554" s="131"/>
      <c r="FO1554" s="131"/>
      <c r="FP1554" s="131"/>
      <c r="FQ1554" s="131"/>
      <c r="FR1554" s="131"/>
      <c r="FS1554" s="131"/>
      <c r="FT1554" s="131"/>
      <c r="FU1554" s="131"/>
      <c r="FV1554" s="131"/>
      <c r="FW1554" s="131"/>
      <c r="FX1554" s="131"/>
      <c r="FY1554" s="131"/>
      <c r="FZ1554" s="131"/>
      <c r="GA1554" s="131"/>
      <c r="GB1554" s="131"/>
      <c r="GC1554" s="131"/>
      <c r="GD1554" s="131"/>
      <c r="GE1554" s="131"/>
      <c r="GF1554" s="131"/>
      <c r="GG1554" s="131"/>
      <c r="GH1554" s="131"/>
      <c r="GI1554" s="131"/>
      <c r="GJ1554" s="131"/>
      <c r="GK1554" s="131"/>
      <c r="GL1554" s="131"/>
      <c r="GM1554" s="131"/>
      <c r="GN1554" s="131"/>
      <c r="GO1554" s="131"/>
      <c r="GP1554" s="131"/>
      <c r="GQ1554" s="131"/>
      <c r="GR1554" s="131"/>
      <c r="GS1554" s="131"/>
      <c r="GT1554" s="131"/>
      <c r="GU1554" s="131"/>
      <c r="GV1554" s="131"/>
      <c r="GW1554" s="131"/>
      <c r="GX1554" s="131"/>
      <c r="GY1554" s="131"/>
      <c r="GZ1554" s="131"/>
      <c r="HA1554" s="131"/>
      <c r="HB1554" s="131"/>
      <c r="HC1554" s="131"/>
      <c r="HD1554" s="131"/>
      <c r="HE1554" s="131"/>
      <c r="HF1554" s="131"/>
      <c r="HG1554" s="131"/>
      <c r="HH1554" s="131"/>
      <c r="HI1554" s="131"/>
      <c r="HJ1554" s="131"/>
      <c r="HK1554" s="131"/>
      <c r="HL1554" s="131"/>
      <c r="HM1554" s="131"/>
      <c r="HN1554" s="131"/>
      <c r="HO1554" s="131"/>
    </row>
    <row r="1555" spans="1:238" x14ac:dyDescent="0.2">
      <c r="A1555" s="11">
        <f t="shared" si="26"/>
        <v>1546</v>
      </c>
      <c r="B1555" s="38" t="s">
        <v>1733</v>
      </c>
      <c r="C1555" s="32" t="s">
        <v>140</v>
      </c>
      <c r="D1555" s="38" t="s">
        <v>185</v>
      </c>
      <c r="E1555" s="69" t="s">
        <v>1731</v>
      </c>
      <c r="F1555" s="82" t="s">
        <v>1601</v>
      </c>
      <c r="G1555" s="83">
        <v>653</v>
      </c>
      <c r="H1555" s="34">
        <v>875</v>
      </c>
      <c r="I1555" s="37" t="s">
        <v>15</v>
      </c>
      <c r="J1555" s="35" t="s">
        <v>17</v>
      </c>
      <c r="K1555" s="45"/>
      <c r="L1555" s="17"/>
      <c r="M1555" s="17"/>
      <c r="N1555" s="17"/>
      <c r="O1555" s="17"/>
      <c r="P1555" s="17"/>
      <c r="Q1555" s="17"/>
      <c r="R1555" s="17"/>
      <c r="S1555" s="17"/>
      <c r="T1555" s="17"/>
      <c r="U1555" s="17"/>
      <c r="V1555" s="17"/>
      <c r="W1555" s="17"/>
      <c r="X1555" s="17"/>
      <c r="Y1555" s="17"/>
      <c r="Z1555" s="17"/>
      <c r="AA1555" s="17"/>
      <c r="AB1555" s="17"/>
      <c r="AC1555" s="17"/>
      <c r="AD1555" s="17"/>
      <c r="AE1555" s="17"/>
      <c r="AF1555" s="17"/>
      <c r="AG1555" s="17"/>
      <c r="AH1555" s="17"/>
      <c r="AI1555" s="17"/>
      <c r="AJ1555" s="17"/>
      <c r="AK1555" s="17"/>
      <c r="AL1555" s="17"/>
      <c r="AM1555" s="17"/>
      <c r="AN1555" s="17"/>
      <c r="AO1555" s="17"/>
      <c r="AP1555" s="17"/>
      <c r="AQ1555" s="17"/>
      <c r="AR1555" s="17"/>
      <c r="AS1555" s="17"/>
      <c r="AT1555" s="17"/>
      <c r="AU1555" s="17"/>
      <c r="AV1555" s="17"/>
      <c r="AW1555" s="17"/>
      <c r="AX1555" s="17"/>
      <c r="AY1555" s="17"/>
      <c r="AZ1555" s="17"/>
      <c r="BA1555" s="17"/>
      <c r="BB1555" s="17"/>
      <c r="BC1555" s="17"/>
      <c r="BD1555" s="17"/>
      <c r="BE1555" s="17"/>
      <c r="BF1555" s="17"/>
      <c r="BG1555" s="17"/>
      <c r="BH1555" s="17"/>
      <c r="BI1555" s="17"/>
      <c r="BJ1555" s="17"/>
      <c r="BK1555" s="17"/>
      <c r="BL1555" s="17"/>
      <c r="BM1555" s="17"/>
      <c r="BN1555" s="17"/>
      <c r="BO1555" s="17"/>
      <c r="BP1555" s="17"/>
      <c r="BQ1555" s="17"/>
      <c r="BR1555" s="17"/>
      <c r="BS1555" s="17"/>
      <c r="BT1555" s="17"/>
      <c r="BU1555" s="17"/>
      <c r="BV1555" s="17"/>
      <c r="BW1555" s="17"/>
      <c r="BX1555" s="17"/>
      <c r="BY1555" s="17"/>
      <c r="BZ1555" s="17"/>
      <c r="CA1555" s="17"/>
      <c r="CB1555" s="17"/>
      <c r="CC1555" s="17"/>
      <c r="CD1555" s="17"/>
      <c r="CE1555" s="17"/>
      <c r="CF1555" s="17"/>
      <c r="CG1555" s="17"/>
      <c r="CH1555" s="17"/>
      <c r="CI1555" s="17"/>
      <c r="CJ1555" s="17"/>
      <c r="CK1555" s="17"/>
      <c r="CL1555" s="17"/>
      <c r="CM1555" s="17"/>
      <c r="CN1555" s="17"/>
      <c r="CO1555" s="17"/>
      <c r="CP1555" s="17"/>
      <c r="CQ1555" s="17"/>
      <c r="CR1555" s="17"/>
      <c r="CS1555" s="17"/>
      <c r="CT1555" s="17"/>
      <c r="CU1555" s="17"/>
      <c r="CV1555" s="17"/>
      <c r="CW1555" s="17"/>
      <c r="CX1555" s="17"/>
      <c r="CY1555" s="17"/>
      <c r="CZ1555" s="17"/>
      <c r="DA1555" s="17"/>
      <c r="DB1555" s="17"/>
      <c r="DC1555" s="17"/>
      <c r="DD1555" s="17"/>
      <c r="DE1555" s="17"/>
      <c r="DF1555" s="17"/>
      <c r="DG1555" s="17"/>
      <c r="DH1555" s="17"/>
      <c r="DI1555" s="17"/>
      <c r="DJ1555" s="17"/>
      <c r="DK1555" s="17"/>
      <c r="DL1555" s="17"/>
      <c r="DM1555" s="17"/>
      <c r="DN1555" s="17"/>
      <c r="DO1555" s="17"/>
      <c r="DP1555" s="17"/>
      <c r="DQ1555" s="17"/>
      <c r="DR1555" s="17"/>
      <c r="DS1555" s="17"/>
      <c r="DT1555" s="17"/>
      <c r="DU1555" s="17"/>
      <c r="DV1555" s="17"/>
      <c r="DW1555" s="17"/>
      <c r="DX1555" s="17"/>
      <c r="DY1555" s="17"/>
      <c r="DZ1555" s="17"/>
      <c r="EA1555" s="17"/>
      <c r="EB1555" s="17"/>
      <c r="EC1555" s="17"/>
      <c r="ED1555" s="17"/>
      <c r="EE1555" s="17"/>
      <c r="EF1555" s="17"/>
      <c r="EG1555" s="17"/>
      <c r="EH1555" s="17"/>
      <c r="EI1555" s="17"/>
      <c r="EJ1555" s="17"/>
      <c r="EK1555" s="17"/>
      <c r="EL1555" s="17"/>
      <c r="EM1555" s="17"/>
      <c r="EN1555" s="17"/>
      <c r="EO1555" s="17"/>
      <c r="EP1555" s="17"/>
      <c r="EQ1555" s="17"/>
      <c r="ER1555" s="17"/>
      <c r="ES1555" s="17"/>
      <c r="ET1555" s="17"/>
      <c r="EU1555" s="17"/>
      <c r="EV1555" s="17"/>
      <c r="EW1555" s="17"/>
      <c r="EX1555" s="17"/>
      <c r="EY1555" s="17"/>
      <c r="EZ1555" s="17"/>
      <c r="FA1555" s="17"/>
      <c r="FB1555" s="17"/>
      <c r="FC1555" s="17"/>
      <c r="FD1555" s="17"/>
      <c r="FE1555" s="17"/>
      <c r="FF1555" s="17"/>
      <c r="FG1555" s="17"/>
      <c r="FH1555" s="17"/>
      <c r="FI1555" s="17"/>
      <c r="FJ1555" s="17"/>
      <c r="FK1555" s="17"/>
      <c r="FL1555" s="17"/>
      <c r="FM1555" s="17"/>
      <c r="FN1555" s="17"/>
      <c r="FO1555" s="17"/>
      <c r="FP1555" s="17"/>
      <c r="FQ1555" s="17"/>
      <c r="FR1555" s="17"/>
      <c r="FS1555" s="17"/>
      <c r="FT1555" s="17"/>
      <c r="FU1555" s="17"/>
      <c r="FV1555" s="17"/>
      <c r="FW1555" s="17"/>
      <c r="FX1555" s="17"/>
      <c r="FY1555" s="17"/>
      <c r="FZ1555" s="17"/>
      <c r="GA1555" s="17"/>
      <c r="GB1555" s="17"/>
      <c r="GC1555" s="17"/>
      <c r="GD1555" s="17"/>
      <c r="GE1555" s="17"/>
      <c r="GF1555" s="17"/>
      <c r="GG1555" s="17"/>
      <c r="GH1555" s="17"/>
      <c r="GI1555" s="17"/>
      <c r="GJ1555" s="17"/>
      <c r="GK1555" s="17"/>
      <c r="GL1555" s="17"/>
      <c r="GM1555" s="17"/>
      <c r="GN1555" s="17"/>
      <c r="GO1555" s="17"/>
      <c r="GP1555" s="17"/>
      <c r="GQ1555" s="17"/>
      <c r="GR1555" s="17"/>
      <c r="GS1555" s="17"/>
      <c r="GT1555" s="17"/>
      <c r="GU1555" s="17"/>
      <c r="GV1555" s="17"/>
      <c r="GW1555" s="17"/>
      <c r="GX1555" s="17"/>
      <c r="GY1555" s="17"/>
      <c r="GZ1555" s="17"/>
      <c r="HA1555" s="17"/>
      <c r="HB1555" s="17"/>
      <c r="HC1555" s="17"/>
      <c r="HD1555" s="17"/>
      <c r="HE1555" s="17"/>
      <c r="HF1555" s="17"/>
      <c r="HG1555" s="17"/>
      <c r="HH1555" s="17"/>
      <c r="HI1555" s="17"/>
      <c r="HJ1555" s="17"/>
      <c r="HK1555" s="17"/>
      <c r="HL1555" s="17"/>
      <c r="HM1555" s="17"/>
      <c r="HN1555" s="17"/>
      <c r="HO1555" s="17"/>
      <c r="HP1555" s="13"/>
      <c r="HQ1555" s="13"/>
      <c r="HR1555" s="13"/>
      <c r="HS1555" s="13"/>
      <c r="HT1555" s="13"/>
      <c r="HU1555" s="13"/>
      <c r="HV1555" s="13"/>
      <c r="HW1555" s="13"/>
      <c r="HX1555" s="13"/>
      <c r="HY1555" s="13"/>
      <c r="HZ1555" s="13"/>
      <c r="IA1555" s="13"/>
      <c r="IB1555" s="13"/>
      <c r="IC1555" s="13"/>
      <c r="ID1555" s="13"/>
    </row>
    <row r="1556" spans="1:238" x14ac:dyDescent="0.2">
      <c r="A1556" s="11">
        <f t="shared" si="26"/>
        <v>1547</v>
      </c>
      <c r="B1556" s="38" t="s">
        <v>1768</v>
      </c>
      <c r="C1556" s="38" t="s">
        <v>140</v>
      </c>
      <c r="D1556" s="38" t="s">
        <v>185</v>
      </c>
      <c r="E1556" s="69" t="s">
        <v>1757</v>
      </c>
      <c r="F1556" s="82" t="s">
        <v>45</v>
      </c>
      <c r="G1556" s="83">
        <v>3664</v>
      </c>
      <c r="H1556" s="34">
        <v>3995</v>
      </c>
      <c r="I1556" s="37" t="s">
        <v>15</v>
      </c>
      <c r="J1556" s="35" t="s">
        <v>17</v>
      </c>
      <c r="K1556" s="45"/>
      <c r="L1556" s="13"/>
      <c r="M1556" s="13"/>
      <c r="N1556" s="13"/>
      <c r="O1556" s="13"/>
      <c r="P1556" s="13"/>
      <c r="Q1556" s="13"/>
      <c r="R1556" s="13"/>
      <c r="S1556" s="13"/>
      <c r="T1556" s="13"/>
      <c r="U1556" s="13"/>
      <c r="V1556" s="13"/>
      <c r="W1556" s="13"/>
      <c r="X1556" s="13"/>
      <c r="Y1556" s="13"/>
      <c r="Z1556" s="13"/>
      <c r="AA1556" s="13"/>
      <c r="AB1556" s="13"/>
      <c r="AC1556" s="13"/>
      <c r="AD1556" s="13"/>
      <c r="AE1556" s="13"/>
      <c r="AF1556" s="13"/>
      <c r="AG1556" s="13"/>
      <c r="AH1556" s="13"/>
      <c r="AI1556" s="13"/>
      <c r="AJ1556" s="13"/>
      <c r="AK1556" s="13"/>
      <c r="AL1556" s="13"/>
      <c r="AM1556" s="13"/>
      <c r="AN1556" s="13"/>
      <c r="AO1556" s="13"/>
      <c r="AP1556" s="13"/>
      <c r="AQ1556" s="13"/>
      <c r="AR1556" s="13"/>
      <c r="AS1556" s="13"/>
      <c r="AT1556" s="13"/>
      <c r="AU1556" s="13"/>
      <c r="AV1556" s="13"/>
      <c r="AW1556" s="13"/>
      <c r="AX1556" s="13"/>
      <c r="AY1556" s="13"/>
      <c r="AZ1556" s="13"/>
      <c r="BA1556" s="13"/>
      <c r="BB1556" s="13"/>
      <c r="BC1556" s="13"/>
      <c r="BD1556" s="13"/>
      <c r="BE1556" s="13"/>
      <c r="BF1556" s="13"/>
      <c r="BG1556" s="13"/>
      <c r="BH1556" s="13"/>
      <c r="BI1556" s="13"/>
      <c r="BJ1556" s="13"/>
      <c r="BK1556" s="13"/>
      <c r="BL1556" s="13"/>
      <c r="BM1556" s="13"/>
      <c r="BN1556" s="13"/>
      <c r="BO1556" s="13"/>
      <c r="BP1556" s="13"/>
      <c r="BQ1556" s="13"/>
      <c r="BR1556" s="13"/>
      <c r="BS1556" s="13"/>
      <c r="BT1556" s="13"/>
      <c r="BU1556" s="13"/>
      <c r="BV1556" s="13"/>
      <c r="BW1556" s="13"/>
      <c r="BX1556" s="13"/>
      <c r="BY1556" s="13"/>
      <c r="BZ1556" s="13"/>
      <c r="CA1556" s="13"/>
      <c r="CB1556" s="13"/>
      <c r="CC1556" s="13"/>
      <c r="CD1556" s="13"/>
      <c r="CE1556" s="13"/>
      <c r="CF1556" s="13"/>
      <c r="CG1556" s="13"/>
      <c r="CH1556" s="13"/>
      <c r="CI1556" s="13"/>
      <c r="CJ1556" s="13"/>
      <c r="CK1556" s="13"/>
      <c r="CL1556" s="13"/>
      <c r="CM1556" s="13"/>
      <c r="CN1556" s="13"/>
      <c r="CO1556" s="13"/>
      <c r="CP1556" s="13"/>
      <c r="CQ1556" s="13"/>
      <c r="CR1556" s="13"/>
      <c r="CS1556" s="13"/>
      <c r="CT1556" s="13"/>
      <c r="CU1556" s="13"/>
      <c r="CV1556" s="13"/>
      <c r="CW1556" s="13"/>
      <c r="CX1556" s="13"/>
      <c r="CY1556" s="13"/>
      <c r="CZ1556" s="13"/>
      <c r="DA1556" s="13"/>
      <c r="DB1556" s="13"/>
      <c r="DC1556" s="13"/>
      <c r="DD1556" s="13"/>
      <c r="DE1556" s="13"/>
      <c r="DF1556" s="13"/>
      <c r="DG1556" s="13"/>
      <c r="DH1556" s="13"/>
      <c r="DI1556" s="13"/>
      <c r="DJ1556" s="13"/>
      <c r="DK1556" s="13"/>
      <c r="DL1556" s="13"/>
      <c r="DM1556" s="13"/>
      <c r="DN1556" s="13"/>
      <c r="DO1556" s="13"/>
      <c r="DP1556" s="13"/>
      <c r="DQ1556" s="13"/>
      <c r="DR1556" s="13"/>
      <c r="DS1556" s="13"/>
      <c r="DT1556" s="13"/>
      <c r="DU1556" s="13"/>
      <c r="DV1556" s="13"/>
      <c r="DW1556" s="13"/>
      <c r="DX1556" s="13"/>
      <c r="DY1556" s="13"/>
      <c r="DZ1556" s="13"/>
      <c r="EA1556" s="13"/>
      <c r="EB1556" s="13"/>
      <c r="EC1556" s="13"/>
      <c r="ED1556" s="13"/>
      <c r="EE1556" s="13"/>
      <c r="EF1556" s="13"/>
      <c r="EG1556" s="13"/>
      <c r="EH1556" s="13"/>
      <c r="EI1556" s="13"/>
      <c r="EJ1556" s="13"/>
      <c r="EK1556" s="13"/>
      <c r="EL1556" s="13"/>
      <c r="EM1556" s="13"/>
      <c r="EN1556" s="13"/>
      <c r="EO1556" s="13"/>
      <c r="EP1556" s="13"/>
      <c r="EQ1556" s="13"/>
      <c r="ER1556" s="13"/>
      <c r="ES1556" s="13"/>
      <c r="ET1556" s="13"/>
      <c r="EU1556" s="13"/>
      <c r="EV1556" s="13"/>
      <c r="EW1556" s="13"/>
      <c r="EX1556" s="13"/>
      <c r="EY1556" s="13"/>
      <c r="EZ1556" s="13"/>
      <c r="FA1556" s="13"/>
      <c r="FB1556" s="13"/>
      <c r="FC1556" s="13"/>
      <c r="FD1556" s="13"/>
      <c r="FE1556" s="13"/>
      <c r="FF1556" s="13"/>
      <c r="FG1556" s="13"/>
      <c r="FH1556" s="13"/>
      <c r="FI1556" s="13"/>
      <c r="FJ1556" s="13"/>
      <c r="FK1556" s="13"/>
      <c r="FL1556" s="13"/>
      <c r="FM1556" s="13"/>
      <c r="FN1556" s="13"/>
      <c r="FO1556" s="13"/>
      <c r="FP1556" s="13"/>
      <c r="FQ1556" s="13"/>
      <c r="FR1556" s="13"/>
      <c r="FS1556" s="13"/>
      <c r="FT1556" s="13"/>
      <c r="FU1556" s="13"/>
      <c r="FV1556" s="13"/>
      <c r="FW1556" s="13"/>
      <c r="FX1556" s="13"/>
      <c r="FY1556" s="13"/>
      <c r="FZ1556" s="13"/>
      <c r="GA1556" s="13"/>
      <c r="GB1556" s="13"/>
      <c r="GC1556" s="13"/>
      <c r="GD1556" s="13"/>
      <c r="GE1556" s="13"/>
      <c r="GF1556" s="13"/>
      <c r="GG1556" s="13"/>
      <c r="GH1556" s="13"/>
      <c r="GI1556" s="13"/>
      <c r="GJ1556" s="13"/>
      <c r="GK1556" s="13"/>
      <c r="GL1556" s="13"/>
      <c r="GM1556" s="13"/>
      <c r="GN1556" s="13"/>
      <c r="GO1556" s="13"/>
      <c r="GP1556" s="13"/>
      <c r="GQ1556" s="13"/>
      <c r="GR1556" s="13"/>
      <c r="GS1556" s="13"/>
      <c r="GT1556" s="13"/>
      <c r="GU1556" s="13"/>
      <c r="GV1556" s="13"/>
      <c r="GW1556" s="13"/>
      <c r="GX1556" s="13"/>
      <c r="GY1556" s="13"/>
      <c r="GZ1556" s="13"/>
      <c r="HA1556" s="13"/>
      <c r="HB1556" s="13"/>
      <c r="HC1556" s="13"/>
      <c r="HD1556" s="13"/>
      <c r="HE1556" s="13"/>
      <c r="HF1556" s="13"/>
      <c r="HG1556" s="13"/>
      <c r="HH1556" s="13"/>
      <c r="HI1556" s="13"/>
      <c r="HJ1556" s="13"/>
      <c r="HK1556" s="13"/>
      <c r="HL1556" s="13"/>
      <c r="HM1556" s="13"/>
      <c r="HN1556" s="13"/>
      <c r="HO1556" s="13"/>
    </row>
    <row r="1557" spans="1:238" x14ac:dyDescent="0.2">
      <c r="A1557" s="11">
        <f t="shared" si="26"/>
        <v>1548</v>
      </c>
      <c r="B1557" s="32" t="s">
        <v>428</v>
      </c>
      <c r="C1557" s="32" t="s">
        <v>140</v>
      </c>
      <c r="D1557" s="38" t="s">
        <v>185</v>
      </c>
      <c r="E1557" s="69" t="s">
        <v>1791</v>
      </c>
      <c r="F1557" s="33" t="s">
        <v>126</v>
      </c>
      <c r="G1557" s="34">
        <v>477</v>
      </c>
      <c r="H1557" s="34">
        <v>858</v>
      </c>
      <c r="I1557" s="37" t="s">
        <v>18</v>
      </c>
      <c r="J1557" s="35" t="s">
        <v>17</v>
      </c>
      <c r="K1557" s="36"/>
    </row>
    <row r="1558" spans="1:238" x14ac:dyDescent="0.2">
      <c r="A1558" s="11">
        <f t="shared" si="26"/>
        <v>1549</v>
      </c>
      <c r="B1558" s="32" t="s">
        <v>1824</v>
      </c>
      <c r="C1558" s="32" t="s">
        <v>140</v>
      </c>
      <c r="D1558" s="38" t="s">
        <v>185</v>
      </c>
      <c r="E1558" s="69" t="s">
        <v>1814</v>
      </c>
      <c r="F1558" s="33" t="s">
        <v>1825</v>
      </c>
      <c r="G1558" s="34">
        <v>1053</v>
      </c>
      <c r="H1558" s="34">
        <v>2208</v>
      </c>
      <c r="I1558" s="37" t="s">
        <v>19</v>
      </c>
      <c r="J1558" s="35" t="s">
        <v>17</v>
      </c>
      <c r="K1558" s="36"/>
    </row>
    <row r="1559" spans="1:238" x14ac:dyDescent="0.2">
      <c r="A1559" s="11">
        <f t="shared" si="26"/>
        <v>1550</v>
      </c>
      <c r="B1559" s="32" t="s">
        <v>1826</v>
      </c>
      <c r="C1559" s="32" t="s">
        <v>140</v>
      </c>
      <c r="D1559" s="38" t="s">
        <v>185</v>
      </c>
      <c r="E1559" s="69" t="s">
        <v>1814</v>
      </c>
      <c r="F1559" s="33" t="s">
        <v>26</v>
      </c>
      <c r="G1559" s="34">
        <v>3090</v>
      </c>
      <c r="H1559" s="34">
        <v>6098</v>
      </c>
      <c r="I1559" s="37" t="s">
        <v>18</v>
      </c>
      <c r="J1559" s="35" t="s">
        <v>17</v>
      </c>
      <c r="K1559" s="36"/>
    </row>
    <row r="1560" spans="1:238" x14ac:dyDescent="0.2">
      <c r="A1560" s="11">
        <f t="shared" si="26"/>
        <v>1551</v>
      </c>
      <c r="B1560" s="32" t="s">
        <v>1841</v>
      </c>
      <c r="C1560" s="32" t="s">
        <v>140</v>
      </c>
      <c r="D1560" s="38" t="s">
        <v>185</v>
      </c>
      <c r="E1560" s="69" t="s">
        <v>1828</v>
      </c>
      <c r="F1560" s="33" t="s">
        <v>1257</v>
      </c>
      <c r="G1560" s="34">
        <v>2718</v>
      </c>
      <c r="H1560" s="34">
        <v>7025</v>
      </c>
      <c r="I1560" s="37" t="s">
        <v>19</v>
      </c>
      <c r="J1560" s="35" t="s">
        <v>17</v>
      </c>
      <c r="K1560" s="36"/>
    </row>
    <row r="1561" spans="1:238" x14ac:dyDescent="0.2">
      <c r="A1561" s="11">
        <f t="shared" si="26"/>
        <v>1552</v>
      </c>
      <c r="B1561" s="32" t="s">
        <v>1862</v>
      </c>
      <c r="C1561" s="32" t="s">
        <v>140</v>
      </c>
      <c r="D1561" s="38" t="s">
        <v>185</v>
      </c>
      <c r="E1561" s="69" t="s">
        <v>1856</v>
      </c>
      <c r="F1561" s="33" t="s">
        <v>100</v>
      </c>
      <c r="G1561" s="34">
        <v>1061</v>
      </c>
      <c r="H1561" s="34">
        <v>1459</v>
      </c>
      <c r="I1561" s="37" t="s">
        <v>19</v>
      </c>
      <c r="J1561" s="35" t="s">
        <v>17</v>
      </c>
      <c r="K1561" s="36"/>
    </row>
    <row r="1562" spans="1:238" x14ac:dyDescent="0.2">
      <c r="A1562" s="11">
        <f t="shared" si="26"/>
        <v>1553</v>
      </c>
      <c r="B1562" s="32" t="s">
        <v>663</v>
      </c>
      <c r="C1562" s="32" t="s">
        <v>140</v>
      </c>
      <c r="D1562" s="38" t="s">
        <v>185</v>
      </c>
      <c r="E1562" s="69" t="s">
        <v>1864</v>
      </c>
      <c r="F1562" s="33" t="s">
        <v>1825</v>
      </c>
      <c r="G1562" s="34">
        <v>447</v>
      </c>
      <c r="H1562" s="34">
        <v>905</v>
      </c>
      <c r="I1562" s="37" t="s">
        <v>18</v>
      </c>
      <c r="J1562" s="35" t="s">
        <v>17</v>
      </c>
      <c r="K1562" s="36"/>
      <c r="ED1562" s="13"/>
      <c r="EE1562" s="13"/>
      <c r="EF1562" s="13"/>
      <c r="EG1562" s="13"/>
      <c r="EH1562" s="13"/>
      <c r="EI1562" s="13"/>
      <c r="EJ1562" s="13"/>
      <c r="EK1562" s="13"/>
      <c r="EL1562" s="13"/>
      <c r="EM1562" s="13"/>
      <c r="EN1562" s="13"/>
      <c r="EO1562" s="13"/>
      <c r="EP1562" s="13"/>
      <c r="EQ1562" s="13"/>
      <c r="ER1562" s="13"/>
      <c r="ES1562" s="13"/>
      <c r="ET1562" s="13"/>
      <c r="EU1562" s="13"/>
      <c r="EV1562" s="13"/>
      <c r="EW1562" s="13"/>
      <c r="EX1562" s="13"/>
      <c r="EY1562" s="13"/>
      <c r="EZ1562" s="13"/>
      <c r="FA1562" s="13"/>
      <c r="FB1562" s="13"/>
      <c r="FC1562" s="13"/>
      <c r="FD1562" s="13"/>
      <c r="FE1562" s="13"/>
      <c r="FF1562" s="13"/>
      <c r="FG1562" s="13"/>
      <c r="FH1562" s="13"/>
      <c r="FI1562" s="13"/>
      <c r="FJ1562" s="13"/>
      <c r="FK1562" s="13"/>
      <c r="FL1562" s="13"/>
      <c r="FM1562" s="13"/>
      <c r="FN1562" s="13"/>
      <c r="FO1562" s="13"/>
      <c r="FP1562" s="13"/>
      <c r="FQ1562" s="13"/>
      <c r="FR1562" s="13"/>
      <c r="FS1562" s="13"/>
      <c r="FT1562" s="13"/>
      <c r="FU1562" s="13"/>
      <c r="FV1562" s="13"/>
      <c r="FW1562" s="13"/>
      <c r="FX1562" s="13"/>
      <c r="FY1562" s="13"/>
      <c r="FZ1562" s="13"/>
      <c r="GA1562" s="13"/>
      <c r="GB1562" s="13"/>
      <c r="GC1562" s="13"/>
      <c r="GD1562" s="13"/>
      <c r="GE1562" s="13"/>
      <c r="GU1562" s="13"/>
      <c r="GV1562" s="13"/>
      <c r="GW1562" s="13"/>
      <c r="GX1562" s="13"/>
      <c r="GY1562" s="13"/>
      <c r="GZ1562" s="13"/>
      <c r="HA1562" s="13"/>
      <c r="HB1562" s="13"/>
      <c r="HC1562" s="13"/>
      <c r="HD1562" s="13"/>
      <c r="HE1562" s="13"/>
      <c r="HF1562" s="13"/>
      <c r="HG1562" s="13"/>
      <c r="HH1562" s="13"/>
      <c r="HI1562" s="13"/>
      <c r="HJ1562" s="13"/>
      <c r="HK1562" s="13"/>
      <c r="HL1562" s="13"/>
      <c r="HM1562" s="13"/>
      <c r="HN1562" s="13"/>
      <c r="HO1562" s="13"/>
    </row>
    <row r="1563" spans="1:238" x14ac:dyDescent="0.2">
      <c r="A1563" s="11">
        <f t="shared" si="26"/>
        <v>1554</v>
      </c>
      <c r="B1563" s="38" t="s">
        <v>1882</v>
      </c>
      <c r="C1563" s="32" t="s">
        <v>140</v>
      </c>
      <c r="D1563" s="38" t="s">
        <v>185</v>
      </c>
      <c r="E1563" s="69" t="s">
        <v>1878</v>
      </c>
      <c r="F1563" s="40" t="s">
        <v>133</v>
      </c>
      <c r="G1563" s="39">
        <v>224</v>
      </c>
      <c r="H1563" s="39">
        <v>395</v>
      </c>
      <c r="I1563" s="37" t="s">
        <v>18</v>
      </c>
      <c r="J1563" s="43" t="s">
        <v>17</v>
      </c>
      <c r="K1563" s="42"/>
      <c r="ED1563" s="13"/>
      <c r="EE1563" s="13"/>
      <c r="EF1563" s="13"/>
      <c r="EG1563" s="13"/>
      <c r="EH1563" s="13"/>
      <c r="EI1563" s="13"/>
      <c r="EJ1563" s="13"/>
      <c r="EK1563" s="13"/>
      <c r="EL1563" s="13"/>
      <c r="EM1563" s="13"/>
      <c r="EN1563" s="13"/>
      <c r="EO1563" s="13"/>
      <c r="EP1563" s="13"/>
      <c r="EQ1563" s="13"/>
      <c r="ER1563" s="13"/>
      <c r="ES1563" s="13"/>
      <c r="ET1563" s="13"/>
      <c r="EU1563" s="13"/>
      <c r="EV1563" s="13"/>
      <c r="EW1563" s="13"/>
      <c r="EX1563" s="13"/>
      <c r="EY1563" s="13"/>
      <c r="EZ1563" s="13"/>
      <c r="FA1563" s="13"/>
      <c r="FB1563" s="13"/>
      <c r="FC1563" s="13"/>
      <c r="FD1563" s="13"/>
      <c r="FE1563" s="13"/>
      <c r="FF1563" s="13"/>
      <c r="FG1563" s="13"/>
      <c r="FH1563" s="13"/>
      <c r="FI1563" s="13"/>
      <c r="FJ1563" s="13"/>
      <c r="FK1563" s="13"/>
      <c r="FL1563" s="13"/>
      <c r="FM1563" s="13"/>
      <c r="FN1563" s="13"/>
      <c r="FO1563" s="13"/>
      <c r="FP1563" s="13"/>
      <c r="FQ1563" s="13"/>
      <c r="FR1563" s="13"/>
      <c r="FS1563" s="13"/>
      <c r="FT1563" s="13"/>
      <c r="FU1563" s="13"/>
      <c r="FV1563" s="13"/>
      <c r="FW1563" s="13"/>
      <c r="FX1563" s="13"/>
      <c r="FY1563" s="13"/>
      <c r="FZ1563" s="13"/>
      <c r="GA1563" s="13"/>
      <c r="GB1563" s="13"/>
      <c r="GC1563" s="13"/>
      <c r="GD1563" s="13"/>
      <c r="GE1563" s="13"/>
    </row>
    <row r="1564" spans="1:238" s="12" customFormat="1" x14ac:dyDescent="0.2">
      <c r="A1564" s="11">
        <f t="shared" si="26"/>
        <v>1555</v>
      </c>
      <c r="B1564" s="38" t="s">
        <v>664</v>
      </c>
      <c r="C1564" s="32" t="s">
        <v>140</v>
      </c>
      <c r="D1564" s="38" t="s">
        <v>185</v>
      </c>
      <c r="E1564" s="69" t="s">
        <v>1893</v>
      </c>
      <c r="F1564" s="40" t="s">
        <v>1124</v>
      </c>
      <c r="G1564" s="39">
        <v>856</v>
      </c>
      <c r="H1564" s="39">
        <v>1749</v>
      </c>
      <c r="I1564" s="41" t="s">
        <v>18</v>
      </c>
      <c r="J1564" s="43" t="s">
        <v>17</v>
      </c>
      <c r="K1564" s="4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2"/>
      <c r="AJ1564" s="2"/>
      <c r="AK1564" s="2"/>
      <c r="AL1564" s="2"/>
      <c r="AM1564" s="2"/>
      <c r="AN1564" s="2"/>
      <c r="AO1564" s="2"/>
      <c r="AP1564" s="2"/>
      <c r="AQ1564" s="2"/>
      <c r="AR1564" s="2"/>
      <c r="AS1564" s="2"/>
      <c r="AT1564" s="2"/>
      <c r="AU1564" s="2"/>
      <c r="AV1564" s="2"/>
      <c r="AW1564" s="2"/>
      <c r="AX1564" s="2"/>
      <c r="AY1564" s="2"/>
      <c r="AZ1564" s="2"/>
      <c r="BA1564" s="2"/>
      <c r="BB1564" s="2"/>
      <c r="BC1564" s="2"/>
      <c r="BD1564" s="2"/>
      <c r="BE1564" s="2"/>
      <c r="BF1564" s="2"/>
      <c r="BG1564" s="2"/>
      <c r="BH1564" s="2"/>
      <c r="BI1564" s="2"/>
      <c r="BJ1564" s="2"/>
      <c r="BK1564" s="2"/>
      <c r="BL1564" s="2"/>
      <c r="BM1564" s="2"/>
      <c r="BN1564" s="2"/>
      <c r="BO1564" s="2"/>
      <c r="BP1564" s="2"/>
      <c r="BQ1564" s="2"/>
      <c r="BR1564" s="2"/>
      <c r="BS1564" s="2"/>
      <c r="BT1564" s="2"/>
      <c r="BU1564" s="2"/>
      <c r="BV1564" s="2"/>
      <c r="BW1564" s="2"/>
      <c r="BX1564" s="2"/>
      <c r="BY1564" s="2"/>
      <c r="BZ1564" s="2"/>
      <c r="CA1564" s="2"/>
      <c r="CB1564" s="2"/>
      <c r="CC1564" s="2"/>
      <c r="CD1564" s="2"/>
      <c r="CE1564" s="2"/>
      <c r="CF1564" s="2"/>
      <c r="CG1564" s="2"/>
      <c r="CH1564" s="2"/>
      <c r="CI1564" s="2"/>
      <c r="CJ1564" s="2"/>
      <c r="CK1564" s="2"/>
      <c r="CL1564" s="2"/>
      <c r="CM1564" s="2"/>
      <c r="CN1564" s="2"/>
      <c r="CO1564" s="2"/>
      <c r="CP1564" s="2"/>
      <c r="CQ1564" s="2"/>
      <c r="CR1564" s="2"/>
      <c r="CS1564" s="2"/>
      <c r="CT1564" s="2"/>
      <c r="CU1564" s="2"/>
      <c r="CV1564" s="2"/>
      <c r="CW1564" s="2"/>
      <c r="CX1564" s="2"/>
      <c r="CY1564" s="2"/>
      <c r="CZ1564" s="2"/>
      <c r="DA1564" s="2"/>
      <c r="DB1564" s="2"/>
      <c r="DC1564" s="2"/>
      <c r="DD1564" s="2"/>
      <c r="DE1564" s="2"/>
      <c r="DF1564" s="2"/>
      <c r="DG1564" s="2"/>
      <c r="DH1564" s="2"/>
      <c r="DI1564" s="2"/>
      <c r="DJ1564" s="2"/>
      <c r="DK1564" s="2"/>
      <c r="DL1564" s="2"/>
      <c r="DM1564" s="2"/>
      <c r="DN1564" s="2"/>
      <c r="DO1564" s="2"/>
      <c r="DP1564" s="2"/>
      <c r="DQ1564" s="2"/>
      <c r="DR1564" s="2"/>
      <c r="DS1564" s="2"/>
      <c r="DT1564" s="2"/>
      <c r="DU1564" s="2"/>
      <c r="DV1564" s="2"/>
      <c r="DW1564" s="2"/>
      <c r="DX1564" s="2"/>
      <c r="DY1564" s="2"/>
      <c r="DZ1564" s="2"/>
      <c r="EA1564" s="2"/>
      <c r="EB1564" s="2"/>
      <c r="EC1564" s="2"/>
      <c r="ED1564" s="2"/>
      <c r="EE1564" s="2"/>
      <c r="EF1564" s="2"/>
      <c r="EG1564" s="2"/>
      <c r="EH1564" s="2"/>
      <c r="EI1564" s="2"/>
      <c r="EJ1564" s="2"/>
      <c r="EK1564" s="2"/>
      <c r="EL1564" s="2"/>
      <c r="EM1564" s="2"/>
      <c r="EN1564" s="2"/>
      <c r="EO1564" s="2"/>
      <c r="EP1564" s="2"/>
      <c r="EQ1564" s="2"/>
      <c r="ER1564" s="2"/>
      <c r="ES1564" s="2"/>
      <c r="ET1564" s="2"/>
      <c r="EU1564" s="2"/>
      <c r="EV1564" s="2"/>
      <c r="EW1564" s="2"/>
      <c r="EX1564" s="2"/>
      <c r="EY1564" s="2"/>
      <c r="EZ1564" s="2"/>
      <c r="FA1564" s="2"/>
      <c r="FB1564" s="2"/>
      <c r="FC1564" s="2"/>
      <c r="FD1564" s="2"/>
      <c r="FE1564" s="2"/>
      <c r="FF1564" s="2"/>
      <c r="FG1564" s="2"/>
      <c r="FH1564" s="2"/>
      <c r="FI1564" s="2"/>
      <c r="FJ1564" s="2"/>
      <c r="FK1564" s="2"/>
      <c r="FL1564" s="2"/>
      <c r="FM1564" s="2"/>
      <c r="FN1564" s="2"/>
      <c r="FO1564" s="2"/>
      <c r="FP1564" s="2"/>
      <c r="FQ1564" s="2"/>
      <c r="FR1564" s="2"/>
      <c r="FS1564" s="2"/>
      <c r="FT1564" s="2"/>
      <c r="FU1564" s="2"/>
      <c r="FV1564" s="2"/>
      <c r="FW1564" s="2"/>
      <c r="FX1564" s="2"/>
      <c r="FY1564" s="2"/>
      <c r="FZ1564" s="2"/>
      <c r="GA1564" s="2"/>
      <c r="GB1564" s="2"/>
      <c r="GC1564" s="2"/>
      <c r="GD1564" s="2"/>
      <c r="GE1564" s="2"/>
      <c r="GF1564" s="2"/>
      <c r="GG1564" s="2"/>
      <c r="GH1564" s="2"/>
      <c r="GI1564" s="2"/>
      <c r="GJ1564" s="2"/>
      <c r="GK1564" s="2"/>
      <c r="GL1564" s="2"/>
      <c r="GM1564" s="2"/>
      <c r="GN1564" s="2"/>
      <c r="GO1564" s="2"/>
      <c r="GP1564" s="2"/>
      <c r="GQ1564" s="2"/>
      <c r="GR1564" s="2"/>
      <c r="GS1564" s="2"/>
      <c r="GT1564" s="2"/>
      <c r="GU1564" s="2"/>
      <c r="GV1564" s="2"/>
      <c r="GW1564" s="2"/>
      <c r="GX1564" s="2"/>
      <c r="GY1564" s="2"/>
      <c r="GZ1564" s="2"/>
      <c r="HA1564" s="2"/>
      <c r="HB1564" s="2"/>
      <c r="HC1564" s="2"/>
      <c r="HD1564" s="2"/>
      <c r="HE1564" s="2"/>
      <c r="HF1564" s="2"/>
      <c r="HG1564" s="2"/>
      <c r="HH1564" s="2"/>
      <c r="HI1564" s="2"/>
      <c r="HJ1564" s="2"/>
      <c r="HK1564" s="2"/>
      <c r="HL1564" s="2"/>
      <c r="HM1564" s="2"/>
      <c r="HN1564" s="2"/>
      <c r="HO1564" s="2"/>
      <c r="HP1564" s="2"/>
      <c r="HQ1564" s="2"/>
      <c r="HR1564" s="2"/>
      <c r="HS1564" s="2"/>
      <c r="HT1564" s="2"/>
      <c r="HU1564" s="2"/>
      <c r="HV1564" s="2"/>
      <c r="HW1564" s="2"/>
      <c r="HX1564" s="2"/>
      <c r="HY1564" s="2"/>
      <c r="HZ1564" s="2"/>
      <c r="IA1564" s="2"/>
      <c r="IB1564" s="2"/>
      <c r="IC1564" s="2"/>
      <c r="ID1564" s="2"/>
    </row>
    <row r="1565" spans="1:238" s="12" customFormat="1" x14ac:dyDescent="0.2">
      <c r="A1565" s="11">
        <f t="shared" si="26"/>
        <v>1556</v>
      </c>
      <c r="B1565" s="38" t="s">
        <v>1905</v>
      </c>
      <c r="C1565" s="38" t="s">
        <v>140</v>
      </c>
      <c r="D1565" s="38" t="s">
        <v>185</v>
      </c>
      <c r="E1565" s="69" t="s">
        <v>1899</v>
      </c>
      <c r="F1565" s="40" t="s">
        <v>1906</v>
      </c>
      <c r="G1565" s="39">
        <v>1118</v>
      </c>
      <c r="H1565" s="39">
        <v>2086</v>
      </c>
      <c r="I1565" s="41" t="s">
        <v>19</v>
      </c>
      <c r="J1565" s="43" t="s">
        <v>90</v>
      </c>
      <c r="K1565" s="45"/>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2"/>
      <c r="AJ1565" s="2"/>
      <c r="AK1565" s="2"/>
      <c r="AL1565" s="2"/>
      <c r="AM1565" s="2"/>
      <c r="AN1565" s="2"/>
      <c r="AO1565" s="2"/>
      <c r="AP1565" s="2"/>
      <c r="AQ1565" s="2"/>
      <c r="AR1565" s="2"/>
      <c r="AS1565" s="2"/>
      <c r="AT1565" s="2"/>
      <c r="AU1565" s="2"/>
      <c r="AV1565" s="2"/>
      <c r="AW1565" s="2"/>
      <c r="AX1565" s="2"/>
      <c r="AY1565" s="2"/>
      <c r="AZ1565" s="2"/>
      <c r="BA1565" s="2"/>
      <c r="BB1565" s="2"/>
      <c r="BC1565" s="2"/>
      <c r="BD1565" s="2"/>
      <c r="BE1565" s="2"/>
      <c r="BF1565" s="2"/>
      <c r="BG1565" s="2"/>
      <c r="BH1565" s="2"/>
      <c r="BI1565" s="2"/>
      <c r="BJ1565" s="2"/>
      <c r="BK1565" s="2"/>
      <c r="BL1565" s="2"/>
      <c r="BM1565" s="2"/>
      <c r="BN1565" s="2"/>
      <c r="BO1565" s="2"/>
      <c r="BP1565" s="2"/>
      <c r="BQ1565" s="2"/>
      <c r="BR1565" s="2"/>
      <c r="BS1565" s="2"/>
      <c r="BT1565" s="2"/>
      <c r="BU1565" s="2"/>
      <c r="BV1565" s="2"/>
      <c r="BW1565" s="2"/>
      <c r="BX1565" s="2"/>
      <c r="BY1565" s="2"/>
      <c r="BZ1565" s="2"/>
      <c r="CA1565" s="2"/>
      <c r="CB1565" s="2"/>
      <c r="CC1565" s="2"/>
      <c r="CD1565" s="2"/>
      <c r="CE1565" s="2"/>
      <c r="CF1565" s="2"/>
      <c r="CG1565" s="2"/>
      <c r="CH1565" s="2"/>
      <c r="CI1565" s="2"/>
      <c r="CJ1565" s="2"/>
      <c r="CK1565" s="2"/>
      <c r="CL1565" s="2"/>
      <c r="CM1565" s="2"/>
      <c r="CN1565" s="2"/>
      <c r="CO1565" s="2"/>
      <c r="CP1565" s="2"/>
      <c r="CQ1565" s="2"/>
      <c r="CR1565" s="2"/>
      <c r="CS1565" s="2"/>
      <c r="CT1565" s="2"/>
      <c r="CU1565" s="2"/>
      <c r="CV1565" s="2"/>
      <c r="CW1565" s="2"/>
      <c r="CX1565" s="2"/>
      <c r="CY1565" s="2"/>
      <c r="CZ1565" s="2"/>
      <c r="DA1565" s="2"/>
      <c r="DB1565" s="2"/>
      <c r="DC1565" s="2"/>
      <c r="DD1565" s="2"/>
      <c r="DE1565" s="2"/>
      <c r="DF1565" s="2"/>
      <c r="DG1565" s="2"/>
      <c r="DH1565" s="2"/>
      <c r="DI1565" s="2"/>
      <c r="DJ1565" s="2"/>
      <c r="DK1565" s="2"/>
      <c r="DL1565" s="2"/>
      <c r="DM1565" s="2"/>
      <c r="DN1565" s="2"/>
      <c r="DO1565" s="2"/>
      <c r="DP1565" s="2"/>
      <c r="DQ1565" s="2"/>
      <c r="DR1565" s="2"/>
      <c r="DS1565" s="2"/>
      <c r="DT1565" s="2"/>
      <c r="DU1565" s="2"/>
      <c r="DV1565" s="2"/>
      <c r="DW1565" s="2"/>
      <c r="DX1565" s="2"/>
      <c r="DY1565" s="2"/>
      <c r="DZ1565" s="2"/>
      <c r="EA1565" s="2"/>
      <c r="EB1565" s="2"/>
      <c r="EC1565" s="2"/>
      <c r="ED1565" s="2"/>
      <c r="EE1565" s="2"/>
      <c r="EF1565" s="2"/>
      <c r="EG1565" s="2"/>
      <c r="EH1565" s="2"/>
      <c r="EI1565" s="2"/>
      <c r="EJ1565" s="2"/>
      <c r="EK1565" s="2"/>
      <c r="EL1565" s="2"/>
      <c r="EM1565" s="2"/>
      <c r="EN1565" s="2"/>
      <c r="EO1565" s="2"/>
      <c r="EP1565" s="2"/>
      <c r="EQ1565" s="2"/>
      <c r="ER1565" s="2"/>
      <c r="ES1565" s="2"/>
      <c r="ET1565" s="2"/>
      <c r="EU1565" s="2"/>
      <c r="EV1565" s="2"/>
      <c r="EW1565" s="2"/>
      <c r="EX1565" s="2"/>
      <c r="EY1565" s="2"/>
      <c r="EZ1565" s="2"/>
      <c r="FA1565" s="2"/>
      <c r="FB1565" s="2"/>
      <c r="FC1565" s="2"/>
      <c r="FD1565" s="2"/>
      <c r="FE1565" s="2"/>
      <c r="FF1565" s="2"/>
      <c r="FG1565" s="2"/>
      <c r="FH1565" s="2"/>
      <c r="FI1565" s="2"/>
      <c r="FJ1565" s="2"/>
      <c r="FK1565" s="2"/>
      <c r="FL1565" s="2"/>
      <c r="FM1565" s="2"/>
      <c r="FN1565" s="2"/>
      <c r="FO1565" s="2"/>
      <c r="FP1565" s="2"/>
      <c r="FQ1565" s="2"/>
      <c r="FR1565" s="2"/>
      <c r="FS1565" s="2"/>
      <c r="FT1565" s="2"/>
      <c r="FU1565" s="2"/>
      <c r="FV1565" s="2"/>
      <c r="FW1565" s="2"/>
      <c r="FX1565" s="2"/>
      <c r="FY1565" s="2"/>
      <c r="FZ1565" s="2"/>
      <c r="GA1565" s="2"/>
      <c r="GB1565" s="2"/>
      <c r="GC1565" s="2"/>
      <c r="GD1565" s="2"/>
      <c r="GE1565" s="2"/>
      <c r="GF1565" s="2"/>
      <c r="GG1565" s="2"/>
      <c r="GH1565" s="2"/>
      <c r="GI1565" s="2"/>
      <c r="GJ1565" s="2"/>
      <c r="GK1565" s="2"/>
      <c r="GL1565" s="2"/>
      <c r="GM1565" s="2"/>
      <c r="GN1565" s="2"/>
      <c r="GO1565" s="2"/>
      <c r="GP1565" s="2"/>
      <c r="GQ1565" s="2"/>
      <c r="GR1565" s="2"/>
      <c r="GS1565" s="2"/>
      <c r="GT1565" s="2"/>
      <c r="GU1565" s="2"/>
      <c r="GV1565" s="2"/>
      <c r="GW1565" s="2"/>
      <c r="GX1565" s="2"/>
      <c r="GY1565" s="2"/>
      <c r="GZ1565" s="2"/>
      <c r="HA1565" s="2"/>
      <c r="HB1565" s="2"/>
      <c r="HC1565" s="2"/>
      <c r="HD1565" s="2"/>
      <c r="HE1565" s="2"/>
      <c r="HF1565" s="2"/>
      <c r="HG1565" s="2"/>
      <c r="HH1565" s="2"/>
      <c r="HI1565" s="2"/>
      <c r="HJ1565" s="2"/>
      <c r="HK1565" s="2"/>
      <c r="HL1565" s="2"/>
      <c r="HM1565" s="2"/>
      <c r="HN1565" s="2"/>
      <c r="HO1565" s="2"/>
      <c r="HP1565" s="2"/>
      <c r="HQ1565" s="2"/>
      <c r="HR1565" s="2"/>
      <c r="HS1565" s="2"/>
      <c r="HT1565" s="2"/>
      <c r="HU1565" s="2"/>
      <c r="HV1565" s="2"/>
      <c r="HW1565" s="2"/>
      <c r="HX1565" s="2"/>
      <c r="HY1565" s="2"/>
      <c r="HZ1565" s="2"/>
      <c r="IA1565" s="2"/>
      <c r="IB1565" s="2"/>
      <c r="IC1565" s="2"/>
      <c r="ID1565" s="2"/>
    </row>
    <row r="1566" spans="1:238" x14ac:dyDescent="0.2">
      <c r="A1566" s="11">
        <f t="shared" si="26"/>
        <v>1557</v>
      </c>
      <c r="B1566" s="38" t="s">
        <v>1946</v>
      </c>
      <c r="C1566" s="38" t="s">
        <v>140</v>
      </c>
      <c r="D1566" s="38" t="s">
        <v>185</v>
      </c>
      <c r="E1566" s="69" t="s">
        <v>1933</v>
      </c>
      <c r="F1566" s="40" t="s">
        <v>1947</v>
      </c>
      <c r="G1566" s="39">
        <v>1186</v>
      </c>
      <c r="H1566" s="39">
        <v>2572</v>
      </c>
      <c r="I1566" s="41" t="s">
        <v>19</v>
      </c>
      <c r="J1566" s="43" t="s">
        <v>17</v>
      </c>
      <c r="K1566" s="4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c r="AT1566" s="12"/>
      <c r="AU1566" s="12"/>
      <c r="AV1566" s="12"/>
      <c r="AW1566" s="12"/>
      <c r="AX1566" s="12"/>
      <c r="AY1566" s="12"/>
      <c r="AZ1566" s="12"/>
      <c r="BA1566" s="12"/>
      <c r="BB1566" s="12"/>
      <c r="BC1566" s="12"/>
      <c r="BD1566" s="12"/>
      <c r="BE1566" s="12"/>
      <c r="BF1566" s="12"/>
      <c r="BG1566" s="12"/>
      <c r="BH1566" s="12"/>
      <c r="BI1566" s="12"/>
      <c r="BJ1566" s="12"/>
      <c r="BK1566" s="12"/>
      <c r="BL1566" s="12"/>
      <c r="BM1566" s="12"/>
      <c r="BN1566" s="12"/>
      <c r="BO1566" s="12"/>
      <c r="BP1566" s="12"/>
      <c r="BQ1566" s="12"/>
      <c r="BR1566" s="12"/>
      <c r="BS1566" s="12"/>
      <c r="BT1566" s="12"/>
      <c r="BU1566" s="12"/>
      <c r="BV1566" s="12"/>
      <c r="BW1566" s="12"/>
      <c r="BX1566" s="12"/>
      <c r="BY1566" s="12"/>
      <c r="BZ1566" s="12"/>
      <c r="CA1566" s="12"/>
      <c r="CB1566" s="12"/>
      <c r="CC1566" s="12"/>
      <c r="CD1566" s="12"/>
      <c r="CE1566" s="12"/>
      <c r="CF1566" s="12"/>
      <c r="CG1566" s="12"/>
      <c r="CH1566" s="12"/>
      <c r="CI1566" s="12"/>
      <c r="CJ1566" s="12"/>
      <c r="CK1566" s="12"/>
      <c r="CL1566" s="12"/>
      <c r="CM1566" s="12"/>
      <c r="CN1566" s="12"/>
      <c r="CO1566" s="12"/>
      <c r="CP1566" s="12"/>
      <c r="CQ1566" s="12"/>
      <c r="CR1566" s="12"/>
      <c r="CS1566" s="12"/>
      <c r="CT1566" s="12"/>
      <c r="CU1566" s="12"/>
      <c r="CV1566" s="12"/>
      <c r="CW1566" s="12"/>
      <c r="CX1566" s="12"/>
      <c r="CY1566" s="12"/>
      <c r="CZ1566" s="12"/>
      <c r="DA1566" s="12"/>
      <c r="DB1566" s="12"/>
      <c r="DC1566" s="12"/>
      <c r="DD1566" s="12"/>
      <c r="DE1566" s="12"/>
      <c r="DF1566" s="12"/>
      <c r="DG1566" s="12"/>
      <c r="DH1566" s="12"/>
      <c r="DI1566" s="12"/>
      <c r="DJ1566" s="12"/>
      <c r="DK1566" s="12"/>
      <c r="DL1566" s="12"/>
      <c r="DM1566" s="12"/>
      <c r="DN1566" s="12"/>
      <c r="DO1566" s="12"/>
      <c r="DP1566" s="12"/>
      <c r="DQ1566" s="12"/>
      <c r="DR1566" s="12"/>
      <c r="DS1566" s="12"/>
      <c r="DT1566" s="12"/>
      <c r="DU1566" s="12"/>
      <c r="DV1566" s="12"/>
      <c r="DW1566" s="12"/>
      <c r="DX1566" s="12"/>
      <c r="DY1566" s="12"/>
      <c r="DZ1566" s="12"/>
      <c r="EA1566" s="12"/>
      <c r="EB1566" s="12"/>
      <c r="EC1566" s="12"/>
      <c r="ED1566" s="12"/>
      <c r="EE1566" s="12"/>
      <c r="EF1566" s="12"/>
      <c r="EG1566" s="12"/>
      <c r="EH1566" s="12"/>
      <c r="EI1566" s="12"/>
      <c r="EJ1566" s="12"/>
      <c r="EK1566" s="12"/>
      <c r="EL1566" s="12"/>
      <c r="EM1566" s="12"/>
      <c r="EN1566" s="12"/>
      <c r="EO1566" s="12"/>
      <c r="EP1566" s="12"/>
      <c r="EQ1566" s="12"/>
      <c r="ER1566" s="12"/>
      <c r="ES1566" s="12"/>
      <c r="ET1566" s="12"/>
      <c r="EU1566" s="12"/>
      <c r="EV1566" s="12"/>
      <c r="EW1566" s="12"/>
      <c r="EX1566" s="12"/>
      <c r="EY1566" s="12"/>
      <c r="EZ1566" s="12"/>
      <c r="FA1566" s="12"/>
      <c r="FB1566" s="12"/>
      <c r="FC1566" s="12"/>
      <c r="FD1566" s="12"/>
      <c r="FE1566" s="12"/>
      <c r="FF1566" s="12"/>
      <c r="FG1566" s="12"/>
      <c r="FH1566" s="12"/>
      <c r="FI1566" s="12"/>
      <c r="FJ1566" s="12"/>
      <c r="FK1566" s="12"/>
      <c r="FL1566" s="12"/>
      <c r="FM1566" s="12"/>
      <c r="FN1566" s="12"/>
      <c r="FO1566" s="12"/>
      <c r="FP1566" s="12"/>
      <c r="FQ1566" s="12"/>
      <c r="FR1566" s="12"/>
      <c r="FS1566" s="12"/>
      <c r="FT1566" s="12"/>
      <c r="FU1566" s="12"/>
      <c r="FV1566" s="12"/>
      <c r="FW1566" s="12"/>
      <c r="FX1566" s="12"/>
      <c r="FY1566" s="12"/>
      <c r="FZ1566" s="12"/>
      <c r="GA1566" s="12"/>
      <c r="GB1566" s="12"/>
      <c r="GC1566" s="12"/>
      <c r="GD1566" s="12"/>
      <c r="GE1566" s="12"/>
      <c r="GF1566" s="12"/>
      <c r="GG1566" s="12"/>
      <c r="GH1566" s="12"/>
      <c r="GI1566" s="12"/>
      <c r="GJ1566" s="12"/>
      <c r="GK1566" s="12"/>
      <c r="GL1566" s="12"/>
      <c r="GM1566" s="12"/>
      <c r="GN1566" s="12"/>
      <c r="GO1566" s="12"/>
      <c r="GP1566" s="12"/>
      <c r="GQ1566" s="12"/>
      <c r="GR1566" s="12"/>
      <c r="GS1566" s="12"/>
      <c r="GT1566" s="12"/>
      <c r="GU1566" s="12"/>
      <c r="GV1566" s="12"/>
      <c r="GW1566" s="12"/>
      <c r="GX1566" s="12"/>
      <c r="GY1566" s="12"/>
      <c r="GZ1566" s="12"/>
      <c r="HA1566" s="12"/>
      <c r="HB1566" s="12"/>
      <c r="HC1566" s="12"/>
      <c r="HD1566" s="12"/>
      <c r="HE1566" s="12"/>
      <c r="HF1566" s="12"/>
      <c r="HG1566" s="12"/>
      <c r="HH1566" s="12"/>
      <c r="HI1566" s="12"/>
      <c r="HJ1566" s="12"/>
      <c r="HK1566" s="12"/>
      <c r="HL1566" s="12"/>
      <c r="HM1566" s="12"/>
      <c r="HN1566" s="12"/>
      <c r="HO1566" s="12"/>
      <c r="HP1566" s="12"/>
      <c r="HQ1566" s="12"/>
      <c r="HR1566" s="12"/>
      <c r="HS1566" s="12"/>
      <c r="HT1566" s="12"/>
      <c r="HU1566" s="12"/>
      <c r="HV1566" s="12"/>
      <c r="HW1566" s="12"/>
      <c r="HX1566" s="12"/>
      <c r="HY1566" s="12"/>
      <c r="HZ1566" s="12"/>
      <c r="IA1566" s="12"/>
      <c r="IB1566" s="12"/>
      <c r="IC1566" s="12"/>
      <c r="ID1566" s="12"/>
    </row>
    <row r="1567" spans="1:238" x14ac:dyDescent="0.2">
      <c r="A1567" s="11">
        <f t="shared" si="26"/>
        <v>1558</v>
      </c>
      <c r="B1567" s="38" t="s">
        <v>1082</v>
      </c>
      <c r="C1567" s="38" t="s">
        <v>140</v>
      </c>
      <c r="D1567" s="38" t="s">
        <v>185</v>
      </c>
      <c r="E1567" s="69" t="s">
        <v>1966</v>
      </c>
      <c r="F1567" s="40" t="s">
        <v>26</v>
      </c>
      <c r="G1567" s="39">
        <v>707</v>
      </c>
      <c r="H1567" s="39">
        <v>1462</v>
      </c>
      <c r="I1567" s="41" t="s">
        <v>15</v>
      </c>
      <c r="J1567" s="43" t="s">
        <v>17</v>
      </c>
      <c r="K1567" s="4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c r="AT1567" s="12"/>
      <c r="AU1567" s="12"/>
      <c r="AV1567" s="12"/>
      <c r="AW1567" s="12"/>
      <c r="AX1567" s="12"/>
      <c r="AY1567" s="12"/>
      <c r="AZ1567" s="12"/>
      <c r="BA1567" s="12"/>
      <c r="BB1567" s="12"/>
      <c r="BC1567" s="12"/>
      <c r="BD1567" s="12"/>
      <c r="BE1567" s="12"/>
      <c r="BF1567" s="12"/>
      <c r="BG1567" s="12"/>
      <c r="BH1567" s="12"/>
      <c r="BI1567" s="12"/>
      <c r="BJ1567" s="12"/>
      <c r="BK1567" s="12"/>
      <c r="BL1567" s="12"/>
      <c r="BM1567" s="12"/>
      <c r="BN1567" s="12"/>
      <c r="BO1567" s="12"/>
      <c r="BP1567" s="12"/>
      <c r="BQ1567" s="12"/>
      <c r="BR1567" s="12"/>
      <c r="BS1567" s="12"/>
      <c r="BT1567" s="12"/>
      <c r="BU1567" s="12"/>
      <c r="BV1567" s="12"/>
      <c r="BW1567" s="12"/>
      <c r="BX1567" s="12"/>
      <c r="BY1567" s="12"/>
      <c r="BZ1567" s="12"/>
      <c r="CA1567" s="12"/>
      <c r="CB1567" s="12"/>
      <c r="CC1567" s="12"/>
      <c r="CD1567" s="12"/>
      <c r="CE1567" s="12"/>
      <c r="CF1567" s="12"/>
      <c r="CG1567" s="12"/>
      <c r="CH1567" s="12"/>
      <c r="CI1567" s="12"/>
      <c r="CJ1567" s="12"/>
      <c r="CK1567" s="12"/>
      <c r="CL1567" s="12"/>
      <c r="CM1567" s="12"/>
      <c r="CN1567" s="12"/>
      <c r="CO1567" s="12"/>
      <c r="CP1567" s="12"/>
      <c r="CQ1567" s="12"/>
      <c r="CR1567" s="12"/>
      <c r="CS1567" s="12"/>
      <c r="CT1567" s="12"/>
      <c r="CU1567" s="12"/>
      <c r="CV1567" s="12"/>
      <c r="CW1567" s="12"/>
      <c r="CX1567" s="12"/>
      <c r="CY1567" s="12"/>
      <c r="CZ1567" s="12"/>
      <c r="DA1567" s="12"/>
      <c r="DB1567" s="12"/>
      <c r="DC1567" s="12"/>
      <c r="DD1567" s="12"/>
      <c r="DE1567" s="12"/>
      <c r="DF1567" s="12"/>
      <c r="DG1567" s="12"/>
      <c r="DH1567" s="12"/>
      <c r="DI1567" s="12"/>
      <c r="DJ1567" s="12"/>
      <c r="DK1567" s="12"/>
      <c r="DL1567" s="12"/>
      <c r="DM1567" s="12"/>
      <c r="DN1567" s="12"/>
      <c r="DO1567" s="12"/>
      <c r="DP1567" s="12"/>
      <c r="DQ1567" s="12"/>
      <c r="DR1567" s="12"/>
      <c r="DS1567" s="12"/>
      <c r="DT1567" s="12"/>
      <c r="DU1567" s="12"/>
      <c r="DV1567" s="12"/>
      <c r="DW1567" s="12"/>
      <c r="DX1567" s="12"/>
      <c r="DY1567" s="12"/>
      <c r="DZ1567" s="12"/>
      <c r="EA1567" s="12"/>
      <c r="EB1567" s="12"/>
      <c r="EC1567" s="12"/>
      <c r="ED1567" s="12"/>
      <c r="EE1567" s="12"/>
      <c r="EF1567" s="12"/>
      <c r="EG1567" s="12"/>
      <c r="EH1567" s="12"/>
      <c r="EI1567" s="12"/>
      <c r="EJ1567" s="12"/>
      <c r="EK1567" s="12"/>
      <c r="EL1567" s="12"/>
      <c r="EM1567" s="12"/>
      <c r="EN1567" s="12"/>
      <c r="EO1567" s="12"/>
      <c r="EP1567" s="12"/>
      <c r="EQ1567" s="12"/>
      <c r="ER1567" s="12"/>
      <c r="ES1567" s="12"/>
      <c r="ET1567" s="12"/>
      <c r="EU1567" s="12"/>
      <c r="EV1567" s="12"/>
      <c r="EW1567" s="12"/>
      <c r="EX1567" s="12"/>
      <c r="EY1567" s="12"/>
      <c r="EZ1567" s="12"/>
      <c r="FA1567" s="12"/>
      <c r="FB1567" s="12"/>
      <c r="FC1567" s="12"/>
      <c r="FD1567" s="12"/>
      <c r="FE1567" s="12"/>
      <c r="FF1567" s="12"/>
      <c r="FG1567" s="12"/>
      <c r="FH1567" s="12"/>
      <c r="FI1567" s="12"/>
      <c r="FJ1567" s="12"/>
      <c r="FK1567" s="12"/>
      <c r="FL1567" s="12"/>
      <c r="FM1567" s="12"/>
      <c r="FN1567" s="12"/>
      <c r="FO1567" s="12"/>
      <c r="FP1567" s="12"/>
      <c r="FQ1567" s="12"/>
      <c r="FR1567" s="12"/>
      <c r="FS1567" s="12"/>
      <c r="FT1567" s="12"/>
      <c r="FU1567" s="12"/>
      <c r="FV1567" s="12"/>
      <c r="FW1567" s="12"/>
      <c r="FX1567" s="12"/>
      <c r="FY1567" s="12"/>
      <c r="FZ1567" s="12"/>
      <c r="GA1567" s="12"/>
      <c r="GB1567" s="12"/>
      <c r="GC1567" s="12"/>
      <c r="GD1567" s="12"/>
      <c r="GE1567" s="12"/>
      <c r="GF1567" s="12"/>
      <c r="GG1567" s="12"/>
      <c r="GH1567" s="12"/>
      <c r="GI1567" s="12"/>
      <c r="GJ1567" s="12"/>
      <c r="GK1567" s="12"/>
      <c r="GL1567" s="12"/>
      <c r="GM1567" s="12"/>
      <c r="GN1567" s="12"/>
      <c r="GO1567" s="12"/>
      <c r="GP1567" s="12"/>
      <c r="GQ1567" s="12"/>
      <c r="GR1567" s="12"/>
      <c r="GS1567" s="12"/>
      <c r="GT1567" s="12"/>
      <c r="GU1567" s="12"/>
      <c r="GV1567" s="12"/>
      <c r="GW1567" s="12"/>
      <c r="GX1567" s="12"/>
      <c r="GY1567" s="12"/>
      <c r="GZ1567" s="12"/>
      <c r="HA1567" s="12"/>
      <c r="HB1567" s="12"/>
      <c r="HC1567" s="12"/>
      <c r="HD1567" s="12"/>
      <c r="HE1567" s="12"/>
      <c r="HF1567" s="12"/>
      <c r="HG1567" s="12"/>
      <c r="HH1567" s="12"/>
      <c r="HI1567" s="12"/>
      <c r="HJ1567" s="12"/>
      <c r="HK1567" s="12"/>
      <c r="HL1567" s="12"/>
      <c r="HM1567" s="12"/>
      <c r="HN1567" s="12"/>
      <c r="HO1567" s="12"/>
      <c r="HP1567" s="12"/>
      <c r="HQ1567" s="12"/>
      <c r="HR1567" s="12"/>
      <c r="HS1567" s="12"/>
      <c r="HT1567" s="12"/>
      <c r="HU1567" s="12"/>
      <c r="HV1567" s="12"/>
      <c r="HW1567" s="12"/>
      <c r="HX1567" s="12"/>
      <c r="HY1567" s="12"/>
      <c r="HZ1567" s="12"/>
      <c r="IA1567" s="12"/>
      <c r="IB1567" s="12"/>
      <c r="IC1567" s="12"/>
      <c r="ID1567" s="12"/>
    </row>
    <row r="1568" spans="1:238" x14ac:dyDescent="0.2">
      <c r="A1568" s="11">
        <f t="shared" si="26"/>
        <v>1559</v>
      </c>
      <c r="B1568" s="38" t="s">
        <v>665</v>
      </c>
      <c r="C1568" s="38" t="s">
        <v>140</v>
      </c>
      <c r="D1568" s="38" t="s">
        <v>185</v>
      </c>
      <c r="E1568" s="69" t="s">
        <v>2016</v>
      </c>
      <c r="F1568" s="40" t="s">
        <v>191</v>
      </c>
      <c r="G1568" s="39">
        <v>973</v>
      </c>
      <c r="H1568" s="39">
        <v>2083</v>
      </c>
      <c r="I1568" s="41" t="s">
        <v>18</v>
      </c>
      <c r="J1568" s="43" t="s">
        <v>17</v>
      </c>
      <c r="K1568" s="4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c r="AT1568" s="12"/>
      <c r="AU1568" s="12"/>
      <c r="AV1568" s="12"/>
      <c r="AW1568" s="12"/>
      <c r="AX1568" s="12"/>
      <c r="AY1568" s="12"/>
      <c r="AZ1568" s="12"/>
      <c r="BA1568" s="12"/>
      <c r="BB1568" s="12"/>
      <c r="BC1568" s="12"/>
      <c r="BD1568" s="12"/>
      <c r="BE1568" s="12"/>
      <c r="BF1568" s="12"/>
      <c r="BG1568" s="12"/>
      <c r="BH1568" s="12"/>
      <c r="BI1568" s="12"/>
      <c r="BJ1568" s="12"/>
      <c r="BK1568" s="12"/>
      <c r="BL1568" s="12"/>
      <c r="BM1568" s="12"/>
      <c r="BN1568" s="12"/>
      <c r="BO1568" s="12"/>
      <c r="BP1568" s="12"/>
      <c r="BQ1568" s="12"/>
      <c r="BR1568" s="12"/>
      <c r="BS1568" s="12"/>
      <c r="BT1568" s="12"/>
      <c r="BU1568" s="12"/>
      <c r="BV1568" s="12"/>
      <c r="BW1568" s="12"/>
      <c r="BX1568" s="12"/>
      <c r="BY1568" s="12"/>
      <c r="BZ1568" s="12"/>
      <c r="CA1568" s="12"/>
      <c r="CB1568" s="12"/>
      <c r="CC1568" s="12"/>
      <c r="CD1568" s="12"/>
      <c r="CE1568" s="12"/>
      <c r="CF1568" s="12"/>
      <c r="CG1568" s="12"/>
      <c r="CH1568" s="12"/>
      <c r="CI1568" s="12"/>
      <c r="CJ1568" s="12"/>
      <c r="CK1568" s="12"/>
      <c r="CL1568" s="12"/>
      <c r="CM1568" s="12"/>
      <c r="CN1568" s="12"/>
      <c r="CO1568" s="12"/>
      <c r="CP1568" s="12"/>
      <c r="CQ1568" s="12"/>
      <c r="CR1568" s="12"/>
      <c r="CS1568" s="12"/>
      <c r="CT1568" s="12"/>
      <c r="CU1568" s="12"/>
      <c r="CV1568" s="12"/>
      <c r="CW1568" s="12"/>
      <c r="CX1568" s="12"/>
      <c r="CY1568" s="12"/>
      <c r="CZ1568" s="12"/>
      <c r="DA1568" s="12"/>
      <c r="DB1568" s="12"/>
      <c r="DC1568" s="12"/>
      <c r="DD1568" s="12"/>
      <c r="DE1568" s="12"/>
      <c r="DF1568" s="12"/>
      <c r="DG1568" s="12"/>
      <c r="DH1568" s="12"/>
      <c r="DI1568" s="12"/>
      <c r="DJ1568" s="12"/>
      <c r="DK1568" s="12"/>
      <c r="DL1568" s="12"/>
      <c r="DM1568" s="12"/>
      <c r="DN1568" s="12"/>
      <c r="DO1568" s="12"/>
      <c r="DP1568" s="12"/>
      <c r="DQ1568" s="12"/>
      <c r="DR1568" s="12"/>
      <c r="DS1568" s="12"/>
      <c r="DT1568" s="12"/>
      <c r="DU1568" s="12"/>
      <c r="DV1568" s="12"/>
      <c r="DW1568" s="12"/>
      <c r="DX1568" s="12"/>
      <c r="DY1568" s="12"/>
      <c r="DZ1568" s="12"/>
      <c r="EA1568" s="12"/>
      <c r="EB1568" s="12"/>
      <c r="EC1568" s="12"/>
      <c r="ED1568" s="12"/>
      <c r="EE1568" s="12"/>
      <c r="EF1568" s="12"/>
      <c r="EG1568" s="12"/>
      <c r="EH1568" s="12"/>
      <c r="EI1568" s="12"/>
      <c r="EJ1568" s="12"/>
      <c r="EK1568" s="12"/>
      <c r="EL1568" s="12"/>
      <c r="EM1568" s="12"/>
      <c r="EN1568" s="12"/>
      <c r="EO1568" s="12"/>
      <c r="EP1568" s="12"/>
      <c r="EQ1568" s="12"/>
      <c r="ER1568" s="12"/>
      <c r="ES1568" s="12"/>
      <c r="ET1568" s="12"/>
      <c r="EU1568" s="12"/>
      <c r="EV1568" s="12"/>
      <c r="EW1568" s="12"/>
      <c r="EX1568" s="12"/>
      <c r="EY1568" s="12"/>
      <c r="EZ1568" s="12"/>
      <c r="FA1568" s="12"/>
      <c r="FB1568" s="12"/>
      <c r="FC1568" s="12"/>
      <c r="FD1568" s="12"/>
      <c r="FE1568" s="12"/>
      <c r="FF1568" s="12"/>
      <c r="FG1568" s="12"/>
      <c r="FH1568" s="12"/>
      <c r="FI1568" s="12"/>
      <c r="FJ1568" s="12"/>
      <c r="FK1568" s="12"/>
      <c r="FL1568" s="12"/>
      <c r="FM1568" s="12"/>
      <c r="FN1568" s="12"/>
      <c r="FO1568" s="12"/>
      <c r="FP1568" s="12"/>
      <c r="FQ1568" s="12"/>
      <c r="FR1568" s="12"/>
      <c r="FS1568" s="12"/>
      <c r="FT1568" s="12"/>
      <c r="FU1568" s="12"/>
      <c r="FV1568" s="12"/>
      <c r="FW1568" s="12"/>
      <c r="FX1568" s="12"/>
      <c r="FY1568" s="12"/>
      <c r="FZ1568" s="12"/>
      <c r="GA1568" s="12"/>
      <c r="GB1568" s="12"/>
      <c r="GC1568" s="12"/>
      <c r="GD1568" s="12"/>
      <c r="GE1568" s="12"/>
      <c r="GF1568" s="12"/>
      <c r="GG1568" s="12"/>
      <c r="GH1568" s="12"/>
      <c r="GI1568" s="12"/>
      <c r="GJ1568" s="12"/>
      <c r="GK1568" s="12"/>
      <c r="GL1568" s="12"/>
      <c r="GM1568" s="12"/>
      <c r="GN1568" s="12"/>
      <c r="GO1568" s="12"/>
      <c r="GP1568" s="12"/>
      <c r="GQ1568" s="12"/>
      <c r="GR1568" s="12"/>
      <c r="GS1568" s="12"/>
      <c r="GT1568" s="12"/>
      <c r="GU1568" s="12"/>
      <c r="GV1568" s="12"/>
      <c r="GW1568" s="12"/>
      <c r="GX1568" s="12"/>
      <c r="GY1568" s="12"/>
      <c r="GZ1568" s="12"/>
      <c r="HA1568" s="12"/>
      <c r="HB1568" s="12"/>
      <c r="HC1568" s="12"/>
      <c r="HD1568" s="12"/>
      <c r="HE1568" s="12"/>
      <c r="HF1568" s="12"/>
      <c r="HG1568" s="12"/>
      <c r="HH1568" s="12"/>
      <c r="HI1568" s="12"/>
      <c r="HJ1568" s="12"/>
      <c r="HK1568" s="12"/>
      <c r="HL1568" s="12"/>
      <c r="HM1568" s="12"/>
      <c r="HN1568" s="12"/>
      <c r="HO1568" s="12"/>
      <c r="HP1568" s="12"/>
      <c r="HQ1568" s="12"/>
      <c r="HR1568" s="12"/>
      <c r="HS1568" s="12"/>
      <c r="HT1568" s="12"/>
      <c r="HU1568" s="12"/>
      <c r="HV1568" s="12"/>
      <c r="HW1568" s="12"/>
      <c r="HX1568" s="12"/>
      <c r="HY1568" s="12"/>
      <c r="HZ1568" s="12"/>
      <c r="IA1568" s="12"/>
      <c r="IB1568" s="12"/>
      <c r="IC1568" s="12"/>
      <c r="ID1568" s="12"/>
    </row>
    <row r="1569" spans="1:238" x14ac:dyDescent="0.2">
      <c r="A1569" s="11">
        <f t="shared" si="26"/>
        <v>1560</v>
      </c>
      <c r="B1569" s="38" t="s">
        <v>2047</v>
      </c>
      <c r="C1569" s="38" t="s">
        <v>140</v>
      </c>
      <c r="D1569" s="38" t="s">
        <v>185</v>
      </c>
      <c r="E1569" s="69" t="s">
        <v>2032</v>
      </c>
      <c r="F1569" s="40" t="s">
        <v>44</v>
      </c>
      <c r="G1569" s="39">
        <v>494</v>
      </c>
      <c r="H1569" s="39">
        <v>995</v>
      </c>
      <c r="I1569" s="41" t="s">
        <v>18</v>
      </c>
      <c r="J1569" s="43" t="s">
        <v>17</v>
      </c>
      <c r="K1569" s="45"/>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c r="AT1569" s="12"/>
      <c r="AU1569" s="12"/>
      <c r="AV1569" s="12"/>
      <c r="AW1569" s="12"/>
      <c r="AX1569" s="12"/>
      <c r="AY1569" s="12"/>
      <c r="AZ1569" s="12"/>
      <c r="BA1569" s="12"/>
      <c r="BB1569" s="12"/>
      <c r="BC1569" s="12"/>
      <c r="BD1569" s="12"/>
      <c r="BE1569" s="12"/>
      <c r="BF1569" s="12"/>
      <c r="BG1569" s="12"/>
      <c r="BH1569" s="12"/>
      <c r="BI1569" s="12"/>
      <c r="BJ1569" s="12"/>
      <c r="BK1569" s="12"/>
      <c r="BL1569" s="12"/>
      <c r="BM1569" s="12"/>
      <c r="BN1569" s="12"/>
      <c r="BO1569" s="12"/>
      <c r="BP1569" s="12"/>
      <c r="BQ1569" s="12"/>
      <c r="BR1569" s="12"/>
      <c r="BS1569" s="12"/>
      <c r="BT1569" s="12"/>
      <c r="BU1569" s="12"/>
      <c r="BV1569" s="12"/>
      <c r="BW1569" s="12"/>
      <c r="BX1569" s="12"/>
      <c r="BY1569" s="12"/>
      <c r="BZ1569" s="12"/>
      <c r="CA1569" s="12"/>
      <c r="CB1569" s="12"/>
      <c r="CC1569" s="12"/>
      <c r="CD1569" s="12"/>
      <c r="CE1569" s="12"/>
      <c r="CF1569" s="12"/>
      <c r="CG1569" s="12"/>
      <c r="CH1569" s="12"/>
      <c r="CI1569" s="12"/>
      <c r="CJ1569" s="12"/>
      <c r="CK1569" s="12"/>
      <c r="CL1569" s="12"/>
      <c r="CM1569" s="12"/>
      <c r="CN1569" s="12"/>
      <c r="CO1569" s="12"/>
      <c r="CP1569" s="12"/>
      <c r="CQ1569" s="12"/>
      <c r="CR1569" s="12"/>
      <c r="CS1569" s="12"/>
      <c r="CT1569" s="12"/>
      <c r="CU1569" s="12"/>
      <c r="CV1569" s="12"/>
      <c r="CW1569" s="12"/>
      <c r="CX1569" s="12"/>
      <c r="CY1569" s="12"/>
      <c r="CZ1569" s="12"/>
      <c r="DA1569" s="12"/>
      <c r="DB1569" s="12"/>
      <c r="DC1569" s="12"/>
      <c r="DD1569" s="12"/>
      <c r="DE1569" s="12"/>
      <c r="DF1569" s="12"/>
      <c r="DG1569" s="12"/>
      <c r="DH1569" s="12"/>
      <c r="DI1569" s="12"/>
      <c r="DJ1569" s="12"/>
      <c r="DK1569" s="12"/>
      <c r="DL1569" s="12"/>
      <c r="DM1569" s="12"/>
      <c r="DN1569" s="12"/>
      <c r="DO1569" s="12"/>
      <c r="DP1569" s="12"/>
      <c r="DQ1569" s="12"/>
      <c r="DR1569" s="12"/>
      <c r="DS1569" s="12"/>
      <c r="DT1569" s="12"/>
      <c r="DU1569" s="12"/>
      <c r="DV1569" s="12"/>
      <c r="DW1569" s="12"/>
      <c r="DX1569" s="12"/>
      <c r="DY1569" s="12"/>
      <c r="DZ1569" s="12"/>
      <c r="EA1569" s="12"/>
      <c r="EB1569" s="12"/>
      <c r="EC1569" s="12"/>
      <c r="ED1569" s="12"/>
      <c r="EE1569" s="12"/>
      <c r="EF1569" s="12"/>
      <c r="EG1569" s="12"/>
      <c r="EH1569" s="12"/>
      <c r="EI1569" s="12"/>
      <c r="EJ1569" s="12"/>
      <c r="EK1569" s="12"/>
      <c r="EL1569" s="12"/>
      <c r="EM1569" s="12"/>
      <c r="EN1569" s="12"/>
      <c r="EO1569" s="12"/>
      <c r="EP1569" s="12"/>
      <c r="EQ1569" s="12"/>
      <c r="ER1569" s="12"/>
      <c r="ES1569" s="12"/>
      <c r="ET1569" s="12"/>
      <c r="EU1569" s="12"/>
      <c r="EV1569" s="12"/>
      <c r="EW1569" s="12"/>
      <c r="EX1569" s="12"/>
      <c r="EY1569" s="12"/>
      <c r="EZ1569" s="12"/>
      <c r="FA1569" s="12"/>
      <c r="FB1569" s="12"/>
      <c r="FC1569" s="12"/>
      <c r="FD1569" s="12"/>
      <c r="FE1569" s="12"/>
      <c r="FF1569" s="12"/>
      <c r="FG1569" s="12"/>
      <c r="FH1569" s="12"/>
      <c r="FI1569" s="12"/>
      <c r="FJ1569" s="12"/>
      <c r="FK1569" s="12"/>
      <c r="FL1569" s="12"/>
      <c r="FM1569" s="12"/>
      <c r="FN1569" s="12"/>
      <c r="FO1569" s="12"/>
      <c r="FP1569" s="12"/>
      <c r="FQ1569" s="12"/>
      <c r="FR1569" s="12"/>
      <c r="FS1569" s="12"/>
      <c r="FT1569" s="12"/>
      <c r="FU1569" s="12"/>
      <c r="FV1569" s="12"/>
      <c r="FW1569" s="12"/>
      <c r="FX1569" s="12"/>
      <c r="FY1569" s="12"/>
      <c r="FZ1569" s="12"/>
      <c r="GA1569" s="12"/>
      <c r="GB1569" s="12"/>
      <c r="GC1569" s="12"/>
      <c r="GD1569" s="12"/>
      <c r="GE1569" s="12"/>
      <c r="GF1569" s="12"/>
      <c r="GG1569" s="12"/>
      <c r="GH1569" s="12"/>
      <c r="GI1569" s="12"/>
      <c r="GJ1569" s="12"/>
      <c r="GK1569" s="12"/>
      <c r="GL1569" s="12"/>
      <c r="GM1569" s="12"/>
      <c r="GN1569" s="12"/>
      <c r="GO1569" s="12"/>
      <c r="GP1569" s="12"/>
      <c r="GQ1569" s="12"/>
      <c r="GR1569" s="12"/>
      <c r="GS1569" s="12"/>
      <c r="GT1569" s="12"/>
      <c r="GU1569" s="12"/>
      <c r="GV1569" s="12"/>
      <c r="GW1569" s="12"/>
      <c r="GX1569" s="12"/>
      <c r="GY1569" s="12"/>
      <c r="GZ1569" s="12"/>
      <c r="HA1569" s="12"/>
      <c r="HB1569" s="12"/>
      <c r="HC1569" s="12"/>
      <c r="HD1569" s="12"/>
      <c r="HE1569" s="12"/>
      <c r="HF1569" s="12"/>
      <c r="HG1569" s="12"/>
      <c r="HH1569" s="12"/>
      <c r="HI1569" s="12"/>
      <c r="HJ1569" s="12"/>
      <c r="HK1569" s="12"/>
      <c r="HL1569" s="12"/>
      <c r="HM1569" s="12"/>
      <c r="HN1569" s="12"/>
      <c r="HO1569" s="12"/>
      <c r="HP1569" s="12"/>
      <c r="HQ1569" s="12"/>
      <c r="HR1569" s="12"/>
      <c r="HS1569" s="12"/>
      <c r="HT1569" s="12"/>
      <c r="HU1569" s="12"/>
      <c r="HV1569" s="12"/>
      <c r="HW1569" s="12"/>
      <c r="HX1569" s="12"/>
      <c r="HY1569" s="12"/>
      <c r="HZ1569" s="12"/>
      <c r="IA1569" s="12"/>
      <c r="IB1569" s="12"/>
      <c r="IC1569" s="12"/>
      <c r="ID1569" s="12"/>
    </row>
    <row r="1570" spans="1:238" x14ac:dyDescent="0.2">
      <c r="A1570" s="11">
        <f t="shared" si="26"/>
        <v>1561</v>
      </c>
      <c r="B1570" s="38" t="s">
        <v>666</v>
      </c>
      <c r="C1570" s="38" t="s">
        <v>140</v>
      </c>
      <c r="D1570" s="38" t="s">
        <v>185</v>
      </c>
      <c r="E1570" s="69" t="s">
        <v>2032</v>
      </c>
      <c r="F1570" s="40" t="s">
        <v>2048</v>
      </c>
      <c r="G1570" s="39">
        <v>2038</v>
      </c>
      <c r="H1570" s="39">
        <v>4193</v>
      </c>
      <c r="I1570" s="41" t="s">
        <v>18</v>
      </c>
      <c r="J1570" s="43" t="s">
        <v>17</v>
      </c>
      <c r="K1570" s="45"/>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c r="AT1570" s="12"/>
      <c r="AU1570" s="12"/>
      <c r="AV1570" s="12"/>
      <c r="AW1570" s="12"/>
      <c r="AX1570" s="12"/>
      <c r="AY1570" s="12"/>
      <c r="AZ1570" s="12"/>
      <c r="BA1570" s="12"/>
      <c r="BB1570" s="12"/>
      <c r="BC1570" s="12"/>
      <c r="BD1570" s="12"/>
      <c r="BE1570" s="12"/>
      <c r="BF1570" s="12"/>
      <c r="BG1570" s="12"/>
      <c r="BH1570" s="12"/>
      <c r="BI1570" s="12"/>
      <c r="BJ1570" s="12"/>
      <c r="BK1570" s="12"/>
      <c r="BL1570" s="12"/>
      <c r="BM1570" s="12"/>
      <c r="BN1570" s="12"/>
      <c r="BO1570" s="12"/>
      <c r="BP1570" s="12"/>
      <c r="BQ1570" s="12"/>
      <c r="BR1570" s="12"/>
      <c r="BS1570" s="12"/>
      <c r="BT1570" s="12"/>
      <c r="BU1570" s="12"/>
      <c r="BV1570" s="12"/>
      <c r="BW1570" s="12"/>
      <c r="BX1570" s="12"/>
      <c r="BY1570" s="12"/>
      <c r="BZ1570" s="12"/>
      <c r="CA1570" s="12"/>
      <c r="CB1570" s="12"/>
      <c r="CC1570" s="12"/>
      <c r="CD1570" s="12"/>
      <c r="CE1570" s="12"/>
      <c r="CF1570" s="12"/>
      <c r="CG1570" s="12"/>
      <c r="CH1570" s="12"/>
      <c r="CI1570" s="12"/>
      <c r="CJ1570" s="12"/>
      <c r="CK1570" s="12"/>
      <c r="CL1570" s="12"/>
      <c r="CM1570" s="12"/>
      <c r="CN1570" s="12"/>
      <c r="CO1570" s="12"/>
      <c r="CP1570" s="12"/>
      <c r="CQ1570" s="12"/>
      <c r="CR1570" s="12"/>
      <c r="CS1570" s="12"/>
      <c r="CT1570" s="12"/>
      <c r="CU1570" s="12"/>
      <c r="CV1570" s="12"/>
      <c r="CW1570" s="12"/>
      <c r="CX1570" s="12"/>
      <c r="CY1570" s="12"/>
      <c r="CZ1570" s="12"/>
      <c r="DA1570" s="12"/>
      <c r="DB1570" s="12"/>
      <c r="DC1570" s="12"/>
      <c r="DD1570" s="12"/>
      <c r="DE1570" s="12"/>
      <c r="DF1570" s="12"/>
      <c r="DG1570" s="12"/>
      <c r="DH1570" s="12"/>
      <c r="DI1570" s="12"/>
      <c r="DJ1570" s="12"/>
      <c r="DK1570" s="12"/>
      <c r="DL1570" s="12"/>
      <c r="DM1570" s="12"/>
      <c r="DN1570" s="12"/>
      <c r="DO1570" s="12"/>
      <c r="DP1570" s="12"/>
      <c r="DQ1570" s="12"/>
      <c r="DR1570" s="12"/>
      <c r="DS1570" s="12"/>
      <c r="DT1570" s="12"/>
      <c r="DU1570" s="12"/>
      <c r="DV1570" s="12"/>
      <c r="DW1570" s="12"/>
      <c r="DX1570" s="12"/>
      <c r="DY1570" s="12"/>
      <c r="DZ1570" s="12"/>
      <c r="EA1570" s="12"/>
      <c r="EB1570" s="12"/>
      <c r="EC1570" s="12"/>
      <c r="ED1570" s="12"/>
      <c r="EE1570" s="12"/>
      <c r="EF1570" s="12"/>
      <c r="EG1570" s="12"/>
      <c r="EH1570" s="12"/>
      <c r="EI1570" s="12"/>
      <c r="EJ1570" s="12"/>
      <c r="EK1570" s="12"/>
      <c r="EL1570" s="12"/>
      <c r="EM1570" s="12"/>
      <c r="EN1570" s="12"/>
      <c r="EO1570" s="12"/>
      <c r="EP1570" s="12"/>
      <c r="EQ1570" s="12"/>
      <c r="ER1570" s="12"/>
      <c r="ES1570" s="12"/>
      <c r="ET1570" s="12"/>
      <c r="EU1570" s="12"/>
      <c r="EV1570" s="12"/>
      <c r="EW1570" s="12"/>
      <c r="EX1570" s="12"/>
      <c r="EY1570" s="12"/>
      <c r="EZ1570" s="12"/>
      <c r="FA1570" s="12"/>
      <c r="FB1570" s="12"/>
      <c r="FC1570" s="12"/>
      <c r="FD1570" s="12"/>
      <c r="FE1570" s="12"/>
      <c r="FF1570" s="12"/>
      <c r="FG1570" s="12"/>
      <c r="FH1570" s="12"/>
      <c r="FI1570" s="12"/>
      <c r="FJ1570" s="12"/>
      <c r="FK1570" s="12"/>
      <c r="FL1570" s="12"/>
      <c r="FM1570" s="12"/>
      <c r="FN1570" s="12"/>
      <c r="FO1570" s="12"/>
      <c r="FP1570" s="12"/>
      <c r="FQ1570" s="12"/>
      <c r="FR1570" s="12"/>
      <c r="FS1570" s="12"/>
      <c r="FT1570" s="12"/>
      <c r="FU1570" s="12"/>
      <c r="FV1570" s="12"/>
      <c r="FW1570" s="12"/>
      <c r="FX1570" s="12"/>
      <c r="FY1570" s="12"/>
      <c r="FZ1570" s="12"/>
      <c r="GA1570" s="12"/>
      <c r="GB1570" s="12"/>
      <c r="GC1570" s="12"/>
      <c r="GD1570" s="12"/>
      <c r="GE1570" s="12"/>
      <c r="GF1570" s="12"/>
      <c r="GG1570" s="12"/>
      <c r="GH1570" s="12"/>
      <c r="GI1570" s="12"/>
      <c r="GJ1570" s="12"/>
      <c r="GK1570" s="12"/>
      <c r="GL1570" s="12"/>
      <c r="GM1570" s="12"/>
      <c r="GN1570" s="12"/>
      <c r="GO1570" s="12"/>
      <c r="GP1570" s="12"/>
      <c r="GQ1570" s="12"/>
      <c r="GR1570" s="12"/>
      <c r="GS1570" s="12"/>
      <c r="GT1570" s="12"/>
      <c r="GU1570" s="12"/>
      <c r="GV1570" s="12"/>
      <c r="GW1570" s="12"/>
      <c r="GX1570" s="12"/>
      <c r="GY1570" s="12"/>
      <c r="GZ1570" s="12"/>
      <c r="HA1570" s="12"/>
      <c r="HB1570" s="12"/>
      <c r="HC1570" s="12"/>
      <c r="HD1570" s="12"/>
      <c r="HE1570" s="12"/>
      <c r="HF1570" s="12"/>
      <c r="HG1570" s="12"/>
      <c r="HH1570" s="12"/>
      <c r="HI1570" s="12"/>
      <c r="HJ1570" s="12"/>
      <c r="HK1570" s="12"/>
      <c r="HL1570" s="12"/>
      <c r="HM1570" s="12"/>
      <c r="HN1570" s="12"/>
      <c r="HO1570" s="12"/>
      <c r="HP1570" s="12"/>
      <c r="HQ1570" s="12"/>
      <c r="HR1570" s="12"/>
      <c r="HS1570" s="12"/>
      <c r="HT1570" s="12"/>
      <c r="HU1570" s="12"/>
      <c r="HV1570" s="12"/>
      <c r="HW1570" s="12"/>
      <c r="HX1570" s="12"/>
      <c r="HY1570" s="12"/>
      <c r="HZ1570" s="12"/>
      <c r="IA1570" s="12"/>
      <c r="IB1570" s="12"/>
      <c r="IC1570" s="12"/>
      <c r="ID1570" s="12"/>
    </row>
    <row r="1571" spans="1:238" x14ac:dyDescent="0.2">
      <c r="A1571" s="11">
        <f t="shared" si="26"/>
        <v>1562</v>
      </c>
      <c r="B1571" s="38" t="s">
        <v>1089</v>
      </c>
      <c r="C1571" s="38" t="s">
        <v>140</v>
      </c>
      <c r="D1571" s="38" t="s">
        <v>185</v>
      </c>
      <c r="E1571" s="69" t="s">
        <v>224</v>
      </c>
      <c r="F1571" s="40" t="s">
        <v>51</v>
      </c>
      <c r="G1571" s="39">
        <v>1531</v>
      </c>
      <c r="H1571" s="39">
        <v>2965</v>
      </c>
      <c r="I1571" s="41" t="s">
        <v>18</v>
      </c>
      <c r="J1571" s="43" t="s">
        <v>17</v>
      </c>
      <c r="K1571" s="42"/>
      <c r="L1571" s="18"/>
      <c r="M1571" s="18"/>
      <c r="N1571" s="18"/>
      <c r="O1571" s="18"/>
      <c r="P1571" s="18"/>
      <c r="Q1571" s="18"/>
      <c r="R1571" s="18"/>
      <c r="S1571" s="18"/>
      <c r="T1571" s="18"/>
      <c r="U1571" s="18"/>
      <c r="V1571" s="18"/>
      <c r="W1571" s="18"/>
      <c r="X1571" s="18"/>
      <c r="Y1571" s="18"/>
      <c r="Z1571" s="18"/>
      <c r="AA1571" s="18"/>
      <c r="AB1571" s="18"/>
      <c r="AC1571" s="18"/>
      <c r="AD1571" s="18"/>
      <c r="AE1571" s="18"/>
      <c r="AF1571" s="18"/>
      <c r="AG1571" s="18"/>
      <c r="AH1571" s="18"/>
      <c r="AI1571" s="18"/>
      <c r="AJ1571" s="18"/>
      <c r="AK1571" s="18"/>
      <c r="AL1571" s="18"/>
      <c r="AM1571" s="18"/>
      <c r="AN1571" s="18"/>
      <c r="AO1571" s="18"/>
      <c r="AP1571" s="18"/>
      <c r="AQ1571" s="18"/>
      <c r="AR1571" s="18"/>
      <c r="AS1571" s="18"/>
      <c r="AT1571" s="18"/>
      <c r="AU1571" s="18"/>
      <c r="AV1571" s="18"/>
      <c r="AW1571" s="18"/>
      <c r="AX1571" s="18"/>
      <c r="AY1571" s="18"/>
      <c r="AZ1571" s="18"/>
      <c r="BA1571" s="18"/>
      <c r="BB1571" s="18"/>
      <c r="BC1571" s="18"/>
      <c r="BD1571" s="18"/>
      <c r="BE1571" s="18"/>
      <c r="BF1571" s="18"/>
      <c r="BG1571" s="18"/>
      <c r="BH1571" s="18"/>
      <c r="BI1571" s="18"/>
      <c r="BJ1571" s="18"/>
      <c r="BK1571" s="18"/>
      <c r="BL1571" s="18"/>
      <c r="BM1571" s="18"/>
      <c r="BN1571" s="18"/>
      <c r="BO1571" s="18"/>
      <c r="BP1571" s="18"/>
      <c r="BQ1571" s="18"/>
      <c r="BR1571" s="18"/>
      <c r="BS1571" s="18"/>
      <c r="BT1571" s="18"/>
      <c r="BU1571" s="18"/>
      <c r="BV1571" s="18"/>
      <c r="BW1571" s="18"/>
      <c r="BX1571" s="18"/>
      <c r="BY1571" s="18"/>
      <c r="BZ1571" s="18"/>
      <c r="CA1571" s="18"/>
      <c r="CB1571" s="18"/>
      <c r="CC1571" s="18"/>
      <c r="CD1571" s="18"/>
      <c r="CE1571" s="18"/>
      <c r="CF1571" s="18"/>
      <c r="CG1571" s="18"/>
      <c r="CH1571" s="18"/>
      <c r="CI1571" s="18"/>
      <c r="CJ1571" s="18"/>
      <c r="CK1571" s="18"/>
      <c r="CL1571" s="18"/>
      <c r="CM1571" s="18"/>
      <c r="CN1571" s="18"/>
      <c r="CO1571" s="18"/>
      <c r="CP1571" s="18"/>
      <c r="CQ1571" s="18"/>
      <c r="CR1571" s="18"/>
      <c r="CS1571" s="18"/>
      <c r="CT1571" s="18"/>
      <c r="CU1571" s="18"/>
      <c r="CV1571" s="18"/>
      <c r="CW1571" s="18"/>
      <c r="CX1571" s="18"/>
      <c r="CY1571" s="18"/>
      <c r="CZ1571" s="18"/>
      <c r="DA1571" s="18"/>
      <c r="DB1571" s="18"/>
      <c r="DC1571" s="18"/>
      <c r="DD1571" s="18"/>
      <c r="DE1571" s="18"/>
      <c r="DF1571" s="18"/>
      <c r="DG1571" s="18"/>
      <c r="DH1571" s="18"/>
      <c r="DI1571" s="18"/>
      <c r="DJ1571" s="18"/>
      <c r="DK1571" s="18"/>
      <c r="DL1571" s="18"/>
      <c r="DM1571" s="18"/>
      <c r="DN1571" s="18"/>
      <c r="DO1571" s="18"/>
      <c r="DP1571" s="18"/>
      <c r="DQ1571" s="18"/>
      <c r="DR1571" s="18"/>
      <c r="DS1571" s="18"/>
      <c r="DT1571" s="18"/>
      <c r="DU1571" s="18"/>
      <c r="DV1571" s="18"/>
      <c r="DW1571" s="18"/>
      <c r="DX1571" s="18"/>
      <c r="DY1571" s="18"/>
      <c r="DZ1571" s="18"/>
      <c r="EA1571" s="18"/>
      <c r="EB1571" s="18"/>
      <c r="EC1571" s="18"/>
      <c r="ED1571" s="18"/>
      <c r="EE1571" s="18"/>
      <c r="EF1571" s="18"/>
      <c r="EG1571" s="18"/>
      <c r="EH1571" s="18"/>
      <c r="EI1571" s="18"/>
      <c r="EJ1571" s="18"/>
      <c r="EK1571" s="18"/>
      <c r="EL1571" s="18"/>
      <c r="EM1571" s="18"/>
      <c r="EN1571" s="18"/>
      <c r="EO1571" s="18"/>
      <c r="EP1571" s="18"/>
      <c r="EQ1571" s="18"/>
      <c r="ER1571" s="18"/>
      <c r="ES1571" s="18"/>
      <c r="ET1571" s="18"/>
      <c r="EU1571" s="18"/>
      <c r="EV1571" s="18"/>
      <c r="EW1571" s="18"/>
      <c r="EX1571" s="18"/>
      <c r="EY1571" s="18"/>
      <c r="EZ1571" s="18"/>
      <c r="FA1571" s="18"/>
      <c r="FB1571" s="18"/>
      <c r="FC1571" s="18"/>
      <c r="FD1571" s="18"/>
      <c r="FE1571" s="18"/>
      <c r="FF1571" s="18"/>
      <c r="FG1571" s="18"/>
      <c r="FH1571" s="18"/>
      <c r="FI1571" s="18"/>
      <c r="FJ1571" s="18"/>
      <c r="FK1571" s="18"/>
      <c r="FL1571" s="18"/>
      <c r="FM1571" s="18"/>
      <c r="FN1571" s="18"/>
      <c r="FO1571" s="18"/>
      <c r="FP1571" s="18"/>
      <c r="FQ1571" s="18"/>
      <c r="FR1571" s="18"/>
      <c r="FS1571" s="18"/>
      <c r="FT1571" s="18"/>
      <c r="FU1571" s="18"/>
      <c r="FV1571" s="18"/>
      <c r="FW1571" s="18"/>
      <c r="FX1571" s="18"/>
      <c r="FY1571" s="18"/>
      <c r="FZ1571" s="18"/>
      <c r="GA1571" s="18"/>
      <c r="GB1571" s="18"/>
      <c r="GC1571" s="18"/>
      <c r="GD1571" s="18"/>
      <c r="GE1571" s="18"/>
      <c r="GF1571" s="18"/>
      <c r="GG1571" s="18"/>
      <c r="GH1571" s="18"/>
      <c r="GI1571" s="18"/>
      <c r="GJ1571" s="18"/>
      <c r="GK1571" s="18"/>
      <c r="GL1571" s="18"/>
      <c r="GM1571" s="18"/>
      <c r="GN1571" s="18"/>
      <c r="GO1571" s="18"/>
      <c r="GP1571" s="18"/>
      <c r="GQ1571" s="18"/>
      <c r="GR1571" s="18"/>
      <c r="GS1571" s="18"/>
      <c r="GT1571" s="18"/>
      <c r="GU1571" s="18"/>
      <c r="GV1571" s="18"/>
      <c r="GW1571" s="18"/>
      <c r="GX1571" s="18"/>
      <c r="GY1571" s="18"/>
      <c r="GZ1571" s="18"/>
      <c r="HA1571" s="18"/>
      <c r="HB1571" s="18"/>
      <c r="HC1571" s="18"/>
      <c r="HD1571" s="18"/>
      <c r="HE1571" s="18"/>
      <c r="HF1571" s="18"/>
      <c r="HG1571" s="18"/>
      <c r="HH1571" s="18"/>
      <c r="HI1571" s="18"/>
      <c r="HJ1571" s="18"/>
      <c r="HK1571" s="18"/>
      <c r="HL1571" s="18"/>
      <c r="HM1571" s="18"/>
      <c r="HN1571" s="18"/>
      <c r="HO1571" s="18"/>
      <c r="HP1571" s="18"/>
      <c r="HQ1571" s="18"/>
      <c r="HR1571" s="18"/>
      <c r="HS1571" s="18"/>
      <c r="HT1571" s="18"/>
      <c r="HU1571" s="18"/>
      <c r="HV1571" s="18"/>
      <c r="HW1571" s="18"/>
      <c r="HX1571" s="18"/>
      <c r="HY1571" s="18"/>
      <c r="HZ1571" s="18"/>
      <c r="IA1571" s="18"/>
      <c r="IB1571" s="18"/>
      <c r="IC1571" s="18"/>
      <c r="ID1571" s="18"/>
    </row>
    <row r="1572" spans="1:238" x14ac:dyDescent="0.2">
      <c r="A1572" s="11">
        <f t="shared" si="26"/>
        <v>1563</v>
      </c>
      <c r="B1572" s="38" t="s">
        <v>1091</v>
      </c>
      <c r="C1572" s="38" t="s">
        <v>140</v>
      </c>
      <c r="D1572" s="60" t="s">
        <v>185</v>
      </c>
      <c r="E1572" s="69" t="s">
        <v>2079</v>
      </c>
      <c r="F1572" s="40" t="s">
        <v>2086</v>
      </c>
      <c r="G1572" s="85">
        <v>136</v>
      </c>
      <c r="H1572" s="85">
        <v>314</v>
      </c>
      <c r="I1572" s="86" t="s">
        <v>19</v>
      </c>
      <c r="J1572" s="86" t="s">
        <v>17</v>
      </c>
      <c r="K1572" s="42"/>
      <c r="L1572" s="18"/>
      <c r="M1572" s="18"/>
      <c r="N1572" s="18"/>
      <c r="O1572" s="18"/>
      <c r="P1572" s="18"/>
      <c r="Q1572" s="18"/>
      <c r="R1572" s="18"/>
      <c r="S1572" s="18"/>
      <c r="T1572" s="18"/>
      <c r="U1572" s="18"/>
      <c r="V1572" s="18"/>
      <c r="W1572" s="18"/>
      <c r="X1572" s="18"/>
      <c r="Y1572" s="18"/>
      <c r="Z1572" s="18"/>
      <c r="AA1572" s="18"/>
      <c r="AB1572" s="18"/>
      <c r="AC1572" s="18"/>
      <c r="AD1572" s="18"/>
      <c r="AE1572" s="18"/>
      <c r="AF1572" s="18"/>
      <c r="AG1572" s="18"/>
      <c r="AH1572" s="18"/>
      <c r="AI1572" s="18"/>
      <c r="AJ1572" s="18"/>
      <c r="AK1572" s="18"/>
      <c r="AL1572" s="18"/>
      <c r="AM1572" s="18"/>
      <c r="AN1572" s="18"/>
      <c r="AO1572" s="18"/>
      <c r="AP1572" s="18"/>
      <c r="AQ1572" s="18"/>
      <c r="AR1572" s="18"/>
      <c r="AS1572" s="18"/>
      <c r="AT1572" s="18"/>
      <c r="AU1572" s="18"/>
      <c r="AV1572" s="18"/>
      <c r="AW1572" s="18"/>
      <c r="AX1572" s="18"/>
      <c r="AY1572" s="18"/>
      <c r="AZ1572" s="18"/>
      <c r="BA1572" s="18"/>
      <c r="BB1572" s="18"/>
      <c r="BC1572" s="18"/>
      <c r="BD1572" s="18"/>
      <c r="BE1572" s="18"/>
      <c r="BF1572" s="18"/>
      <c r="BG1572" s="18"/>
      <c r="BH1572" s="18"/>
      <c r="BI1572" s="18"/>
      <c r="BJ1572" s="18"/>
      <c r="BK1572" s="18"/>
      <c r="BL1572" s="18"/>
      <c r="BM1572" s="18"/>
      <c r="BN1572" s="18"/>
      <c r="BO1572" s="18"/>
      <c r="BP1572" s="18"/>
      <c r="BQ1572" s="18"/>
      <c r="BR1572" s="18"/>
      <c r="BS1572" s="18"/>
      <c r="BT1572" s="18"/>
      <c r="BU1572" s="18"/>
      <c r="BV1572" s="18"/>
      <c r="BW1572" s="18"/>
      <c r="BX1572" s="18"/>
      <c r="BY1572" s="18"/>
      <c r="BZ1572" s="18"/>
      <c r="CA1572" s="18"/>
      <c r="CB1572" s="18"/>
      <c r="CC1572" s="18"/>
      <c r="CD1572" s="18"/>
      <c r="CE1572" s="18"/>
      <c r="CF1572" s="18"/>
      <c r="CG1572" s="18"/>
      <c r="CH1572" s="18"/>
      <c r="CI1572" s="18"/>
      <c r="CJ1572" s="18"/>
      <c r="CK1572" s="18"/>
      <c r="CL1572" s="18"/>
      <c r="CM1572" s="18"/>
      <c r="CN1572" s="18"/>
      <c r="CO1572" s="18"/>
      <c r="CP1572" s="18"/>
      <c r="CQ1572" s="18"/>
      <c r="CR1572" s="18"/>
      <c r="CS1572" s="18"/>
      <c r="CT1572" s="18"/>
      <c r="CU1572" s="18"/>
      <c r="CV1572" s="18"/>
      <c r="CW1572" s="18"/>
      <c r="CX1572" s="18"/>
      <c r="CY1572" s="18"/>
      <c r="CZ1572" s="18"/>
      <c r="DA1572" s="18"/>
      <c r="DB1572" s="18"/>
      <c r="DC1572" s="18"/>
      <c r="DD1572" s="18"/>
      <c r="DE1572" s="18"/>
      <c r="DF1572" s="18"/>
      <c r="DG1572" s="18"/>
      <c r="DH1572" s="18"/>
      <c r="DI1572" s="18"/>
      <c r="DJ1572" s="18"/>
      <c r="DK1572" s="18"/>
      <c r="DL1572" s="18"/>
      <c r="DM1572" s="18"/>
      <c r="DN1572" s="18"/>
      <c r="DO1572" s="18"/>
      <c r="DP1572" s="18"/>
      <c r="DQ1572" s="18"/>
      <c r="DR1572" s="18"/>
      <c r="DS1572" s="18"/>
      <c r="DT1572" s="18"/>
      <c r="DU1572" s="18"/>
      <c r="DV1572" s="18"/>
      <c r="DW1572" s="18"/>
      <c r="DX1572" s="18"/>
      <c r="DY1572" s="18"/>
      <c r="DZ1572" s="18"/>
      <c r="EA1572" s="18"/>
      <c r="EB1572" s="18"/>
      <c r="EC1572" s="18"/>
      <c r="ED1572" s="18"/>
      <c r="EE1572" s="18"/>
      <c r="EF1572" s="18"/>
      <c r="EG1572" s="18"/>
      <c r="EH1572" s="18"/>
      <c r="EI1572" s="18"/>
      <c r="EJ1572" s="18"/>
      <c r="EK1572" s="18"/>
      <c r="EL1572" s="18"/>
      <c r="EM1572" s="18"/>
      <c r="EN1572" s="18"/>
      <c r="EO1572" s="18"/>
      <c r="EP1572" s="18"/>
      <c r="EQ1572" s="18"/>
      <c r="ER1572" s="18"/>
      <c r="ES1572" s="18"/>
      <c r="ET1572" s="18"/>
      <c r="EU1572" s="18"/>
      <c r="EV1572" s="18"/>
      <c r="EW1572" s="18"/>
      <c r="EX1572" s="18"/>
      <c r="EY1572" s="18"/>
      <c r="EZ1572" s="18"/>
      <c r="FA1572" s="18"/>
      <c r="FB1572" s="18"/>
      <c r="FC1572" s="18"/>
      <c r="FD1572" s="18"/>
      <c r="FE1572" s="18"/>
      <c r="FF1572" s="18"/>
      <c r="FG1572" s="18"/>
      <c r="FH1572" s="18"/>
      <c r="FI1572" s="18"/>
      <c r="FJ1572" s="18"/>
      <c r="FK1572" s="18"/>
      <c r="FL1572" s="18"/>
      <c r="FM1572" s="18"/>
      <c r="FN1572" s="18"/>
      <c r="FO1572" s="18"/>
      <c r="FP1572" s="18"/>
      <c r="FQ1572" s="18"/>
      <c r="FR1572" s="18"/>
      <c r="FS1572" s="18"/>
      <c r="FT1572" s="18"/>
      <c r="FU1572" s="18"/>
      <c r="FV1572" s="18"/>
      <c r="FW1572" s="18"/>
      <c r="FX1572" s="18"/>
      <c r="FY1572" s="18"/>
      <c r="FZ1572" s="18"/>
      <c r="GA1572" s="18"/>
      <c r="GB1572" s="18"/>
      <c r="GC1572" s="18"/>
      <c r="GD1572" s="18"/>
      <c r="GE1572" s="18"/>
      <c r="GF1572" s="18"/>
      <c r="GG1572" s="18"/>
      <c r="GH1572" s="18"/>
      <c r="GI1572" s="18"/>
      <c r="GJ1572" s="18"/>
      <c r="GK1572" s="18"/>
      <c r="GL1572" s="18"/>
      <c r="GM1572" s="18"/>
      <c r="GN1572" s="18"/>
      <c r="GO1572" s="18"/>
      <c r="GP1572" s="18"/>
      <c r="GQ1572" s="18"/>
      <c r="GR1572" s="18"/>
      <c r="GS1572" s="18"/>
      <c r="GT1572" s="18"/>
      <c r="GU1572" s="18"/>
      <c r="GV1572" s="18"/>
      <c r="GW1572" s="18"/>
      <c r="GX1572" s="18"/>
      <c r="GY1572" s="18"/>
      <c r="GZ1572" s="18"/>
      <c r="HA1572" s="18"/>
      <c r="HB1572" s="18"/>
      <c r="HC1572" s="18"/>
      <c r="HD1572" s="18"/>
      <c r="HE1572" s="18"/>
      <c r="HF1572" s="18"/>
      <c r="HG1572" s="18"/>
      <c r="HH1572" s="18"/>
      <c r="HI1572" s="18"/>
      <c r="HJ1572" s="18"/>
      <c r="HK1572" s="18"/>
      <c r="HL1572" s="18"/>
      <c r="HM1572" s="18"/>
      <c r="HN1572" s="18"/>
      <c r="HO1572" s="18"/>
      <c r="HP1572" s="18"/>
      <c r="HQ1572" s="18"/>
      <c r="HR1572" s="18"/>
      <c r="HS1572" s="18"/>
      <c r="HT1572" s="18"/>
      <c r="HU1572" s="18"/>
      <c r="HV1572" s="18"/>
      <c r="HW1572" s="18"/>
      <c r="HX1572" s="18"/>
      <c r="HY1572" s="18"/>
      <c r="HZ1572" s="18"/>
      <c r="IA1572" s="18"/>
      <c r="IB1572" s="18"/>
      <c r="IC1572" s="18"/>
      <c r="ID1572" s="18"/>
    </row>
    <row r="1573" spans="1:238" x14ac:dyDescent="0.2">
      <c r="A1573" s="11">
        <f t="shared" si="26"/>
        <v>1564</v>
      </c>
      <c r="B1573" s="38" t="s">
        <v>2087</v>
      </c>
      <c r="C1573" s="38" t="s">
        <v>140</v>
      </c>
      <c r="D1573" s="38" t="s">
        <v>185</v>
      </c>
      <c r="E1573" s="69" t="s">
        <v>2079</v>
      </c>
      <c r="F1573" s="40" t="s">
        <v>2086</v>
      </c>
      <c r="G1573" s="85">
        <v>2379</v>
      </c>
      <c r="H1573" s="85">
        <v>4838</v>
      </c>
      <c r="I1573" s="86" t="s">
        <v>19</v>
      </c>
      <c r="J1573" s="86" t="s">
        <v>17</v>
      </c>
      <c r="K1573" s="42"/>
      <c r="L1573" s="18"/>
      <c r="M1573" s="18"/>
      <c r="N1573" s="18"/>
      <c r="O1573" s="18"/>
      <c r="P1573" s="18"/>
      <c r="Q1573" s="18"/>
      <c r="R1573" s="18"/>
      <c r="S1573" s="18"/>
      <c r="T1573" s="18"/>
      <c r="U1573" s="18"/>
      <c r="V1573" s="18"/>
      <c r="W1573" s="18"/>
      <c r="X1573" s="18"/>
      <c r="Y1573" s="18"/>
      <c r="Z1573" s="18"/>
      <c r="AA1573" s="18"/>
      <c r="AB1573" s="18"/>
      <c r="AC1573" s="18"/>
      <c r="AD1573" s="18"/>
      <c r="AE1573" s="18"/>
      <c r="AF1573" s="18"/>
      <c r="AG1573" s="18"/>
      <c r="AH1573" s="18"/>
      <c r="AI1573" s="18"/>
      <c r="AJ1573" s="18"/>
      <c r="AK1573" s="18"/>
      <c r="AL1573" s="18"/>
      <c r="AM1573" s="18"/>
      <c r="AN1573" s="18"/>
      <c r="AO1573" s="18"/>
      <c r="AP1573" s="18"/>
      <c r="AQ1573" s="18"/>
      <c r="AR1573" s="18"/>
      <c r="AS1573" s="18"/>
      <c r="AT1573" s="18"/>
      <c r="AU1573" s="18"/>
      <c r="AV1573" s="18"/>
      <c r="AW1573" s="18"/>
      <c r="AX1573" s="18"/>
      <c r="AY1573" s="18"/>
      <c r="AZ1573" s="18"/>
      <c r="BA1573" s="18"/>
      <c r="BB1573" s="18"/>
      <c r="BC1573" s="18"/>
      <c r="BD1573" s="18"/>
      <c r="BE1573" s="18"/>
      <c r="BF1573" s="18"/>
      <c r="BG1573" s="18"/>
      <c r="BH1573" s="18"/>
      <c r="BI1573" s="18"/>
      <c r="BJ1573" s="18"/>
      <c r="BK1573" s="18"/>
      <c r="BL1573" s="18"/>
      <c r="BM1573" s="18"/>
      <c r="BN1573" s="18"/>
      <c r="BO1573" s="18"/>
      <c r="BP1573" s="18"/>
      <c r="BQ1573" s="18"/>
      <c r="BR1573" s="18"/>
      <c r="BS1573" s="18"/>
      <c r="BT1573" s="18"/>
      <c r="BU1573" s="18"/>
      <c r="BV1573" s="18"/>
      <c r="BW1573" s="18"/>
      <c r="BX1573" s="18"/>
      <c r="BY1573" s="18"/>
      <c r="BZ1573" s="18"/>
      <c r="CA1573" s="18"/>
      <c r="CB1573" s="18"/>
      <c r="CC1573" s="18"/>
      <c r="CD1573" s="18"/>
      <c r="CE1573" s="18"/>
      <c r="CF1573" s="18"/>
      <c r="CG1573" s="18"/>
      <c r="CH1573" s="18"/>
      <c r="CI1573" s="18"/>
      <c r="CJ1573" s="18"/>
      <c r="CK1573" s="18"/>
      <c r="CL1573" s="18"/>
      <c r="CM1573" s="18"/>
      <c r="CN1573" s="18"/>
      <c r="CO1573" s="18"/>
      <c r="CP1573" s="18"/>
      <c r="CQ1573" s="18"/>
      <c r="CR1573" s="18"/>
      <c r="CS1573" s="18"/>
      <c r="CT1573" s="18"/>
      <c r="CU1573" s="18"/>
      <c r="CV1573" s="18"/>
      <c r="CW1573" s="18"/>
      <c r="CX1573" s="18"/>
      <c r="CY1573" s="18"/>
      <c r="CZ1573" s="18"/>
      <c r="DA1573" s="18"/>
      <c r="DB1573" s="18"/>
      <c r="DC1573" s="18"/>
      <c r="DD1573" s="18"/>
      <c r="DE1573" s="18"/>
      <c r="DF1573" s="18"/>
      <c r="DG1573" s="18"/>
      <c r="DH1573" s="18"/>
      <c r="DI1573" s="18"/>
      <c r="DJ1573" s="18"/>
      <c r="DK1573" s="18"/>
      <c r="DL1573" s="18"/>
      <c r="DM1573" s="18"/>
      <c r="DN1573" s="18"/>
      <c r="DO1573" s="18"/>
      <c r="DP1573" s="18"/>
      <c r="DQ1573" s="18"/>
      <c r="DR1573" s="18"/>
      <c r="DS1573" s="18"/>
      <c r="DT1573" s="18"/>
      <c r="DU1573" s="18"/>
      <c r="DV1573" s="18"/>
      <c r="DW1573" s="18"/>
      <c r="DX1573" s="18"/>
      <c r="DY1573" s="18"/>
      <c r="DZ1573" s="18"/>
      <c r="EA1573" s="18"/>
      <c r="EB1573" s="18"/>
      <c r="EC1573" s="18"/>
      <c r="ED1573" s="18"/>
      <c r="EE1573" s="18"/>
      <c r="EF1573" s="18"/>
      <c r="EG1573" s="18"/>
      <c r="EH1573" s="18"/>
      <c r="EI1573" s="18"/>
      <c r="EJ1573" s="18"/>
      <c r="EK1573" s="18"/>
      <c r="EL1573" s="18"/>
      <c r="EM1573" s="18"/>
      <c r="EN1573" s="18"/>
      <c r="EO1573" s="18"/>
      <c r="EP1573" s="18"/>
      <c r="EQ1573" s="18"/>
      <c r="ER1573" s="18"/>
      <c r="ES1573" s="18"/>
      <c r="ET1573" s="18"/>
      <c r="EU1573" s="18"/>
      <c r="EV1573" s="18"/>
      <c r="EW1573" s="18"/>
      <c r="EX1573" s="18"/>
      <c r="EY1573" s="18"/>
      <c r="EZ1573" s="18"/>
      <c r="FA1573" s="18"/>
      <c r="FB1573" s="18"/>
      <c r="FC1573" s="18"/>
      <c r="FD1573" s="18"/>
      <c r="FE1573" s="18"/>
      <c r="FF1573" s="18"/>
      <c r="FG1573" s="18"/>
      <c r="FH1573" s="18"/>
      <c r="FI1573" s="18"/>
      <c r="FJ1573" s="18"/>
      <c r="FK1573" s="18"/>
      <c r="FL1573" s="18"/>
      <c r="FM1573" s="18"/>
      <c r="FN1573" s="18"/>
      <c r="FO1573" s="18"/>
      <c r="FP1573" s="18"/>
      <c r="FQ1573" s="18"/>
      <c r="FR1573" s="18"/>
      <c r="FS1573" s="18"/>
      <c r="FT1573" s="18"/>
      <c r="FU1573" s="18"/>
      <c r="FV1573" s="18"/>
      <c r="FW1573" s="18"/>
      <c r="FX1573" s="18"/>
      <c r="FY1573" s="18"/>
      <c r="FZ1573" s="18"/>
      <c r="GA1573" s="18"/>
      <c r="GB1573" s="18"/>
      <c r="GC1573" s="18"/>
      <c r="GD1573" s="18"/>
      <c r="GE1573" s="18"/>
      <c r="GF1573" s="18"/>
      <c r="GG1573" s="18"/>
      <c r="GH1573" s="18"/>
      <c r="GI1573" s="18"/>
      <c r="GJ1573" s="18"/>
      <c r="GK1573" s="18"/>
      <c r="GL1573" s="18"/>
      <c r="GM1573" s="18"/>
      <c r="GN1573" s="18"/>
      <c r="GO1573" s="18"/>
      <c r="GP1573" s="18"/>
      <c r="GQ1573" s="18"/>
      <c r="GR1573" s="18"/>
      <c r="GS1573" s="18"/>
      <c r="GT1573" s="18"/>
      <c r="GU1573" s="18"/>
      <c r="GV1573" s="18"/>
      <c r="GW1573" s="18"/>
      <c r="GX1573" s="18"/>
      <c r="GY1573" s="18"/>
      <c r="GZ1573" s="18"/>
      <c r="HA1573" s="18"/>
      <c r="HB1573" s="18"/>
      <c r="HC1573" s="18"/>
      <c r="HD1573" s="18"/>
      <c r="HE1573" s="18"/>
      <c r="HF1573" s="18"/>
      <c r="HG1573" s="18"/>
      <c r="HH1573" s="18"/>
      <c r="HI1573" s="18"/>
      <c r="HJ1573" s="18"/>
      <c r="HK1573" s="18"/>
      <c r="HL1573" s="18"/>
      <c r="HM1573" s="18"/>
      <c r="HN1573" s="18"/>
      <c r="HO1573" s="18"/>
      <c r="HP1573" s="18"/>
      <c r="HQ1573" s="18"/>
      <c r="HR1573" s="18"/>
      <c r="HS1573" s="18"/>
      <c r="HT1573" s="18"/>
      <c r="HU1573" s="18"/>
      <c r="HV1573" s="18"/>
      <c r="HW1573" s="18"/>
      <c r="HX1573" s="18"/>
      <c r="HY1573" s="18"/>
      <c r="HZ1573" s="18"/>
      <c r="IA1573" s="18"/>
      <c r="IB1573" s="18"/>
      <c r="IC1573" s="18"/>
      <c r="ID1573" s="18"/>
    </row>
    <row r="1574" spans="1:238" x14ac:dyDescent="0.2">
      <c r="A1574" s="11">
        <f t="shared" si="26"/>
        <v>1565</v>
      </c>
      <c r="B1574" s="38" t="s">
        <v>1092</v>
      </c>
      <c r="C1574" s="38" t="s">
        <v>140</v>
      </c>
      <c r="D1574" s="38" t="s">
        <v>185</v>
      </c>
      <c r="E1574" s="69" t="s">
        <v>2079</v>
      </c>
      <c r="F1574" s="40" t="s">
        <v>1184</v>
      </c>
      <c r="G1574" s="85">
        <v>512</v>
      </c>
      <c r="H1574" s="85">
        <v>1344</v>
      </c>
      <c r="I1574" s="41" t="s">
        <v>18</v>
      </c>
      <c r="J1574" s="86" t="s">
        <v>17</v>
      </c>
      <c r="K1574" s="42"/>
      <c r="L1574" s="18"/>
      <c r="M1574" s="18"/>
      <c r="N1574" s="18"/>
      <c r="O1574" s="18"/>
      <c r="P1574" s="18"/>
      <c r="Q1574" s="18"/>
      <c r="R1574" s="18"/>
      <c r="S1574" s="18"/>
      <c r="T1574" s="18"/>
      <c r="U1574" s="18"/>
      <c r="V1574" s="18"/>
      <c r="W1574" s="18"/>
      <c r="X1574" s="18"/>
      <c r="Y1574" s="18"/>
      <c r="Z1574" s="18"/>
      <c r="AA1574" s="18"/>
      <c r="AB1574" s="18"/>
      <c r="AC1574" s="18"/>
      <c r="AD1574" s="18"/>
      <c r="AE1574" s="18"/>
      <c r="AF1574" s="18"/>
      <c r="AG1574" s="18"/>
      <c r="AH1574" s="18"/>
      <c r="AI1574" s="18"/>
      <c r="AJ1574" s="18"/>
      <c r="AK1574" s="18"/>
      <c r="AL1574" s="18"/>
      <c r="AM1574" s="18"/>
      <c r="AN1574" s="18"/>
      <c r="AO1574" s="18"/>
      <c r="AP1574" s="18"/>
      <c r="AQ1574" s="18"/>
      <c r="AR1574" s="18"/>
      <c r="AS1574" s="18"/>
      <c r="AT1574" s="18"/>
      <c r="AU1574" s="18"/>
      <c r="AV1574" s="18"/>
      <c r="AW1574" s="18"/>
      <c r="AX1574" s="18"/>
      <c r="AY1574" s="18"/>
      <c r="AZ1574" s="18"/>
      <c r="BA1574" s="18"/>
      <c r="BB1574" s="18"/>
      <c r="BC1574" s="18"/>
      <c r="BD1574" s="18"/>
      <c r="BE1574" s="18"/>
      <c r="BF1574" s="18"/>
      <c r="BG1574" s="18"/>
      <c r="BH1574" s="18"/>
      <c r="BI1574" s="18"/>
      <c r="BJ1574" s="18"/>
      <c r="BK1574" s="18"/>
      <c r="BL1574" s="18"/>
      <c r="BM1574" s="18"/>
      <c r="BN1574" s="18"/>
      <c r="BO1574" s="18"/>
      <c r="BP1574" s="18"/>
      <c r="BQ1574" s="18"/>
      <c r="BR1574" s="18"/>
      <c r="BS1574" s="18"/>
      <c r="BT1574" s="18"/>
      <c r="BU1574" s="18"/>
      <c r="BV1574" s="18"/>
      <c r="BW1574" s="18"/>
      <c r="BX1574" s="18"/>
      <c r="BY1574" s="18"/>
      <c r="BZ1574" s="18"/>
      <c r="CA1574" s="18"/>
      <c r="CB1574" s="18"/>
      <c r="CC1574" s="18"/>
      <c r="CD1574" s="18"/>
      <c r="CE1574" s="18"/>
      <c r="CF1574" s="18"/>
      <c r="CG1574" s="18"/>
      <c r="CH1574" s="18"/>
      <c r="CI1574" s="18"/>
      <c r="CJ1574" s="18"/>
      <c r="CK1574" s="18"/>
      <c r="CL1574" s="18"/>
      <c r="CM1574" s="18"/>
      <c r="CN1574" s="18"/>
      <c r="CO1574" s="18"/>
      <c r="CP1574" s="18"/>
      <c r="CQ1574" s="18"/>
      <c r="CR1574" s="18"/>
      <c r="CS1574" s="18"/>
      <c r="CT1574" s="18"/>
      <c r="CU1574" s="18"/>
      <c r="CV1574" s="18"/>
      <c r="CW1574" s="18"/>
      <c r="CX1574" s="18"/>
      <c r="CY1574" s="18"/>
      <c r="CZ1574" s="18"/>
      <c r="DA1574" s="18"/>
      <c r="DB1574" s="18"/>
      <c r="DC1574" s="18"/>
      <c r="DD1574" s="18"/>
      <c r="DE1574" s="18"/>
      <c r="DF1574" s="18"/>
      <c r="DG1574" s="18"/>
      <c r="DH1574" s="18"/>
      <c r="DI1574" s="18"/>
      <c r="DJ1574" s="18"/>
      <c r="DK1574" s="18"/>
      <c r="DL1574" s="18"/>
      <c r="DM1574" s="18"/>
      <c r="DN1574" s="18"/>
      <c r="DO1574" s="18"/>
      <c r="DP1574" s="18"/>
      <c r="DQ1574" s="18"/>
      <c r="DR1574" s="18"/>
      <c r="DS1574" s="18"/>
      <c r="DT1574" s="18"/>
      <c r="DU1574" s="18"/>
      <c r="DV1574" s="18"/>
      <c r="DW1574" s="18"/>
      <c r="DX1574" s="18"/>
      <c r="DY1574" s="18"/>
      <c r="DZ1574" s="18"/>
      <c r="EA1574" s="18"/>
      <c r="EB1574" s="18"/>
      <c r="EC1574" s="18"/>
      <c r="ED1574" s="18"/>
      <c r="EE1574" s="18"/>
      <c r="EF1574" s="18"/>
      <c r="EG1574" s="18"/>
      <c r="EH1574" s="18"/>
      <c r="EI1574" s="18"/>
      <c r="EJ1574" s="18"/>
      <c r="EK1574" s="18"/>
      <c r="EL1574" s="18"/>
      <c r="EM1574" s="18"/>
      <c r="EN1574" s="18"/>
      <c r="EO1574" s="18"/>
      <c r="EP1574" s="18"/>
      <c r="EQ1574" s="18"/>
      <c r="ER1574" s="18"/>
      <c r="ES1574" s="18"/>
      <c r="ET1574" s="18"/>
      <c r="EU1574" s="18"/>
      <c r="EV1574" s="18"/>
      <c r="EW1574" s="18"/>
      <c r="EX1574" s="18"/>
      <c r="EY1574" s="18"/>
      <c r="EZ1574" s="18"/>
      <c r="FA1574" s="18"/>
      <c r="FB1574" s="18"/>
      <c r="FC1574" s="18"/>
      <c r="FD1574" s="18"/>
      <c r="FE1574" s="18"/>
      <c r="FF1574" s="18"/>
      <c r="FG1574" s="18"/>
      <c r="FH1574" s="18"/>
      <c r="FI1574" s="18"/>
      <c r="FJ1574" s="18"/>
      <c r="FK1574" s="18"/>
      <c r="FL1574" s="18"/>
      <c r="FM1574" s="18"/>
      <c r="FN1574" s="18"/>
      <c r="FO1574" s="18"/>
      <c r="FP1574" s="18"/>
      <c r="FQ1574" s="18"/>
      <c r="FR1574" s="18"/>
      <c r="FS1574" s="18"/>
      <c r="FT1574" s="18"/>
      <c r="FU1574" s="18"/>
      <c r="FV1574" s="18"/>
      <c r="FW1574" s="18"/>
      <c r="FX1574" s="18"/>
      <c r="FY1574" s="18"/>
      <c r="FZ1574" s="18"/>
      <c r="GA1574" s="18"/>
      <c r="GB1574" s="18"/>
      <c r="GC1574" s="18"/>
      <c r="GD1574" s="18"/>
      <c r="GE1574" s="18"/>
      <c r="GF1574" s="18"/>
      <c r="GG1574" s="18"/>
      <c r="GH1574" s="18"/>
      <c r="GI1574" s="18"/>
      <c r="GJ1574" s="18"/>
      <c r="GK1574" s="18"/>
      <c r="GL1574" s="18"/>
      <c r="GM1574" s="18"/>
      <c r="GN1574" s="18"/>
      <c r="GO1574" s="18"/>
      <c r="GP1574" s="18"/>
      <c r="GQ1574" s="18"/>
      <c r="GR1574" s="18"/>
      <c r="GS1574" s="18"/>
      <c r="GT1574" s="18"/>
      <c r="GU1574" s="18"/>
      <c r="GV1574" s="18"/>
      <c r="GW1574" s="18"/>
      <c r="GX1574" s="18"/>
      <c r="GY1574" s="18"/>
      <c r="GZ1574" s="18"/>
      <c r="HA1574" s="18"/>
      <c r="HB1574" s="18"/>
      <c r="HC1574" s="18"/>
      <c r="HD1574" s="18"/>
      <c r="HE1574" s="18"/>
      <c r="HF1574" s="18"/>
      <c r="HG1574" s="18"/>
      <c r="HH1574" s="18"/>
      <c r="HI1574" s="18"/>
      <c r="HJ1574" s="18"/>
      <c r="HK1574" s="18"/>
      <c r="HL1574" s="18"/>
      <c r="HM1574" s="18"/>
      <c r="HN1574" s="18"/>
      <c r="HO1574" s="18"/>
      <c r="HP1574" s="18"/>
      <c r="HQ1574" s="18"/>
      <c r="HR1574" s="18"/>
      <c r="HS1574" s="18"/>
      <c r="HT1574" s="18"/>
      <c r="HU1574" s="18"/>
      <c r="HV1574" s="18"/>
      <c r="HW1574" s="18"/>
      <c r="HX1574" s="18"/>
      <c r="HY1574" s="18"/>
      <c r="HZ1574" s="18"/>
      <c r="IA1574" s="18"/>
      <c r="IB1574" s="18"/>
      <c r="IC1574" s="18"/>
      <c r="ID1574" s="18"/>
    </row>
    <row r="1575" spans="1:238" x14ac:dyDescent="0.2">
      <c r="A1575" s="11">
        <f t="shared" si="26"/>
        <v>1566</v>
      </c>
      <c r="B1575" s="38" t="s">
        <v>1094</v>
      </c>
      <c r="C1575" s="38" t="s">
        <v>140</v>
      </c>
      <c r="D1575" s="38" t="s">
        <v>185</v>
      </c>
      <c r="E1575" s="69" t="s">
        <v>2089</v>
      </c>
      <c r="F1575" s="40" t="s">
        <v>990</v>
      </c>
      <c r="G1575" s="85">
        <v>544</v>
      </c>
      <c r="H1575" s="85">
        <v>1137</v>
      </c>
      <c r="I1575" s="41" t="s">
        <v>15</v>
      </c>
      <c r="J1575" s="86" t="s">
        <v>17</v>
      </c>
      <c r="K1575" s="42"/>
      <c r="L1575" s="18"/>
      <c r="M1575" s="18"/>
      <c r="N1575" s="18"/>
      <c r="O1575" s="18"/>
      <c r="P1575" s="18"/>
      <c r="Q1575" s="18"/>
      <c r="R1575" s="18"/>
      <c r="S1575" s="18"/>
      <c r="T1575" s="18"/>
      <c r="U1575" s="18"/>
      <c r="V1575" s="18"/>
      <c r="W1575" s="18"/>
      <c r="X1575" s="18"/>
      <c r="Y1575" s="18"/>
      <c r="Z1575" s="18"/>
      <c r="AA1575" s="18"/>
      <c r="AB1575" s="18"/>
      <c r="AC1575" s="18"/>
      <c r="AD1575" s="18"/>
      <c r="AE1575" s="18"/>
      <c r="AF1575" s="18"/>
      <c r="AG1575" s="18"/>
      <c r="AH1575" s="18"/>
      <c r="AI1575" s="18"/>
      <c r="AJ1575" s="18"/>
      <c r="AK1575" s="18"/>
      <c r="AL1575" s="18"/>
      <c r="AM1575" s="18"/>
      <c r="AN1575" s="18"/>
      <c r="AO1575" s="18"/>
      <c r="AP1575" s="18"/>
      <c r="AQ1575" s="18"/>
      <c r="AR1575" s="18"/>
      <c r="AS1575" s="18"/>
      <c r="AT1575" s="18"/>
      <c r="AU1575" s="18"/>
      <c r="AV1575" s="18"/>
      <c r="AW1575" s="18"/>
      <c r="AX1575" s="18"/>
      <c r="AY1575" s="18"/>
      <c r="AZ1575" s="18"/>
      <c r="BA1575" s="18"/>
      <c r="BB1575" s="18"/>
      <c r="BC1575" s="18"/>
      <c r="BD1575" s="18"/>
      <c r="BE1575" s="18"/>
      <c r="BF1575" s="18"/>
      <c r="BG1575" s="18"/>
      <c r="BH1575" s="18"/>
      <c r="BI1575" s="18"/>
      <c r="BJ1575" s="18"/>
      <c r="BK1575" s="18"/>
      <c r="BL1575" s="18"/>
      <c r="BM1575" s="18"/>
      <c r="BN1575" s="18"/>
      <c r="BO1575" s="18"/>
      <c r="BP1575" s="18"/>
      <c r="BQ1575" s="18"/>
      <c r="BR1575" s="18"/>
      <c r="BS1575" s="18"/>
      <c r="BT1575" s="18"/>
      <c r="BU1575" s="18"/>
      <c r="BV1575" s="18"/>
      <c r="BW1575" s="18"/>
      <c r="BX1575" s="18"/>
      <c r="BY1575" s="18"/>
      <c r="BZ1575" s="18"/>
      <c r="CA1575" s="18"/>
      <c r="CB1575" s="18"/>
      <c r="CC1575" s="18"/>
      <c r="CD1575" s="18"/>
      <c r="CE1575" s="18"/>
      <c r="CF1575" s="18"/>
      <c r="CG1575" s="18"/>
      <c r="CH1575" s="18"/>
      <c r="CI1575" s="18"/>
      <c r="CJ1575" s="18"/>
      <c r="CK1575" s="18"/>
      <c r="CL1575" s="18"/>
      <c r="CM1575" s="18"/>
      <c r="CN1575" s="18"/>
      <c r="CO1575" s="18"/>
      <c r="CP1575" s="18"/>
      <c r="CQ1575" s="18"/>
      <c r="CR1575" s="18"/>
      <c r="CS1575" s="18"/>
      <c r="CT1575" s="18"/>
      <c r="CU1575" s="18"/>
      <c r="CV1575" s="18"/>
      <c r="CW1575" s="18"/>
      <c r="CX1575" s="18"/>
      <c r="CY1575" s="18"/>
      <c r="CZ1575" s="18"/>
      <c r="DA1575" s="18"/>
      <c r="DB1575" s="18"/>
      <c r="DC1575" s="18"/>
      <c r="DD1575" s="18"/>
      <c r="DE1575" s="18"/>
      <c r="DF1575" s="18"/>
      <c r="DG1575" s="18"/>
      <c r="DH1575" s="18"/>
      <c r="DI1575" s="18"/>
      <c r="DJ1575" s="18"/>
      <c r="DK1575" s="18"/>
      <c r="DL1575" s="18"/>
      <c r="DM1575" s="18"/>
      <c r="DN1575" s="18"/>
      <c r="DO1575" s="18"/>
      <c r="DP1575" s="18"/>
      <c r="DQ1575" s="18"/>
      <c r="DR1575" s="18"/>
      <c r="DS1575" s="18"/>
      <c r="DT1575" s="18"/>
      <c r="DU1575" s="18"/>
      <c r="DV1575" s="18"/>
      <c r="DW1575" s="18"/>
      <c r="DX1575" s="18"/>
      <c r="DY1575" s="18"/>
      <c r="DZ1575" s="18"/>
      <c r="EA1575" s="18"/>
      <c r="EB1575" s="18"/>
      <c r="EC1575" s="18"/>
      <c r="ED1575" s="18"/>
      <c r="EE1575" s="18"/>
      <c r="EF1575" s="18"/>
      <c r="EG1575" s="18"/>
      <c r="EH1575" s="18"/>
      <c r="EI1575" s="18"/>
      <c r="EJ1575" s="18"/>
      <c r="EK1575" s="18"/>
      <c r="EL1575" s="18"/>
      <c r="EM1575" s="18"/>
      <c r="EN1575" s="18"/>
      <c r="EO1575" s="18"/>
      <c r="EP1575" s="18"/>
      <c r="EQ1575" s="18"/>
      <c r="ER1575" s="18"/>
      <c r="ES1575" s="18"/>
      <c r="ET1575" s="18"/>
      <c r="EU1575" s="18"/>
      <c r="EV1575" s="18"/>
      <c r="EW1575" s="18"/>
      <c r="EX1575" s="18"/>
      <c r="EY1575" s="18"/>
      <c r="EZ1575" s="18"/>
      <c r="FA1575" s="18"/>
      <c r="FB1575" s="18"/>
      <c r="FC1575" s="18"/>
      <c r="FD1575" s="18"/>
      <c r="FE1575" s="18"/>
      <c r="FF1575" s="18"/>
      <c r="FG1575" s="18"/>
      <c r="FH1575" s="18"/>
      <c r="FI1575" s="18"/>
      <c r="FJ1575" s="18"/>
      <c r="FK1575" s="18"/>
      <c r="FL1575" s="18"/>
      <c r="FM1575" s="18"/>
      <c r="FN1575" s="18"/>
      <c r="FO1575" s="18"/>
      <c r="FP1575" s="18"/>
      <c r="FQ1575" s="18"/>
      <c r="FR1575" s="18"/>
      <c r="FS1575" s="18"/>
      <c r="FT1575" s="18"/>
      <c r="FU1575" s="18"/>
      <c r="FV1575" s="18"/>
      <c r="FW1575" s="18"/>
      <c r="FX1575" s="18"/>
      <c r="FY1575" s="18"/>
      <c r="FZ1575" s="18"/>
      <c r="GA1575" s="18"/>
      <c r="GB1575" s="18"/>
      <c r="GC1575" s="18"/>
      <c r="GD1575" s="18"/>
      <c r="GE1575" s="18"/>
      <c r="GF1575" s="18"/>
      <c r="GG1575" s="18"/>
      <c r="GH1575" s="18"/>
      <c r="GI1575" s="18"/>
      <c r="GJ1575" s="18"/>
      <c r="GK1575" s="18"/>
      <c r="GL1575" s="18"/>
      <c r="GM1575" s="18"/>
      <c r="GN1575" s="18"/>
      <c r="GO1575" s="18"/>
      <c r="GP1575" s="18"/>
      <c r="GQ1575" s="18"/>
      <c r="GR1575" s="18"/>
      <c r="GS1575" s="18"/>
      <c r="GT1575" s="18"/>
      <c r="GU1575" s="18"/>
      <c r="GV1575" s="18"/>
      <c r="GW1575" s="18"/>
      <c r="GX1575" s="18"/>
      <c r="GY1575" s="18"/>
      <c r="GZ1575" s="18"/>
      <c r="HA1575" s="18"/>
      <c r="HB1575" s="18"/>
      <c r="HC1575" s="18"/>
      <c r="HD1575" s="18"/>
      <c r="HE1575" s="18"/>
      <c r="HF1575" s="18"/>
      <c r="HG1575" s="18"/>
      <c r="HH1575" s="18"/>
      <c r="HI1575" s="18"/>
      <c r="HJ1575" s="18"/>
      <c r="HK1575" s="18"/>
      <c r="HL1575" s="18"/>
      <c r="HM1575" s="18"/>
      <c r="HN1575" s="18"/>
      <c r="HO1575" s="18"/>
      <c r="HP1575" s="18"/>
      <c r="HQ1575" s="18"/>
      <c r="HR1575" s="18"/>
      <c r="HS1575" s="18"/>
      <c r="HT1575" s="18"/>
      <c r="HU1575" s="18"/>
      <c r="HV1575" s="18"/>
      <c r="HW1575" s="18"/>
      <c r="HX1575" s="18"/>
      <c r="HY1575" s="18"/>
      <c r="HZ1575" s="18"/>
      <c r="IA1575" s="18"/>
      <c r="IB1575" s="18"/>
      <c r="IC1575" s="18"/>
      <c r="ID1575" s="18"/>
    </row>
    <row r="1576" spans="1:238" x14ac:dyDescent="0.2">
      <c r="A1576" s="11">
        <f t="shared" si="26"/>
        <v>1567</v>
      </c>
      <c r="B1576" s="38" t="s">
        <v>1099</v>
      </c>
      <c r="C1576" s="38" t="s">
        <v>140</v>
      </c>
      <c r="D1576" s="38" t="s">
        <v>185</v>
      </c>
      <c r="E1576" s="69" t="s">
        <v>2110</v>
      </c>
      <c r="F1576" s="40" t="s">
        <v>51</v>
      </c>
      <c r="G1576" s="85">
        <v>1301</v>
      </c>
      <c r="H1576" s="39">
        <v>2116</v>
      </c>
      <c r="I1576" s="86" t="s">
        <v>15</v>
      </c>
      <c r="J1576" s="86" t="s">
        <v>17</v>
      </c>
      <c r="K1576" s="4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c r="AT1576" s="12"/>
      <c r="AU1576" s="12"/>
      <c r="AV1576" s="12"/>
      <c r="AW1576" s="12"/>
      <c r="AX1576" s="12"/>
      <c r="AY1576" s="12"/>
      <c r="AZ1576" s="12"/>
      <c r="BA1576" s="12"/>
      <c r="BB1576" s="12"/>
      <c r="BC1576" s="12"/>
      <c r="BD1576" s="12"/>
      <c r="BE1576" s="12"/>
      <c r="BF1576" s="12"/>
      <c r="BG1576" s="12"/>
      <c r="BH1576" s="12"/>
      <c r="BI1576" s="12"/>
      <c r="BJ1576" s="12"/>
      <c r="BK1576" s="12"/>
      <c r="BL1576" s="12"/>
      <c r="BM1576" s="12"/>
      <c r="BN1576" s="12"/>
      <c r="BO1576" s="12"/>
      <c r="BP1576" s="12"/>
      <c r="BQ1576" s="12"/>
      <c r="BR1576" s="12"/>
      <c r="BS1576" s="12"/>
      <c r="BT1576" s="12"/>
      <c r="BU1576" s="12"/>
      <c r="BV1576" s="12"/>
      <c r="BW1576" s="12"/>
      <c r="BX1576" s="12"/>
      <c r="BY1576" s="12"/>
      <c r="BZ1576" s="12"/>
      <c r="CA1576" s="12"/>
      <c r="CB1576" s="12"/>
      <c r="CC1576" s="12"/>
      <c r="CD1576" s="12"/>
      <c r="CE1576" s="12"/>
      <c r="CF1576" s="12"/>
      <c r="CG1576" s="12"/>
      <c r="CH1576" s="12"/>
      <c r="CI1576" s="12"/>
      <c r="CJ1576" s="12"/>
      <c r="CK1576" s="12"/>
      <c r="CL1576" s="12"/>
      <c r="CM1576" s="12"/>
      <c r="CN1576" s="12"/>
      <c r="CO1576" s="12"/>
      <c r="CP1576" s="12"/>
      <c r="CQ1576" s="12"/>
      <c r="CR1576" s="12"/>
      <c r="CS1576" s="12"/>
      <c r="CT1576" s="12"/>
      <c r="CU1576" s="12"/>
      <c r="CV1576" s="12"/>
      <c r="CW1576" s="12"/>
      <c r="CX1576" s="12"/>
      <c r="CY1576" s="12"/>
      <c r="CZ1576" s="12"/>
      <c r="DA1576" s="12"/>
      <c r="DB1576" s="12"/>
      <c r="DC1576" s="12"/>
      <c r="DD1576" s="12"/>
      <c r="DE1576" s="12"/>
      <c r="DF1576" s="12"/>
      <c r="DG1576" s="12"/>
      <c r="DH1576" s="12"/>
      <c r="DI1576" s="12"/>
      <c r="DJ1576" s="12"/>
      <c r="DK1576" s="12"/>
      <c r="DL1576" s="12"/>
      <c r="DM1576" s="12"/>
      <c r="DN1576" s="12"/>
      <c r="DO1576" s="12"/>
      <c r="DP1576" s="12"/>
      <c r="DQ1576" s="12"/>
      <c r="DR1576" s="12"/>
      <c r="DS1576" s="12"/>
      <c r="DT1576" s="12"/>
      <c r="DU1576" s="12"/>
      <c r="DV1576" s="12"/>
      <c r="DW1576" s="12"/>
      <c r="DX1576" s="12"/>
      <c r="DY1576" s="12"/>
      <c r="DZ1576" s="12"/>
      <c r="EA1576" s="12"/>
      <c r="EB1576" s="12"/>
      <c r="EC1576" s="12"/>
      <c r="ED1576" s="12"/>
      <c r="EE1576" s="12"/>
      <c r="EF1576" s="12"/>
      <c r="EG1576" s="12"/>
      <c r="EH1576" s="12"/>
      <c r="EI1576" s="12"/>
      <c r="EJ1576" s="12"/>
      <c r="EK1576" s="12"/>
      <c r="EL1576" s="12"/>
      <c r="EM1576" s="12"/>
      <c r="EN1576" s="12"/>
      <c r="EO1576" s="12"/>
      <c r="EP1576" s="12"/>
      <c r="EQ1576" s="12"/>
      <c r="ER1576" s="12"/>
      <c r="ES1576" s="12"/>
      <c r="ET1576" s="12"/>
      <c r="EU1576" s="12"/>
      <c r="EV1576" s="12"/>
      <c r="EW1576" s="12"/>
      <c r="EX1576" s="12"/>
      <c r="EY1576" s="12"/>
      <c r="EZ1576" s="12"/>
      <c r="FA1576" s="12"/>
      <c r="FB1576" s="12"/>
      <c r="FC1576" s="12"/>
      <c r="FD1576" s="12"/>
      <c r="FE1576" s="12"/>
      <c r="FF1576" s="12"/>
      <c r="FG1576" s="12"/>
      <c r="FH1576" s="12"/>
      <c r="FI1576" s="12"/>
      <c r="FJ1576" s="12"/>
      <c r="FK1576" s="12"/>
      <c r="FL1576" s="12"/>
      <c r="FM1576" s="12"/>
      <c r="FN1576" s="12"/>
      <c r="FO1576" s="12"/>
      <c r="FP1576" s="12"/>
      <c r="FQ1576" s="12"/>
      <c r="FR1576" s="12"/>
      <c r="FS1576" s="12"/>
      <c r="FT1576" s="12"/>
      <c r="FU1576" s="12"/>
      <c r="FV1576" s="12"/>
      <c r="FW1576" s="12"/>
      <c r="FX1576" s="12"/>
      <c r="FY1576" s="12"/>
      <c r="FZ1576" s="12"/>
      <c r="GA1576" s="12"/>
      <c r="GB1576" s="12"/>
      <c r="GC1576" s="12"/>
      <c r="GD1576" s="12"/>
      <c r="GE1576" s="12"/>
      <c r="GF1576" s="12"/>
      <c r="GG1576" s="12"/>
      <c r="GH1576" s="12"/>
      <c r="GI1576" s="12"/>
      <c r="GJ1576" s="12"/>
      <c r="GK1576" s="12"/>
      <c r="GL1576" s="12"/>
      <c r="GM1576" s="12"/>
      <c r="GN1576" s="12"/>
      <c r="GO1576" s="12"/>
      <c r="GP1576" s="12"/>
      <c r="GQ1576" s="12"/>
      <c r="GR1576" s="12"/>
      <c r="GS1576" s="12"/>
      <c r="GT1576" s="12"/>
      <c r="GU1576" s="12"/>
      <c r="GV1576" s="12"/>
      <c r="GW1576" s="12"/>
      <c r="GX1576" s="12"/>
      <c r="GY1576" s="12"/>
      <c r="GZ1576" s="12"/>
      <c r="HA1576" s="12"/>
      <c r="HB1576" s="12"/>
      <c r="HC1576" s="12"/>
      <c r="HD1576" s="12"/>
      <c r="HE1576" s="12"/>
      <c r="HF1576" s="12"/>
      <c r="HG1576" s="12"/>
      <c r="HH1576" s="12"/>
      <c r="HI1576" s="12"/>
      <c r="HJ1576" s="12"/>
      <c r="HK1576" s="12"/>
      <c r="HL1576" s="12"/>
      <c r="HM1576" s="12"/>
      <c r="HN1576" s="12"/>
      <c r="HO1576" s="12"/>
      <c r="HP1576" s="12"/>
      <c r="HQ1576" s="12"/>
      <c r="HR1576" s="12"/>
      <c r="HS1576" s="12"/>
      <c r="HT1576" s="12"/>
      <c r="HU1576" s="12"/>
      <c r="HV1576" s="12"/>
      <c r="HW1576" s="12"/>
      <c r="HX1576" s="12"/>
      <c r="HY1576" s="12"/>
      <c r="HZ1576" s="12"/>
      <c r="IA1576" s="12"/>
      <c r="IB1576" s="12"/>
      <c r="IC1576" s="12"/>
      <c r="ID1576" s="12"/>
    </row>
    <row r="1577" spans="1:238" x14ac:dyDescent="0.2">
      <c r="A1577" s="11">
        <f t="shared" si="26"/>
        <v>1568</v>
      </c>
      <c r="B1577" s="38" t="s">
        <v>667</v>
      </c>
      <c r="C1577" s="46" t="s">
        <v>140</v>
      </c>
      <c r="D1577" s="38" t="s">
        <v>185</v>
      </c>
      <c r="E1577" s="69" t="s">
        <v>2118</v>
      </c>
      <c r="F1577" s="40" t="s">
        <v>2048</v>
      </c>
      <c r="G1577" s="39">
        <v>1487</v>
      </c>
      <c r="H1577" s="39">
        <v>3132</v>
      </c>
      <c r="I1577" s="41" t="s">
        <v>18</v>
      </c>
      <c r="J1577" s="86" t="s">
        <v>17</v>
      </c>
      <c r="K1577" s="42"/>
    </row>
    <row r="1578" spans="1:238" x14ac:dyDescent="0.2">
      <c r="A1578" s="11">
        <f t="shared" ref="A1578:A1595" si="27">ROW()-9</f>
        <v>1569</v>
      </c>
      <c r="B1578" s="107" t="s">
        <v>668</v>
      </c>
      <c r="C1578" s="110" t="s">
        <v>140</v>
      </c>
      <c r="D1578" s="107" t="s">
        <v>185</v>
      </c>
      <c r="E1578" s="111" t="s">
        <v>2118</v>
      </c>
      <c r="F1578" s="114" t="s">
        <v>106</v>
      </c>
      <c r="G1578" s="119">
        <v>1309</v>
      </c>
      <c r="H1578" s="119">
        <v>2924</v>
      </c>
      <c r="I1578" s="121" t="s">
        <v>18</v>
      </c>
      <c r="J1578" s="125" t="s">
        <v>17</v>
      </c>
      <c r="K1578" s="128"/>
    </row>
    <row r="1579" spans="1:238" x14ac:dyDescent="0.2">
      <c r="A1579" s="11">
        <f t="shared" si="27"/>
        <v>1570</v>
      </c>
      <c r="B1579" s="46" t="s">
        <v>2168</v>
      </c>
      <c r="C1579" s="46" t="s">
        <v>140</v>
      </c>
      <c r="D1579" s="38" t="s">
        <v>185</v>
      </c>
      <c r="E1579" s="69" t="s">
        <v>2159</v>
      </c>
      <c r="F1579" s="40" t="s">
        <v>2048</v>
      </c>
      <c r="G1579" s="39">
        <v>601</v>
      </c>
      <c r="H1579" s="39">
        <v>1035</v>
      </c>
      <c r="I1579" s="41" t="s">
        <v>18</v>
      </c>
      <c r="J1579" s="43" t="s">
        <v>17</v>
      </c>
      <c r="K1579" s="4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c r="AT1579" s="12"/>
      <c r="AU1579" s="12"/>
      <c r="AV1579" s="12"/>
      <c r="AW1579" s="12"/>
      <c r="AX1579" s="12"/>
      <c r="AY1579" s="12"/>
      <c r="AZ1579" s="12"/>
      <c r="BA1579" s="12"/>
      <c r="BB1579" s="12"/>
      <c r="BC1579" s="12"/>
      <c r="BD1579" s="12"/>
      <c r="BE1579" s="12"/>
      <c r="BF1579" s="12"/>
      <c r="BG1579" s="12"/>
      <c r="BH1579" s="12"/>
      <c r="BI1579" s="12"/>
      <c r="BJ1579" s="12"/>
      <c r="BK1579" s="12"/>
      <c r="BL1579" s="12"/>
      <c r="BM1579" s="12"/>
      <c r="BN1579" s="12"/>
      <c r="BO1579" s="12"/>
      <c r="BP1579" s="12"/>
      <c r="BQ1579" s="12"/>
      <c r="BR1579" s="12"/>
      <c r="BS1579" s="12"/>
      <c r="BT1579" s="12"/>
      <c r="BU1579" s="12"/>
      <c r="BV1579" s="12"/>
      <c r="BW1579" s="12"/>
      <c r="BX1579" s="12"/>
      <c r="BY1579" s="12"/>
      <c r="BZ1579" s="12"/>
      <c r="CA1579" s="12"/>
      <c r="CB1579" s="12"/>
      <c r="CC1579" s="12"/>
      <c r="CD1579" s="12"/>
      <c r="CE1579" s="12"/>
      <c r="CF1579" s="12"/>
      <c r="CG1579" s="12"/>
      <c r="CH1579" s="12"/>
      <c r="CI1579" s="12"/>
      <c r="CJ1579" s="12"/>
      <c r="CK1579" s="12"/>
      <c r="CL1579" s="12"/>
      <c r="CM1579" s="12"/>
      <c r="CN1579" s="12"/>
      <c r="CO1579" s="12"/>
      <c r="CP1579" s="12"/>
      <c r="CQ1579" s="12"/>
      <c r="CR1579" s="12"/>
      <c r="CS1579" s="12"/>
      <c r="CT1579" s="12"/>
      <c r="CU1579" s="12"/>
      <c r="CV1579" s="12"/>
      <c r="CW1579" s="12"/>
      <c r="CX1579" s="12"/>
      <c r="CY1579" s="12"/>
      <c r="CZ1579" s="12"/>
      <c r="DA1579" s="12"/>
      <c r="DB1579" s="12"/>
      <c r="DC1579" s="12"/>
      <c r="DD1579" s="12"/>
      <c r="DE1579" s="12"/>
      <c r="DF1579" s="12"/>
      <c r="DG1579" s="12"/>
      <c r="DH1579" s="12"/>
      <c r="DI1579" s="12"/>
      <c r="DJ1579" s="12"/>
      <c r="DK1579" s="12"/>
      <c r="DL1579" s="12"/>
      <c r="DM1579" s="12"/>
      <c r="DN1579" s="12"/>
      <c r="DO1579" s="12"/>
      <c r="DP1579" s="12"/>
      <c r="DQ1579" s="12"/>
      <c r="DR1579" s="12"/>
      <c r="DS1579" s="12"/>
      <c r="DT1579" s="12"/>
      <c r="DU1579" s="12"/>
      <c r="DV1579" s="12"/>
      <c r="DW1579" s="12"/>
      <c r="DX1579" s="12"/>
      <c r="DY1579" s="12"/>
      <c r="DZ1579" s="12"/>
      <c r="EA1579" s="12"/>
      <c r="EB1579" s="12"/>
      <c r="EC1579" s="12"/>
      <c r="ED1579" s="12"/>
      <c r="EE1579" s="12"/>
      <c r="EF1579" s="12"/>
      <c r="EG1579" s="12"/>
      <c r="EH1579" s="12"/>
      <c r="EI1579" s="12"/>
      <c r="EJ1579" s="12"/>
      <c r="EK1579" s="12"/>
      <c r="EL1579" s="12"/>
      <c r="EM1579" s="12"/>
      <c r="EN1579" s="12"/>
      <c r="EO1579" s="12"/>
      <c r="EP1579" s="12"/>
      <c r="EQ1579" s="12"/>
      <c r="ER1579" s="12"/>
      <c r="ES1579" s="12"/>
      <c r="ET1579" s="12"/>
      <c r="EU1579" s="12"/>
      <c r="EV1579" s="12"/>
      <c r="EW1579" s="12"/>
      <c r="EX1579" s="12"/>
      <c r="EY1579" s="12"/>
      <c r="EZ1579" s="12"/>
      <c r="FA1579" s="12"/>
      <c r="FB1579" s="12"/>
      <c r="FC1579" s="12"/>
      <c r="FD1579" s="12"/>
      <c r="FE1579" s="12"/>
      <c r="FF1579" s="12"/>
      <c r="FG1579" s="12"/>
      <c r="FH1579" s="12"/>
      <c r="FI1579" s="12"/>
      <c r="FJ1579" s="12"/>
      <c r="FK1579" s="12"/>
      <c r="FL1579" s="12"/>
      <c r="FM1579" s="12"/>
      <c r="FN1579" s="12"/>
      <c r="FO1579" s="12"/>
      <c r="FP1579" s="12"/>
      <c r="FQ1579" s="12"/>
      <c r="FR1579" s="12"/>
      <c r="FS1579" s="12"/>
      <c r="FT1579" s="12"/>
      <c r="FU1579" s="12"/>
      <c r="FV1579" s="12"/>
      <c r="FW1579" s="12"/>
      <c r="FX1579" s="12"/>
      <c r="FY1579" s="12"/>
      <c r="FZ1579" s="12"/>
      <c r="GA1579" s="12"/>
      <c r="GB1579" s="12"/>
      <c r="GC1579" s="12"/>
      <c r="GD1579" s="12"/>
      <c r="GE1579" s="12"/>
      <c r="GF1579" s="12"/>
      <c r="GG1579" s="12"/>
      <c r="GH1579" s="12"/>
      <c r="GI1579" s="12"/>
      <c r="GJ1579" s="12"/>
      <c r="GK1579" s="12"/>
      <c r="GL1579" s="12"/>
      <c r="GM1579" s="12"/>
      <c r="GN1579" s="12"/>
      <c r="GO1579" s="12"/>
      <c r="GP1579" s="12"/>
      <c r="GQ1579" s="12"/>
      <c r="GR1579" s="12"/>
      <c r="GS1579" s="12"/>
      <c r="GT1579" s="12"/>
      <c r="GU1579" s="12"/>
      <c r="GV1579" s="12"/>
      <c r="GW1579" s="12"/>
      <c r="GX1579" s="12"/>
      <c r="GY1579" s="12"/>
      <c r="GZ1579" s="12"/>
      <c r="HA1579" s="12"/>
      <c r="HB1579" s="12"/>
      <c r="HC1579" s="12"/>
      <c r="HD1579" s="12"/>
      <c r="HE1579" s="12"/>
      <c r="HF1579" s="12"/>
      <c r="HG1579" s="12"/>
      <c r="HH1579" s="12"/>
      <c r="HI1579" s="12"/>
      <c r="HJ1579" s="12"/>
      <c r="HK1579" s="12"/>
      <c r="HL1579" s="12"/>
      <c r="HM1579" s="12"/>
      <c r="HN1579" s="12"/>
      <c r="HO1579" s="12"/>
      <c r="HP1579" s="12"/>
      <c r="HQ1579" s="12"/>
      <c r="HR1579" s="12"/>
      <c r="HS1579" s="12"/>
      <c r="HT1579" s="12"/>
      <c r="HU1579" s="12"/>
      <c r="HV1579" s="12"/>
      <c r="HW1579" s="12"/>
      <c r="HX1579" s="12"/>
      <c r="HY1579" s="12"/>
      <c r="HZ1579" s="12"/>
      <c r="IA1579" s="12"/>
      <c r="IB1579" s="12"/>
      <c r="IC1579" s="12"/>
      <c r="ID1579" s="12"/>
    </row>
    <row r="1580" spans="1:238" x14ac:dyDescent="0.2">
      <c r="A1580" s="11">
        <f t="shared" si="27"/>
        <v>1571</v>
      </c>
      <c r="B1580" s="38" t="s">
        <v>410</v>
      </c>
      <c r="C1580" s="55" t="s">
        <v>140</v>
      </c>
      <c r="D1580" s="55" t="s">
        <v>185</v>
      </c>
      <c r="E1580" s="69" t="s">
        <v>2381</v>
      </c>
      <c r="F1580" s="58" t="s">
        <v>134</v>
      </c>
      <c r="G1580" s="39">
        <v>2102</v>
      </c>
      <c r="H1580" s="39">
        <v>4436</v>
      </c>
      <c r="I1580" s="57" t="s">
        <v>18</v>
      </c>
      <c r="J1580" s="57" t="s">
        <v>17</v>
      </c>
      <c r="K1580" s="36" t="s">
        <v>1049</v>
      </c>
    </row>
    <row r="1581" spans="1:238" x14ac:dyDescent="0.2">
      <c r="A1581" s="11">
        <f t="shared" si="27"/>
        <v>1572</v>
      </c>
      <c r="B1581" s="32" t="s">
        <v>669</v>
      </c>
      <c r="C1581" s="32" t="s">
        <v>140</v>
      </c>
      <c r="D1581" s="32" t="s">
        <v>185</v>
      </c>
      <c r="E1581" s="68" t="s">
        <v>2401</v>
      </c>
      <c r="F1581" s="33" t="s">
        <v>917</v>
      </c>
      <c r="G1581" s="34">
        <v>6656</v>
      </c>
      <c r="H1581" s="34">
        <v>14917</v>
      </c>
      <c r="I1581" s="57" t="s">
        <v>18</v>
      </c>
      <c r="J1581" s="35" t="s">
        <v>90</v>
      </c>
      <c r="K1581" s="36"/>
    </row>
    <row r="1582" spans="1:238" x14ac:dyDescent="0.2">
      <c r="A1582" s="11">
        <f t="shared" si="27"/>
        <v>1573</v>
      </c>
      <c r="B1582" s="32" t="s">
        <v>193</v>
      </c>
      <c r="C1582" s="32" t="s">
        <v>140</v>
      </c>
      <c r="D1582" s="32" t="s">
        <v>185</v>
      </c>
      <c r="E1582" s="68" t="s">
        <v>190</v>
      </c>
      <c r="F1582" s="33" t="s">
        <v>26</v>
      </c>
      <c r="G1582" s="34">
        <v>5095</v>
      </c>
      <c r="H1582" s="34">
        <v>10446</v>
      </c>
      <c r="I1582" s="37" t="s">
        <v>15</v>
      </c>
      <c r="J1582" s="35" t="s">
        <v>17</v>
      </c>
      <c r="K1582" s="36"/>
    </row>
    <row r="1583" spans="1:238" s="12" customFormat="1" x14ac:dyDescent="0.2">
      <c r="A1583" s="11">
        <f t="shared" si="27"/>
        <v>1574</v>
      </c>
      <c r="B1583" s="32" t="s">
        <v>1192</v>
      </c>
      <c r="C1583" s="32" t="s">
        <v>140</v>
      </c>
      <c r="D1583" s="32" t="s">
        <v>185</v>
      </c>
      <c r="E1583" s="68" t="s">
        <v>2411</v>
      </c>
      <c r="F1583" s="33" t="s">
        <v>2414</v>
      </c>
      <c r="G1583" s="34">
        <v>3075</v>
      </c>
      <c r="H1583" s="34">
        <v>7422</v>
      </c>
      <c r="I1583" s="37" t="s">
        <v>18</v>
      </c>
      <c r="J1583" s="35" t="s">
        <v>17</v>
      </c>
      <c r="K1583" s="36" t="s">
        <v>181</v>
      </c>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c r="BM1583" s="2"/>
      <c r="BN1583" s="2"/>
      <c r="BO1583" s="2"/>
      <c r="BP1583" s="2"/>
      <c r="BQ1583" s="2"/>
      <c r="BR1583" s="2"/>
      <c r="BS1583" s="2"/>
      <c r="BT1583" s="2"/>
      <c r="BU1583" s="2"/>
      <c r="BV1583" s="2"/>
      <c r="BW1583" s="2"/>
      <c r="BX1583" s="2"/>
      <c r="BY1583" s="2"/>
      <c r="BZ1583" s="2"/>
      <c r="CA1583" s="2"/>
      <c r="CB1583" s="2"/>
      <c r="CC1583" s="2"/>
      <c r="CD1583" s="2"/>
      <c r="CE1583" s="2"/>
      <c r="CF1583" s="2"/>
      <c r="CG1583" s="2"/>
      <c r="CH1583" s="2"/>
      <c r="CI1583" s="2"/>
      <c r="CJ1583" s="2"/>
      <c r="CK1583" s="2"/>
      <c r="CL1583" s="2"/>
      <c r="CM1583" s="2"/>
      <c r="CN1583" s="2"/>
      <c r="CO1583" s="2"/>
      <c r="CP1583" s="2"/>
      <c r="CQ1583" s="2"/>
      <c r="CR1583" s="2"/>
      <c r="CS1583" s="2"/>
      <c r="CT1583" s="2"/>
      <c r="CU1583" s="2"/>
      <c r="CV1583" s="2"/>
      <c r="CW1583" s="2"/>
      <c r="CX1583" s="2"/>
      <c r="CY1583" s="2"/>
      <c r="CZ1583" s="2"/>
      <c r="DA1583" s="2"/>
      <c r="DB1583" s="2"/>
      <c r="DC1583" s="2"/>
      <c r="DD1583" s="2"/>
      <c r="DE1583" s="2"/>
      <c r="DF1583" s="2"/>
      <c r="DG1583" s="2"/>
      <c r="DH1583" s="2"/>
      <c r="DI1583" s="2"/>
      <c r="DJ1583" s="2"/>
      <c r="DK1583" s="2"/>
      <c r="DL1583" s="2"/>
      <c r="DM1583" s="2"/>
      <c r="DN1583" s="2"/>
      <c r="DO1583" s="2"/>
      <c r="DP1583" s="2"/>
      <c r="DQ1583" s="2"/>
      <c r="DR1583" s="2"/>
      <c r="DS1583" s="2"/>
      <c r="DT1583" s="2"/>
      <c r="DU1583" s="2"/>
      <c r="DV1583" s="2"/>
      <c r="DW1583" s="2"/>
      <c r="DX1583" s="2"/>
      <c r="DY1583" s="2"/>
      <c r="DZ1583" s="2"/>
      <c r="EA1583" s="2"/>
      <c r="EB1583" s="2"/>
      <c r="EC1583" s="2"/>
      <c r="ED1583" s="2"/>
      <c r="EE1583" s="2"/>
      <c r="EF1583" s="2"/>
      <c r="EG1583" s="2"/>
      <c r="EH1583" s="2"/>
      <c r="EI1583" s="2"/>
      <c r="EJ1583" s="2"/>
      <c r="EK1583" s="2"/>
      <c r="EL1583" s="2"/>
      <c r="EM1583" s="2"/>
      <c r="EN1583" s="2"/>
      <c r="EO1583" s="2"/>
      <c r="EP1583" s="2"/>
      <c r="EQ1583" s="2"/>
      <c r="ER1583" s="2"/>
      <c r="ES1583" s="2"/>
      <c r="ET1583" s="2"/>
      <c r="EU1583" s="2"/>
      <c r="EV1583" s="2"/>
      <c r="EW1583" s="2"/>
      <c r="EX1583" s="2"/>
      <c r="EY1583" s="2"/>
      <c r="EZ1583" s="2"/>
      <c r="FA1583" s="2"/>
      <c r="FB1583" s="2"/>
      <c r="FC1583" s="2"/>
      <c r="FD1583" s="2"/>
      <c r="FE1583" s="2"/>
      <c r="FF1583" s="2"/>
      <c r="FG1583" s="2"/>
      <c r="FH1583" s="2"/>
      <c r="FI1583" s="2"/>
      <c r="FJ1583" s="2"/>
      <c r="FK1583" s="2"/>
      <c r="FL1583" s="2"/>
      <c r="FM1583" s="2"/>
      <c r="FN1583" s="2"/>
      <c r="FO1583" s="2"/>
      <c r="FP1583" s="2"/>
      <c r="FQ1583" s="2"/>
      <c r="FR1583" s="2"/>
      <c r="FS1583" s="2"/>
      <c r="FT1583" s="2"/>
      <c r="FU1583" s="2"/>
      <c r="FV1583" s="2"/>
      <c r="FW1583" s="2"/>
      <c r="FX1583" s="2"/>
      <c r="FY1583" s="2"/>
      <c r="FZ1583" s="2"/>
      <c r="GA1583" s="2"/>
      <c r="GB1583" s="2"/>
      <c r="GC1583" s="2"/>
      <c r="GD1583" s="2"/>
      <c r="GE1583" s="2"/>
      <c r="GF1583" s="2"/>
      <c r="GG1583" s="2"/>
      <c r="GH1583" s="2"/>
      <c r="GI1583" s="2"/>
      <c r="GJ1583" s="2"/>
      <c r="GK1583" s="2"/>
      <c r="GL1583" s="2"/>
      <c r="GM1583" s="2"/>
      <c r="GN1583" s="2"/>
      <c r="GO1583" s="2"/>
      <c r="GP1583" s="2"/>
      <c r="GQ1583" s="2"/>
      <c r="GR1583" s="2"/>
      <c r="GS1583" s="2"/>
      <c r="GT1583" s="2"/>
      <c r="GU1583" s="2"/>
      <c r="GV1583" s="2"/>
      <c r="GW1583" s="2"/>
      <c r="GX1583" s="2"/>
      <c r="GY1583" s="2"/>
      <c r="GZ1583" s="2"/>
      <c r="HA1583" s="2"/>
      <c r="HB1583" s="2"/>
      <c r="HC1583" s="2"/>
      <c r="HD1583" s="2"/>
      <c r="HE1583" s="2"/>
      <c r="HF1583" s="2"/>
      <c r="HG1583" s="2"/>
      <c r="HH1583" s="2"/>
      <c r="HI1583" s="2"/>
      <c r="HJ1583" s="2"/>
      <c r="HK1583" s="2"/>
      <c r="HL1583" s="2"/>
      <c r="HM1583" s="2"/>
      <c r="HN1583" s="2"/>
      <c r="HO1583" s="2"/>
      <c r="HP1583" s="2"/>
      <c r="HQ1583" s="2"/>
      <c r="HR1583" s="2"/>
      <c r="HS1583" s="2"/>
      <c r="HT1583" s="2"/>
      <c r="HU1583" s="2"/>
      <c r="HV1583" s="2"/>
      <c r="HW1583" s="2"/>
      <c r="HX1583" s="2"/>
      <c r="HY1583" s="2"/>
      <c r="HZ1583" s="2"/>
      <c r="IA1583" s="2"/>
      <c r="IB1583" s="2"/>
      <c r="IC1583" s="2"/>
      <c r="ID1583" s="2"/>
    </row>
    <row r="1584" spans="1:238" x14ac:dyDescent="0.2">
      <c r="A1584" s="11">
        <f t="shared" si="27"/>
        <v>1575</v>
      </c>
      <c r="B1584" s="32" t="s">
        <v>746</v>
      </c>
      <c r="C1584" s="32" t="s">
        <v>140</v>
      </c>
      <c r="D1584" s="32" t="s">
        <v>185</v>
      </c>
      <c r="E1584" s="68">
        <v>2021.06</v>
      </c>
      <c r="F1584" s="33" t="s">
        <v>2414</v>
      </c>
      <c r="G1584" s="34">
        <v>1478</v>
      </c>
      <c r="H1584" s="34">
        <v>3358</v>
      </c>
      <c r="I1584" s="37" t="s">
        <v>18</v>
      </c>
      <c r="J1584" s="35" t="s">
        <v>17</v>
      </c>
      <c r="K1584" s="36" t="s">
        <v>181</v>
      </c>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c r="AT1584" s="12"/>
      <c r="AU1584" s="12"/>
      <c r="AV1584" s="12"/>
      <c r="AW1584" s="12"/>
      <c r="AX1584" s="12"/>
      <c r="AY1584" s="12"/>
      <c r="AZ1584" s="12"/>
      <c r="BA1584" s="12"/>
      <c r="BB1584" s="12"/>
      <c r="BC1584" s="12"/>
      <c r="BD1584" s="12"/>
      <c r="BE1584" s="12"/>
      <c r="BF1584" s="12"/>
      <c r="BG1584" s="12"/>
      <c r="BH1584" s="12"/>
      <c r="BI1584" s="12"/>
      <c r="BJ1584" s="12"/>
      <c r="BK1584" s="12"/>
      <c r="BL1584" s="12"/>
      <c r="BM1584" s="12"/>
      <c r="BN1584" s="12"/>
      <c r="BO1584" s="12"/>
      <c r="BP1584" s="12"/>
      <c r="BQ1584" s="12"/>
      <c r="BR1584" s="12"/>
      <c r="BS1584" s="12"/>
      <c r="BT1584" s="12"/>
      <c r="BU1584" s="12"/>
      <c r="BV1584" s="12"/>
      <c r="BW1584" s="12"/>
      <c r="BX1584" s="12"/>
      <c r="BY1584" s="12"/>
      <c r="BZ1584" s="12"/>
      <c r="CA1584" s="12"/>
      <c r="CB1584" s="12"/>
      <c r="CC1584" s="12"/>
      <c r="CD1584" s="12"/>
      <c r="CE1584" s="12"/>
      <c r="CF1584" s="12"/>
      <c r="CG1584" s="12"/>
      <c r="CH1584" s="12"/>
      <c r="CI1584" s="12"/>
      <c r="CJ1584" s="12"/>
      <c r="CK1584" s="12"/>
      <c r="CL1584" s="12"/>
      <c r="CM1584" s="12"/>
      <c r="CN1584" s="12"/>
      <c r="CO1584" s="12"/>
      <c r="CP1584" s="12"/>
      <c r="CQ1584" s="12"/>
      <c r="CR1584" s="12"/>
      <c r="CS1584" s="12"/>
      <c r="CT1584" s="12"/>
      <c r="CU1584" s="12"/>
      <c r="CV1584" s="12"/>
      <c r="CW1584" s="12"/>
      <c r="CX1584" s="12"/>
      <c r="CY1584" s="12"/>
      <c r="CZ1584" s="12"/>
      <c r="DA1584" s="12"/>
      <c r="DB1584" s="12"/>
      <c r="DC1584" s="12"/>
      <c r="DD1584" s="12"/>
      <c r="DE1584" s="12"/>
      <c r="DF1584" s="12"/>
      <c r="DG1584" s="12"/>
      <c r="DH1584" s="12"/>
      <c r="DI1584" s="12"/>
      <c r="DJ1584" s="12"/>
      <c r="DK1584" s="12"/>
      <c r="DL1584" s="12"/>
      <c r="DM1584" s="12"/>
      <c r="DN1584" s="12"/>
      <c r="DO1584" s="12"/>
      <c r="DP1584" s="12"/>
      <c r="DQ1584" s="12"/>
      <c r="DR1584" s="12"/>
      <c r="DS1584" s="12"/>
      <c r="DT1584" s="12"/>
      <c r="DU1584" s="12"/>
      <c r="DV1584" s="12"/>
      <c r="DW1584" s="12"/>
      <c r="DX1584" s="12"/>
      <c r="DY1584" s="12"/>
      <c r="DZ1584" s="12"/>
      <c r="EA1584" s="12"/>
      <c r="EB1584" s="12"/>
      <c r="EC1584" s="12"/>
      <c r="ED1584" s="12"/>
      <c r="EE1584" s="12"/>
      <c r="EF1584" s="12"/>
      <c r="EG1584" s="12"/>
      <c r="EH1584" s="12"/>
      <c r="EI1584" s="12"/>
      <c r="EJ1584" s="12"/>
      <c r="EK1584" s="12"/>
      <c r="EL1584" s="12"/>
      <c r="EM1584" s="12"/>
      <c r="EN1584" s="12"/>
      <c r="EO1584" s="12"/>
      <c r="EP1584" s="12"/>
      <c r="EQ1584" s="12"/>
      <c r="ER1584" s="12"/>
      <c r="ES1584" s="12"/>
      <c r="ET1584" s="12"/>
      <c r="EU1584" s="12"/>
      <c r="EV1584" s="12"/>
      <c r="EW1584" s="12"/>
      <c r="EX1584" s="12"/>
      <c r="EY1584" s="12"/>
      <c r="EZ1584" s="12"/>
      <c r="FA1584" s="12"/>
      <c r="FB1584" s="12"/>
      <c r="FC1584" s="12"/>
      <c r="FD1584" s="12"/>
      <c r="FE1584" s="12"/>
      <c r="FF1584" s="12"/>
      <c r="FG1584" s="12"/>
      <c r="FH1584" s="12"/>
      <c r="FI1584" s="12"/>
      <c r="FJ1584" s="12"/>
      <c r="FK1584" s="12"/>
      <c r="FL1584" s="12"/>
      <c r="FM1584" s="12"/>
      <c r="FN1584" s="12"/>
      <c r="FO1584" s="12"/>
      <c r="FP1584" s="12"/>
      <c r="FQ1584" s="12"/>
      <c r="FR1584" s="12"/>
      <c r="FS1584" s="12"/>
      <c r="FT1584" s="12"/>
      <c r="FU1584" s="12"/>
      <c r="FV1584" s="12"/>
      <c r="FW1584" s="12"/>
      <c r="FX1584" s="12"/>
      <c r="FY1584" s="12"/>
      <c r="FZ1584" s="12"/>
      <c r="GA1584" s="12"/>
      <c r="GB1584" s="12"/>
      <c r="GC1584" s="12"/>
      <c r="GD1584" s="12"/>
      <c r="GE1584" s="12"/>
      <c r="GF1584" s="12"/>
      <c r="GG1584" s="12"/>
      <c r="GH1584" s="12"/>
      <c r="GI1584" s="12"/>
      <c r="GJ1584" s="12"/>
      <c r="GK1584" s="12"/>
      <c r="GL1584" s="12"/>
      <c r="GM1584" s="12"/>
      <c r="GN1584" s="12"/>
      <c r="GO1584" s="12"/>
      <c r="GP1584" s="12"/>
      <c r="GQ1584" s="12"/>
      <c r="GR1584" s="12"/>
      <c r="GS1584" s="12"/>
      <c r="GT1584" s="12"/>
      <c r="GU1584" s="12"/>
      <c r="GV1584" s="12"/>
      <c r="GW1584" s="12"/>
      <c r="GX1584" s="12"/>
      <c r="GY1584" s="12"/>
      <c r="GZ1584" s="12"/>
      <c r="HA1584" s="12"/>
      <c r="HB1584" s="12"/>
      <c r="HC1584" s="12"/>
      <c r="HD1584" s="12"/>
      <c r="HE1584" s="12"/>
      <c r="HF1584" s="12"/>
      <c r="HG1584" s="12"/>
      <c r="HH1584" s="12"/>
      <c r="HI1584" s="12"/>
      <c r="HJ1584" s="12"/>
      <c r="HK1584" s="12"/>
      <c r="HL1584" s="12"/>
      <c r="HM1584" s="12"/>
      <c r="HN1584" s="12"/>
      <c r="HO1584" s="12"/>
      <c r="HP1584" s="12"/>
      <c r="HQ1584" s="12"/>
      <c r="HR1584" s="12"/>
      <c r="HS1584" s="12"/>
      <c r="HT1584" s="12"/>
      <c r="HU1584" s="12"/>
      <c r="HV1584" s="12"/>
      <c r="HW1584" s="12"/>
      <c r="HX1584" s="12"/>
      <c r="HY1584" s="12"/>
      <c r="HZ1584" s="12"/>
      <c r="IA1584" s="12"/>
      <c r="IB1584" s="12"/>
      <c r="IC1584" s="12"/>
      <c r="ID1584" s="12"/>
    </row>
    <row r="1585" spans="1:238" x14ac:dyDescent="0.2">
      <c r="A1585" s="11">
        <f t="shared" si="27"/>
        <v>1576</v>
      </c>
      <c r="B1585" s="91" t="s">
        <v>762</v>
      </c>
      <c r="C1585" s="91" t="s">
        <v>140</v>
      </c>
      <c r="D1585" s="91" t="s">
        <v>185</v>
      </c>
      <c r="E1585" s="113">
        <v>2021.07</v>
      </c>
      <c r="F1585" s="92" t="s">
        <v>2427</v>
      </c>
      <c r="G1585" s="93">
        <v>1873</v>
      </c>
      <c r="H1585" s="93">
        <v>4087</v>
      </c>
      <c r="I1585" s="94" t="s">
        <v>18</v>
      </c>
      <c r="J1585" s="95" t="s">
        <v>17</v>
      </c>
      <c r="K1585" s="97"/>
    </row>
    <row r="1586" spans="1:238" x14ac:dyDescent="0.2">
      <c r="A1586" s="11">
        <f t="shared" si="27"/>
        <v>1577</v>
      </c>
      <c r="B1586" s="32" t="s">
        <v>883</v>
      </c>
      <c r="C1586" s="32" t="s">
        <v>140</v>
      </c>
      <c r="D1586" s="32" t="s">
        <v>185</v>
      </c>
      <c r="E1586" s="68">
        <v>2022.05</v>
      </c>
      <c r="F1586" s="33" t="s">
        <v>26</v>
      </c>
      <c r="G1586" s="34">
        <v>1582</v>
      </c>
      <c r="H1586" s="34">
        <v>3741</v>
      </c>
      <c r="I1586" s="37" t="s">
        <v>18</v>
      </c>
      <c r="J1586" s="35" t="s">
        <v>17</v>
      </c>
      <c r="K1586" s="36"/>
    </row>
    <row r="1587" spans="1:238" x14ac:dyDescent="0.2">
      <c r="A1587" s="11">
        <f t="shared" si="27"/>
        <v>1578</v>
      </c>
      <c r="B1587" s="32" t="s">
        <v>1493</v>
      </c>
      <c r="C1587" s="32" t="s">
        <v>140</v>
      </c>
      <c r="D1587" s="38" t="s">
        <v>904</v>
      </c>
      <c r="E1587" s="69" t="s">
        <v>1484</v>
      </c>
      <c r="F1587" s="33" t="s">
        <v>947</v>
      </c>
      <c r="G1587" s="34">
        <v>1732</v>
      </c>
      <c r="H1587" s="34">
        <v>3481</v>
      </c>
      <c r="I1587" s="37" t="s">
        <v>15</v>
      </c>
      <c r="J1587" s="35" t="s">
        <v>17</v>
      </c>
      <c r="K1587" s="36"/>
    </row>
    <row r="1588" spans="1:238" x14ac:dyDescent="0.2">
      <c r="A1588" s="11">
        <f t="shared" si="27"/>
        <v>1579</v>
      </c>
      <c r="B1588" s="32" t="s">
        <v>1518</v>
      </c>
      <c r="C1588" s="32" t="s">
        <v>140</v>
      </c>
      <c r="D1588" s="38" t="s">
        <v>904</v>
      </c>
      <c r="E1588" s="69" t="s">
        <v>1513</v>
      </c>
      <c r="F1588" s="33" t="s">
        <v>1519</v>
      </c>
      <c r="G1588" s="34">
        <v>535</v>
      </c>
      <c r="H1588" s="34">
        <v>808</v>
      </c>
      <c r="I1588" s="37" t="s">
        <v>15</v>
      </c>
      <c r="J1588" s="35" t="s">
        <v>17</v>
      </c>
      <c r="K1588" s="36"/>
    </row>
    <row r="1589" spans="1:238" x14ac:dyDescent="0.2">
      <c r="A1589" s="11">
        <f t="shared" si="27"/>
        <v>1580</v>
      </c>
      <c r="B1589" s="32" t="s">
        <v>662</v>
      </c>
      <c r="C1589" s="32" t="s">
        <v>140</v>
      </c>
      <c r="D1589" s="38" t="s">
        <v>904</v>
      </c>
      <c r="E1589" s="69" t="s">
        <v>1856</v>
      </c>
      <c r="F1589" s="33" t="s">
        <v>170</v>
      </c>
      <c r="G1589" s="34">
        <v>1085</v>
      </c>
      <c r="H1589" s="34">
        <v>2315</v>
      </c>
      <c r="I1589" s="37" t="s">
        <v>15</v>
      </c>
      <c r="J1589" s="35" t="s">
        <v>17</v>
      </c>
      <c r="K1589" s="36"/>
    </row>
    <row r="1590" spans="1:238" x14ac:dyDescent="0.2">
      <c r="A1590" s="11">
        <f t="shared" si="27"/>
        <v>1581</v>
      </c>
      <c r="B1590" s="38" t="s">
        <v>1088</v>
      </c>
      <c r="C1590" s="38" t="s">
        <v>140</v>
      </c>
      <c r="D1590" s="38" t="s">
        <v>904</v>
      </c>
      <c r="E1590" s="69" t="s">
        <v>224</v>
      </c>
      <c r="F1590" s="40" t="s">
        <v>1611</v>
      </c>
      <c r="G1590" s="39">
        <v>1653</v>
      </c>
      <c r="H1590" s="39">
        <v>2148</v>
      </c>
      <c r="I1590" s="41" t="s">
        <v>18</v>
      </c>
      <c r="J1590" s="43" t="s">
        <v>17</v>
      </c>
      <c r="K1590" s="4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c r="AT1590" s="12"/>
      <c r="AU1590" s="12"/>
      <c r="AV1590" s="12"/>
      <c r="AW1590" s="12"/>
      <c r="AX1590" s="12"/>
      <c r="AY1590" s="12"/>
      <c r="AZ1590" s="12"/>
      <c r="BA1590" s="12"/>
      <c r="BB1590" s="12"/>
      <c r="BC1590" s="12"/>
      <c r="BD1590" s="12"/>
      <c r="BE1590" s="12"/>
      <c r="BF1590" s="12"/>
      <c r="BG1590" s="12"/>
      <c r="BH1590" s="12"/>
      <c r="BI1590" s="12"/>
      <c r="BJ1590" s="12"/>
      <c r="BK1590" s="12"/>
      <c r="BL1590" s="12"/>
      <c r="BM1590" s="12"/>
      <c r="BN1590" s="12"/>
      <c r="BO1590" s="12"/>
      <c r="BP1590" s="12"/>
      <c r="BQ1590" s="12"/>
      <c r="BR1590" s="12"/>
      <c r="BS1590" s="12"/>
      <c r="BT1590" s="12"/>
      <c r="BU1590" s="12"/>
      <c r="BV1590" s="12"/>
      <c r="BW1590" s="12"/>
      <c r="BX1590" s="12"/>
      <c r="BY1590" s="12"/>
      <c r="BZ1590" s="12"/>
      <c r="CA1590" s="12"/>
      <c r="CB1590" s="12"/>
      <c r="CC1590" s="12"/>
      <c r="CD1590" s="12"/>
      <c r="CE1590" s="12"/>
      <c r="CF1590" s="12"/>
      <c r="CG1590" s="12"/>
      <c r="CH1590" s="12"/>
      <c r="CI1590" s="12"/>
      <c r="CJ1590" s="12"/>
      <c r="CK1590" s="12"/>
      <c r="CL1590" s="12"/>
      <c r="CM1590" s="12"/>
      <c r="CN1590" s="12"/>
      <c r="CO1590" s="12"/>
      <c r="CP1590" s="12"/>
      <c r="CQ1590" s="12"/>
      <c r="CR1590" s="12"/>
      <c r="CS1590" s="12"/>
      <c r="CT1590" s="12"/>
      <c r="CU1590" s="12"/>
      <c r="CV1590" s="12"/>
      <c r="CW1590" s="12"/>
      <c r="CX1590" s="12"/>
      <c r="CY1590" s="12"/>
      <c r="CZ1590" s="12"/>
      <c r="DA1590" s="12"/>
      <c r="DB1590" s="12"/>
      <c r="DC1590" s="12"/>
      <c r="DD1590" s="12"/>
      <c r="DE1590" s="12"/>
      <c r="DF1590" s="12"/>
      <c r="DG1590" s="12"/>
      <c r="DH1590" s="12"/>
      <c r="DI1590" s="12"/>
      <c r="DJ1590" s="12"/>
      <c r="DK1590" s="12"/>
      <c r="DL1590" s="12"/>
      <c r="DM1590" s="12"/>
      <c r="DN1590" s="12"/>
      <c r="DO1590" s="12"/>
      <c r="DP1590" s="12"/>
      <c r="DQ1590" s="12"/>
      <c r="DR1590" s="12"/>
      <c r="DS1590" s="12"/>
      <c r="DT1590" s="12"/>
      <c r="DU1590" s="12"/>
      <c r="DV1590" s="12"/>
      <c r="DW1590" s="12"/>
      <c r="DX1590" s="12"/>
      <c r="DY1590" s="12"/>
      <c r="DZ1590" s="12"/>
      <c r="EA1590" s="12"/>
      <c r="EB1590" s="12"/>
      <c r="EC1590" s="12"/>
      <c r="ED1590" s="12"/>
      <c r="EE1590" s="12"/>
      <c r="EF1590" s="12"/>
      <c r="EG1590" s="12"/>
      <c r="EH1590" s="12"/>
      <c r="EI1590" s="12"/>
      <c r="EJ1590" s="12"/>
      <c r="EK1590" s="12"/>
      <c r="EL1590" s="12"/>
      <c r="EM1590" s="12"/>
      <c r="EN1590" s="12"/>
      <c r="EO1590" s="12"/>
      <c r="EP1590" s="12"/>
      <c r="EQ1590" s="12"/>
      <c r="ER1590" s="12"/>
      <c r="ES1590" s="12"/>
      <c r="ET1590" s="12"/>
      <c r="EU1590" s="12"/>
      <c r="EV1590" s="12"/>
      <c r="EW1590" s="12"/>
      <c r="EX1590" s="12"/>
      <c r="EY1590" s="12"/>
      <c r="EZ1590" s="12"/>
      <c r="FA1590" s="12"/>
      <c r="FB1590" s="12"/>
      <c r="FC1590" s="12"/>
      <c r="FD1590" s="12"/>
      <c r="FE1590" s="12"/>
      <c r="FF1590" s="12"/>
      <c r="FG1590" s="12"/>
      <c r="FH1590" s="12"/>
      <c r="FI1590" s="12"/>
      <c r="FJ1590" s="12"/>
      <c r="FK1590" s="12"/>
      <c r="FL1590" s="12"/>
      <c r="FM1590" s="12"/>
      <c r="FN1590" s="12"/>
      <c r="FO1590" s="12"/>
      <c r="FP1590" s="12"/>
      <c r="FQ1590" s="12"/>
      <c r="FR1590" s="12"/>
      <c r="FS1590" s="12"/>
      <c r="FT1590" s="12"/>
      <c r="FU1590" s="12"/>
      <c r="FV1590" s="12"/>
      <c r="FW1590" s="12"/>
      <c r="FX1590" s="12"/>
      <c r="FY1590" s="12"/>
      <c r="FZ1590" s="12"/>
      <c r="GA1590" s="12"/>
      <c r="GB1590" s="12"/>
      <c r="GC1590" s="12"/>
      <c r="GD1590" s="12"/>
      <c r="GE1590" s="12"/>
      <c r="GF1590" s="12"/>
      <c r="GG1590" s="12"/>
      <c r="GH1590" s="12"/>
      <c r="GI1590" s="12"/>
      <c r="GJ1590" s="12"/>
      <c r="GK1590" s="12"/>
      <c r="GL1590" s="12"/>
      <c r="GM1590" s="12"/>
      <c r="GN1590" s="12"/>
      <c r="GO1590" s="12"/>
      <c r="GP1590" s="12"/>
      <c r="GQ1590" s="12"/>
      <c r="GR1590" s="12"/>
      <c r="GS1590" s="12"/>
      <c r="GT1590" s="12"/>
      <c r="GU1590" s="12"/>
      <c r="GV1590" s="12"/>
      <c r="GW1590" s="12"/>
      <c r="GX1590" s="12"/>
      <c r="GY1590" s="12"/>
      <c r="GZ1590" s="12"/>
      <c r="HA1590" s="12"/>
      <c r="HB1590" s="12"/>
      <c r="HC1590" s="12"/>
      <c r="HD1590" s="12"/>
      <c r="HE1590" s="12"/>
      <c r="HF1590" s="12"/>
      <c r="HG1590" s="12"/>
      <c r="HH1590" s="12"/>
      <c r="HI1590" s="12"/>
      <c r="HJ1590" s="12"/>
      <c r="HK1590" s="12"/>
      <c r="HL1590" s="12"/>
      <c r="HM1590" s="12"/>
      <c r="HN1590" s="12"/>
      <c r="HO1590" s="12"/>
      <c r="HP1590" s="12"/>
      <c r="HQ1590" s="12"/>
      <c r="HR1590" s="12"/>
      <c r="HS1590" s="12"/>
      <c r="HT1590" s="12"/>
      <c r="HU1590" s="12"/>
      <c r="HV1590" s="12"/>
      <c r="HW1590" s="12"/>
      <c r="HX1590" s="12"/>
      <c r="HY1590" s="12"/>
      <c r="HZ1590" s="12"/>
      <c r="IA1590" s="12"/>
      <c r="IB1590" s="12"/>
      <c r="IC1590" s="12"/>
      <c r="ID1590" s="12"/>
    </row>
    <row r="1591" spans="1:238" x14ac:dyDescent="0.2">
      <c r="A1591" s="11">
        <f t="shared" si="27"/>
        <v>1582</v>
      </c>
      <c r="B1591" s="38" t="s">
        <v>1095</v>
      </c>
      <c r="C1591" s="38" t="s">
        <v>140</v>
      </c>
      <c r="D1591" s="38" t="s">
        <v>904</v>
      </c>
      <c r="E1591" s="69" t="s">
        <v>2097</v>
      </c>
      <c r="F1591" s="40" t="s">
        <v>126</v>
      </c>
      <c r="G1591" s="85">
        <v>212</v>
      </c>
      <c r="H1591" s="39">
        <v>520</v>
      </c>
      <c r="I1591" s="41" t="s">
        <v>1072</v>
      </c>
      <c r="J1591" s="43" t="s">
        <v>90</v>
      </c>
      <c r="K1591" s="42"/>
      <c r="L1591" s="18"/>
      <c r="M1591" s="18"/>
      <c r="N1591" s="18"/>
      <c r="O1591" s="18"/>
      <c r="P1591" s="18"/>
      <c r="Q1591" s="18"/>
      <c r="R1591" s="18"/>
      <c r="S1591" s="18"/>
      <c r="T1591" s="18"/>
      <c r="U1591" s="18"/>
      <c r="V1591" s="18"/>
      <c r="W1591" s="18"/>
      <c r="X1591" s="18"/>
      <c r="Y1591" s="18"/>
      <c r="Z1591" s="18"/>
      <c r="AA1591" s="18"/>
      <c r="AB1591" s="18"/>
      <c r="AC1591" s="18"/>
      <c r="AD1591" s="18"/>
      <c r="AE1591" s="18"/>
      <c r="AF1591" s="18"/>
      <c r="AG1591" s="18"/>
      <c r="AH1591" s="18"/>
      <c r="AI1591" s="18"/>
      <c r="AJ1591" s="18"/>
      <c r="AK1591" s="18"/>
      <c r="AL1591" s="18"/>
      <c r="AM1591" s="18"/>
      <c r="AN1591" s="18"/>
      <c r="AO1591" s="18"/>
      <c r="AP1591" s="18"/>
      <c r="AQ1591" s="18"/>
      <c r="AR1591" s="18"/>
      <c r="AS1591" s="18"/>
      <c r="AT1591" s="18"/>
      <c r="AU1591" s="18"/>
      <c r="AV1591" s="18"/>
      <c r="AW1591" s="18"/>
      <c r="AX1591" s="18"/>
      <c r="AY1591" s="18"/>
      <c r="AZ1591" s="18"/>
      <c r="BA1591" s="18"/>
      <c r="BB1591" s="18"/>
      <c r="BC1591" s="18"/>
      <c r="BD1591" s="18"/>
      <c r="BE1591" s="18"/>
      <c r="BF1591" s="18"/>
      <c r="BG1591" s="18"/>
      <c r="BH1591" s="18"/>
      <c r="BI1591" s="18"/>
      <c r="BJ1591" s="18"/>
      <c r="BK1591" s="18"/>
      <c r="BL1591" s="18"/>
      <c r="BM1591" s="18"/>
      <c r="BN1591" s="18"/>
      <c r="BO1591" s="18"/>
      <c r="BP1591" s="18"/>
      <c r="BQ1591" s="18"/>
      <c r="BR1591" s="18"/>
      <c r="BS1591" s="18"/>
      <c r="BT1591" s="18"/>
      <c r="BU1591" s="18"/>
      <c r="BV1591" s="18"/>
      <c r="BW1591" s="18"/>
      <c r="BX1591" s="18"/>
      <c r="BY1591" s="18"/>
      <c r="BZ1591" s="18"/>
      <c r="CA1591" s="18"/>
      <c r="CB1591" s="18"/>
      <c r="CC1591" s="18"/>
      <c r="CD1591" s="18"/>
      <c r="CE1591" s="18"/>
      <c r="CF1591" s="18"/>
      <c r="CG1591" s="18"/>
      <c r="CH1591" s="18"/>
      <c r="CI1591" s="18"/>
      <c r="CJ1591" s="18"/>
      <c r="CK1591" s="18"/>
      <c r="CL1591" s="18"/>
      <c r="CM1591" s="18"/>
      <c r="CN1591" s="18"/>
      <c r="CO1591" s="18"/>
      <c r="CP1591" s="18"/>
      <c r="CQ1591" s="18"/>
      <c r="CR1591" s="18"/>
      <c r="CS1591" s="18"/>
      <c r="CT1591" s="18"/>
      <c r="CU1591" s="18"/>
      <c r="CV1591" s="18"/>
      <c r="CW1591" s="18"/>
      <c r="CX1591" s="18"/>
      <c r="CY1591" s="18"/>
      <c r="CZ1591" s="18"/>
      <c r="DA1591" s="18"/>
      <c r="DB1591" s="18"/>
      <c r="DC1591" s="18"/>
      <c r="DD1591" s="18"/>
      <c r="DE1591" s="18"/>
      <c r="DF1591" s="18"/>
      <c r="DG1591" s="18"/>
      <c r="DH1591" s="18"/>
      <c r="DI1591" s="18"/>
      <c r="DJ1591" s="18"/>
      <c r="DK1591" s="18"/>
      <c r="DL1591" s="18"/>
      <c r="DM1591" s="18"/>
      <c r="DN1591" s="18"/>
      <c r="DO1591" s="18"/>
      <c r="DP1591" s="18"/>
      <c r="DQ1591" s="18"/>
      <c r="DR1591" s="18"/>
      <c r="DS1591" s="18"/>
      <c r="DT1591" s="18"/>
      <c r="DU1591" s="18"/>
      <c r="DV1591" s="18"/>
      <c r="DW1591" s="18"/>
      <c r="DX1591" s="18"/>
      <c r="DY1591" s="18"/>
      <c r="DZ1591" s="18"/>
      <c r="EA1591" s="18"/>
      <c r="EB1591" s="18"/>
      <c r="EC1591" s="18"/>
      <c r="ED1591" s="18"/>
      <c r="EE1591" s="18"/>
      <c r="EF1591" s="18"/>
      <c r="EG1591" s="18"/>
      <c r="EH1591" s="18"/>
      <c r="EI1591" s="18"/>
      <c r="EJ1591" s="18"/>
      <c r="EK1591" s="18"/>
      <c r="EL1591" s="18"/>
      <c r="EM1591" s="18"/>
      <c r="EN1591" s="18"/>
      <c r="EO1591" s="18"/>
      <c r="EP1591" s="18"/>
      <c r="EQ1591" s="18"/>
      <c r="ER1591" s="18"/>
      <c r="ES1591" s="18"/>
      <c r="ET1591" s="18"/>
      <c r="EU1591" s="18"/>
      <c r="EV1591" s="18"/>
      <c r="EW1591" s="18"/>
      <c r="EX1591" s="18"/>
      <c r="EY1591" s="18"/>
      <c r="EZ1591" s="18"/>
      <c r="FA1591" s="18"/>
      <c r="FB1591" s="18"/>
      <c r="FC1591" s="18"/>
      <c r="FD1591" s="18"/>
      <c r="FE1591" s="18"/>
      <c r="FF1591" s="18"/>
      <c r="FG1591" s="18"/>
      <c r="FH1591" s="18"/>
      <c r="FI1591" s="18"/>
      <c r="FJ1591" s="18"/>
      <c r="FK1591" s="18"/>
      <c r="FL1591" s="18"/>
      <c r="FM1591" s="18"/>
      <c r="FN1591" s="18"/>
      <c r="FO1591" s="18"/>
      <c r="FP1591" s="18"/>
      <c r="FQ1591" s="18"/>
      <c r="FR1591" s="18"/>
      <c r="FS1591" s="18"/>
      <c r="FT1591" s="18"/>
      <c r="FU1591" s="18"/>
      <c r="FV1591" s="18"/>
      <c r="FW1591" s="18"/>
      <c r="FX1591" s="18"/>
      <c r="FY1591" s="18"/>
      <c r="FZ1591" s="18"/>
      <c r="GA1591" s="18"/>
      <c r="GB1591" s="18"/>
      <c r="GC1591" s="18"/>
      <c r="GD1591" s="18"/>
      <c r="GE1591" s="18"/>
      <c r="GF1591" s="18"/>
      <c r="GG1591" s="18"/>
      <c r="GH1591" s="18"/>
      <c r="GI1591" s="18"/>
      <c r="GJ1591" s="18"/>
      <c r="GK1591" s="18"/>
      <c r="GL1591" s="18"/>
      <c r="GM1591" s="18"/>
      <c r="GN1591" s="18"/>
      <c r="GO1591" s="18"/>
      <c r="GP1591" s="18"/>
      <c r="GQ1591" s="18"/>
      <c r="GR1591" s="18"/>
      <c r="GS1591" s="18"/>
      <c r="GT1591" s="18"/>
      <c r="GU1591" s="18"/>
      <c r="GV1591" s="18"/>
      <c r="GW1591" s="18"/>
      <c r="GX1591" s="18"/>
      <c r="GY1591" s="18"/>
      <c r="GZ1591" s="18"/>
      <c r="HA1591" s="18"/>
      <c r="HB1591" s="18"/>
      <c r="HC1591" s="18"/>
      <c r="HD1591" s="18"/>
      <c r="HE1591" s="18"/>
      <c r="HF1591" s="18"/>
      <c r="HG1591" s="18"/>
      <c r="HH1591" s="18"/>
      <c r="HI1591" s="18"/>
      <c r="HJ1591" s="18"/>
      <c r="HK1591" s="18"/>
      <c r="HL1591" s="18"/>
      <c r="HM1591" s="18"/>
      <c r="HN1591" s="18"/>
      <c r="HO1591" s="18"/>
      <c r="HP1591" s="18"/>
      <c r="HQ1591" s="18"/>
      <c r="HR1591" s="18"/>
      <c r="HS1591" s="18"/>
      <c r="HT1591" s="18"/>
      <c r="HU1591" s="18"/>
      <c r="HV1591" s="18"/>
      <c r="HW1591" s="18"/>
      <c r="HX1591" s="18"/>
      <c r="HY1591" s="18"/>
      <c r="HZ1591" s="18"/>
      <c r="IA1591" s="18"/>
      <c r="IB1591" s="18"/>
      <c r="IC1591" s="18"/>
      <c r="ID1591" s="18"/>
    </row>
    <row r="1592" spans="1:238" x14ac:dyDescent="0.2">
      <c r="A1592" s="11">
        <f t="shared" si="27"/>
        <v>1583</v>
      </c>
      <c r="B1592" s="46" t="s">
        <v>2200</v>
      </c>
      <c r="C1592" s="46" t="s">
        <v>140</v>
      </c>
      <c r="D1592" s="38" t="s">
        <v>904</v>
      </c>
      <c r="E1592" s="69" t="s">
        <v>2192</v>
      </c>
      <c r="F1592" s="40" t="s">
        <v>134</v>
      </c>
      <c r="G1592" s="39">
        <v>878</v>
      </c>
      <c r="H1592" s="39">
        <v>1960</v>
      </c>
      <c r="I1592" s="41" t="s">
        <v>18</v>
      </c>
      <c r="J1592" s="43" t="s">
        <v>17</v>
      </c>
      <c r="K1592" s="36"/>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c r="AT1592" s="12"/>
      <c r="AU1592" s="12"/>
      <c r="AV1592" s="12"/>
      <c r="AW1592" s="12"/>
      <c r="AX1592" s="12"/>
      <c r="AY1592" s="12"/>
      <c r="AZ1592" s="12"/>
      <c r="BA1592" s="12"/>
      <c r="BB1592" s="12"/>
      <c r="BC1592" s="12"/>
      <c r="BD1592" s="12"/>
      <c r="BE1592" s="12"/>
      <c r="BF1592" s="12"/>
      <c r="BG1592" s="12"/>
      <c r="BH1592" s="12"/>
      <c r="BI1592" s="12"/>
      <c r="BJ1592" s="12"/>
      <c r="BK1592" s="12"/>
      <c r="BL1592" s="12"/>
      <c r="BM1592" s="12"/>
      <c r="BN1592" s="12"/>
      <c r="BO1592" s="12"/>
      <c r="BP1592" s="12"/>
      <c r="BQ1592" s="12"/>
      <c r="BR1592" s="12"/>
      <c r="BS1592" s="12"/>
      <c r="BT1592" s="12"/>
      <c r="BU1592" s="12"/>
      <c r="BV1592" s="12"/>
      <c r="BW1592" s="12"/>
      <c r="BX1592" s="12"/>
      <c r="BY1592" s="12"/>
      <c r="BZ1592" s="12"/>
      <c r="CA1592" s="12"/>
      <c r="CB1592" s="12"/>
      <c r="CC1592" s="12"/>
      <c r="CD1592" s="12"/>
      <c r="CE1592" s="12"/>
      <c r="CF1592" s="12"/>
      <c r="CG1592" s="12"/>
      <c r="CH1592" s="12"/>
      <c r="CI1592" s="12"/>
      <c r="CJ1592" s="12"/>
      <c r="CK1592" s="12"/>
      <c r="CL1592" s="12"/>
      <c r="CM1592" s="12"/>
      <c r="CN1592" s="12"/>
      <c r="CO1592" s="12"/>
      <c r="CP1592" s="12"/>
      <c r="CQ1592" s="12"/>
      <c r="CR1592" s="12"/>
      <c r="CS1592" s="12"/>
      <c r="CT1592" s="12"/>
      <c r="CU1592" s="12"/>
      <c r="CV1592" s="12"/>
      <c r="CW1592" s="12"/>
      <c r="CX1592" s="12"/>
      <c r="CY1592" s="12"/>
      <c r="CZ1592" s="12"/>
      <c r="DA1592" s="12"/>
      <c r="DB1592" s="12"/>
      <c r="DC1592" s="12"/>
      <c r="DD1592" s="12"/>
      <c r="DE1592" s="12"/>
      <c r="DF1592" s="12"/>
      <c r="DG1592" s="12"/>
      <c r="DH1592" s="12"/>
      <c r="DI1592" s="12"/>
      <c r="DJ1592" s="12"/>
      <c r="DK1592" s="12"/>
      <c r="DL1592" s="12"/>
      <c r="DM1592" s="12"/>
      <c r="DN1592" s="12"/>
      <c r="DO1592" s="12"/>
      <c r="DP1592" s="12"/>
      <c r="DQ1592" s="12"/>
      <c r="DR1592" s="12"/>
      <c r="DS1592" s="12"/>
      <c r="DT1592" s="12"/>
      <c r="DU1592" s="12"/>
      <c r="DV1592" s="12"/>
      <c r="DW1592" s="12"/>
      <c r="DX1592" s="12"/>
      <c r="DY1592" s="12"/>
      <c r="DZ1592" s="12"/>
      <c r="EA1592" s="12"/>
      <c r="EB1592" s="12"/>
      <c r="EC1592" s="12"/>
      <c r="ED1592" s="12"/>
      <c r="EE1592" s="12"/>
      <c r="EF1592" s="12"/>
      <c r="EG1592" s="12"/>
      <c r="EH1592" s="12"/>
      <c r="EI1592" s="12"/>
      <c r="EJ1592" s="12"/>
      <c r="EK1592" s="12"/>
      <c r="EL1592" s="12"/>
      <c r="EM1592" s="12"/>
      <c r="EN1592" s="12"/>
      <c r="EO1592" s="12"/>
      <c r="EP1592" s="12"/>
      <c r="EQ1592" s="12"/>
      <c r="ER1592" s="12"/>
      <c r="ES1592" s="12"/>
      <c r="ET1592" s="12"/>
      <c r="EU1592" s="12"/>
      <c r="EV1592" s="12"/>
      <c r="EW1592" s="12"/>
      <c r="EX1592" s="12"/>
      <c r="EY1592" s="12"/>
      <c r="EZ1592" s="12"/>
      <c r="FA1592" s="12"/>
      <c r="FB1592" s="12"/>
      <c r="FC1592" s="12"/>
      <c r="FD1592" s="12"/>
      <c r="FE1592" s="12"/>
      <c r="FF1592" s="12"/>
      <c r="FG1592" s="12"/>
      <c r="FH1592" s="12"/>
      <c r="FI1592" s="12"/>
      <c r="FJ1592" s="12"/>
      <c r="FK1592" s="12"/>
      <c r="FL1592" s="12"/>
      <c r="FM1592" s="12"/>
      <c r="FN1592" s="12"/>
      <c r="FO1592" s="12"/>
      <c r="FP1592" s="12"/>
      <c r="FQ1592" s="12"/>
      <c r="FR1592" s="12"/>
      <c r="FS1592" s="12"/>
      <c r="FT1592" s="12"/>
      <c r="FU1592" s="12"/>
      <c r="FV1592" s="12"/>
      <c r="FW1592" s="12"/>
      <c r="FX1592" s="12"/>
      <c r="FY1592" s="12"/>
      <c r="FZ1592" s="12"/>
      <c r="GA1592" s="12"/>
      <c r="GB1592" s="12"/>
      <c r="GC1592" s="12"/>
      <c r="GD1592" s="12"/>
      <c r="GE1592" s="12"/>
      <c r="GF1592" s="12"/>
      <c r="GG1592" s="12"/>
      <c r="GH1592" s="12"/>
      <c r="GI1592" s="12"/>
      <c r="GJ1592" s="12"/>
      <c r="GK1592" s="12"/>
      <c r="GL1592" s="12"/>
      <c r="GM1592" s="12"/>
      <c r="GN1592" s="12"/>
      <c r="GO1592" s="12"/>
      <c r="GP1592" s="12"/>
      <c r="GQ1592" s="12"/>
      <c r="GR1592" s="12"/>
      <c r="GS1592" s="12"/>
      <c r="GT1592" s="12"/>
      <c r="GU1592" s="12"/>
      <c r="GV1592" s="12"/>
      <c r="GW1592" s="12"/>
      <c r="GX1592" s="12"/>
      <c r="GY1592" s="12"/>
      <c r="GZ1592" s="12"/>
      <c r="HA1592" s="12"/>
      <c r="HB1592" s="12"/>
      <c r="HC1592" s="12"/>
      <c r="HD1592" s="12"/>
      <c r="HE1592" s="12"/>
      <c r="HF1592" s="12"/>
      <c r="HG1592" s="12"/>
      <c r="HH1592" s="12"/>
      <c r="HI1592" s="12"/>
      <c r="HJ1592" s="12"/>
      <c r="HK1592" s="12"/>
      <c r="HL1592" s="12"/>
      <c r="HM1592" s="12"/>
      <c r="HN1592" s="12"/>
      <c r="HO1592" s="12"/>
      <c r="HP1592" s="12"/>
      <c r="HQ1592" s="12"/>
      <c r="HR1592" s="12"/>
      <c r="HS1592" s="12"/>
      <c r="HT1592" s="12"/>
      <c r="HU1592" s="12"/>
      <c r="HV1592" s="12"/>
      <c r="HW1592" s="12"/>
      <c r="HX1592" s="12"/>
      <c r="HY1592" s="12"/>
      <c r="HZ1592" s="12"/>
      <c r="IA1592" s="12"/>
      <c r="IB1592" s="12"/>
      <c r="IC1592" s="12"/>
      <c r="ID1592" s="12"/>
    </row>
    <row r="1593" spans="1:238" x14ac:dyDescent="0.2">
      <c r="A1593" s="11">
        <f t="shared" si="27"/>
        <v>1584</v>
      </c>
      <c r="B1593" s="32" t="s">
        <v>1204</v>
      </c>
      <c r="C1593" s="32" t="s">
        <v>140</v>
      </c>
      <c r="D1593" s="32" t="s">
        <v>904</v>
      </c>
      <c r="E1593" s="68">
        <v>2021.03</v>
      </c>
      <c r="F1593" s="33" t="s">
        <v>65</v>
      </c>
      <c r="G1593" s="34">
        <v>839</v>
      </c>
      <c r="H1593" s="34">
        <v>1706</v>
      </c>
      <c r="I1593" s="37" t="s">
        <v>18</v>
      </c>
      <c r="J1593" s="35" t="s">
        <v>42</v>
      </c>
      <c r="K1593" s="36"/>
    </row>
    <row r="1594" spans="1:238" x14ac:dyDescent="0.2">
      <c r="A1594" s="11">
        <f t="shared" si="27"/>
        <v>1585</v>
      </c>
      <c r="B1594" s="32" t="s">
        <v>796</v>
      </c>
      <c r="C1594" s="32" t="s">
        <v>140</v>
      </c>
      <c r="D1594" s="32" t="s">
        <v>904</v>
      </c>
      <c r="E1594" s="68">
        <v>2021.09</v>
      </c>
      <c r="F1594" s="33" t="s">
        <v>2427</v>
      </c>
      <c r="G1594" s="34">
        <v>1873</v>
      </c>
      <c r="H1594" s="34">
        <v>4087</v>
      </c>
      <c r="I1594" s="37" t="s">
        <v>18</v>
      </c>
      <c r="J1594" s="35" t="s">
        <v>17</v>
      </c>
      <c r="K1594" s="36"/>
    </row>
    <row r="1595" spans="1:238" x14ac:dyDescent="0.2">
      <c r="A1595" s="11">
        <f t="shared" si="27"/>
        <v>1586</v>
      </c>
      <c r="B1595" s="32" t="s">
        <v>837</v>
      </c>
      <c r="C1595" s="32" t="s">
        <v>140</v>
      </c>
      <c r="D1595" s="32" t="s">
        <v>904</v>
      </c>
      <c r="E1595" s="68">
        <v>2022.01</v>
      </c>
      <c r="F1595" s="33" t="s">
        <v>1857</v>
      </c>
      <c r="G1595" s="34">
        <v>1750</v>
      </c>
      <c r="H1595" s="34">
        <v>3738</v>
      </c>
      <c r="I1595" s="37" t="s">
        <v>15</v>
      </c>
      <c r="J1595" s="35" t="s">
        <v>17</v>
      </c>
      <c r="K1595" s="36"/>
    </row>
    <row r="1596" spans="1:238" s="12" customFormat="1" x14ac:dyDescent="0.2">
      <c r="A1596" s="136" t="s">
        <v>1117</v>
      </c>
      <c r="B1596" s="137"/>
      <c r="C1596" s="137"/>
      <c r="D1596" s="137"/>
      <c r="E1596" s="137"/>
      <c r="F1596" s="137"/>
      <c r="G1596" s="137"/>
      <c r="H1596" s="137"/>
      <c r="I1596" s="137"/>
      <c r="J1596" s="137"/>
      <c r="K1596" s="138"/>
    </row>
    <row r="1597" spans="1:238" s="12" customFormat="1" x14ac:dyDescent="0.2">
      <c r="A1597" s="11">
        <f>ROW()-10</f>
        <v>1587</v>
      </c>
      <c r="B1597" s="32" t="s">
        <v>1425</v>
      </c>
      <c r="C1597" s="38" t="s">
        <v>1426</v>
      </c>
      <c r="D1597" s="38" t="s">
        <v>1426</v>
      </c>
      <c r="E1597" s="69" t="s">
        <v>1427</v>
      </c>
      <c r="F1597" s="33" t="s">
        <v>1428</v>
      </c>
      <c r="G1597" s="34">
        <v>1216</v>
      </c>
      <c r="H1597" s="34">
        <v>1823</v>
      </c>
      <c r="I1597" s="37" t="s">
        <v>15</v>
      </c>
      <c r="J1597" s="35" t="s">
        <v>17</v>
      </c>
      <c r="K1597" s="44"/>
      <c r="L1597" s="15"/>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row>
    <row r="1598" spans="1:238" s="12" customFormat="1" x14ac:dyDescent="0.2">
      <c r="A1598" s="11">
        <f t="shared" ref="A1598:A1614" si="28">ROW()-10</f>
        <v>1588</v>
      </c>
      <c r="B1598" s="32" t="s">
        <v>262</v>
      </c>
      <c r="C1598" s="38" t="s">
        <v>1426</v>
      </c>
      <c r="D1598" s="38" t="s">
        <v>1426</v>
      </c>
      <c r="E1598" s="69" t="s">
        <v>1484</v>
      </c>
      <c r="F1598" s="33" t="s">
        <v>55</v>
      </c>
      <c r="G1598" s="34">
        <v>771</v>
      </c>
      <c r="H1598" s="34">
        <v>1196</v>
      </c>
      <c r="I1598" s="37" t="s">
        <v>15</v>
      </c>
      <c r="J1598" s="35" t="s">
        <v>17</v>
      </c>
      <c r="K1598" s="36"/>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c r="BM1598" s="2"/>
      <c r="BN1598" s="2"/>
      <c r="BO1598" s="2"/>
      <c r="BP1598" s="2"/>
      <c r="BQ1598" s="2"/>
      <c r="BR1598" s="2"/>
      <c r="BS1598" s="2"/>
      <c r="BT1598" s="2"/>
      <c r="BU1598" s="2"/>
      <c r="BV1598" s="2"/>
      <c r="BW1598" s="2"/>
      <c r="BX1598" s="2"/>
      <c r="BY1598" s="2"/>
      <c r="BZ1598" s="2"/>
      <c r="CA1598" s="2"/>
      <c r="CB1598" s="2"/>
      <c r="CC1598" s="2"/>
      <c r="CD1598" s="2"/>
      <c r="CE1598" s="2"/>
      <c r="CF1598" s="2"/>
      <c r="CG1598" s="2"/>
      <c r="CH1598" s="2"/>
      <c r="CI1598" s="2"/>
      <c r="CJ1598" s="2"/>
      <c r="CK1598" s="2"/>
      <c r="CL1598" s="2"/>
      <c r="CM1598" s="2"/>
      <c r="CN1598" s="2"/>
      <c r="CO1598" s="2"/>
      <c r="CP1598" s="2"/>
      <c r="CQ1598" s="2"/>
      <c r="CR1598" s="2"/>
      <c r="CS1598" s="2"/>
      <c r="CT1598" s="2"/>
      <c r="CU1598" s="2"/>
      <c r="CV1598" s="2"/>
      <c r="CW1598" s="2"/>
      <c r="CX1598" s="2"/>
      <c r="CY1598" s="2"/>
      <c r="CZ1598" s="2"/>
      <c r="DA1598" s="2"/>
      <c r="DB1598" s="2"/>
      <c r="DC1598" s="2"/>
      <c r="DD1598" s="2"/>
      <c r="DE1598" s="2"/>
      <c r="DF1598" s="2"/>
      <c r="DG1598" s="2"/>
      <c r="DH1598" s="2"/>
      <c r="DI1598" s="2"/>
      <c r="DJ1598" s="2"/>
      <c r="DK1598" s="2"/>
      <c r="DL1598" s="2"/>
      <c r="DM1598" s="2"/>
      <c r="DN1598" s="2"/>
      <c r="DO1598" s="2"/>
      <c r="DP1598" s="2"/>
      <c r="DQ1598" s="2"/>
      <c r="DR1598" s="2"/>
      <c r="DS1598" s="2"/>
      <c r="DT1598" s="2"/>
      <c r="DU1598" s="2"/>
      <c r="DV1598" s="2"/>
      <c r="DW1598" s="2"/>
      <c r="DX1598" s="2"/>
      <c r="DY1598" s="2"/>
      <c r="DZ1598" s="2"/>
      <c r="EA1598" s="2"/>
      <c r="EB1598" s="2"/>
      <c r="EC1598" s="2"/>
      <c r="ED1598" s="2"/>
      <c r="EE1598" s="2"/>
      <c r="EF1598" s="2"/>
      <c r="EG1598" s="2"/>
      <c r="EH1598" s="2"/>
      <c r="EI1598" s="2"/>
      <c r="EJ1598" s="2"/>
      <c r="EK1598" s="2"/>
      <c r="EL1598" s="2"/>
      <c r="EM1598" s="2"/>
      <c r="EN1598" s="2"/>
      <c r="EO1598" s="2"/>
      <c r="EP1598" s="2"/>
      <c r="EQ1598" s="2"/>
      <c r="ER1598" s="2"/>
      <c r="ES1598" s="2"/>
      <c r="ET1598" s="2"/>
      <c r="EU1598" s="2"/>
      <c r="EV1598" s="2"/>
      <c r="EW1598" s="2"/>
      <c r="EX1598" s="2"/>
      <c r="EY1598" s="2"/>
      <c r="EZ1598" s="2"/>
      <c r="FA1598" s="2"/>
      <c r="FB1598" s="2"/>
      <c r="FC1598" s="2"/>
      <c r="FD1598" s="2"/>
      <c r="FE1598" s="2"/>
      <c r="FF1598" s="2"/>
      <c r="FG1598" s="2"/>
      <c r="FH1598" s="2"/>
      <c r="FI1598" s="2"/>
      <c r="FJ1598" s="2"/>
      <c r="FK1598" s="2"/>
      <c r="FL1598" s="2"/>
      <c r="FM1598" s="2"/>
      <c r="FN1598" s="2"/>
      <c r="FO1598" s="2"/>
      <c r="FP1598" s="2"/>
      <c r="FQ1598" s="2"/>
      <c r="FR1598" s="2"/>
      <c r="FS1598" s="2"/>
      <c r="FT1598" s="2"/>
      <c r="FU1598" s="2"/>
      <c r="FV1598" s="2"/>
      <c r="FW1598" s="2"/>
      <c r="FX1598" s="2"/>
      <c r="FY1598" s="2"/>
      <c r="FZ1598" s="2"/>
      <c r="GA1598" s="2"/>
      <c r="GB1598" s="2"/>
      <c r="GC1598" s="2"/>
      <c r="GD1598" s="2"/>
      <c r="GE1598" s="2"/>
      <c r="GF1598" s="2"/>
      <c r="GG1598" s="2"/>
      <c r="GH1598" s="2"/>
      <c r="GI1598" s="2"/>
      <c r="GJ1598" s="2"/>
      <c r="GK1598" s="2"/>
      <c r="GL1598" s="2"/>
      <c r="GM1598" s="2"/>
      <c r="GN1598" s="2"/>
      <c r="GO1598" s="2"/>
      <c r="GP1598" s="2"/>
      <c r="GQ1598" s="2"/>
      <c r="GR1598" s="2"/>
      <c r="GS1598" s="2"/>
      <c r="GT1598" s="2"/>
      <c r="GU1598" s="2"/>
      <c r="GV1598" s="2"/>
      <c r="GW1598" s="2"/>
      <c r="GX1598" s="2"/>
      <c r="GY1598" s="2"/>
      <c r="GZ1598" s="2"/>
      <c r="HA1598" s="2"/>
      <c r="HB1598" s="2"/>
      <c r="HC1598" s="2"/>
      <c r="HD1598" s="2"/>
      <c r="HE1598" s="2"/>
      <c r="HF1598" s="2"/>
      <c r="HG1598" s="2"/>
      <c r="HH1598" s="2"/>
      <c r="HI1598" s="2"/>
      <c r="HJ1598" s="2"/>
      <c r="HK1598" s="2"/>
      <c r="HL1598" s="2"/>
      <c r="HM1598" s="2"/>
      <c r="HN1598" s="2"/>
      <c r="HO1598" s="2"/>
      <c r="HP1598" s="2"/>
      <c r="HQ1598" s="2"/>
      <c r="HR1598" s="2"/>
      <c r="HS1598" s="2"/>
      <c r="HT1598" s="2"/>
      <c r="HU1598" s="2"/>
      <c r="HV1598" s="2"/>
      <c r="HW1598" s="2"/>
      <c r="HX1598" s="2"/>
      <c r="HY1598" s="2"/>
      <c r="HZ1598" s="2"/>
      <c r="IA1598" s="2"/>
      <c r="IB1598" s="2"/>
      <c r="IC1598" s="2"/>
      <c r="ID1598" s="2"/>
    </row>
    <row r="1599" spans="1:238" x14ac:dyDescent="0.2">
      <c r="A1599" s="11">
        <f t="shared" si="28"/>
        <v>1589</v>
      </c>
      <c r="B1599" s="91" t="s">
        <v>1559</v>
      </c>
      <c r="C1599" s="108" t="s">
        <v>1426</v>
      </c>
      <c r="D1599" s="38" t="s">
        <v>1426</v>
      </c>
      <c r="E1599" s="113" t="s">
        <v>1560</v>
      </c>
      <c r="F1599" s="92" t="s">
        <v>71</v>
      </c>
      <c r="G1599" s="93">
        <v>326</v>
      </c>
      <c r="H1599" s="93">
        <v>543</v>
      </c>
      <c r="I1599" s="94" t="s">
        <v>18</v>
      </c>
      <c r="J1599" s="95" t="s">
        <v>17</v>
      </c>
      <c r="K1599" s="97"/>
      <c r="L1599" s="14"/>
      <c r="M1599" s="14"/>
      <c r="N1599" s="14"/>
      <c r="O1599" s="14"/>
      <c r="P1599" s="14"/>
      <c r="Q1599" s="14"/>
      <c r="R1599" s="14"/>
      <c r="S1599" s="14"/>
      <c r="T1599" s="14"/>
      <c r="U1599" s="14"/>
      <c r="V1599" s="14"/>
      <c r="W1599" s="14"/>
      <c r="X1599" s="14"/>
      <c r="Y1599" s="14"/>
      <c r="Z1599" s="14"/>
      <c r="AA1599" s="14"/>
      <c r="AB1599" s="14"/>
      <c r="AC1599" s="14"/>
      <c r="AD1599" s="14"/>
      <c r="AE1599" s="14"/>
      <c r="AF1599" s="14"/>
      <c r="AG1599" s="14"/>
      <c r="AH1599" s="14"/>
      <c r="AI1599" s="14"/>
      <c r="AJ1599" s="14"/>
      <c r="AK1599" s="14"/>
      <c r="AL1599" s="14"/>
      <c r="AM1599" s="14"/>
      <c r="AN1599" s="14"/>
      <c r="AO1599" s="14"/>
      <c r="AP1599" s="14"/>
      <c r="AQ1599" s="14"/>
      <c r="AR1599" s="14"/>
      <c r="AS1599" s="14"/>
      <c r="AT1599" s="14"/>
      <c r="AU1599" s="14"/>
      <c r="AV1599" s="14"/>
      <c r="AW1599" s="14"/>
      <c r="AX1599" s="14"/>
      <c r="AY1599" s="14"/>
      <c r="AZ1599" s="14"/>
      <c r="BA1599" s="14"/>
      <c r="BB1599" s="14"/>
      <c r="BC1599" s="14"/>
      <c r="BD1599" s="14"/>
      <c r="BE1599" s="14"/>
      <c r="BF1599" s="14"/>
      <c r="BG1599" s="14"/>
      <c r="BH1599" s="14"/>
      <c r="BI1599" s="14"/>
      <c r="BJ1599" s="14"/>
      <c r="BK1599" s="14"/>
      <c r="BL1599" s="14"/>
      <c r="BM1599" s="14"/>
      <c r="BN1599" s="14"/>
      <c r="BO1599" s="14"/>
      <c r="BP1599" s="14"/>
      <c r="BQ1599" s="14"/>
      <c r="BR1599" s="14"/>
      <c r="BS1599" s="14"/>
      <c r="BT1599" s="14"/>
      <c r="BU1599" s="14"/>
      <c r="BV1599" s="14"/>
      <c r="BW1599" s="14"/>
      <c r="BX1599" s="14"/>
      <c r="BY1599" s="14"/>
      <c r="BZ1599" s="14"/>
      <c r="CA1599" s="14"/>
      <c r="CB1599" s="14"/>
      <c r="CC1599" s="14"/>
      <c r="CD1599" s="14"/>
      <c r="CE1599" s="14"/>
      <c r="CF1599" s="14"/>
      <c r="CG1599" s="14"/>
      <c r="CH1599" s="14"/>
      <c r="CI1599" s="14"/>
      <c r="CJ1599" s="14"/>
      <c r="CK1599" s="14"/>
      <c r="CL1599" s="14"/>
      <c r="CM1599" s="14"/>
      <c r="CN1599" s="14"/>
      <c r="CO1599" s="14"/>
      <c r="CP1599" s="14"/>
      <c r="CQ1599" s="14"/>
      <c r="CR1599" s="14"/>
      <c r="CS1599" s="14"/>
      <c r="CT1599" s="14"/>
      <c r="CU1599" s="14"/>
      <c r="CV1599" s="14"/>
      <c r="CW1599" s="14"/>
      <c r="CX1599" s="14"/>
      <c r="CY1599" s="14"/>
      <c r="CZ1599" s="14"/>
      <c r="DA1599" s="14"/>
      <c r="DB1599" s="14"/>
      <c r="DC1599" s="14"/>
      <c r="DD1599" s="14"/>
      <c r="DE1599" s="14"/>
      <c r="DF1599" s="14"/>
      <c r="DG1599" s="14"/>
      <c r="DH1599" s="14"/>
      <c r="DI1599" s="14"/>
      <c r="DJ1599" s="14"/>
      <c r="DK1599" s="14"/>
      <c r="DL1599" s="14"/>
      <c r="DM1599" s="14"/>
      <c r="DN1599" s="14"/>
      <c r="DO1599" s="14"/>
      <c r="DP1599" s="14"/>
      <c r="DQ1599" s="14"/>
      <c r="DR1599" s="14"/>
      <c r="DS1599" s="14"/>
      <c r="DT1599" s="14"/>
      <c r="DU1599" s="14"/>
      <c r="DV1599" s="14"/>
      <c r="DW1599" s="14"/>
      <c r="DX1599" s="14"/>
      <c r="DY1599" s="14"/>
      <c r="DZ1599" s="14"/>
      <c r="EA1599" s="14"/>
      <c r="EB1599" s="14"/>
      <c r="EC1599" s="14"/>
      <c r="ED1599" s="14"/>
      <c r="EE1599" s="14"/>
      <c r="EF1599" s="14"/>
      <c r="EG1599" s="14"/>
      <c r="EH1599" s="14"/>
      <c r="EI1599" s="14"/>
      <c r="EJ1599" s="14"/>
      <c r="EK1599" s="14"/>
      <c r="EL1599" s="14"/>
      <c r="EM1599" s="14"/>
      <c r="EN1599" s="14"/>
      <c r="EO1599" s="14"/>
      <c r="EP1599" s="14"/>
      <c r="EQ1599" s="14"/>
      <c r="ER1599" s="14"/>
      <c r="ES1599" s="14"/>
      <c r="ET1599" s="14"/>
      <c r="EU1599" s="14"/>
      <c r="EV1599" s="14"/>
      <c r="EW1599" s="14"/>
      <c r="EX1599" s="14"/>
      <c r="EY1599" s="14"/>
      <c r="EZ1599" s="14"/>
      <c r="FA1599" s="14"/>
      <c r="FB1599" s="14"/>
      <c r="FC1599" s="14"/>
      <c r="FD1599" s="14"/>
      <c r="FE1599" s="14"/>
      <c r="FF1599" s="14"/>
      <c r="FG1599" s="14"/>
      <c r="FH1599" s="14"/>
      <c r="FI1599" s="14"/>
      <c r="FJ1599" s="14"/>
      <c r="FK1599" s="14"/>
      <c r="FL1599" s="14"/>
      <c r="FM1599" s="14"/>
      <c r="FN1599" s="14"/>
      <c r="FO1599" s="14"/>
      <c r="FP1599" s="14"/>
      <c r="FQ1599" s="14"/>
      <c r="FR1599" s="14"/>
      <c r="FS1599" s="14"/>
      <c r="FT1599" s="14"/>
      <c r="FU1599" s="14"/>
      <c r="FV1599" s="14"/>
      <c r="FW1599" s="14"/>
      <c r="FX1599" s="14"/>
      <c r="FY1599" s="14"/>
      <c r="FZ1599" s="14"/>
      <c r="GA1599" s="14"/>
      <c r="GB1599" s="14"/>
      <c r="GC1599" s="14"/>
      <c r="GD1599" s="14"/>
      <c r="GE1599" s="14"/>
      <c r="GF1599" s="14"/>
      <c r="GG1599" s="14"/>
      <c r="GH1599" s="14"/>
      <c r="GI1599" s="14"/>
      <c r="GJ1599" s="14"/>
      <c r="GK1599" s="14"/>
      <c r="GL1599" s="14"/>
      <c r="GM1599" s="14"/>
      <c r="GN1599" s="14"/>
      <c r="GO1599" s="14"/>
      <c r="GP1599" s="14"/>
      <c r="GQ1599" s="14"/>
      <c r="GR1599" s="14"/>
      <c r="GS1599" s="14"/>
      <c r="GT1599" s="14"/>
      <c r="GU1599" s="14"/>
      <c r="GV1599" s="14"/>
      <c r="GW1599" s="14"/>
      <c r="GX1599" s="14"/>
      <c r="GY1599" s="14"/>
      <c r="GZ1599" s="14"/>
      <c r="HA1599" s="14"/>
      <c r="HB1599" s="14"/>
      <c r="HC1599" s="14"/>
      <c r="HD1599" s="14"/>
      <c r="HE1599" s="14"/>
      <c r="HF1599" s="14"/>
      <c r="HG1599" s="14"/>
      <c r="HH1599" s="14"/>
      <c r="HI1599" s="14"/>
      <c r="HJ1599" s="14"/>
      <c r="HK1599" s="14"/>
      <c r="HL1599" s="14"/>
      <c r="HM1599" s="14"/>
      <c r="HN1599" s="14"/>
      <c r="HO1599" s="14"/>
      <c r="HP1599" s="14"/>
      <c r="HQ1599" s="14"/>
      <c r="HR1599" s="14"/>
      <c r="HS1599" s="14"/>
      <c r="HT1599" s="14"/>
      <c r="HU1599" s="14"/>
      <c r="HV1599" s="14"/>
      <c r="HW1599" s="14"/>
      <c r="HX1599" s="14"/>
      <c r="HY1599" s="14"/>
      <c r="HZ1599" s="14"/>
      <c r="IA1599" s="14"/>
      <c r="IB1599" s="14"/>
      <c r="IC1599" s="14"/>
      <c r="ID1599" s="14"/>
    </row>
    <row r="1600" spans="1:238" x14ac:dyDescent="0.2">
      <c r="A1600" s="11">
        <f t="shared" si="28"/>
        <v>1590</v>
      </c>
      <c r="B1600" s="38" t="s">
        <v>1625</v>
      </c>
      <c r="C1600" s="32" t="s">
        <v>1426</v>
      </c>
      <c r="D1600" s="38" t="s">
        <v>1426</v>
      </c>
      <c r="E1600" s="68" t="s">
        <v>1626</v>
      </c>
      <c r="F1600" s="33" t="s">
        <v>1627</v>
      </c>
      <c r="G1600" s="34">
        <v>3549</v>
      </c>
      <c r="H1600" s="34">
        <v>7292</v>
      </c>
      <c r="I1600" s="37" t="s">
        <v>18</v>
      </c>
      <c r="J1600" s="35" t="s">
        <v>17</v>
      </c>
      <c r="K1600" s="36"/>
    </row>
    <row r="1601" spans="1:238" x14ac:dyDescent="0.2">
      <c r="A1601" s="11">
        <f t="shared" si="28"/>
        <v>1591</v>
      </c>
      <c r="B1601" s="38" t="s">
        <v>1661</v>
      </c>
      <c r="C1601" s="38" t="s">
        <v>1426</v>
      </c>
      <c r="D1601" s="38" t="s">
        <v>1426</v>
      </c>
      <c r="E1601" s="68" t="s">
        <v>1662</v>
      </c>
      <c r="F1601" s="33" t="s">
        <v>84</v>
      </c>
      <c r="G1601" s="34">
        <v>2157</v>
      </c>
      <c r="H1601" s="34">
        <v>3594</v>
      </c>
      <c r="I1601" s="37" t="s">
        <v>15</v>
      </c>
      <c r="J1601" s="35" t="s">
        <v>17</v>
      </c>
      <c r="K1601" s="36"/>
    </row>
    <row r="1602" spans="1:238" x14ac:dyDescent="0.2">
      <c r="A1602" s="11">
        <f t="shared" si="28"/>
        <v>1592</v>
      </c>
      <c r="B1602" s="38" t="s">
        <v>1669</v>
      </c>
      <c r="C1602" s="38" t="s">
        <v>1426</v>
      </c>
      <c r="D1602" s="38" t="s">
        <v>1426</v>
      </c>
      <c r="E1602" s="68" t="s">
        <v>1670</v>
      </c>
      <c r="F1602" s="33" t="s">
        <v>1392</v>
      </c>
      <c r="G1602" s="34">
        <v>668</v>
      </c>
      <c r="H1602" s="34">
        <v>1106</v>
      </c>
      <c r="I1602" s="37" t="s">
        <v>15</v>
      </c>
      <c r="J1602" s="35" t="s">
        <v>17</v>
      </c>
      <c r="K1602" s="36"/>
    </row>
    <row r="1603" spans="1:238" x14ac:dyDescent="0.2">
      <c r="A1603" s="11">
        <f t="shared" si="28"/>
        <v>1593</v>
      </c>
      <c r="B1603" s="38" t="s">
        <v>1756</v>
      </c>
      <c r="C1603" s="38" t="s">
        <v>1426</v>
      </c>
      <c r="D1603" s="38" t="s">
        <v>1426</v>
      </c>
      <c r="E1603" s="69" t="s">
        <v>1757</v>
      </c>
      <c r="F1603" s="82" t="s">
        <v>870</v>
      </c>
      <c r="G1603" s="83">
        <v>1893</v>
      </c>
      <c r="H1603" s="34">
        <v>2257</v>
      </c>
      <c r="I1603" s="37" t="s">
        <v>15</v>
      </c>
      <c r="J1603" s="35" t="s">
        <v>17</v>
      </c>
      <c r="K1603" s="45"/>
      <c r="L1603" s="13"/>
      <c r="M1603" s="13"/>
      <c r="N1603" s="13"/>
      <c r="O1603" s="13"/>
      <c r="P1603" s="13"/>
      <c r="Q1603" s="13"/>
      <c r="R1603" s="13"/>
      <c r="S1603" s="13"/>
      <c r="T1603" s="13"/>
      <c r="U1603" s="13"/>
      <c r="V1603" s="13"/>
      <c r="W1603" s="13"/>
      <c r="X1603" s="13"/>
      <c r="Y1603" s="13"/>
      <c r="Z1603" s="13"/>
      <c r="AA1603" s="13"/>
      <c r="AB1603" s="13"/>
      <c r="AC1603" s="13"/>
      <c r="AD1603" s="13"/>
      <c r="AE1603" s="13"/>
      <c r="AF1603" s="13"/>
      <c r="AG1603" s="13"/>
      <c r="AH1603" s="13"/>
      <c r="AI1603" s="13"/>
      <c r="AJ1603" s="13"/>
      <c r="AK1603" s="13"/>
      <c r="AL1603" s="13"/>
      <c r="AM1603" s="13"/>
      <c r="AN1603" s="13"/>
      <c r="AO1603" s="13"/>
      <c r="AP1603" s="13"/>
      <c r="AQ1603" s="13"/>
      <c r="AR1603" s="13"/>
      <c r="AS1603" s="13"/>
      <c r="AT1603" s="13"/>
      <c r="AU1603" s="13"/>
      <c r="AV1603" s="13"/>
      <c r="AW1603" s="13"/>
      <c r="AX1603" s="13"/>
      <c r="AY1603" s="13"/>
      <c r="AZ1603" s="13"/>
      <c r="BA1603" s="13"/>
      <c r="BB1603" s="13"/>
      <c r="BC1603" s="13"/>
      <c r="BD1603" s="13"/>
      <c r="BE1603" s="13"/>
      <c r="BF1603" s="13"/>
      <c r="BG1603" s="13"/>
      <c r="BH1603" s="13"/>
      <c r="BI1603" s="13"/>
      <c r="BJ1603" s="13"/>
      <c r="BK1603" s="13"/>
      <c r="BL1603" s="13"/>
      <c r="BM1603" s="13"/>
      <c r="BN1603" s="13"/>
      <c r="BO1603" s="13"/>
      <c r="BP1603" s="13"/>
      <c r="BQ1603" s="13"/>
      <c r="BR1603" s="13"/>
      <c r="BS1603" s="13"/>
      <c r="BT1603" s="13"/>
      <c r="BU1603" s="13"/>
      <c r="BV1603" s="13"/>
      <c r="BW1603" s="13"/>
      <c r="BX1603" s="13"/>
      <c r="BY1603" s="13"/>
      <c r="BZ1603" s="13"/>
      <c r="CA1603" s="13"/>
      <c r="CB1603" s="13"/>
      <c r="CC1603" s="13"/>
      <c r="CD1603" s="13"/>
      <c r="CE1603" s="13"/>
      <c r="CF1603" s="13"/>
      <c r="CG1603" s="13"/>
      <c r="CH1603" s="13"/>
      <c r="CI1603" s="13"/>
      <c r="CJ1603" s="13"/>
      <c r="CK1603" s="13"/>
      <c r="CL1603" s="13"/>
      <c r="CM1603" s="13"/>
      <c r="CN1603" s="13"/>
      <c r="CO1603" s="13"/>
      <c r="CP1603" s="13"/>
      <c r="CQ1603" s="13"/>
      <c r="CR1603" s="13"/>
      <c r="CS1603" s="13"/>
      <c r="CT1603" s="13"/>
      <c r="CU1603" s="13"/>
      <c r="CV1603" s="13"/>
      <c r="CW1603" s="13"/>
      <c r="CX1603" s="13"/>
      <c r="CY1603" s="13"/>
      <c r="CZ1603" s="13"/>
      <c r="DA1603" s="13"/>
      <c r="DB1603" s="13"/>
      <c r="DC1603" s="13"/>
      <c r="DD1603" s="13"/>
      <c r="DE1603" s="13"/>
      <c r="DF1603" s="13"/>
      <c r="DG1603" s="13"/>
      <c r="DH1603" s="13"/>
      <c r="DI1603" s="13"/>
      <c r="DJ1603" s="13"/>
      <c r="DK1603" s="13"/>
      <c r="DL1603" s="13"/>
      <c r="DM1603" s="13"/>
      <c r="DN1603" s="13"/>
      <c r="DO1603" s="13"/>
      <c r="DP1603" s="13"/>
      <c r="DQ1603" s="13"/>
      <c r="DR1603" s="13"/>
      <c r="DS1603" s="13"/>
      <c r="DT1603" s="13"/>
      <c r="DU1603" s="13"/>
      <c r="DV1603" s="13"/>
      <c r="DW1603" s="13"/>
      <c r="DX1603" s="13"/>
      <c r="DY1603" s="13"/>
      <c r="DZ1603" s="13"/>
      <c r="EA1603" s="13"/>
      <c r="EB1603" s="13"/>
      <c r="EC1603" s="13"/>
      <c r="ED1603" s="13"/>
      <c r="EE1603" s="13"/>
      <c r="EF1603" s="13"/>
      <c r="EG1603" s="13"/>
      <c r="EH1603" s="13"/>
      <c r="EI1603" s="13"/>
      <c r="EJ1603" s="13"/>
      <c r="EK1603" s="13"/>
      <c r="EL1603" s="13"/>
      <c r="EM1603" s="13"/>
      <c r="EN1603" s="13"/>
      <c r="EO1603" s="13"/>
      <c r="EP1603" s="13"/>
      <c r="EQ1603" s="13"/>
      <c r="ER1603" s="13"/>
      <c r="ES1603" s="13"/>
      <c r="ET1603" s="13"/>
      <c r="EU1603" s="13"/>
      <c r="EV1603" s="13"/>
      <c r="EW1603" s="13"/>
      <c r="EX1603" s="13"/>
      <c r="EY1603" s="13"/>
      <c r="EZ1603" s="13"/>
      <c r="FA1603" s="13"/>
      <c r="FB1603" s="13"/>
      <c r="FC1603" s="13"/>
      <c r="FD1603" s="13"/>
      <c r="FE1603" s="13"/>
      <c r="FF1603" s="13"/>
      <c r="FG1603" s="13"/>
      <c r="FH1603" s="13"/>
      <c r="FI1603" s="13"/>
      <c r="FJ1603" s="13"/>
      <c r="FK1603" s="13"/>
      <c r="FL1603" s="13"/>
      <c r="FM1603" s="13"/>
      <c r="FN1603" s="13"/>
      <c r="FO1603" s="13"/>
      <c r="FP1603" s="13"/>
      <c r="FQ1603" s="13"/>
      <c r="FR1603" s="13"/>
      <c r="FS1603" s="13"/>
      <c r="FT1603" s="13"/>
      <c r="FU1603" s="13"/>
      <c r="FV1603" s="13"/>
      <c r="FW1603" s="13"/>
      <c r="FX1603" s="13"/>
      <c r="FY1603" s="13"/>
      <c r="FZ1603" s="13"/>
      <c r="GA1603" s="13"/>
      <c r="GB1603" s="13"/>
      <c r="GC1603" s="13"/>
      <c r="GD1603" s="13"/>
      <c r="GE1603" s="13"/>
      <c r="GF1603" s="13"/>
      <c r="GG1603" s="13"/>
      <c r="GH1603" s="13"/>
      <c r="GI1603" s="13"/>
      <c r="GJ1603" s="13"/>
      <c r="GK1603" s="13"/>
      <c r="GL1603" s="13"/>
      <c r="GM1603" s="13"/>
      <c r="GN1603" s="13"/>
      <c r="GO1603" s="13"/>
      <c r="GP1603" s="13"/>
      <c r="GQ1603" s="13"/>
      <c r="GR1603" s="13"/>
      <c r="GS1603" s="13"/>
      <c r="GT1603" s="13"/>
      <c r="GU1603" s="13"/>
      <c r="GV1603" s="13"/>
      <c r="GW1603" s="13"/>
      <c r="GX1603" s="13"/>
      <c r="GY1603" s="13"/>
      <c r="GZ1603" s="13"/>
      <c r="HA1603" s="13"/>
      <c r="HB1603" s="13"/>
      <c r="HC1603" s="13"/>
      <c r="HD1603" s="13"/>
      <c r="HE1603" s="13"/>
      <c r="HF1603" s="13"/>
      <c r="HG1603" s="13"/>
      <c r="HH1603" s="13"/>
      <c r="HI1603" s="13"/>
      <c r="HJ1603" s="13"/>
      <c r="HK1603" s="13"/>
      <c r="HL1603" s="13"/>
      <c r="HM1603" s="13"/>
      <c r="HN1603" s="13"/>
      <c r="HO1603" s="13"/>
      <c r="HP1603" s="13"/>
      <c r="HQ1603" s="13"/>
      <c r="HR1603" s="13"/>
      <c r="HS1603" s="13"/>
      <c r="HT1603" s="13"/>
      <c r="HU1603" s="13"/>
      <c r="HV1603" s="13"/>
      <c r="HW1603" s="13"/>
      <c r="HX1603" s="13"/>
      <c r="HY1603" s="13"/>
      <c r="HZ1603" s="13"/>
      <c r="IA1603" s="13"/>
      <c r="IB1603" s="13"/>
      <c r="IC1603" s="13"/>
      <c r="ID1603" s="13"/>
    </row>
    <row r="1604" spans="1:238" x14ac:dyDescent="0.2">
      <c r="A1604" s="11">
        <f t="shared" si="28"/>
        <v>1594</v>
      </c>
      <c r="B1604" s="32" t="s">
        <v>1792</v>
      </c>
      <c r="C1604" s="32" t="s">
        <v>1426</v>
      </c>
      <c r="D1604" s="38" t="s">
        <v>1426</v>
      </c>
      <c r="E1604" s="69" t="s">
        <v>1791</v>
      </c>
      <c r="F1604" s="82" t="s">
        <v>119</v>
      </c>
      <c r="G1604" s="34">
        <v>485</v>
      </c>
      <c r="H1604" s="34">
        <v>1278</v>
      </c>
      <c r="I1604" s="37" t="s">
        <v>19</v>
      </c>
      <c r="J1604" s="35" t="s">
        <v>17</v>
      </c>
      <c r="K1604" s="36"/>
    </row>
    <row r="1605" spans="1:238" x14ac:dyDescent="0.2">
      <c r="A1605" s="11">
        <f t="shared" si="28"/>
        <v>1595</v>
      </c>
      <c r="B1605" s="38" t="s">
        <v>263</v>
      </c>
      <c r="C1605" s="38" t="s">
        <v>1426</v>
      </c>
      <c r="D1605" s="38" t="s">
        <v>1426</v>
      </c>
      <c r="E1605" s="69" t="s">
        <v>2032</v>
      </c>
      <c r="F1605" s="40" t="s">
        <v>1320</v>
      </c>
      <c r="G1605" s="39">
        <v>1477</v>
      </c>
      <c r="H1605" s="39">
        <v>2607</v>
      </c>
      <c r="I1605" s="41" t="s">
        <v>15</v>
      </c>
      <c r="J1605" s="43" t="s">
        <v>17</v>
      </c>
      <c r="K1605" s="45"/>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c r="AT1605" s="12"/>
      <c r="AU1605" s="12"/>
      <c r="AV1605" s="12"/>
      <c r="AW1605" s="12"/>
      <c r="AX1605" s="12"/>
      <c r="AY1605" s="12"/>
      <c r="AZ1605" s="12"/>
      <c r="BA1605" s="12"/>
      <c r="BB1605" s="12"/>
      <c r="BC1605" s="12"/>
      <c r="BD1605" s="12"/>
      <c r="BE1605" s="12"/>
      <c r="BF1605" s="12"/>
      <c r="BG1605" s="12"/>
      <c r="BH1605" s="12"/>
      <c r="BI1605" s="12"/>
      <c r="BJ1605" s="12"/>
      <c r="BK1605" s="12"/>
      <c r="BL1605" s="12"/>
      <c r="BM1605" s="12"/>
      <c r="BN1605" s="12"/>
      <c r="BO1605" s="12"/>
      <c r="BP1605" s="12"/>
      <c r="BQ1605" s="12"/>
      <c r="BR1605" s="12"/>
      <c r="BS1605" s="12"/>
      <c r="BT1605" s="12"/>
      <c r="BU1605" s="12"/>
      <c r="BV1605" s="12"/>
      <c r="BW1605" s="12"/>
      <c r="BX1605" s="12"/>
      <c r="BY1605" s="12"/>
      <c r="BZ1605" s="12"/>
      <c r="CA1605" s="12"/>
      <c r="CB1605" s="12"/>
      <c r="CC1605" s="12"/>
      <c r="CD1605" s="12"/>
      <c r="CE1605" s="12"/>
      <c r="CF1605" s="12"/>
      <c r="CG1605" s="12"/>
      <c r="CH1605" s="12"/>
      <c r="CI1605" s="12"/>
      <c r="CJ1605" s="12"/>
      <c r="CK1605" s="12"/>
      <c r="CL1605" s="12"/>
      <c r="CM1605" s="12"/>
      <c r="CN1605" s="12"/>
      <c r="CO1605" s="12"/>
      <c r="CP1605" s="12"/>
      <c r="CQ1605" s="12"/>
      <c r="CR1605" s="12"/>
      <c r="CS1605" s="12"/>
      <c r="CT1605" s="12"/>
      <c r="CU1605" s="12"/>
      <c r="CV1605" s="12"/>
      <c r="CW1605" s="12"/>
      <c r="CX1605" s="12"/>
      <c r="CY1605" s="12"/>
      <c r="CZ1605" s="12"/>
      <c r="DA1605" s="12"/>
      <c r="DB1605" s="12"/>
      <c r="DC1605" s="12"/>
      <c r="DD1605" s="12"/>
      <c r="DE1605" s="12"/>
      <c r="DF1605" s="12"/>
      <c r="DG1605" s="12"/>
      <c r="DH1605" s="12"/>
      <c r="DI1605" s="12"/>
      <c r="DJ1605" s="12"/>
      <c r="DK1605" s="12"/>
      <c r="DL1605" s="12"/>
      <c r="DM1605" s="12"/>
      <c r="DN1605" s="12"/>
      <c r="DO1605" s="12"/>
      <c r="DP1605" s="12"/>
      <c r="DQ1605" s="12"/>
      <c r="DR1605" s="12"/>
      <c r="DS1605" s="12"/>
      <c r="DT1605" s="12"/>
      <c r="DU1605" s="12"/>
      <c r="DV1605" s="12"/>
      <c r="DW1605" s="12"/>
      <c r="DX1605" s="12"/>
      <c r="DY1605" s="12"/>
      <c r="DZ1605" s="12"/>
      <c r="EA1605" s="12"/>
      <c r="EB1605" s="12"/>
      <c r="EC1605" s="12"/>
      <c r="ED1605" s="12"/>
      <c r="EE1605" s="12"/>
      <c r="EF1605" s="12"/>
      <c r="EG1605" s="12"/>
      <c r="EH1605" s="12"/>
      <c r="EI1605" s="12"/>
      <c r="EJ1605" s="12"/>
      <c r="EK1605" s="12"/>
      <c r="EL1605" s="12"/>
      <c r="EM1605" s="12"/>
      <c r="EN1605" s="12"/>
      <c r="EO1605" s="12"/>
      <c r="EP1605" s="12"/>
      <c r="EQ1605" s="12"/>
      <c r="ER1605" s="12"/>
      <c r="ES1605" s="12"/>
      <c r="ET1605" s="12"/>
      <c r="EU1605" s="12"/>
      <c r="EV1605" s="12"/>
      <c r="EW1605" s="12"/>
      <c r="EX1605" s="12"/>
      <c r="EY1605" s="12"/>
      <c r="EZ1605" s="12"/>
      <c r="FA1605" s="12"/>
      <c r="FB1605" s="12"/>
      <c r="FC1605" s="12"/>
      <c r="FD1605" s="12"/>
      <c r="FE1605" s="12"/>
      <c r="FF1605" s="12"/>
      <c r="FG1605" s="12"/>
      <c r="FH1605" s="12"/>
      <c r="FI1605" s="12"/>
      <c r="FJ1605" s="12"/>
      <c r="FK1605" s="12"/>
      <c r="FL1605" s="12"/>
      <c r="FM1605" s="12"/>
      <c r="FN1605" s="12"/>
      <c r="FO1605" s="12"/>
      <c r="FP1605" s="12"/>
      <c r="FQ1605" s="12"/>
      <c r="FR1605" s="12"/>
      <c r="FS1605" s="12"/>
      <c r="FT1605" s="12"/>
      <c r="FU1605" s="12"/>
      <c r="FV1605" s="12"/>
      <c r="FW1605" s="12"/>
      <c r="FX1605" s="12"/>
      <c r="FY1605" s="12"/>
      <c r="FZ1605" s="12"/>
      <c r="GA1605" s="12"/>
      <c r="GB1605" s="12"/>
      <c r="GC1605" s="12"/>
      <c r="GD1605" s="12"/>
      <c r="GE1605" s="12"/>
      <c r="GF1605" s="12"/>
      <c r="GG1605" s="12"/>
      <c r="GH1605" s="12"/>
      <c r="GI1605" s="12"/>
      <c r="GJ1605" s="12"/>
      <c r="GK1605" s="12"/>
      <c r="GL1605" s="12"/>
      <c r="GM1605" s="12"/>
      <c r="GN1605" s="12"/>
      <c r="GO1605" s="12"/>
      <c r="GP1605" s="12"/>
      <c r="GQ1605" s="12"/>
      <c r="GR1605" s="12"/>
      <c r="GS1605" s="12"/>
      <c r="GT1605" s="12"/>
      <c r="GU1605" s="12"/>
      <c r="GV1605" s="12"/>
      <c r="GW1605" s="12"/>
      <c r="GX1605" s="12"/>
      <c r="GY1605" s="12"/>
      <c r="GZ1605" s="12"/>
      <c r="HA1605" s="12"/>
      <c r="HB1605" s="12"/>
      <c r="HC1605" s="12"/>
      <c r="HD1605" s="12"/>
      <c r="HE1605" s="12"/>
      <c r="HF1605" s="12"/>
      <c r="HG1605" s="12"/>
      <c r="HH1605" s="12"/>
      <c r="HI1605" s="12"/>
      <c r="HJ1605" s="12"/>
      <c r="HK1605" s="12"/>
      <c r="HL1605" s="12"/>
      <c r="HM1605" s="12"/>
      <c r="HN1605" s="12"/>
      <c r="HO1605" s="12"/>
      <c r="HP1605" s="12"/>
      <c r="HQ1605" s="12"/>
      <c r="HR1605" s="12"/>
      <c r="HS1605" s="12"/>
      <c r="HT1605" s="12"/>
      <c r="HU1605" s="12"/>
      <c r="HV1605" s="12"/>
      <c r="HW1605" s="12"/>
      <c r="HX1605" s="12"/>
      <c r="HY1605" s="12"/>
      <c r="HZ1605" s="12"/>
      <c r="IA1605" s="12"/>
      <c r="IB1605" s="12"/>
      <c r="IC1605" s="12"/>
      <c r="ID1605" s="12"/>
    </row>
    <row r="1606" spans="1:238" x14ac:dyDescent="0.2">
      <c r="A1606" s="11">
        <f t="shared" si="28"/>
        <v>1596</v>
      </c>
      <c r="B1606" s="38" t="s">
        <v>264</v>
      </c>
      <c r="C1606" s="38" t="s">
        <v>1426</v>
      </c>
      <c r="D1606" s="38" t="s">
        <v>1426</v>
      </c>
      <c r="E1606" s="69" t="s">
        <v>224</v>
      </c>
      <c r="F1606" s="40" t="s">
        <v>1320</v>
      </c>
      <c r="G1606" s="39">
        <v>247</v>
      </c>
      <c r="H1606" s="39">
        <v>449</v>
      </c>
      <c r="I1606" s="41" t="s">
        <v>15</v>
      </c>
      <c r="J1606" s="43" t="s">
        <v>17</v>
      </c>
      <c r="K1606" s="4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c r="AT1606" s="12"/>
      <c r="AU1606" s="12"/>
      <c r="AV1606" s="12"/>
      <c r="AW1606" s="12"/>
      <c r="AX1606" s="12"/>
      <c r="AY1606" s="12"/>
      <c r="AZ1606" s="12"/>
      <c r="BA1606" s="12"/>
      <c r="BB1606" s="12"/>
      <c r="BC1606" s="12"/>
      <c r="BD1606" s="12"/>
      <c r="BE1606" s="12"/>
      <c r="BF1606" s="12"/>
      <c r="BG1606" s="12"/>
      <c r="BH1606" s="12"/>
      <c r="BI1606" s="12"/>
      <c r="BJ1606" s="12"/>
      <c r="BK1606" s="12"/>
      <c r="BL1606" s="12"/>
      <c r="BM1606" s="12"/>
      <c r="BN1606" s="12"/>
      <c r="BO1606" s="12"/>
      <c r="BP1606" s="12"/>
      <c r="BQ1606" s="12"/>
      <c r="BR1606" s="12"/>
      <c r="BS1606" s="12"/>
      <c r="BT1606" s="12"/>
      <c r="BU1606" s="12"/>
      <c r="BV1606" s="12"/>
      <c r="BW1606" s="12"/>
      <c r="BX1606" s="12"/>
      <c r="BY1606" s="12"/>
      <c r="BZ1606" s="12"/>
      <c r="CA1606" s="12"/>
      <c r="CB1606" s="12"/>
      <c r="CC1606" s="12"/>
      <c r="CD1606" s="12"/>
      <c r="CE1606" s="12"/>
      <c r="CF1606" s="12"/>
      <c r="CG1606" s="12"/>
      <c r="CH1606" s="12"/>
      <c r="CI1606" s="12"/>
      <c r="CJ1606" s="12"/>
      <c r="CK1606" s="12"/>
      <c r="CL1606" s="12"/>
      <c r="CM1606" s="12"/>
      <c r="CN1606" s="12"/>
      <c r="CO1606" s="12"/>
      <c r="CP1606" s="12"/>
      <c r="CQ1606" s="12"/>
      <c r="CR1606" s="12"/>
      <c r="CS1606" s="12"/>
      <c r="CT1606" s="12"/>
      <c r="CU1606" s="12"/>
      <c r="CV1606" s="12"/>
      <c r="CW1606" s="12"/>
      <c r="CX1606" s="12"/>
      <c r="CY1606" s="12"/>
      <c r="CZ1606" s="12"/>
      <c r="DA1606" s="12"/>
      <c r="DB1606" s="12"/>
      <c r="DC1606" s="12"/>
      <c r="DD1606" s="12"/>
      <c r="DE1606" s="12"/>
      <c r="DF1606" s="12"/>
      <c r="DG1606" s="12"/>
      <c r="DH1606" s="12"/>
      <c r="DI1606" s="12"/>
      <c r="DJ1606" s="12"/>
      <c r="DK1606" s="12"/>
      <c r="DL1606" s="12"/>
      <c r="DM1606" s="12"/>
      <c r="DN1606" s="12"/>
      <c r="DO1606" s="12"/>
      <c r="DP1606" s="12"/>
      <c r="DQ1606" s="12"/>
      <c r="DR1606" s="12"/>
      <c r="DS1606" s="12"/>
      <c r="DT1606" s="12"/>
      <c r="DU1606" s="12"/>
      <c r="DV1606" s="12"/>
      <c r="DW1606" s="12"/>
      <c r="DX1606" s="12"/>
      <c r="DY1606" s="12"/>
      <c r="DZ1606" s="12"/>
      <c r="EA1606" s="12"/>
      <c r="EB1606" s="12"/>
      <c r="EC1606" s="12"/>
      <c r="ED1606" s="12"/>
      <c r="EE1606" s="12"/>
      <c r="EF1606" s="12"/>
      <c r="EG1606" s="12"/>
      <c r="EH1606" s="12"/>
      <c r="EI1606" s="12"/>
      <c r="EJ1606" s="12"/>
      <c r="EK1606" s="12"/>
      <c r="EL1606" s="12"/>
      <c r="EM1606" s="12"/>
      <c r="EN1606" s="12"/>
      <c r="EO1606" s="12"/>
      <c r="EP1606" s="12"/>
      <c r="EQ1606" s="12"/>
      <c r="ER1606" s="12"/>
      <c r="ES1606" s="12"/>
      <c r="ET1606" s="12"/>
      <c r="EU1606" s="12"/>
      <c r="EV1606" s="12"/>
      <c r="EW1606" s="12"/>
      <c r="EX1606" s="12"/>
      <c r="EY1606" s="12"/>
      <c r="EZ1606" s="12"/>
      <c r="FA1606" s="12"/>
      <c r="FB1606" s="12"/>
      <c r="FC1606" s="12"/>
      <c r="FD1606" s="12"/>
      <c r="FE1606" s="12"/>
      <c r="FF1606" s="12"/>
      <c r="FG1606" s="12"/>
      <c r="FH1606" s="12"/>
      <c r="FI1606" s="12"/>
      <c r="FJ1606" s="12"/>
      <c r="FK1606" s="12"/>
      <c r="FL1606" s="12"/>
      <c r="FM1606" s="12"/>
      <c r="FN1606" s="12"/>
      <c r="FO1606" s="12"/>
      <c r="FP1606" s="12"/>
      <c r="FQ1606" s="12"/>
      <c r="FR1606" s="12"/>
      <c r="FS1606" s="12"/>
      <c r="FT1606" s="12"/>
      <c r="FU1606" s="12"/>
      <c r="FV1606" s="12"/>
      <c r="FW1606" s="12"/>
      <c r="FX1606" s="12"/>
      <c r="FY1606" s="12"/>
      <c r="FZ1606" s="12"/>
      <c r="GA1606" s="12"/>
      <c r="GB1606" s="12"/>
      <c r="GC1606" s="12"/>
      <c r="GD1606" s="12"/>
      <c r="GE1606" s="12"/>
      <c r="GF1606" s="12"/>
      <c r="GG1606" s="12"/>
      <c r="GH1606" s="12"/>
      <c r="GI1606" s="12"/>
      <c r="GJ1606" s="12"/>
      <c r="GK1606" s="12"/>
      <c r="GL1606" s="12"/>
      <c r="GM1606" s="12"/>
      <c r="GN1606" s="12"/>
      <c r="GO1606" s="12"/>
      <c r="GP1606" s="12"/>
      <c r="GQ1606" s="12"/>
      <c r="GR1606" s="12"/>
      <c r="GS1606" s="12"/>
      <c r="GT1606" s="12"/>
      <c r="GU1606" s="12"/>
      <c r="GV1606" s="12"/>
      <c r="GW1606" s="12"/>
      <c r="GX1606" s="12"/>
      <c r="GY1606" s="12"/>
      <c r="GZ1606" s="12"/>
      <c r="HA1606" s="12"/>
      <c r="HB1606" s="12"/>
      <c r="HC1606" s="12"/>
      <c r="HD1606" s="12"/>
      <c r="HE1606" s="12"/>
      <c r="HF1606" s="12"/>
      <c r="HG1606" s="12"/>
      <c r="HH1606" s="12"/>
      <c r="HI1606" s="12"/>
      <c r="HJ1606" s="12"/>
      <c r="HK1606" s="12"/>
      <c r="HL1606" s="12"/>
      <c r="HM1606" s="12"/>
      <c r="HN1606" s="12"/>
      <c r="HO1606" s="12"/>
      <c r="HP1606" s="12"/>
      <c r="HQ1606" s="12"/>
      <c r="HR1606" s="12"/>
      <c r="HS1606" s="12"/>
      <c r="HT1606" s="12"/>
      <c r="HU1606" s="12"/>
      <c r="HV1606" s="12"/>
      <c r="HW1606" s="12"/>
      <c r="HX1606" s="12"/>
      <c r="HY1606" s="12"/>
      <c r="HZ1606" s="12"/>
      <c r="IA1606" s="12"/>
      <c r="IB1606" s="12"/>
      <c r="IC1606" s="12"/>
      <c r="ID1606" s="12"/>
    </row>
    <row r="1607" spans="1:238" x14ac:dyDescent="0.2">
      <c r="A1607" s="11">
        <f t="shared" si="28"/>
        <v>1597</v>
      </c>
      <c r="B1607" s="38" t="s">
        <v>1116</v>
      </c>
      <c r="C1607" s="46" t="s">
        <v>1426</v>
      </c>
      <c r="D1607" s="38" t="s">
        <v>1426</v>
      </c>
      <c r="E1607" s="69" t="s">
        <v>2118</v>
      </c>
      <c r="F1607" s="40" t="s">
        <v>134</v>
      </c>
      <c r="G1607" s="39">
        <v>580</v>
      </c>
      <c r="H1607" s="39">
        <v>1253</v>
      </c>
      <c r="I1607" s="41" t="s">
        <v>15</v>
      </c>
      <c r="J1607" s="86" t="s">
        <v>17</v>
      </c>
      <c r="K1607" s="42"/>
    </row>
    <row r="1608" spans="1:238" x14ac:dyDescent="0.2">
      <c r="A1608" s="11">
        <f t="shared" si="28"/>
        <v>1598</v>
      </c>
      <c r="B1608" s="38" t="s">
        <v>2458</v>
      </c>
      <c r="C1608" s="38" t="s">
        <v>1426</v>
      </c>
      <c r="D1608" s="38" t="s">
        <v>1426</v>
      </c>
      <c r="E1608" s="69" t="s">
        <v>2262</v>
      </c>
      <c r="F1608" s="48" t="s">
        <v>45</v>
      </c>
      <c r="G1608" s="39">
        <v>961</v>
      </c>
      <c r="H1608" s="39">
        <v>1818</v>
      </c>
      <c r="I1608" s="41" t="s">
        <v>15</v>
      </c>
      <c r="J1608" s="43" t="s">
        <v>17</v>
      </c>
      <c r="K1608" s="4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c r="AT1608" s="12"/>
      <c r="AU1608" s="12"/>
      <c r="AV1608" s="12"/>
      <c r="AW1608" s="12"/>
      <c r="AX1608" s="12"/>
      <c r="AY1608" s="12"/>
      <c r="AZ1608" s="12"/>
      <c r="BA1608" s="12"/>
      <c r="BB1608" s="12"/>
      <c r="BC1608" s="12"/>
      <c r="BD1608" s="12"/>
      <c r="BE1608" s="12"/>
      <c r="BF1608" s="12"/>
      <c r="BG1608" s="12"/>
      <c r="BH1608" s="12"/>
      <c r="BI1608" s="12"/>
      <c r="BJ1608" s="12"/>
      <c r="BK1608" s="12"/>
      <c r="BL1608" s="12"/>
      <c r="BM1608" s="12"/>
      <c r="BN1608" s="12"/>
      <c r="BO1608" s="12"/>
      <c r="BP1608" s="12"/>
      <c r="BQ1608" s="12"/>
      <c r="BR1608" s="12"/>
      <c r="BS1608" s="12"/>
      <c r="BT1608" s="12"/>
      <c r="BU1608" s="12"/>
      <c r="BV1608" s="12"/>
      <c r="BW1608" s="12"/>
      <c r="BX1608" s="12"/>
      <c r="BY1608" s="12"/>
      <c r="BZ1608" s="12"/>
      <c r="CA1608" s="12"/>
      <c r="CB1608" s="12"/>
      <c r="CC1608" s="12"/>
      <c r="CD1608" s="12"/>
      <c r="CE1608" s="12"/>
      <c r="CF1608" s="12"/>
      <c r="CG1608" s="12"/>
      <c r="CH1608" s="12"/>
      <c r="CI1608" s="12"/>
      <c r="CJ1608" s="12"/>
      <c r="CK1608" s="12"/>
      <c r="CL1608" s="12"/>
      <c r="CM1608" s="12"/>
      <c r="CN1608" s="12"/>
      <c r="CO1608" s="12"/>
      <c r="CP1608" s="12"/>
      <c r="CQ1608" s="12"/>
      <c r="CR1608" s="12"/>
      <c r="CS1608" s="12"/>
      <c r="CT1608" s="12"/>
      <c r="CU1608" s="12"/>
      <c r="CV1608" s="12"/>
      <c r="CW1608" s="12"/>
      <c r="CX1608" s="12"/>
      <c r="CY1608" s="12"/>
      <c r="CZ1608" s="12"/>
      <c r="DA1608" s="12"/>
      <c r="DB1608" s="12"/>
      <c r="DC1608" s="12"/>
      <c r="DD1608" s="12"/>
      <c r="DE1608" s="12"/>
      <c r="DF1608" s="12"/>
      <c r="DG1608" s="12"/>
      <c r="DH1608" s="12"/>
      <c r="DI1608" s="12"/>
      <c r="DJ1608" s="12"/>
      <c r="DK1608" s="12"/>
      <c r="DL1608" s="12"/>
      <c r="DM1608" s="12"/>
      <c r="DN1608" s="12"/>
      <c r="DO1608" s="12"/>
      <c r="DP1608" s="12"/>
      <c r="DQ1608" s="12"/>
      <c r="DR1608" s="12"/>
      <c r="DS1608" s="12"/>
      <c r="DT1608" s="12"/>
      <c r="DU1608" s="12"/>
      <c r="DV1608" s="12"/>
      <c r="DW1608" s="12"/>
      <c r="DX1608" s="12"/>
      <c r="DY1608" s="12"/>
      <c r="DZ1608" s="12"/>
      <c r="EA1608" s="12"/>
      <c r="EB1608" s="12"/>
      <c r="EC1608" s="12"/>
      <c r="ED1608" s="12"/>
      <c r="EE1608" s="12"/>
      <c r="EF1608" s="12"/>
      <c r="EG1608" s="12"/>
      <c r="EH1608" s="12"/>
      <c r="EI1608" s="12"/>
      <c r="EJ1608" s="12"/>
      <c r="EK1608" s="12"/>
      <c r="EL1608" s="12"/>
      <c r="EM1608" s="12"/>
      <c r="EN1608" s="12"/>
      <c r="EO1608" s="12"/>
      <c r="EP1608" s="12"/>
      <c r="EQ1608" s="12"/>
      <c r="ER1608" s="12"/>
      <c r="ES1608" s="12"/>
      <c r="ET1608" s="12"/>
      <c r="EU1608" s="12"/>
      <c r="EV1608" s="12"/>
      <c r="EW1608" s="12"/>
      <c r="EX1608" s="12"/>
      <c r="EY1608" s="12"/>
      <c r="EZ1608" s="12"/>
      <c r="FA1608" s="12"/>
      <c r="FB1608" s="12"/>
      <c r="FC1608" s="12"/>
      <c r="FD1608" s="12"/>
      <c r="FE1608" s="12"/>
      <c r="FF1608" s="12"/>
      <c r="FG1608" s="12"/>
      <c r="FH1608" s="12"/>
      <c r="FI1608" s="12"/>
      <c r="FJ1608" s="12"/>
      <c r="FK1608" s="12"/>
      <c r="FL1608" s="12"/>
      <c r="FM1608" s="12"/>
      <c r="FN1608" s="12"/>
      <c r="FO1608" s="12"/>
      <c r="FP1608" s="12"/>
      <c r="FQ1608" s="12"/>
      <c r="FR1608" s="12"/>
      <c r="FS1608" s="12"/>
      <c r="FT1608" s="12"/>
      <c r="FU1608" s="12"/>
      <c r="FV1608" s="12"/>
      <c r="FW1608" s="12"/>
      <c r="FX1608" s="12"/>
      <c r="FY1608" s="12"/>
      <c r="FZ1608" s="12"/>
      <c r="GA1608" s="12"/>
      <c r="GB1608" s="12"/>
      <c r="GC1608" s="12"/>
      <c r="GD1608" s="12"/>
      <c r="GE1608" s="12"/>
      <c r="GF1608" s="12"/>
      <c r="GG1608" s="12"/>
      <c r="GH1608" s="12"/>
      <c r="GI1608" s="12"/>
      <c r="GJ1608" s="12"/>
      <c r="GK1608" s="12"/>
      <c r="GL1608" s="12"/>
      <c r="GM1608" s="12"/>
      <c r="GN1608" s="12"/>
      <c r="GO1608" s="12"/>
      <c r="GP1608" s="12"/>
      <c r="GQ1608" s="12"/>
      <c r="GR1608" s="12"/>
      <c r="GS1608" s="12"/>
      <c r="GT1608" s="12"/>
      <c r="GU1608" s="12"/>
      <c r="GV1608" s="12"/>
      <c r="GW1608" s="12"/>
      <c r="GX1608" s="12"/>
      <c r="GY1608" s="12"/>
      <c r="GZ1608" s="12"/>
      <c r="HA1608" s="12"/>
      <c r="HB1608" s="12"/>
      <c r="HC1608" s="12"/>
      <c r="HD1608" s="12"/>
      <c r="HE1608" s="12"/>
      <c r="HF1608" s="12"/>
      <c r="HG1608" s="12"/>
      <c r="HH1608" s="12"/>
      <c r="HI1608" s="12"/>
      <c r="HJ1608" s="12"/>
      <c r="HK1608" s="12"/>
      <c r="HL1608" s="12"/>
      <c r="HM1608" s="12"/>
      <c r="HN1608" s="12"/>
      <c r="HO1608" s="12"/>
      <c r="HP1608" s="12"/>
      <c r="HQ1608" s="12"/>
      <c r="HR1608" s="12"/>
      <c r="HS1608" s="12"/>
      <c r="HT1608" s="12"/>
      <c r="HU1608" s="12"/>
      <c r="HV1608" s="12"/>
      <c r="HW1608" s="12"/>
      <c r="HX1608" s="12"/>
      <c r="HY1608" s="12"/>
      <c r="HZ1608" s="12"/>
      <c r="IA1608" s="12"/>
      <c r="IB1608" s="12"/>
      <c r="IC1608" s="12"/>
      <c r="ID1608" s="12"/>
    </row>
    <row r="1609" spans="1:238" x14ac:dyDescent="0.2">
      <c r="A1609" s="11">
        <f t="shared" si="28"/>
        <v>1599</v>
      </c>
      <c r="B1609" s="46" t="s">
        <v>2280</v>
      </c>
      <c r="C1609" s="38" t="s">
        <v>1426</v>
      </c>
      <c r="D1609" s="38" t="s">
        <v>1426</v>
      </c>
      <c r="E1609" s="69" t="s">
        <v>29</v>
      </c>
      <c r="F1609" s="47" t="s">
        <v>27</v>
      </c>
      <c r="G1609" s="39">
        <v>1111</v>
      </c>
      <c r="H1609" s="39">
        <v>2111</v>
      </c>
      <c r="I1609" s="41" t="s">
        <v>15</v>
      </c>
      <c r="J1609" s="43" t="s">
        <v>17</v>
      </c>
      <c r="K1609" s="42"/>
    </row>
    <row r="1610" spans="1:238" x14ac:dyDescent="0.2">
      <c r="A1610" s="11">
        <f t="shared" si="28"/>
        <v>1600</v>
      </c>
      <c r="B1610" s="38" t="s">
        <v>2308</v>
      </c>
      <c r="C1610" s="55" t="s">
        <v>1426</v>
      </c>
      <c r="D1610" s="38" t="s">
        <v>1426</v>
      </c>
      <c r="E1610" s="69" t="s">
        <v>2306</v>
      </c>
      <c r="F1610" s="58" t="s">
        <v>2309</v>
      </c>
      <c r="G1610" s="39">
        <v>1222</v>
      </c>
      <c r="H1610" s="39">
        <v>2353</v>
      </c>
      <c r="I1610" s="57" t="s">
        <v>15</v>
      </c>
      <c r="J1610" s="57" t="s">
        <v>17</v>
      </c>
      <c r="K1610" s="36"/>
    </row>
    <row r="1611" spans="1:238" x14ac:dyDescent="0.2">
      <c r="A1611" s="11">
        <f t="shared" si="28"/>
        <v>1601</v>
      </c>
      <c r="B1611" s="38" t="s">
        <v>2479</v>
      </c>
      <c r="C1611" s="59" t="s">
        <v>1426</v>
      </c>
      <c r="D1611" s="38" t="s">
        <v>1426</v>
      </c>
      <c r="E1611" s="69" t="s">
        <v>2354</v>
      </c>
      <c r="F1611" s="58" t="s">
        <v>45</v>
      </c>
      <c r="G1611" s="39">
        <v>1283</v>
      </c>
      <c r="H1611" s="39">
        <v>2628</v>
      </c>
      <c r="I1611" s="65" t="s">
        <v>18</v>
      </c>
      <c r="J1611" s="57" t="s">
        <v>17</v>
      </c>
      <c r="K1611" s="36" t="s">
        <v>180</v>
      </c>
    </row>
    <row r="1612" spans="1:238" x14ac:dyDescent="0.2">
      <c r="A1612" s="11">
        <f t="shared" si="28"/>
        <v>1602</v>
      </c>
      <c r="B1612" s="108" t="s">
        <v>265</v>
      </c>
      <c r="C1612" s="108" t="s">
        <v>1426</v>
      </c>
      <c r="D1612" s="108" t="s">
        <v>1426</v>
      </c>
      <c r="E1612" s="112" t="s">
        <v>2377</v>
      </c>
      <c r="F1612" s="117" t="s">
        <v>126</v>
      </c>
      <c r="G1612" s="120">
        <v>3045</v>
      </c>
      <c r="H1612" s="120">
        <v>6005</v>
      </c>
      <c r="I1612" s="124" t="s">
        <v>18</v>
      </c>
      <c r="J1612" s="124" t="s">
        <v>42</v>
      </c>
      <c r="K1612" s="97"/>
    </row>
    <row r="1613" spans="1:238" x14ac:dyDescent="0.2">
      <c r="A1613" s="11">
        <f t="shared" si="28"/>
        <v>1603</v>
      </c>
      <c r="B1613" s="32" t="s">
        <v>266</v>
      </c>
      <c r="C1613" s="38" t="s">
        <v>1426</v>
      </c>
      <c r="D1613" s="38" t="s">
        <v>1426</v>
      </c>
      <c r="E1613" s="68" t="s">
        <v>190</v>
      </c>
      <c r="F1613" s="33" t="s">
        <v>195</v>
      </c>
      <c r="G1613" s="34">
        <v>607</v>
      </c>
      <c r="H1613" s="34">
        <v>1383</v>
      </c>
      <c r="I1613" s="37" t="s">
        <v>15</v>
      </c>
      <c r="J1613" s="35" t="s">
        <v>17</v>
      </c>
      <c r="K1613" s="36"/>
    </row>
    <row r="1614" spans="1:238" x14ac:dyDescent="0.2">
      <c r="A1614" s="11">
        <f t="shared" si="28"/>
        <v>1604</v>
      </c>
      <c r="B1614" s="32" t="s">
        <v>267</v>
      </c>
      <c r="C1614" s="38" t="s">
        <v>1426</v>
      </c>
      <c r="D1614" s="38" t="s">
        <v>1426</v>
      </c>
      <c r="E1614" s="68" t="s">
        <v>190</v>
      </c>
      <c r="F1614" s="33" t="s">
        <v>106</v>
      </c>
      <c r="G1614" s="34">
        <v>500</v>
      </c>
      <c r="H1614" s="34">
        <v>1105</v>
      </c>
      <c r="I1614" s="37" t="s">
        <v>15</v>
      </c>
      <c r="J1614" s="35" t="s">
        <v>17</v>
      </c>
      <c r="K1614" s="36"/>
    </row>
    <row r="1615" spans="1:238" s="12" customFormat="1" x14ac:dyDescent="0.2">
      <c r="A1615" s="136" t="s">
        <v>1073</v>
      </c>
      <c r="B1615" s="137"/>
      <c r="C1615" s="137"/>
      <c r="D1615" s="137"/>
      <c r="E1615" s="137"/>
      <c r="F1615" s="137"/>
      <c r="G1615" s="137"/>
      <c r="H1615" s="137"/>
      <c r="I1615" s="137"/>
      <c r="J1615" s="137"/>
      <c r="K1615" s="138"/>
    </row>
    <row r="1616" spans="1:238" x14ac:dyDescent="0.2">
      <c r="A1616" s="9">
        <f>ROW()-11</f>
        <v>1605</v>
      </c>
      <c r="B1616" s="32" t="s">
        <v>412</v>
      </c>
      <c r="C1616" s="32" t="s">
        <v>1816</v>
      </c>
      <c r="D1616" s="32" t="s">
        <v>904</v>
      </c>
      <c r="E1616" s="69" t="s">
        <v>1814</v>
      </c>
      <c r="F1616" s="33" t="s">
        <v>51</v>
      </c>
      <c r="G1616" s="34">
        <v>1695</v>
      </c>
      <c r="H1616" s="34">
        <v>2765</v>
      </c>
      <c r="I1616" s="37" t="s">
        <v>18</v>
      </c>
      <c r="J1616" s="35" t="s">
        <v>42</v>
      </c>
      <c r="K1616" s="36"/>
    </row>
    <row r="1617" spans="1:238" x14ac:dyDescent="0.2">
      <c r="A1617" s="9">
        <f t="shared" ref="A1617:A1619" si="29">ROW()-11</f>
        <v>1606</v>
      </c>
      <c r="B1617" s="38" t="s">
        <v>413</v>
      </c>
      <c r="C1617" s="38" t="s">
        <v>1816</v>
      </c>
      <c r="D1617" s="38" t="s">
        <v>904</v>
      </c>
      <c r="E1617" s="69" t="s">
        <v>1949</v>
      </c>
      <c r="F1617" s="40" t="s">
        <v>155</v>
      </c>
      <c r="G1617" s="39">
        <v>499</v>
      </c>
      <c r="H1617" s="39">
        <v>956</v>
      </c>
      <c r="I1617" s="41" t="s">
        <v>19</v>
      </c>
      <c r="J1617" s="43" t="s">
        <v>90</v>
      </c>
      <c r="K1617" s="42" t="s">
        <v>179</v>
      </c>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c r="AT1617" s="12"/>
      <c r="AU1617" s="12"/>
      <c r="AV1617" s="12"/>
      <c r="AW1617" s="12"/>
      <c r="AX1617" s="12"/>
      <c r="AY1617" s="12"/>
      <c r="AZ1617" s="12"/>
      <c r="BA1617" s="12"/>
      <c r="BB1617" s="12"/>
      <c r="BC1617" s="12"/>
      <c r="BD1617" s="12"/>
      <c r="BE1617" s="12"/>
      <c r="BF1617" s="12"/>
      <c r="BG1617" s="12"/>
      <c r="BH1617" s="12"/>
      <c r="BI1617" s="12"/>
      <c r="BJ1617" s="12"/>
      <c r="BK1617" s="12"/>
      <c r="BL1617" s="12"/>
      <c r="BM1617" s="12"/>
      <c r="BN1617" s="12"/>
      <c r="BO1617" s="12"/>
      <c r="BP1617" s="12"/>
      <c r="BQ1617" s="12"/>
      <c r="BR1617" s="12"/>
      <c r="BS1617" s="12"/>
      <c r="BT1617" s="12"/>
      <c r="BU1617" s="12"/>
      <c r="BV1617" s="12"/>
      <c r="BW1617" s="12"/>
      <c r="BX1617" s="12"/>
      <c r="BY1617" s="12"/>
      <c r="BZ1617" s="12"/>
      <c r="CA1617" s="12"/>
      <c r="CB1617" s="12"/>
      <c r="CC1617" s="12"/>
      <c r="CD1617" s="12"/>
      <c r="CE1617" s="12"/>
      <c r="CF1617" s="12"/>
      <c r="CG1617" s="12"/>
      <c r="CH1617" s="12"/>
      <c r="CI1617" s="12"/>
      <c r="CJ1617" s="12"/>
      <c r="CK1617" s="12"/>
      <c r="CL1617" s="12"/>
      <c r="CM1617" s="12"/>
      <c r="CN1617" s="12"/>
      <c r="CO1617" s="12"/>
      <c r="CP1617" s="12"/>
      <c r="CQ1617" s="12"/>
      <c r="CR1617" s="12"/>
      <c r="CS1617" s="12"/>
      <c r="CT1617" s="12"/>
      <c r="CU1617" s="12"/>
      <c r="CV1617" s="12"/>
      <c r="CW1617" s="12"/>
      <c r="CX1617" s="12"/>
      <c r="CY1617" s="12"/>
      <c r="CZ1617" s="12"/>
      <c r="DA1617" s="12"/>
      <c r="DB1617" s="12"/>
      <c r="DC1617" s="12"/>
      <c r="DD1617" s="12"/>
      <c r="DE1617" s="12"/>
      <c r="DF1617" s="12"/>
      <c r="DG1617" s="12"/>
      <c r="DH1617" s="12"/>
      <c r="DI1617" s="12"/>
      <c r="DJ1617" s="12"/>
      <c r="DK1617" s="12"/>
      <c r="DL1617" s="12"/>
      <c r="DM1617" s="12"/>
      <c r="DN1617" s="12"/>
      <c r="DO1617" s="12"/>
      <c r="DP1617" s="12"/>
      <c r="DQ1617" s="12"/>
      <c r="DR1617" s="12"/>
      <c r="DS1617" s="12"/>
      <c r="DT1617" s="12"/>
      <c r="DU1617" s="12"/>
      <c r="DV1617" s="12"/>
      <c r="DW1617" s="12"/>
      <c r="DX1617" s="12"/>
      <c r="DY1617" s="12"/>
      <c r="DZ1617" s="12"/>
      <c r="EA1617" s="12"/>
      <c r="EB1617" s="12"/>
      <c r="EC1617" s="12"/>
      <c r="ED1617" s="12"/>
      <c r="EE1617" s="12"/>
      <c r="EF1617" s="12"/>
      <c r="EG1617" s="12"/>
      <c r="EH1617" s="12"/>
      <c r="EI1617" s="12"/>
      <c r="EJ1617" s="12"/>
      <c r="EK1617" s="12"/>
      <c r="EL1617" s="12"/>
      <c r="EM1617" s="12"/>
      <c r="EN1617" s="12"/>
      <c r="EO1617" s="12"/>
      <c r="EP1617" s="12"/>
      <c r="EQ1617" s="12"/>
      <c r="ER1617" s="12"/>
      <c r="ES1617" s="12"/>
      <c r="ET1617" s="12"/>
      <c r="EU1617" s="12"/>
      <c r="EV1617" s="12"/>
      <c r="EW1617" s="12"/>
      <c r="EX1617" s="12"/>
      <c r="EY1617" s="12"/>
      <c r="EZ1617" s="12"/>
      <c r="FA1617" s="12"/>
      <c r="FB1617" s="12"/>
      <c r="FC1617" s="12"/>
      <c r="FD1617" s="12"/>
      <c r="FE1617" s="12"/>
      <c r="FF1617" s="12"/>
      <c r="FG1617" s="12"/>
      <c r="FH1617" s="12"/>
      <c r="FI1617" s="12"/>
      <c r="FJ1617" s="12"/>
      <c r="FK1617" s="12"/>
      <c r="FL1617" s="12"/>
      <c r="FM1617" s="12"/>
      <c r="FN1617" s="12"/>
      <c r="FO1617" s="12"/>
      <c r="FP1617" s="12"/>
      <c r="FQ1617" s="12"/>
      <c r="FR1617" s="12"/>
      <c r="FS1617" s="12"/>
      <c r="FT1617" s="12"/>
      <c r="FU1617" s="12"/>
      <c r="FV1617" s="12"/>
      <c r="FW1617" s="12"/>
      <c r="FX1617" s="12"/>
      <c r="FY1617" s="12"/>
      <c r="FZ1617" s="12"/>
      <c r="GA1617" s="12"/>
      <c r="GB1617" s="12"/>
      <c r="GC1617" s="12"/>
      <c r="GD1617" s="12"/>
      <c r="GE1617" s="12"/>
      <c r="GF1617" s="12"/>
      <c r="GG1617" s="12"/>
      <c r="GH1617" s="12"/>
      <c r="GI1617" s="12"/>
      <c r="GJ1617" s="12"/>
      <c r="GK1617" s="12"/>
      <c r="GL1617" s="12"/>
      <c r="GM1617" s="12"/>
      <c r="GN1617" s="12"/>
      <c r="GO1617" s="12"/>
      <c r="GP1617" s="12"/>
      <c r="GQ1617" s="12"/>
      <c r="GR1617" s="12"/>
      <c r="GS1617" s="12"/>
      <c r="GT1617" s="12"/>
      <c r="GU1617" s="12"/>
      <c r="GV1617" s="12"/>
      <c r="GW1617" s="12"/>
      <c r="GX1617" s="12"/>
      <c r="GY1617" s="12"/>
      <c r="GZ1617" s="12"/>
      <c r="HA1617" s="12"/>
      <c r="HB1617" s="12"/>
      <c r="HC1617" s="12"/>
      <c r="HD1617" s="12"/>
      <c r="HE1617" s="12"/>
      <c r="HF1617" s="12"/>
      <c r="HG1617" s="12"/>
      <c r="HH1617" s="12"/>
      <c r="HI1617" s="12"/>
      <c r="HJ1617" s="12"/>
      <c r="HK1617" s="12"/>
      <c r="HL1617" s="12"/>
      <c r="HM1617" s="12"/>
      <c r="HN1617" s="12"/>
      <c r="HO1617" s="12"/>
      <c r="HP1617" s="12"/>
      <c r="HQ1617" s="12"/>
      <c r="HR1617" s="12"/>
      <c r="HS1617" s="12"/>
      <c r="HT1617" s="12"/>
      <c r="HU1617" s="12"/>
      <c r="HV1617" s="12"/>
      <c r="HW1617" s="12"/>
      <c r="HX1617" s="12"/>
      <c r="HY1617" s="12"/>
      <c r="HZ1617" s="12"/>
      <c r="IA1617" s="12"/>
      <c r="IB1617" s="12"/>
      <c r="IC1617" s="12"/>
      <c r="ID1617" s="12"/>
    </row>
    <row r="1618" spans="1:238" x14ac:dyDescent="0.2">
      <c r="A1618" s="9">
        <f t="shared" si="29"/>
        <v>1607</v>
      </c>
      <c r="B1618" s="38" t="s">
        <v>414</v>
      </c>
      <c r="C1618" s="38" t="s">
        <v>1816</v>
      </c>
      <c r="D1618" s="38" t="s">
        <v>904</v>
      </c>
      <c r="E1618" s="69" t="s">
        <v>1949</v>
      </c>
      <c r="F1618" s="40" t="s">
        <v>1392</v>
      </c>
      <c r="G1618" s="39">
        <v>836</v>
      </c>
      <c r="H1618" s="39">
        <v>1479</v>
      </c>
      <c r="I1618" s="41" t="s">
        <v>15</v>
      </c>
      <c r="J1618" s="43" t="s">
        <v>17</v>
      </c>
      <c r="K1618" s="42"/>
      <c r="L1618" s="18"/>
      <c r="M1618" s="18"/>
      <c r="N1618" s="18"/>
      <c r="O1618" s="18"/>
      <c r="P1618" s="18"/>
      <c r="Q1618" s="18"/>
      <c r="R1618" s="18"/>
      <c r="S1618" s="18"/>
      <c r="T1618" s="18"/>
      <c r="U1618" s="18"/>
      <c r="V1618" s="18"/>
      <c r="W1618" s="18"/>
      <c r="X1618" s="18"/>
      <c r="Y1618" s="18"/>
      <c r="Z1618" s="18"/>
      <c r="AA1618" s="18"/>
      <c r="AB1618" s="18"/>
      <c r="AC1618" s="18"/>
      <c r="AD1618" s="18"/>
      <c r="AE1618" s="18"/>
      <c r="AF1618" s="18"/>
      <c r="AG1618" s="18"/>
      <c r="AH1618" s="18"/>
      <c r="AI1618" s="18"/>
      <c r="AJ1618" s="18"/>
      <c r="AK1618" s="18"/>
      <c r="AL1618" s="18"/>
      <c r="AM1618" s="18"/>
      <c r="AN1618" s="18"/>
      <c r="AO1618" s="18"/>
      <c r="AP1618" s="18"/>
      <c r="AQ1618" s="18"/>
      <c r="AR1618" s="18"/>
      <c r="AS1618" s="18"/>
      <c r="AT1618" s="18"/>
      <c r="AU1618" s="18"/>
      <c r="AV1618" s="18"/>
      <c r="AW1618" s="18"/>
      <c r="AX1618" s="18"/>
      <c r="AY1618" s="18"/>
      <c r="AZ1618" s="18"/>
      <c r="BA1618" s="18"/>
      <c r="BB1618" s="18"/>
      <c r="BC1618" s="18"/>
      <c r="BD1618" s="18"/>
      <c r="BE1618" s="18"/>
      <c r="BF1618" s="18"/>
      <c r="BG1618" s="18"/>
      <c r="BH1618" s="18"/>
      <c r="BI1618" s="18"/>
      <c r="BJ1618" s="18"/>
      <c r="BK1618" s="18"/>
      <c r="BL1618" s="18"/>
      <c r="BM1618" s="18"/>
      <c r="BN1618" s="18"/>
      <c r="BO1618" s="18"/>
      <c r="BP1618" s="18"/>
      <c r="BQ1618" s="18"/>
      <c r="BR1618" s="18"/>
      <c r="BS1618" s="18"/>
      <c r="BT1618" s="18"/>
      <c r="BU1618" s="18"/>
      <c r="BV1618" s="18"/>
      <c r="BW1618" s="18"/>
      <c r="BX1618" s="18"/>
      <c r="BY1618" s="18"/>
      <c r="BZ1618" s="18"/>
      <c r="CA1618" s="18"/>
      <c r="CB1618" s="18"/>
      <c r="CC1618" s="18"/>
      <c r="CD1618" s="18"/>
      <c r="CE1618" s="18"/>
      <c r="CF1618" s="18"/>
      <c r="CG1618" s="18"/>
      <c r="CH1618" s="18"/>
      <c r="CI1618" s="18"/>
      <c r="CJ1618" s="18"/>
      <c r="CK1618" s="18"/>
      <c r="CL1618" s="18"/>
      <c r="CM1618" s="18"/>
      <c r="CN1618" s="18"/>
      <c r="CO1618" s="18"/>
      <c r="CP1618" s="18"/>
      <c r="CQ1618" s="18"/>
      <c r="CR1618" s="18"/>
      <c r="CS1618" s="18"/>
      <c r="CT1618" s="18"/>
      <c r="CU1618" s="18"/>
      <c r="CV1618" s="18"/>
      <c r="CW1618" s="18"/>
      <c r="CX1618" s="18"/>
      <c r="CY1618" s="18"/>
      <c r="CZ1618" s="18"/>
      <c r="DA1618" s="18"/>
      <c r="DB1618" s="18"/>
      <c r="DC1618" s="18"/>
      <c r="DD1618" s="18"/>
      <c r="DE1618" s="18"/>
      <c r="DF1618" s="18"/>
      <c r="DG1618" s="18"/>
      <c r="DH1618" s="18"/>
      <c r="DI1618" s="18"/>
      <c r="DJ1618" s="18"/>
      <c r="DK1618" s="18"/>
      <c r="DL1618" s="18"/>
      <c r="DM1618" s="18"/>
      <c r="DN1618" s="18"/>
      <c r="DO1618" s="18"/>
      <c r="DP1618" s="18"/>
      <c r="DQ1618" s="18"/>
      <c r="DR1618" s="18"/>
      <c r="DS1618" s="18"/>
      <c r="DT1618" s="18"/>
      <c r="DU1618" s="18"/>
      <c r="DV1618" s="18"/>
      <c r="DW1618" s="18"/>
      <c r="DX1618" s="18"/>
      <c r="DY1618" s="18"/>
      <c r="DZ1618" s="18"/>
      <c r="EA1618" s="18"/>
      <c r="EB1618" s="18"/>
      <c r="EC1618" s="18"/>
      <c r="ED1618" s="18"/>
      <c r="EE1618" s="18"/>
      <c r="EF1618" s="18"/>
      <c r="EG1618" s="18"/>
      <c r="EH1618" s="18"/>
      <c r="EI1618" s="18"/>
      <c r="EJ1618" s="18"/>
      <c r="EK1618" s="18"/>
      <c r="EL1618" s="18"/>
      <c r="EM1618" s="18"/>
      <c r="EN1618" s="18"/>
      <c r="EO1618" s="18"/>
      <c r="EP1618" s="18"/>
      <c r="EQ1618" s="18"/>
      <c r="ER1618" s="18"/>
      <c r="ES1618" s="18"/>
      <c r="ET1618" s="18"/>
      <c r="EU1618" s="18"/>
      <c r="EV1618" s="18"/>
      <c r="EW1618" s="18"/>
      <c r="EX1618" s="18"/>
      <c r="EY1618" s="18"/>
      <c r="EZ1618" s="18"/>
      <c r="FA1618" s="18"/>
      <c r="FB1618" s="18"/>
      <c r="FC1618" s="18"/>
      <c r="FD1618" s="18"/>
      <c r="FE1618" s="18"/>
      <c r="FF1618" s="18"/>
      <c r="FG1618" s="18"/>
      <c r="FH1618" s="18"/>
      <c r="FI1618" s="18"/>
      <c r="FJ1618" s="18"/>
      <c r="FK1618" s="18"/>
      <c r="FL1618" s="18"/>
      <c r="FM1618" s="18"/>
      <c r="FN1618" s="18"/>
      <c r="FO1618" s="18"/>
      <c r="FP1618" s="18"/>
      <c r="FQ1618" s="18"/>
      <c r="FR1618" s="18"/>
      <c r="FS1618" s="18"/>
      <c r="FT1618" s="18"/>
      <c r="FU1618" s="18"/>
      <c r="FV1618" s="18"/>
      <c r="FW1618" s="18"/>
      <c r="FX1618" s="18"/>
      <c r="FY1618" s="18"/>
      <c r="FZ1618" s="18"/>
      <c r="GA1618" s="18"/>
      <c r="GB1618" s="18"/>
      <c r="GC1618" s="18"/>
      <c r="GD1618" s="18"/>
      <c r="GE1618" s="18"/>
      <c r="GF1618" s="18"/>
      <c r="GG1618" s="18"/>
      <c r="GH1618" s="18"/>
      <c r="GI1618" s="18"/>
      <c r="GJ1618" s="18"/>
      <c r="GK1618" s="18"/>
      <c r="GL1618" s="18"/>
      <c r="GM1618" s="18"/>
      <c r="GN1618" s="18"/>
      <c r="GO1618" s="18"/>
      <c r="GP1618" s="18"/>
      <c r="GQ1618" s="18"/>
      <c r="GR1618" s="18"/>
      <c r="GS1618" s="18"/>
      <c r="GT1618" s="18"/>
      <c r="GU1618" s="18"/>
      <c r="GV1618" s="18"/>
      <c r="GW1618" s="18"/>
      <c r="GX1618" s="18"/>
      <c r="GY1618" s="18"/>
      <c r="GZ1618" s="18"/>
      <c r="HA1618" s="18"/>
      <c r="HB1618" s="18"/>
      <c r="HC1618" s="18"/>
      <c r="HD1618" s="18"/>
      <c r="HE1618" s="18"/>
      <c r="HF1618" s="18"/>
      <c r="HG1618" s="18"/>
      <c r="HH1618" s="18"/>
      <c r="HI1618" s="18"/>
      <c r="HJ1618" s="18"/>
      <c r="HK1618" s="18"/>
      <c r="HL1618" s="18"/>
      <c r="HM1618" s="18"/>
      <c r="HN1618" s="18"/>
      <c r="HO1618" s="18"/>
      <c r="HP1618" s="18"/>
      <c r="HQ1618" s="18"/>
      <c r="HR1618" s="18"/>
      <c r="HS1618" s="18"/>
      <c r="HT1618" s="18"/>
      <c r="HU1618" s="18"/>
      <c r="HV1618" s="18"/>
      <c r="HW1618" s="18"/>
      <c r="HX1618" s="18"/>
      <c r="HY1618" s="18"/>
      <c r="HZ1618" s="18"/>
      <c r="IA1618" s="18"/>
      <c r="IB1618" s="18"/>
      <c r="IC1618" s="18"/>
      <c r="ID1618" s="18"/>
    </row>
    <row r="1619" spans="1:238" x14ac:dyDescent="0.2">
      <c r="A1619" s="9">
        <f t="shared" si="29"/>
        <v>1608</v>
      </c>
      <c r="B1619" s="38" t="s">
        <v>2285</v>
      </c>
      <c r="C1619" s="38" t="s">
        <v>1816</v>
      </c>
      <c r="D1619" s="38" t="s">
        <v>904</v>
      </c>
      <c r="E1619" s="69" t="s">
        <v>29</v>
      </c>
      <c r="F1619" s="48" t="s">
        <v>155</v>
      </c>
      <c r="G1619" s="39">
        <v>194</v>
      </c>
      <c r="H1619" s="39">
        <v>368</v>
      </c>
      <c r="I1619" s="41" t="s">
        <v>19</v>
      </c>
      <c r="J1619" s="43" t="s">
        <v>90</v>
      </c>
      <c r="K1619" s="42" t="s">
        <v>179</v>
      </c>
      <c r="L1619" s="20"/>
      <c r="M1619" s="20"/>
      <c r="N1619" s="20"/>
      <c r="O1619" s="20"/>
      <c r="P1619" s="20"/>
      <c r="Q1619" s="20"/>
      <c r="R1619" s="20"/>
      <c r="S1619" s="20"/>
      <c r="T1619" s="20"/>
      <c r="U1619" s="20"/>
      <c r="V1619" s="20"/>
      <c r="W1619" s="20"/>
      <c r="X1619" s="20"/>
      <c r="Y1619" s="20"/>
      <c r="Z1619" s="20"/>
      <c r="AA1619" s="20"/>
      <c r="AB1619" s="20"/>
      <c r="AC1619" s="20"/>
      <c r="AD1619" s="20"/>
      <c r="AE1619" s="20"/>
      <c r="AF1619" s="20"/>
      <c r="AG1619" s="20"/>
      <c r="AH1619" s="20"/>
      <c r="AI1619" s="20"/>
      <c r="AJ1619" s="20"/>
      <c r="AK1619" s="20"/>
      <c r="AL1619" s="20"/>
      <c r="AM1619" s="20"/>
      <c r="AN1619" s="20"/>
      <c r="AO1619" s="20"/>
      <c r="AP1619" s="20"/>
      <c r="AQ1619" s="20"/>
      <c r="AR1619" s="20"/>
      <c r="AS1619" s="20"/>
      <c r="AT1619" s="20"/>
      <c r="AU1619" s="20"/>
      <c r="AV1619" s="20"/>
      <c r="AW1619" s="20"/>
      <c r="AX1619" s="20"/>
      <c r="AY1619" s="20"/>
      <c r="AZ1619" s="20"/>
      <c r="BA1619" s="20"/>
      <c r="BB1619" s="20"/>
      <c r="BC1619" s="20"/>
      <c r="BD1619" s="20"/>
      <c r="BE1619" s="20"/>
      <c r="BF1619" s="20"/>
      <c r="BG1619" s="20"/>
      <c r="BH1619" s="20"/>
      <c r="BI1619" s="20"/>
      <c r="BJ1619" s="20"/>
      <c r="BK1619" s="20"/>
      <c r="BL1619" s="20"/>
      <c r="BM1619" s="20"/>
      <c r="BN1619" s="20"/>
      <c r="BO1619" s="20"/>
      <c r="BP1619" s="20"/>
      <c r="BQ1619" s="20"/>
      <c r="BR1619" s="20"/>
      <c r="BS1619" s="20"/>
      <c r="BT1619" s="20"/>
      <c r="BU1619" s="20"/>
      <c r="BV1619" s="20"/>
      <c r="BW1619" s="20"/>
      <c r="BX1619" s="20"/>
      <c r="BY1619" s="20"/>
      <c r="BZ1619" s="20"/>
      <c r="CA1619" s="20"/>
      <c r="CB1619" s="20"/>
      <c r="CC1619" s="20"/>
      <c r="CD1619" s="20"/>
      <c r="CE1619" s="20"/>
      <c r="CF1619" s="20"/>
      <c r="CG1619" s="20"/>
      <c r="CH1619" s="20"/>
      <c r="CI1619" s="20"/>
      <c r="CJ1619" s="20"/>
      <c r="CK1619" s="20"/>
      <c r="CL1619" s="20"/>
      <c r="CM1619" s="20"/>
      <c r="CN1619" s="20"/>
      <c r="CO1619" s="20"/>
      <c r="CP1619" s="20"/>
      <c r="CQ1619" s="20"/>
      <c r="CR1619" s="20"/>
      <c r="CS1619" s="20"/>
      <c r="CT1619" s="20"/>
      <c r="CU1619" s="20"/>
      <c r="CV1619" s="20"/>
      <c r="CW1619" s="20"/>
      <c r="CX1619" s="20"/>
      <c r="CY1619" s="20"/>
      <c r="CZ1619" s="20"/>
      <c r="DA1619" s="20"/>
      <c r="DB1619" s="20"/>
      <c r="DC1619" s="20"/>
      <c r="DD1619" s="20"/>
      <c r="DE1619" s="20"/>
      <c r="DF1619" s="20"/>
      <c r="DG1619" s="20"/>
      <c r="DH1619" s="20"/>
      <c r="DI1619" s="20"/>
      <c r="DJ1619" s="20"/>
      <c r="DK1619" s="20"/>
      <c r="DL1619" s="20"/>
      <c r="DM1619" s="20"/>
      <c r="DN1619" s="20"/>
      <c r="DO1619" s="20"/>
      <c r="DP1619" s="20"/>
      <c r="DQ1619" s="20"/>
      <c r="DR1619" s="20"/>
      <c r="DS1619" s="20"/>
      <c r="DT1619" s="20"/>
      <c r="DU1619" s="20"/>
      <c r="DV1619" s="20"/>
      <c r="DW1619" s="20"/>
      <c r="DX1619" s="20"/>
      <c r="DY1619" s="20"/>
      <c r="DZ1619" s="20"/>
      <c r="EA1619" s="20"/>
      <c r="EB1619" s="20"/>
      <c r="EC1619" s="20"/>
      <c r="ED1619" s="20"/>
      <c r="EE1619" s="20"/>
      <c r="EF1619" s="20"/>
      <c r="EG1619" s="20"/>
      <c r="EH1619" s="20"/>
      <c r="EI1619" s="20"/>
      <c r="EJ1619" s="20"/>
      <c r="EK1619" s="20"/>
      <c r="EL1619" s="20"/>
      <c r="EM1619" s="20"/>
      <c r="EN1619" s="20"/>
      <c r="EO1619" s="20"/>
      <c r="EP1619" s="20"/>
      <c r="EQ1619" s="20"/>
      <c r="ER1619" s="20"/>
      <c r="ES1619" s="20"/>
      <c r="ET1619" s="20"/>
      <c r="EU1619" s="20"/>
      <c r="EV1619" s="20"/>
      <c r="EW1619" s="20"/>
      <c r="EX1619" s="20"/>
      <c r="EY1619" s="20"/>
      <c r="EZ1619" s="20"/>
      <c r="FA1619" s="20"/>
      <c r="FB1619" s="20"/>
      <c r="FC1619" s="20"/>
      <c r="FD1619" s="20"/>
      <c r="FE1619" s="20"/>
      <c r="FF1619" s="20"/>
      <c r="FG1619" s="20"/>
      <c r="FH1619" s="20"/>
      <c r="FI1619" s="20"/>
      <c r="FJ1619" s="20"/>
      <c r="FK1619" s="20"/>
      <c r="FL1619" s="20"/>
      <c r="FM1619" s="20"/>
      <c r="FN1619" s="20"/>
      <c r="FO1619" s="20"/>
      <c r="FP1619" s="20"/>
      <c r="FQ1619" s="20"/>
      <c r="FR1619" s="20"/>
      <c r="FS1619" s="20"/>
      <c r="FT1619" s="20"/>
      <c r="FU1619" s="20"/>
      <c r="FV1619" s="20"/>
      <c r="FW1619" s="20"/>
      <c r="FX1619" s="20"/>
      <c r="FY1619" s="20"/>
      <c r="FZ1619" s="20"/>
      <c r="GA1619" s="20"/>
      <c r="GB1619" s="20"/>
      <c r="GC1619" s="20"/>
      <c r="GD1619" s="20"/>
      <c r="GE1619" s="20"/>
      <c r="GF1619" s="20"/>
      <c r="GG1619" s="20"/>
      <c r="GH1619" s="20"/>
      <c r="GI1619" s="20"/>
      <c r="GJ1619" s="20"/>
      <c r="GK1619" s="20"/>
      <c r="GL1619" s="20"/>
      <c r="GM1619" s="20"/>
      <c r="GN1619" s="20"/>
      <c r="GO1619" s="20"/>
      <c r="GP1619" s="20"/>
      <c r="GQ1619" s="20"/>
      <c r="GR1619" s="20"/>
      <c r="GS1619" s="20"/>
      <c r="GT1619" s="20"/>
      <c r="GU1619" s="20"/>
      <c r="GV1619" s="20"/>
      <c r="GW1619" s="20"/>
      <c r="GX1619" s="20"/>
      <c r="GY1619" s="20"/>
      <c r="GZ1619" s="20"/>
      <c r="HA1619" s="20"/>
      <c r="HB1619" s="20"/>
      <c r="HC1619" s="20"/>
      <c r="HD1619" s="20"/>
      <c r="HE1619" s="20"/>
      <c r="HF1619" s="20"/>
      <c r="HG1619" s="20"/>
      <c r="HH1619" s="20"/>
      <c r="HI1619" s="20"/>
      <c r="HJ1619" s="20"/>
      <c r="HK1619" s="20"/>
      <c r="HL1619" s="20"/>
      <c r="HM1619" s="20"/>
      <c r="HN1619" s="20"/>
      <c r="HO1619" s="20"/>
      <c r="HP1619" s="20"/>
      <c r="HQ1619" s="20"/>
      <c r="HR1619" s="20"/>
      <c r="HS1619" s="20"/>
      <c r="HT1619" s="20"/>
      <c r="HU1619" s="20"/>
      <c r="HV1619" s="20"/>
      <c r="HW1619" s="20"/>
      <c r="HX1619" s="20"/>
      <c r="HY1619" s="20"/>
      <c r="HZ1619" s="20"/>
      <c r="IA1619" s="20"/>
      <c r="IB1619" s="20"/>
      <c r="IC1619" s="20"/>
      <c r="ID1619" s="20"/>
    </row>
    <row r="1620" spans="1:238" s="12" customFormat="1" x14ac:dyDescent="0.2">
      <c r="A1620" s="136" t="s">
        <v>16</v>
      </c>
      <c r="B1620" s="137"/>
      <c r="C1620" s="137"/>
      <c r="D1620" s="137"/>
      <c r="E1620" s="137"/>
      <c r="F1620" s="137"/>
      <c r="G1620" s="137"/>
      <c r="H1620" s="137"/>
      <c r="I1620" s="137"/>
      <c r="J1620" s="137"/>
      <c r="K1620" s="138"/>
    </row>
    <row r="1621" spans="1:238" x14ac:dyDescent="0.2">
      <c r="A1621" s="11">
        <f>ROW()-12</f>
        <v>1609</v>
      </c>
      <c r="B1621" s="32" t="s">
        <v>9</v>
      </c>
      <c r="C1621" s="32" t="s">
        <v>138</v>
      </c>
      <c r="D1621" s="38" t="s">
        <v>1235</v>
      </c>
      <c r="E1621" s="68" t="s">
        <v>1236</v>
      </c>
      <c r="F1621" s="33" t="s">
        <v>1167</v>
      </c>
      <c r="G1621" s="34">
        <v>247</v>
      </c>
      <c r="H1621" s="34">
        <v>313</v>
      </c>
      <c r="I1621" s="37" t="s">
        <v>19</v>
      </c>
      <c r="J1621" s="35" t="s">
        <v>90</v>
      </c>
      <c r="K1621" s="36"/>
    </row>
    <row r="1622" spans="1:238" x14ac:dyDescent="0.2">
      <c r="A1622" s="11">
        <f t="shared" ref="A1622:A1662" si="30">ROW()-12</f>
        <v>1610</v>
      </c>
      <c r="B1622" s="32" t="s">
        <v>10</v>
      </c>
      <c r="C1622" s="32" t="s">
        <v>138</v>
      </c>
      <c r="D1622" s="38" t="s">
        <v>1235</v>
      </c>
      <c r="E1622" s="68" t="s">
        <v>1240</v>
      </c>
      <c r="F1622" s="33" t="s">
        <v>1241</v>
      </c>
      <c r="G1622" s="34">
        <v>214</v>
      </c>
      <c r="H1622" s="34">
        <v>232</v>
      </c>
      <c r="I1622" s="37" t="s">
        <v>19</v>
      </c>
      <c r="J1622" s="35" t="s">
        <v>90</v>
      </c>
      <c r="K1622" s="36"/>
    </row>
    <row r="1623" spans="1:238" x14ac:dyDescent="0.2">
      <c r="A1623" s="11">
        <f t="shared" si="30"/>
        <v>1611</v>
      </c>
      <c r="B1623" s="32" t="s">
        <v>11</v>
      </c>
      <c r="C1623" s="32" t="s">
        <v>138</v>
      </c>
      <c r="D1623" s="38" t="s">
        <v>1235</v>
      </c>
      <c r="E1623" s="68" t="s">
        <v>1240</v>
      </c>
      <c r="F1623" s="33" t="s">
        <v>44</v>
      </c>
      <c r="G1623" s="34">
        <v>254</v>
      </c>
      <c r="H1623" s="34">
        <v>405</v>
      </c>
      <c r="I1623" s="37" t="s">
        <v>19</v>
      </c>
      <c r="J1623" s="35" t="s">
        <v>90</v>
      </c>
      <c r="K1623" s="36"/>
    </row>
    <row r="1624" spans="1:238" x14ac:dyDescent="0.2">
      <c r="A1624" s="11">
        <f t="shared" si="30"/>
        <v>1612</v>
      </c>
      <c r="B1624" s="32" t="s">
        <v>1355</v>
      </c>
      <c r="C1624" s="32" t="s">
        <v>138</v>
      </c>
      <c r="D1624" s="38" t="s">
        <v>1235</v>
      </c>
      <c r="E1624" s="69" t="s">
        <v>1356</v>
      </c>
      <c r="F1624" s="33" t="s">
        <v>44</v>
      </c>
      <c r="G1624" s="34">
        <v>371</v>
      </c>
      <c r="H1624" s="34">
        <v>918</v>
      </c>
      <c r="I1624" s="41" t="s">
        <v>19</v>
      </c>
      <c r="J1624" s="35" t="s">
        <v>90</v>
      </c>
      <c r="K1624" s="36"/>
      <c r="L1624" s="14"/>
      <c r="M1624" s="14"/>
      <c r="N1624" s="14"/>
      <c r="O1624" s="14"/>
      <c r="P1624" s="14"/>
      <c r="Q1624" s="14"/>
      <c r="R1624" s="14"/>
      <c r="S1624" s="14"/>
      <c r="T1624" s="14"/>
      <c r="U1624" s="14"/>
      <c r="V1624" s="14"/>
      <c r="W1624" s="14"/>
      <c r="X1624" s="14"/>
      <c r="Y1624" s="14"/>
      <c r="Z1624" s="14"/>
      <c r="AA1624" s="14"/>
      <c r="AB1624" s="14"/>
      <c r="AC1624" s="14"/>
      <c r="AD1624" s="14"/>
      <c r="AE1624" s="14"/>
      <c r="AF1624" s="14"/>
      <c r="AG1624" s="14"/>
      <c r="AH1624" s="14"/>
      <c r="AI1624" s="14"/>
      <c r="AJ1624" s="14"/>
      <c r="AK1624" s="14"/>
      <c r="AL1624" s="14"/>
      <c r="AM1624" s="14"/>
      <c r="AN1624" s="14"/>
      <c r="AO1624" s="14"/>
      <c r="AP1624" s="14"/>
      <c r="AQ1624" s="14"/>
      <c r="AR1624" s="14"/>
      <c r="AS1624" s="14"/>
      <c r="AT1624" s="14"/>
      <c r="AU1624" s="14"/>
      <c r="AV1624" s="14"/>
      <c r="AW1624" s="14"/>
      <c r="AX1624" s="14"/>
      <c r="AY1624" s="14"/>
      <c r="AZ1624" s="14"/>
      <c r="BA1624" s="14"/>
      <c r="BB1624" s="14"/>
      <c r="BC1624" s="14"/>
      <c r="BD1624" s="14"/>
      <c r="BE1624" s="14"/>
      <c r="BF1624" s="14"/>
      <c r="BG1624" s="14"/>
      <c r="BH1624" s="14"/>
      <c r="BI1624" s="14"/>
      <c r="BJ1624" s="14"/>
      <c r="BK1624" s="14"/>
      <c r="BL1624" s="14"/>
      <c r="BM1624" s="14"/>
      <c r="BN1624" s="14"/>
      <c r="BO1624" s="14"/>
      <c r="BP1624" s="14"/>
      <c r="BQ1624" s="14"/>
      <c r="BR1624" s="14"/>
      <c r="BS1624" s="14"/>
      <c r="BT1624" s="14"/>
      <c r="BU1624" s="14"/>
      <c r="BV1624" s="14"/>
      <c r="BW1624" s="14"/>
      <c r="BX1624" s="14"/>
      <c r="BY1624" s="14"/>
      <c r="BZ1624" s="14"/>
      <c r="CA1624" s="14"/>
      <c r="CB1624" s="14"/>
      <c r="CC1624" s="14"/>
      <c r="CD1624" s="14"/>
      <c r="CE1624" s="14"/>
      <c r="CF1624" s="14"/>
      <c r="CG1624" s="14"/>
      <c r="CH1624" s="14"/>
      <c r="CI1624" s="14"/>
      <c r="CJ1624" s="14"/>
      <c r="CK1624" s="14"/>
      <c r="CL1624" s="14"/>
      <c r="CM1624" s="14"/>
      <c r="CN1624" s="14"/>
      <c r="CO1624" s="14"/>
      <c r="CP1624" s="14"/>
      <c r="CQ1624" s="14"/>
      <c r="CR1624" s="14"/>
      <c r="CS1624" s="14"/>
      <c r="CT1624" s="14"/>
      <c r="CU1624" s="14"/>
      <c r="CV1624" s="14"/>
      <c r="CW1624" s="14"/>
      <c r="CX1624" s="14"/>
      <c r="CY1624" s="14"/>
      <c r="CZ1624" s="14"/>
      <c r="DA1624" s="14"/>
      <c r="DB1624" s="14"/>
      <c r="DC1624" s="14"/>
      <c r="DD1624" s="14"/>
      <c r="DE1624" s="14"/>
      <c r="DF1624" s="14"/>
      <c r="DG1624" s="14"/>
      <c r="DH1624" s="14"/>
      <c r="DI1624" s="14"/>
      <c r="DJ1624" s="14"/>
      <c r="DK1624" s="14"/>
      <c r="DL1624" s="14"/>
      <c r="DM1624" s="14"/>
      <c r="DN1624" s="14"/>
      <c r="DO1624" s="14"/>
      <c r="DP1624" s="14"/>
      <c r="DQ1624" s="14"/>
      <c r="DR1624" s="14"/>
      <c r="DS1624" s="14"/>
      <c r="DT1624" s="14"/>
      <c r="DU1624" s="14"/>
      <c r="DV1624" s="14"/>
      <c r="DW1624" s="14"/>
      <c r="DX1624" s="14"/>
      <c r="DY1624" s="14"/>
      <c r="DZ1624" s="14"/>
      <c r="EA1624" s="14"/>
      <c r="EB1624" s="14"/>
      <c r="EC1624" s="14"/>
      <c r="ED1624" s="14"/>
      <c r="EE1624" s="14"/>
      <c r="EF1624" s="14"/>
      <c r="EG1624" s="14"/>
      <c r="EH1624" s="14"/>
      <c r="EI1624" s="14"/>
      <c r="EJ1624" s="14"/>
      <c r="EK1624" s="14"/>
      <c r="EL1624" s="14"/>
      <c r="EM1624" s="14"/>
      <c r="EN1624" s="14"/>
      <c r="EO1624" s="14"/>
      <c r="EP1624" s="14"/>
      <c r="EQ1624" s="14"/>
      <c r="ER1624" s="14"/>
      <c r="ES1624" s="14"/>
      <c r="ET1624" s="14"/>
      <c r="EU1624" s="14"/>
      <c r="EV1624" s="14"/>
      <c r="EW1624" s="14"/>
      <c r="EX1624" s="14"/>
      <c r="EY1624" s="14"/>
      <c r="EZ1624" s="14"/>
      <c r="FA1624" s="14"/>
      <c r="FB1624" s="14"/>
      <c r="FC1624" s="14"/>
      <c r="FD1624" s="14"/>
      <c r="FE1624" s="14"/>
      <c r="FF1624" s="14"/>
      <c r="FG1624" s="14"/>
      <c r="FH1624" s="14"/>
      <c r="FI1624" s="14"/>
      <c r="FJ1624" s="14"/>
      <c r="FK1624" s="14"/>
      <c r="FL1624" s="14"/>
      <c r="FM1624" s="14"/>
      <c r="FN1624" s="14"/>
      <c r="FO1624" s="14"/>
      <c r="FP1624" s="14"/>
      <c r="FQ1624" s="14"/>
      <c r="FR1624" s="14"/>
      <c r="FS1624" s="14"/>
      <c r="FT1624" s="14"/>
      <c r="FU1624" s="14"/>
      <c r="FV1624" s="14"/>
      <c r="FW1624" s="14"/>
      <c r="FX1624" s="14"/>
      <c r="FY1624" s="14"/>
      <c r="FZ1624" s="14"/>
      <c r="GA1624" s="14"/>
      <c r="GB1624" s="14"/>
      <c r="GC1624" s="14"/>
      <c r="GD1624" s="14"/>
      <c r="GE1624" s="14"/>
      <c r="GF1624" s="14"/>
      <c r="GG1624" s="14"/>
      <c r="GH1624" s="14"/>
      <c r="GI1624" s="14"/>
      <c r="GJ1624" s="14"/>
      <c r="GK1624" s="14"/>
      <c r="GL1624" s="14"/>
      <c r="GM1624" s="14"/>
      <c r="GN1624" s="14"/>
      <c r="GO1624" s="14"/>
      <c r="GP1624" s="14"/>
      <c r="GQ1624" s="14"/>
      <c r="GR1624" s="14"/>
      <c r="GS1624" s="14"/>
      <c r="GT1624" s="14"/>
      <c r="GU1624" s="14"/>
      <c r="GV1624" s="14"/>
      <c r="GW1624" s="14"/>
      <c r="GX1624" s="14"/>
      <c r="GY1624" s="14"/>
      <c r="GZ1624" s="14"/>
      <c r="HA1624" s="14"/>
      <c r="HB1624" s="14"/>
      <c r="HC1624" s="14"/>
      <c r="HD1624" s="14"/>
      <c r="HE1624" s="14"/>
      <c r="HF1624" s="14"/>
      <c r="HG1624" s="14"/>
      <c r="HH1624" s="14"/>
      <c r="HI1624" s="14"/>
      <c r="HJ1624" s="14"/>
      <c r="HK1624" s="14"/>
      <c r="HL1624" s="14"/>
      <c r="HM1624" s="14"/>
      <c r="HN1624" s="14"/>
      <c r="HO1624" s="14"/>
      <c r="HP1624" s="14"/>
      <c r="HQ1624" s="14"/>
      <c r="HR1624" s="14"/>
      <c r="HS1624" s="14"/>
      <c r="HT1624" s="14"/>
      <c r="HU1624" s="14"/>
      <c r="HV1624" s="14"/>
      <c r="HW1624" s="14"/>
      <c r="HX1624" s="14"/>
      <c r="HY1624" s="14"/>
      <c r="HZ1624" s="14"/>
      <c r="IA1624" s="14"/>
      <c r="IB1624" s="14"/>
      <c r="IC1624" s="14"/>
      <c r="ID1624" s="14"/>
    </row>
    <row r="1625" spans="1:238" x14ac:dyDescent="0.2">
      <c r="A1625" s="11">
        <f t="shared" si="30"/>
        <v>1613</v>
      </c>
      <c r="B1625" s="32" t="s">
        <v>1064</v>
      </c>
      <c r="C1625" s="32" t="s">
        <v>138</v>
      </c>
      <c r="D1625" s="38" t="s">
        <v>1235</v>
      </c>
      <c r="E1625" s="69" t="s">
        <v>1520</v>
      </c>
      <c r="F1625" s="33" t="s">
        <v>88</v>
      </c>
      <c r="G1625" s="34">
        <v>534</v>
      </c>
      <c r="H1625" s="34">
        <v>938</v>
      </c>
      <c r="I1625" s="37" t="s">
        <v>19</v>
      </c>
      <c r="J1625" s="35" t="s">
        <v>17</v>
      </c>
      <c r="K1625" s="36"/>
    </row>
    <row r="1626" spans="1:238" x14ac:dyDescent="0.2">
      <c r="A1626" s="11">
        <f t="shared" si="30"/>
        <v>1614</v>
      </c>
      <c r="B1626" s="32" t="s">
        <v>1554</v>
      </c>
      <c r="C1626" s="32" t="s">
        <v>138</v>
      </c>
      <c r="D1626" s="38" t="s">
        <v>1235</v>
      </c>
      <c r="E1626" s="68" t="s">
        <v>1555</v>
      </c>
      <c r="F1626" s="33" t="s">
        <v>26</v>
      </c>
      <c r="G1626" s="34">
        <v>252</v>
      </c>
      <c r="H1626" s="34">
        <v>527</v>
      </c>
      <c r="I1626" s="37" t="s">
        <v>19</v>
      </c>
      <c r="J1626" s="35" t="s">
        <v>17</v>
      </c>
      <c r="K1626" s="36"/>
      <c r="L1626" s="14"/>
      <c r="M1626" s="14"/>
      <c r="N1626" s="14"/>
      <c r="O1626" s="14"/>
      <c r="P1626" s="14"/>
      <c r="Q1626" s="14"/>
      <c r="R1626" s="14"/>
      <c r="S1626" s="14"/>
      <c r="T1626" s="14"/>
      <c r="U1626" s="14"/>
      <c r="V1626" s="14"/>
      <c r="W1626" s="14"/>
      <c r="X1626" s="14"/>
      <c r="Y1626" s="14"/>
      <c r="Z1626" s="14"/>
      <c r="AA1626" s="14"/>
      <c r="AB1626" s="14"/>
      <c r="AC1626" s="14"/>
      <c r="AD1626" s="14"/>
      <c r="AE1626" s="14"/>
      <c r="AF1626" s="14"/>
      <c r="AG1626" s="14"/>
      <c r="AH1626" s="14"/>
      <c r="AI1626" s="14"/>
      <c r="AJ1626" s="14"/>
      <c r="AK1626" s="14"/>
      <c r="AL1626" s="14"/>
      <c r="AM1626" s="14"/>
      <c r="AN1626" s="14"/>
      <c r="AO1626" s="14"/>
      <c r="AP1626" s="14"/>
      <c r="AQ1626" s="14"/>
      <c r="AR1626" s="14"/>
      <c r="AS1626" s="14"/>
      <c r="AT1626" s="14"/>
      <c r="AU1626" s="14"/>
      <c r="AV1626" s="14"/>
      <c r="AW1626" s="14"/>
      <c r="AX1626" s="14"/>
      <c r="AY1626" s="14"/>
      <c r="AZ1626" s="14"/>
      <c r="BA1626" s="14"/>
      <c r="BB1626" s="14"/>
      <c r="BC1626" s="14"/>
      <c r="BD1626" s="14"/>
      <c r="BE1626" s="14"/>
      <c r="BF1626" s="14"/>
      <c r="BG1626" s="14"/>
      <c r="BH1626" s="14"/>
      <c r="BI1626" s="14"/>
      <c r="BJ1626" s="14"/>
      <c r="BK1626" s="14"/>
      <c r="BL1626" s="14"/>
      <c r="BM1626" s="14"/>
      <c r="BN1626" s="14"/>
      <c r="BO1626" s="14"/>
      <c r="BP1626" s="14"/>
      <c r="BQ1626" s="14"/>
      <c r="BR1626" s="14"/>
      <c r="BS1626" s="14"/>
      <c r="BT1626" s="14"/>
      <c r="BU1626" s="14"/>
      <c r="BV1626" s="14"/>
      <c r="BW1626" s="14"/>
      <c r="BX1626" s="14"/>
      <c r="BY1626" s="14"/>
      <c r="BZ1626" s="14"/>
      <c r="CA1626" s="14"/>
      <c r="CB1626" s="14"/>
      <c r="CC1626" s="14"/>
      <c r="CD1626" s="14"/>
      <c r="CE1626" s="14"/>
      <c r="CF1626" s="14"/>
      <c r="CG1626" s="14"/>
      <c r="CH1626" s="14"/>
      <c r="CI1626" s="14"/>
      <c r="CJ1626" s="14"/>
      <c r="CK1626" s="14"/>
      <c r="CL1626" s="14"/>
      <c r="CM1626" s="14"/>
      <c r="CN1626" s="14"/>
      <c r="CO1626" s="14"/>
      <c r="CP1626" s="14"/>
      <c r="CQ1626" s="14"/>
      <c r="CR1626" s="14"/>
      <c r="CS1626" s="14"/>
      <c r="CT1626" s="14"/>
      <c r="CU1626" s="14"/>
      <c r="CV1626" s="14"/>
      <c r="CW1626" s="14"/>
      <c r="CX1626" s="14"/>
      <c r="CY1626" s="14"/>
      <c r="CZ1626" s="14"/>
      <c r="DA1626" s="14"/>
      <c r="DB1626" s="14"/>
      <c r="DC1626" s="14"/>
      <c r="DD1626" s="14"/>
      <c r="DE1626" s="14"/>
      <c r="DF1626" s="14"/>
      <c r="DG1626" s="14"/>
      <c r="DH1626" s="14"/>
      <c r="DI1626" s="14"/>
      <c r="DJ1626" s="14"/>
      <c r="DK1626" s="14"/>
      <c r="DL1626" s="14"/>
      <c r="DM1626" s="14"/>
      <c r="DN1626" s="14"/>
      <c r="DO1626" s="14"/>
      <c r="DP1626" s="14"/>
      <c r="DQ1626" s="14"/>
      <c r="DR1626" s="14"/>
      <c r="DS1626" s="14"/>
      <c r="DT1626" s="14"/>
      <c r="DU1626" s="14"/>
      <c r="DV1626" s="14"/>
      <c r="DW1626" s="14"/>
      <c r="DX1626" s="14"/>
      <c r="DY1626" s="14"/>
      <c r="DZ1626" s="14"/>
      <c r="EA1626" s="14"/>
      <c r="EB1626" s="14"/>
      <c r="EC1626" s="14"/>
      <c r="ED1626" s="14"/>
      <c r="EE1626" s="14"/>
      <c r="EF1626" s="14"/>
      <c r="EG1626" s="14"/>
      <c r="EH1626" s="14"/>
      <c r="EI1626" s="14"/>
      <c r="EJ1626" s="14"/>
      <c r="EK1626" s="14"/>
      <c r="EL1626" s="14"/>
      <c r="EM1626" s="14"/>
      <c r="EN1626" s="14"/>
      <c r="EO1626" s="14"/>
      <c r="EP1626" s="14"/>
      <c r="EQ1626" s="14"/>
      <c r="ER1626" s="14"/>
      <c r="ES1626" s="14"/>
      <c r="ET1626" s="14"/>
      <c r="EU1626" s="14"/>
      <c r="EV1626" s="14"/>
      <c r="EW1626" s="14"/>
      <c r="EX1626" s="14"/>
      <c r="EY1626" s="14"/>
      <c r="EZ1626" s="14"/>
      <c r="FA1626" s="14"/>
      <c r="FB1626" s="14"/>
      <c r="FC1626" s="14"/>
      <c r="FD1626" s="14"/>
      <c r="FE1626" s="14"/>
      <c r="FF1626" s="14"/>
      <c r="FG1626" s="14"/>
      <c r="FH1626" s="14"/>
      <c r="FI1626" s="14"/>
      <c r="FJ1626" s="14"/>
      <c r="FK1626" s="14"/>
      <c r="FL1626" s="14"/>
      <c r="FM1626" s="14"/>
      <c r="FN1626" s="14"/>
      <c r="FO1626" s="14"/>
      <c r="FP1626" s="14"/>
      <c r="FQ1626" s="14"/>
      <c r="FR1626" s="14"/>
      <c r="FS1626" s="14"/>
      <c r="FT1626" s="14"/>
      <c r="FU1626" s="14"/>
      <c r="FV1626" s="14"/>
      <c r="FW1626" s="14"/>
      <c r="FX1626" s="14"/>
      <c r="FY1626" s="14"/>
      <c r="FZ1626" s="14"/>
      <c r="GA1626" s="14"/>
      <c r="GB1626" s="14"/>
      <c r="GC1626" s="14"/>
      <c r="GD1626" s="14"/>
      <c r="GE1626" s="14"/>
      <c r="GF1626" s="14"/>
      <c r="GG1626" s="14"/>
      <c r="GH1626" s="14"/>
      <c r="GI1626" s="14"/>
      <c r="GJ1626" s="14"/>
      <c r="GK1626" s="14"/>
      <c r="GL1626" s="14"/>
      <c r="GM1626" s="14"/>
      <c r="GN1626" s="14"/>
      <c r="GO1626" s="14"/>
      <c r="GP1626" s="14"/>
      <c r="GQ1626" s="14"/>
      <c r="GR1626" s="14"/>
      <c r="GS1626" s="14"/>
      <c r="GT1626" s="14"/>
      <c r="GU1626" s="14"/>
      <c r="GV1626" s="14"/>
      <c r="GW1626" s="14"/>
      <c r="GX1626" s="14"/>
      <c r="GY1626" s="14"/>
      <c r="GZ1626" s="14"/>
      <c r="HA1626" s="14"/>
      <c r="HB1626" s="14"/>
      <c r="HC1626" s="14"/>
      <c r="HD1626" s="14"/>
      <c r="HE1626" s="14"/>
      <c r="HF1626" s="14"/>
      <c r="HG1626" s="14"/>
      <c r="HH1626" s="14"/>
      <c r="HI1626" s="14"/>
      <c r="HJ1626" s="14"/>
      <c r="HK1626" s="14"/>
      <c r="HL1626" s="14"/>
      <c r="HM1626" s="14"/>
      <c r="HN1626" s="14"/>
      <c r="HO1626" s="14"/>
      <c r="HP1626" s="14"/>
      <c r="HQ1626" s="14"/>
      <c r="HR1626" s="14"/>
      <c r="HS1626" s="14"/>
      <c r="HT1626" s="14"/>
      <c r="HU1626" s="14"/>
      <c r="HV1626" s="14"/>
      <c r="HW1626" s="14"/>
      <c r="HX1626" s="14"/>
      <c r="HY1626" s="14"/>
      <c r="HZ1626" s="14"/>
      <c r="IA1626" s="14"/>
      <c r="IB1626" s="14"/>
      <c r="IC1626" s="14"/>
      <c r="ID1626" s="14"/>
    </row>
    <row r="1627" spans="1:238" s="12" customFormat="1" x14ac:dyDescent="0.2">
      <c r="A1627" s="11">
        <f t="shared" si="30"/>
        <v>1615</v>
      </c>
      <c r="B1627" s="91" t="s">
        <v>1588</v>
      </c>
      <c r="C1627" s="91" t="s">
        <v>138</v>
      </c>
      <c r="D1627" s="38" t="s">
        <v>1235</v>
      </c>
      <c r="E1627" s="113" t="s">
        <v>1587</v>
      </c>
      <c r="F1627" s="92" t="s">
        <v>1589</v>
      </c>
      <c r="G1627" s="93">
        <v>373</v>
      </c>
      <c r="H1627" s="93">
        <v>831</v>
      </c>
      <c r="I1627" s="94" t="s">
        <v>19</v>
      </c>
      <c r="J1627" s="95" t="s">
        <v>17</v>
      </c>
      <c r="K1627" s="97"/>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2"/>
      <c r="AJ1627" s="2"/>
      <c r="AK1627" s="2"/>
      <c r="AL1627" s="2"/>
      <c r="AM1627" s="2"/>
      <c r="AN1627" s="2"/>
      <c r="AO1627" s="2"/>
      <c r="AP1627" s="2"/>
      <c r="AQ1627" s="2"/>
      <c r="AR1627" s="2"/>
      <c r="AS1627" s="2"/>
      <c r="AT1627" s="2"/>
      <c r="AU1627" s="2"/>
      <c r="AV1627" s="2"/>
      <c r="AW1627" s="2"/>
      <c r="AX1627" s="2"/>
      <c r="AY1627" s="2"/>
      <c r="AZ1627" s="2"/>
      <c r="BA1627" s="2"/>
      <c r="BB1627" s="2"/>
      <c r="BC1627" s="2"/>
      <c r="BD1627" s="2"/>
      <c r="BE1627" s="2"/>
      <c r="BF1627" s="2"/>
      <c r="BG1627" s="2"/>
      <c r="BH1627" s="2"/>
      <c r="BI1627" s="2"/>
      <c r="BJ1627" s="2"/>
      <c r="BK1627" s="2"/>
      <c r="BL1627" s="2"/>
      <c r="BM1627" s="2"/>
      <c r="BN1627" s="2"/>
      <c r="BO1627" s="2"/>
      <c r="BP1627" s="2"/>
      <c r="BQ1627" s="2"/>
      <c r="BR1627" s="2"/>
      <c r="BS1627" s="2"/>
      <c r="BT1627" s="2"/>
      <c r="BU1627" s="2"/>
      <c r="BV1627" s="2"/>
      <c r="BW1627" s="2"/>
      <c r="BX1627" s="2"/>
      <c r="BY1627" s="2"/>
      <c r="BZ1627" s="2"/>
      <c r="CA1627" s="2"/>
      <c r="CB1627" s="2"/>
      <c r="CC1627" s="2"/>
      <c r="CD1627" s="2"/>
      <c r="CE1627" s="2"/>
      <c r="CF1627" s="2"/>
      <c r="CG1627" s="2"/>
      <c r="CH1627" s="2"/>
      <c r="CI1627" s="2"/>
      <c r="CJ1627" s="2"/>
      <c r="CK1627" s="2"/>
      <c r="CL1627" s="2"/>
      <c r="CM1627" s="2"/>
      <c r="CN1627" s="2"/>
      <c r="CO1627" s="2"/>
      <c r="CP1627" s="2"/>
      <c r="CQ1627" s="2"/>
      <c r="CR1627" s="2"/>
      <c r="CS1627" s="2"/>
      <c r="CT1627" s="2"/>
      <c r="CU1627" s="2"/>
      <c r="CV1627" s="2"/>
      <c r="CW1627" s="2"/>
      <c r="CX1627" s="2"/>
      <c r="CY1627" s="2"/>
      <c r="CZ1627" s="2"/>
      <c r="DA1627" s="2"/>
      <c r="DB1627" s="2"/>
      <c r="DC1627" s="2"/>
      <c r="DD1627" s="2"/>
      <c r="DE1627" s="2"/>
      <c r="DF1627" s="2"/>
      <c r="DG1627" s="2"/>
      <c r="DH1627" s="2"/>
      <c r="DI1627" s="2"/>
      <c r="DJ1627" s="2"/>
      <c r="DK1627" s="2"/>
      <c r="DL1627" s="2"/>
      <c r="DM1627" s="2"/>
      <c r="DN1627" s="2"/>
      <c r="DO1627" s="2"/>
      <c r="DP1627" s="2"/>
      <c r="DQ1627" s="2"/>
      <c r="DR1627" s="2"/>
      <c r="DS1627" s="2"/>
      <c r="DT1627" s="2"/>
      <c r="DU1627" s="2"/>
      <c r="DV1627" s="2"/>
      <c r="DW1627" s="2"/>
      <c r="DX1627" s="2"/>
      <c r="DY1627" s="2"/>
      <c r="DZ1627" s="2"/>
      <c r="EA1627" s="2"/>
      <c r="EB1627" s="2"/>
      <c r="EC1627" s="2"/>
      <c r="ED1627" s="2"/>
      <c r="EE1627" s="2"/>
      <c r="EF1627" s="2"/>
      <c r="EG1627" s="2"/>
      <c r="EH1627" s="2"/>
      <c r="EI1627" s="2"/>
      <c r="EJ1627" s="2"/>
      <c r="EK1627" s="2"/>
      <c r="EL1627" s="2"/>
      <c r="EM1627" s="2"/>
      <c r="EN1627" s="2"/>
      <c r="EO1627" s="2"/>
      <c r="EP1627" s="2"/>
      <c r="EQ1627" s="2"/>
      <c r="ER1627" s="2"/>
      <c r="ES1627" s="2"/>
      <c r="ET1627" s="2"/>
      <c r="EU1627" s="2"/>
      <c r="EV1627" s="2"/>
      <c r="EW1627" s="2"/>
      <c r="EX1627" s="2"/>
      <c r="EY1627" s="2"/>
      <c r="EZ1627" s="2"/>
      <c r="FA1627" s="2"/>
      <c r="FB1627" s="2"/>
      <c r="FC1627" s="2"/>
      <c r="FD1627" s="2"/>
      <c r="FE1627" s="2"/>
      <c r="FF1627" s="2"/>
      <c r="FG1627" s="2"/>
      <c r="FH1627" s="2"/>
      <c r="FI1627" s="2"/>
      <c r="FJ1627" s="2"/>
      <c r="FK1627" s="2"/>
      <c r="FL1627" s="2"/>
      <c r="FM1627" s="2"/>
      <c r="FN1627" s="2"/>
      <c r="FO1627" s="2"/>
      <c r="FP1627" s="2"/>
      <c r="FQ1627" s="2"/>
      <c r="FR1627" s="2"/>
      <c r="FS1627" s="2"/>
      <c r="FT1627" s="2"/>
      <c r="FU1627" s="2"/>
      <c r="FV1627" s="2"/>
      <c r="FW1627" s="2"/>
      <c r="FX1627" s="2"/>
      <c r="FY1627" s="2"/>
      <c r="FZ1627" s="2"/>
      <c r="GA1627" s="2"/>
      <c r="GB1627" s="2"/>
      <c r="GC1627" s="2"/>
      <c r="GD1627" s="2"/>
      <c r="GE1627" s="2"/>
      <c r="GF1627" s="2"/>
      <c r="GG1627" s="2"/>
      <c r="GH1627" s="2"/>
      <c r="GI1627" s="2"/>
      <c r="GJ1627" s="2"/>
      <c r="GK1627" s="2"/>
      <c r="GL1627" s="2"/>
      <c r="GM1627" s="2"/>
      <c r="GN1627" s="2"/>
      <c r="GO1627" s="2"/>
      <c r="GP1627" s="2"/>
      <c r="GQ1627" s="2"/>
      <c r="GR1627" s="2"/>
      <c r="GS1627" s="2"/>
      <c r="GT1627" s="2"/>
      <c r="GU1627" s="2"/>
      <c r="GV1627" s="2"/>
      <c r="GW1627" s="2"/>
      <c r="GX1627" s="2"/>
      <c r="GY1627" s="2"/>
      <c r="GZ1627" s="2"/>
      <c r="HA1627" s="2"/>
      <c r="HB1627" s="2"/>
      <c r="HC1627" s="2"/>
      <c r="HD1627" s="2"/>
      <c r="HE1627" s="2"/>
      <c r="HF1627" s="2"/>
      <c r="HG1627" s="2"/>
      <c r="HH1627" s="2"/>
      <c r="HI1627" s="2"/>
      <c r="HJ1627" s="2"/>
      <c r="HK1627" s="2"/>
      <c r="HL1627" s="2"/>
      <c r="HM1627" s="2"/>
      <c r="HN1627" s="2"/>
      <c r="HO1627" s="2"/>
      <c r="HP1627" s="2"/>
      <c r="HQ1627" s="2"/>
      <c r="HR1627" s="2"/>
      <c r="HS1627" s="2"/>
      <c r="HT1627" s="2"/>
      <c r="HU1627" s="2"/>
      <c r="HV1627" s="2"/>
      <c r="HW1627" s="2"/>
      <c r="HX1627" s="2"/>
      <c r="HY1627" s="2"/>
      <c r="HZ1627" s="2"/>
      <c r="IA1627" s="2"/>
      <c r="IB1627" s="2"/>
      <c r="IC1627" s="2"/>
      <c r="ID1627" s="2"/>
    </row>
    <row r="1628" spans="1:238" s="12" customFormat="1" x14ac:dyDescent="0.2">
      <c r="A1628" s="11">
        <f t="shared" si="30"/>
        <v>1616</v>
      </c>
      <c r="B1628" s="108" t="s">
        <v>1663</v>
      </c>
      <c r="C1628" s="108" t="s">
        <v>138</v>
      </c>
      <c r="D1628" s="108" t="s">
        <v>1235</v>
      </c>
      <c r="E1628" s="113" t="s">
        <v>1662</v>
      </c>
      <c r="F1628" s="92" t="s">
        <v>26</v>
      </c>
      <c r="G1628" s="93">
        <v>424</v>
      </c>
      <c r="H1628" s="93">
        <v>1400</v>
      </c>
      <c r="I1628" s="94" t="s">
        <v>19</v>
      </c>
      <c r="J1628" s="95" t="s">
        <v>90</v>
      </c>
      <c r="K1628" s="97"/>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c r="BM1628" s="2"/>
      <c r="BN1628" s="2"/>
      <c r="BO1628" s="2"/>
      <c r="BP1628" s="2"/>
      <c r="BQ1628" s="2"/>
      <c r="BR1628" s="2"/>
      <c r="BS1628" s="2"/>
      <c r="BT1628" s="2"/>
      <c r="BU1628" s="2"/>
      <c r="BV1628" s="2"/>
      <c r="BW1628" s="2"/>
      <c r="BX1628" s="2"/>
      <c r="BY1628" s="2"/>
      <c r="BZ1628" s="2"/>
      <c r="CA1628" s="2"/>
      <c r="CB1628" s="2"/>
      <c r="CC1628" s="2"/>
      <c r="CD1628" s="2"/>
      <c r="CE1628" s="2"/>
      <c r="CF1628" s="2"/>
      <c r="CG1628" s="2"/>
      <c r="CH1628" s="2"/>
      <c r="CI1628" s="2"/>
      <c r="CJ1628" s="2"/>
      <c r="CK1628" s="2"/>
      <c r="CL1628" s="2"/>
      <c r="CM1628" s="2"/>
      <c r="CN1628" s="2"/>
      <c r="CO1628" s="2"/>
      <c r="CP1628" s="2"/>
      <c r="CQ1628" s="2"/>
      <c r="CR1628" s="2"/>
      <c r="CS1628" s="2"/>
      <c r="CT1628" s="2"/>
      <c r="CU1628" s="2"/>
      <c r="CV1628" s="2"/>
      <c r="CW1628" s="2"/>
      <c r="CX1628" s="2"/>
      <c r="CY1628" s="2"/>
      <c r="CZ1628" s="2"/>
      <c r="DA1628" s="2"/>
      <c r="DB1628" s="2"/>
      <c r="DC1628" s="2"/>
      <c r="DD1628" s="2"/>
      <c r="DE1628" s="2"/>
      <c r="DF1628" s="2"/>
      <c r="DG1628" s="2"/>
      <c r="DH1628" s="2"/>
      <c r="DI1628" s="2"/>
      <c r="DJ1628" s="2"/>
      <c r="DK1628" s="2"/>
      <c r="DL1628" s="2"/>
      <c r="DM1628" s="2"/>
      <c r="DN1628" s="2"/>
      <c r="DO1628" s="2"/>
      <c r="DP1628" s="2"/>
      <c r="DQ1628" s="2"/>
      <c r="DR1628" s="2"/>
      <c r="DS1628" s="2"/>
      <c r="DT1628" s="2"/>
      <c r="DU1628" s="2"/>
      <c r="DV1628" s="2"/>
      <c r="DW1628" s="2"/>
      <c r="DX1628" s="2"/>
      <c r="DY1628" s="2"/>
      <c r="DZ1628" s="2"/>
      <c r="EA1628" s="2"/>
      <c r="EB1628" s="2"/>
      <c r="EC1628" s="2"/>
      <c r="ED1628" s="2"/>
      <c r="EE1628" s="2"/>
      <c r="EF1628" s="2"/>
      <c r="EG1628" s="2"/>
      <c r="EH1628" s="2"/>
      <c r="EI1628" s="2"/>
      <c r="EJ1628" s="2"/>
      <c r="EK1628" s="2"/>
      <c r="EL1628" s="2"/>
      <c r="EM1628" s="2"/>
      <c r="EN1628" s="2"/>
      <c r="EO1628" s="2"/>
      <c r="EP1628" s="2"/>
      <c r="EQ1628" s="2"/>
      <c r="ER1628" s="2"/>
      <c r="ES1628" s="2"/>
      <c r="ET1628" s="2"/>
      <c r="EU1628" s="2"/>
      <c r="EV1628" s="2"/>
      <c r="EW1628" s="2"/>
      <c r="EX1628" s="2"/>
      <c r="EY1628" s="2"/>
      <c r="EZ1628" s="2"/>
      <c r="FA1628" s="2"/>
      <c r="FB1628" s="2"/>
      <c r="FC1628" s="2"/>
      <c r="FD1628" s="2"/>
      <c r="FE1628" s="2"/>
      <c r="FF1628" s="2"/>
      <c r="FG1628" s="2"/>
      <c r="FH1628" s="2"/>
      <c r="FI1628" s="2"/>
      <c r="FJ1628" s="2"/>
      <c r="FK1628" s="2"/>
      <c r="FL1628" s="2"/>
      <c r="FM1628" s="2"/>
      <c r="FN1628" s="2"/>
      <c r="FO1628" s="2"/>
      <c r="FP1628" s="2"/>
      <c r="FQ1628" s="2"/>
      <c r="FR1628" s="2"/>
      <c r="FS1628" s="2"/>
      <c r="FT1628" s="2"/>
      <c r="FU1628" s="2"/>
      <c r="FV1628" s="2"/>
      <c r="FW1628" s="2"/>
      <c r="FX1628" s="2"/>
      <c r="FY1628" s="2"/>
      <c r="FZ1628" s="2"/>
      <c r="GA1628" s="2"/>
      <c r="GB1628" s="2"/>
      <c r="GC1628" s="2"/>
      <c r="GD1628" s="2"/>
      <c r="GE1628" s="2"/>
      <c r="GF1628" s="2"/>
      <c r="GG1628" s="2"/>
      <c r="GH1628" s="2"/>
      <c r="GI1628" s="2"/>
      <c r="GJ1628" s="2"/>
      <c r="GK1628" s="2"/>
      <c r="GL1628" s="2"/>
      <c r="GM1628" s="2"/>
      <c r="GN1628" s="2"/>
      <c r="GO1628" s="2"/>
      <c r="GP1628" s="2"/>
      <c r="GQ1628" s="2"/>
      <c r="GR1628" s="2"/>
      <c r="GS1628" s="2"/>
      <c r="GT1628" s="2"/>
      <c r="GU1628" s="2"/>
      <c r="GV1628" s="2"/>
      <c r="GW1628" s="2"/>
      <c r="GX1628" s="2"/>
      <c r="GY1628" s="2"/>
      <c r="GZ1628" s="2"/>
      <c r="HA1628" s="2"/>
      <c r="HB1628" s="2"/>
      <c r="HC1628" s="2"/>
      <c r="HD1628" s="2"/>
      <c r="HE1628" s="2"/>
      <c r="HF1628" s="2"/>
      <c r="HG1628" s="2"/>
      <c r="HH1628" s="2"/>
      <c r="HI1628" s="2"/>
      <c r="HJ1628" s="2"/>
      <c r="HK1628" s="2"/>
      <c r="HL1628" s="2"/>
      <c r="HM1628" s="2"/>
      <c r="HN1628" s="2"/>
      <c r="HO1628" s="2"/>
      <c r="HP1628" s="2"/>
      <c r="HQ1628" s="2"/>
      <c r="HR1628" s="2"/>
      <c r="HS1628" s="2"/>
      <c r="HT1628" s="2"/>
      <c r="HU1628" s="2"/>
      <c r="HV1628" s="2"/>
      <c r="HW1628" s="2"/>
      <c r="HX1628" s="2"/>
      <c r="HY1628" s="2"/>
      <c r="HZ1628" s="2"/>
      <c r="IA1628" s="2"/>
      <c r="IB1628" s="2"/>
      <c r="IC1628" s="2"/>
      <c r="ID1628" s="2"/>
    </row>
    <row r="1629" spans="1:238" s="12" customFormat="1" x14ac:dyDescent="0.2">
      <c r="A1629" s="11">
        <f t="shared" si="30"/>
        <v>1617</v>
      </c>
      <c r="B1629" s="108" t="s">
        <v>416</v>
      </c>
      <c r="C1629" s="91" t="s">
        <v>138</v>
      </c>
      <c r="D1629" s="108" t="s">
        <v>1235</v>
      </c>
      <c r="E1629" s="112" t="s">
        <v>1884</v>
      </c>
      <c r="F1629" s="116" t="s">
        <v>1888</v>
      </c>
      <c r="G1629" s="120">
        <v>227</v>
      </c>
      <c r="H1629" s="120">
        <v>483</v>
      </c>
      <c r="I1629" s="94" t="s">
        <v>18</v>
      </c>
      <c r="J1629" s="127" t="s">
        <v>17</v>
      </c>
      <c r="K1629" s="129"/>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c r="AQ1629" s="2"/>
      <c r="AR1629" s="2"/>
      <c r="AS1629" s="2"/>
      <c r="AT1629" s="2"/>
      <c r="AU1629" s="2"/>
      <c r="AV1629" s="2"/>
      <c r="AW1629" s="2"/>
      <c r="AX1629" s="2"/>
      <c r="AY1629" s="2"/>
      <c r="AZ1629" s="2"/>
      <c r="BA1629" s="2"/>
      <c r="BB1629" s="2"/>
      <c r="BC1629" s="2"/>
      <c r="BD1629" s="2"/>
      <c r="BE1629" s="2"/>
      <c r="BF1629" s="2"/>
      <c r="BG1629" s="2"/>
      <c r="BH1629" s="2"/>
      <c r="BI1629" s="2"/>
      <c r="BJ1629" s="2"/>
      <c r="BK1629" s="2"/>
      <c r="BL1629" s="2"/>
      <c r="BM1629" s="2"/>
      <c r="BN1629" s="2"/>
      <c r="BO1629" s="2"/>
      <c r="BP1629" s="2"/>
      <c r="BQ1629" s="2"/>
      <c r="BR1629" s="2"/>
      <c r="BS1629" s="2"/>
      <c r="BT1629" s="2"/>
      <c r="BU1629" s="2"/>
      <c r="BV1629" s="2"/>
      <c r="BW1629" s="2"/>
      <c r="BX1629" s="2"/>
      <c r="BY1629" s="2"/>
      <c r="BZ1629" s="2"/>
      <c r="CA1629" s="2"/>
      <c r="CB1629" s="2"/>
      <c r="CC1629" s="2"/>
      <c r="CD1629" s="2"/>
      <c r="CE1629" s="2"/>
      <c r="CF1629" s="2"/>
      <c r="CG1629" s="2"/>
      <c r="CH1629" s="2"/>
      <c r="CI1629" s="2"/>
      <c r="CJ1629" s="2"/>
      <c r="CK1629" s="2"/>
      <c r="CL1629" s="2"/>
      <c r="CM1629" s="2"/>
      <c r="CN1629" s="2"/>
      <c r="CO1629" s="2"/>
      <c r="CP1629" s="2"/>
      <c r="CQ1629" s="2"/>
      <c r="CR1629" s="2"/>
      <c r="CS1629" s="2"/>
      <c r="CT1629" s="2"/>
      <c r="CU1629" s="2"/>
      <c r="CV1629" s="2"/>
      <c r="CW1629" s="2"/>
      <c r="CX1629" s="2"/>
      <c r="CY1629" s="2"/>
      <c r="CZ1629" s="2"/>
      <c r="DA1629" s="2"/>
      <c r="DB1629" s="2"/>
      <c r="DC1629" s="2"/>
      <c r="DD1629" s="2"/>
      <c r="DE1629" s="2"/>
      <c r="DF1629" s="2"/>
      <c r="DG1629" s="2"/>
      <c r="DH1629" s="2"/>
      <c r="DI1629" s="2"/>
      <c r="DJ1629" s="2"/>
      <c r="DK1629" s="2"/>
      <c r="DL1629" s="2"/>
      <c r="DM1629" s="2"/>
      <c r="DN1629" s="2"/>
      <c r="DO1629" s="2"/>
      <c r="DP1629" s="2"/>
      <c r="DQ1629" s="2"/>
      <c r="DR1629" s="2"/>
      <c r="DS1629" s="2"/>
      <c r="DT1629" s="2"/>
      <c r="DU1629" s="2"/>
      <c r="DV1629" s="2"/>
      <c r="DW1629" s="2"/>
      <c r="DX1629" s="2"/>
      <c r="DY1629" s="2"/>
      <c r="DZ1629" s="2"/>
      <c r="EA1629" s="2"/>
      <c r="EB1629" s="2"/>
      <c r="EC1629" s="2"/>
      <c r="ED1629" s="2"/>
      <c r="EE1629" s="2"/>
      <c r="EF1629" s="2"/>
      <c r="EG1629" s="2"/>
      <c r="EH1629" s="2"/>
      <c r="EI1629" s="2"/>
      <c r="EJ1629" s="2"/>
      <c r="EK1629" s="2"/>
      <c r="EL1629" s="2"/>
      <c r="EM1629" s="2"/>
      <c r="EN1629" s="2"/>
      <c r="EO1629" s="2"/>
      <c r="EP1629" s="2"/>
      <c r="EQ1629" s="2"/>
      <c r="ER1629" s="2"/>
      <c r="ES1629" s="2"/>
      <c r="ET1629" s="2"/>
      <c r="EU1629" s="2"/>
      <c r="EV1629" s="2"/>
      <c r="EW1629" s="2"/>
      <c r="EX1629" s="2"/>
      <c r="EY1629" s="2"/>
      <c r="EZ1629" s="2"/>
      <c r="FA1629" s="2"/>
      <c r="FB1629" s="2"/>
      <c r="FC1629" s="2"/>
      <c r="FD1629" s="2"/>
      <c r="FE1629" s="2"/>
      <c r="FF1629" s="2"/>
      <c r="FG1629" s="2"/>
      <c r="FH1629" s="2"/>
      <c r="FI1629" s="2"/>
      <c r="FJ1629" s="2"/>
      <c r="FK1629" s="2"/>
      <c r="FL1629" s="2"/>
      <c r="FM1629" s="2"/>
      <c r="FN1629" s="2"/>
      <c r="FO1629" s="2"/>
      <c r="FP1629" s="2"/>
      <c r="FQ1629" s="2"/>
      <c r="FR1629" s="2"/>
      <c r="FS1629" s="2"/>
      <c r="FT1629" s="2"/>
      <c r="FU1629" s="2"/>
      <c r="FV1629" s="2"/>
      <c r="FW1629" s="2"/>
      <c r="FX1629" s="2"/>
      <c r="FY1629" s="2"/>
      <c r="FZ1629" s="2"/>
      <c r="GA1629" s="2"/>
      <c r="GB1629" s="2"/>
      <c r="GC1629" s="2"/>
      <c r="GD1629" s="2"/>
      <c r="GE1629" s="2"/>
      <c r="GF1629" s="2"/>
      <c r="GG1629" s="2"/>
      <c r="GH1629" s="2"/>
      <c r="GI1629" s="2"/>
      <c r="GJ1629" s="2"/>
      <c r="GK1629" s="2"/>
      <c r="GL1629" s="2"/>
      <c r="GM1629" s="2"/>
      <c r="GN1629" s="2"/>
      <c r="GO1629" s="2"/>
      <c r="GP1629" s="2"/>
      <c r="GQ1629" s="2"/>
      <c r="GR1629" s="2"/>
      <c r="GS1629" s="2"/>
      <c r="GT1629" s="2"/>
      <c r="GU1629" s="2"/>
      <c r="GV1629" s="2"/>
      <c r="GW1629" s="2"/>
      <c r="GX1629" s="2"/>
      <c r="GY1629" s="2"/>
      <c r="GZ1629" s="2"/>
      <c r="HA1629" s="2"/>
      <c r="HB1629" s="2"/>
      <c r="HC1629" s="2"/>
      <c r="HD1629" s="2"/>
      <c r="HE1629" s="2"/>
      <c r="HF1629" s="2"/>
      <c r="HG1629" s="2"/>
      <c r="HH1629" s="2"/>
      <c r="HI1629" s="2"/>
      <c r="HJ1629" s="2"/>
      <c r="HK1629" s="2"/>
      <c r="HL1629" s="2"/>
      <c r="HM1629" s="2"/>
      <c r="HN1629" s="2"/>
      <c r="HO1629" s="2"/>
      <c r="HP1629" s="2"/>
      <c r="HQ1629" s="2"/>
      <c r="HR1629" s="2"/>
      <c r="HS1629" s="2"/>
      <c r="HT1629" s="2"/>
      <c r="HU1629" s="2"/>
      <c r="HV1629" s="2"/>
      <c r="HW1629" s="2"/>
      <c r="HX1629" s="2"/>
      <c r="HY1629" s="2"/>
      <c r="HZ1629" s="2"/>
      <c r="IA1629" s="2"/>
      <c r="IB1629" s="2"/>
      <c r="IC1629" s="2"/>
      <c r="ID1629" s="2"/>
    </row>
    <row r="1630" spans="1:238" s="12" customFormat="1" x14ac:dyDescent="0.2">
      <c r="A1630" s="11">
        <f t="shared" si="30"/>
        <v>1618</v>
      </c>
      <c r="B1630" s="108" t="s">
        <v>417</v>
      </c>
      <c r="C1630" s="108" t="s">
        <v>138</v>
      </c>
      <c r="D1630" s="38" t="s">
        <v>1235</v>
      </c>
      <c r="E1630" s="112" t="s">
        <v>1917</v>
      </c>
      <c r="F1630" s="116" t="s">
        <v>1919</v>
      </c>
      <c r="G1630" s="120">
        <v>444</v>
      </c>
      <c r="H1630" s="120">
        <v>952</v>
      </c>
      <c r="I1630" s="123" t="s">
        <v>19</v>
      </c>
      <c r="J1630" s="127" t="s">
        <v>90</v>
      </c>
      <c r="K1630" s="129"/>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c r="AQ1630" s="2"/>
      <c r="AR1630" s="2"/>
      <c r="AS1630" s="2"/>
      <c r="AT1630" s="2"/>
      <c r="AU1630" s="2"/>
      <c r="AV1630" s="2"/>
      <c r="AW1630" s="2"/>
      <c r="AX1630" s="2"/>
      <c r="AY1630" s="2"/>
      <c r="AZ1630" s="2"/>
      <c r="BA1630" s="2"/>
      <c r="BB1630" s="2"/>
      <c r="BC1630" s="2"/>
      <c r="BD1630" s="2"/>
      <c r="BE1630" s="2"/>
      <c r="BF1630" s="2"/>
      <c r="BG1630" s="2"/>
      <c r="BH1630" s="2"/>
      <c r="BI1630" s="2"/>
      <c r="BJ1630" s="2"/>
      <c r="BK1630" s="2"/>
      <c r="BL1630" s="2"/>
      <c r="BM1630" s="2"/>
      <c r="BN1630" s="2"/>
      <c r="BO1630" s="2"/>
      <c r="BP1630" s="2"/>
      <c r="BQ1630" s="2"/>
      <c r="BR1630" s="2"/>
      <c r="BS1630" s="2"/>
      <c r="BT1630" s="2"/>
      <c r="BU1630" s="2"/>
      <c r="BV1630" s="2"/>
      <c r="BW1630" s="2"/>
      <c r="BX1630" s="2"/>
      <c r="BY1630" s="2"/>
      <c r="BZ1630" s="2"/>
      <c r="CA1630" s="2"/>
      <c r="CB1630" s="2"/>
      <c r="CC1630" s="2"/>
      <c r="CD1630" s="2"/>
      <c r="CE1630" s="2"/>
      <c r="CF1630" s="2"/>
      <c r="CG1630" s="2"/>
      <c r="CH1630" s="2"/>
      <c r="CI1630" s="2"/>
      <c r="CJ1630" s="2"/>
      <c r="CK1630" s="2"/>
      <c r="CL1630" s="2"/>
      <c r="CM1630" s="2"/>
      <c r="CN1630" s="2"/>
      <c r="CO1630" s="2"/>
      <c r="CP1630" s="2"/>
      <c r="CQ1630" s="2"/>
      <c r="CR1630" s="2"/>
      <c r="CS1630" s="2"/>
      <c r="CT1630" s="2"/>
      <c r="CU1630" s="2"/>
      <c r="CV1630" s="2"/>
      <c r="CW1630" s="2"/>
      <c r="CX1630" s="2"/>
      <c r="CY1630" s="2"/>
      <c r="CZ1630" s="2"/>
      <c r="DA1630" s="2"/>
      <c r="DB1630" s="2"/>
      <c r="DC1630" s="2"/>
      <c r="DD1630" s="2"/>
      <c r="DE1630" s="2"/>
      <c r="DF1630" s="2"/>
      <c r="DG1630" s="2"/>
      <c r="DH1630" s="2"/>
      <c r="DI1630" s="2"/>
      <c r="DJ1630" s="2"/>
      <c r="DK1630" s="2"/>
      <c r="DL1630" s="2"/>
      <c r="DM1630" s="2"/>
      <c r="DN1630" s="2"/>
      <c r="DO1630" s="2"/>
      <c r="DP1630" s="2"/>
      <c r="DQ1630" s="2"/>
      <c r="DR1630" s="2"/>
      <c r="DS1630" s="2"/>
      <c r="DT1630" s="2"/>
      <c r="DU1630" s="2"/>
      <c r="DV1630" s="2"/>
      <c r="DW1630" s="2"/>
      <c r="DX1630" s="2"/>
      <c r="DY1630" s="2"/>
      <c r="DZ1630" s="2"/>
      <c r="EA1630" s="2"/>
      <c r="EB1630" s="2"/>
      <c r="EC1630" s="2"/>
      <c r="ED1630" s="2"/>
      <c r="EE1630" s="2"/>
      <c r="EF1630" s="2"/>
      <c r="EG1630" s="2"/>
      <c r="EH1630" s="2"/>
      <c r="EI1630" s="2"/>
      <c r="EJ1630" s="2"/>
      <c r="EK1630" s="2"/>
      <c r="EL1630" s="2"/>
      <c r="EM1630" s="2"/>
      <c r="EN1630" s="2"/>
      <c r="EO1630" s="2"/>
      <c r="EP1630" s="2"/>
      <c r="EQ1630" s="2"/>
      <c r="ER1630" s="2"/>
      <c r="ES1630" s="2"/>
      <c r="ET1630" s="2"/>
      <c r="EU1630" s="2"/>
      <c r="EV1630" s="2"/>
      <c r="EW1630" s="2"/>
      <c r="EX1630" s="2"/>
      <c r="EY1630" s="2"/>
      <c r="EZ1630" s="2"/>
      <c r="FA1630" s="2"/>
      <c r="FB1630" s="2"/>
      <c r="FC1630" s="2"/>
      <c r="FD1630" s="2"/>
      <c r="FE1630" s="2"/>
      <c r="FF1630" s="2"/>
      <c r="FG1630" s="2"/>
      <c r="FH1630" s="2"/>
      <c r="FI1630" s="2"/>
      <c r="FJ1630" s="2"/>
      <c r="FK1630" s="2"/>
      <c r="FL1630" s="2"/>
      <c r="FM1630" s="2"/>
      <c r="FN1630" s="2"/>
      <c r="FO1630" s="2"/>
      <c r="FP1630" s="2"/>
      <c r="FQ1630" s="2"/>
      <c r="FR1630" s="2"/>
      <c r="FS1630" s="2"/>
      <c r="FT1630" s="2"/>
      <c r="FU1630" s="2"/>
      <c r="FV1630" s="2"/>
      <c r="FW1630" s="2"/>
      <c r="FX1630" s="2"/>
      <c r="FY1630" s="2"/>
      <c r="FZ1630" s="2"/>
      <c r="GA1630" s="2"/>
      <c r="GB1630" s="2"/>
      <c r="GC1630" s="2"/>
      <c r="GD1630" s="2"/>
      <c r="GE1630" s="2"/>
      <c r="GF1630" s="2"/>
      <c r="GG1630" s="2"/>
      <c r="GH1630" s="2"/>
      <c r="GI1630" s="2"/>
      <c r="GJ1630" s="2"/>
      <c r="GK1630" s="2"/>
      <c r="GL1630" s="2"/>
      <c r="GM1630" s="2"/>
      <c r="GN1630" s="2"/>
      <c r="GO1630" s="2"/>
      <c r="GP1630" s="2"/>
      <c r="GQ1630" s="2"/>
      <c r="GR1630" s="2"/>
      <c r="GS1630" s="2"/>
      <c r="GT1630" s="2"/>
      <c r="GU1630" s="2"/>
      <c r="GV1630" s="2"/>
      <c r="GW1630" s="2"/>
      <c r="GX1630" s="2"/>
      <c r="GY1630" s="2"/>
      <c r="GZ1630" s="2"/>
      <c r="HA1630" s="2"/>
      <c r="HB1630" s="2"/>
      <c r="HC1630" s="2"/>
      <c r="HD1630" s="2"/>
      <c r="HE1630" s="2"/>
      <c r="HF1630" s="2"/>
      <c r="HG1630" s="2"/>
      <c r="HH1630" s="2"/>
      <c r="HI1630" s="2"/>
      <c r="HJ1630" s="2"/>
      <c r="HK1630" s="2"/>
      <c r="HL1630" s="2"/>
      <c r="HM1630" s="2"/>
      <c r="HN1630" s="2"/>
      <c r="HO1630" s="2"/>
      <c r="HP1630" s="2"/>
      <c r="HQ1630" s="2"/>
      <c r="HR1630" s="2"/>
      <c r="HS1630" s="2"/>
      <c r="HT1630" s="2"/>
      <c r="HU1630" s="2"/>
      <c r="HV1630" s="2"/>
      <c r="HW1630" s="2"/>
      <c r="HX1630" s="2"/>
      <c r="HY1630" s="2"/>
      <c r="HZ1630" s="2"/>
      <c r="IA1630" s="2"/>
      <c r="IB1630" s="2"/>
      <c r="IC1630" s="2"/>
      <c r="ID1630" s="2"/>
    </row>
    <row r="1631" spans="1:238" s="12" customFormat="1" x14ac:dyDescent="0.2">
      <c r="A1631" s="11">
        <f t="shared" si="30"/>
        <v>1619</v>
      </c>
      <c r="B1631" s="108" t="s">
        <v>1936</v>
      </c>
      <c r="C1631" s="108" t="s">
        <v>138</v>
      </c>
      <c r="D1631" s="38" t="s">
        <v>1235</v>
      </c>
      <c r="E1631" s="112" t="s">
        <v>1933</v>
      </c>
      <c r="F1631" s="116" t="s">
        <v>172</v>
      </c>
      <c r="G1631" s="120">
        <v>111</v>
      </c>
      <c r="H1631" s="120">
        <v>204</v>
      </c>
      <c r="I1631" s="123" t="s">
        <v>1078</v>
      </c>
      <c r="J1631" s="127" t="s">
        <v>90</v>
      </c>
      <c r="K1631" s="129"/>
    </row>
    <row r="1632" spans="1:238" s="12" customFormat="1" x14ac:dyDescent="0.2">
      <c r="A1632" s="11">
        <f t="shared" si="30"/>
        <v>1620</v>
      </c>
      <c r="B1632" s="108" t="s">
        <v>268</v>
      </c>
      <c r="C1632" s="108" t="s">
        <v>138</v>
      </c>
      <c r="D1632" s="108" t="s">
        <v>1235</v>
      </c>
      <c r="E1632" s="112" t="s">
        <v>269</v>
      </c>
      <c r="F1632" s="116" t="s">
        <v>122</v>
      </c>
      <c r="G1632" s="120">
        <v>690</v>
      </c>
      <c r="H1632" s="120">
        <v>1500</v>
      </c>
      <c r="I1632" s="123" t="s">
        <v>19</v>
      </c>
      <c r="J1632" s="127" t="s">
        <v>17</v>
      </c>
      <c r="K1632" s="130"/>
    </row>
    <row r="1633" spans="1:238" s="12" customFormat="1" x14ac:dyDescent="0.2">
      <c r="A1633" s="11">
        <f t="shared" si="30"/>
        <v>1621</v>
      </c>
      <c r="B1633" s="108" t="s">
        <v>270</v>
      </c>
      <c r="C1633" s="108" t="s">
        <v>138</v>
      </c>
      <c r="D1633" s="108" t="s">
        <v>1235</v>
      </c>
      <c r="E1633" s="112" t="s">
        <v>269</v>
      </c>
      <c r="F1633" s="116" t="s">
        <v>122</v>
      </c>
      <c r="G1633" s="120">
        <v>687</v>
      </c>
      <c r="H1633" s="120">
        <v>1443</v>
      </c>
      <c r="I1633" s="123" t="s">
        <v>19</v>
      </c>
      <c r="J1633" s="127" t="s">
        <v>17</v>
      </c>
      <c r="K1633" s="129" t="s">
        <v>179</v>
      </c>
    </row>
    <row r="1634" spans="1:238" s="12" customFormat="1" x14ac:dyDescent="0.2">
      <c r="A1634" s="11">
        <f t="shared" si="30"/>
        <v>1622</v>
      </c>
      <c r="B1634" s="108" t="s">
        <v>2063</v>
      </c>
      <c r="C1634" s="108" t="s">
        <v>138</v>
      </c>
      <c r="D1634" s="38" t="s">
        <v>1235</v>
      </c>
      <c r="E1634" s="112" t="s">
        <v>2050</v>
      </c>
      <c r="F1634" s="116" t="s">
        <v>122</v>
      </c>
      <c r="G1634" s="120">
        <v>1299</v>
      </c>
      <c r="H1634" s="120">
        <v>2547</v>
      </c>
      <c r="I1634" s="123" t="s">
        <v>19</v>
      </c>
      <c r="J1634" s="127" t="s">
        <v>17</v>
      </c>
      <c r="K1634" s="129"/>
    </row>
    <row r="1635" spans="1:238" s="12" customFormat="1" x14ac:dyDescent="0.2">
      <c r="A1635" s="11">
        <f t="shared" si="30"/>
        <v>1623</v>
      </c>
      <c r="B1635" s="108" t="s">
        <v>2064</v>
      </c>
      <c r="C1635" s="108" t="s">
        <v>138</v>
      </c>
      <c r="D1635" s="38" t="s">
        <v>1235</v>
      </c>
      <c r="E1635" s="112" t="s">
        <v>2050</v>
      </c>
      <c r="F1635" s="116" t="s">
        <v>122</v>
      </c>
      <c r="G1635" s="120">
        <v>1186</v>
      </c>
      <c r="H1635" s="120">
        <v>2345</v>
      </c>
      <c r="I1635" s="123" t="s">
        <v>19</v>
      </c>
      <c r="J1635" s="127" t="s">
        <v>17</v>
      </c>
      <c r="K1635" s="129"/>
    </row>
    <row r="1636" spans="1:238" s="12" customFormat="1" x14ac:dyDescent="0.2">
      <c r="A1636" s="11">
        <f t="shared" si="30"/>
        <v>1624</v>
      </c>
      <c r="B1636" s="109" t="s">
        <v>420</v>
      </c>
      <c r="C1636" s="109" t="s">
        <v>138</v>
      </c>
      <c r="D1636" s="38" t="s">
        <v>1235</v>
      </c>
      <c r="E1636" s="112" t="s">
        <v>2125</v>
      </c>
      <c r="F1636" s="116" t="s">
        <v>2127</v>
      </c>
      <c r="G1636" s="120">
        <v>271</v>
      </c>
      <c r="H1636" s="120">
        <v>501</v>
      </c>
      <c r="I1636" s="123" t="s">
        <v>19</v>
      </c>
      <c r="J1636" s="127" t="s">
        <v>90</v>
      </c>
      <c r="K1636" s="129"/>
    </row>
    <row r="1637" spans="1:238" s="12" customFormat="1" x14ac:dyDescent="0.2">
      <c r="A1637" s="11">
        <f t="shared" si="30"/>
        <v>1625</v>
      </c>
      <c r="B1637" s="108" t="s">
        <v>2201</v>
      </c>
      <c r="C1637" s="109" t="s">
        <v>138</v>
      </c>
      <c r="D1637" s="38" t="s">
        <v>1235</v>
      </c>
      <c r="E1637" s="112" t="s">
        <v>2202</v>
      </c>
      <c r="F1637" s="116" t="s">
        <v>26</v>
      </c>
      <c r="G1637" s="120">
        <v>368</v>
      </c>
      <c r="H1637" s="120">
        <v>810</v>
      </c>
      <c r="I1637" s="123" t="s">
        <v>19</v>
      </c>
      <c r="J1637" s="127" t="s">
        <v>90</v>
      </c>
      <c r="K1637" s="129"/>
    </row>
    <row r="1638" spans="1:238" s="12" customFormat="1" x14ac:dyDescent="0.2">
      <c r="A1638" s="11">
        <f t="shared" si="30"/>
        <v>1626</v>
      </c>
      <c r="B1638" s="108" t="s">
        <v>271</v>
      </c>
      <c r="C1638" s="108" t="s">
        <v>138</v>
      </c>
      <c r="D1638" s="38" t="s">
        <v>1235</v>
      </c>
      <c r="E1638" s="112" t="s">
        <v>2218</v>
      </c>
      <c r="F1638" s="118" t="s">
        <v>23</v>
      </c>
      <c r="G1638" s="120">
        <v>379</v>
      </c>
      <c r="H1638" s="120">
        <v>973</v>
      </c>
      <c r="I1638" s="123" t="s">
        <v>18</v>
      </c>
      <c r="J1638" s="127" t="s">
        <v>17</v>
      </c>
      <c r="K1638" s="129"/>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c r="BM1638" s="2"/>
      <c r="BN1638" s="2"/>
      <c r="BO1638" s="2"/>
      <c r="BP1638" s="2"/>
      <c r="BQ1638" s="2"/>
      <c r="BR1638" s="2"/>
      <c r="BS1638" s="2"/>
      <c r="BT1638" s="2"/>
      <c r="BU1638" s="2"/>
      <c r="BV1638" s="2"/>
      <c r="BW1638" s="2"/>
      <c r="BX1638" s="2"/>
      <c r="BY1638" s="2"/>
      <c r="BZ1638" s="2"/>
      <c r="CA1638" s="2"/>
      <c r="CB1638" s="2"/>
      <c r="CC1638" s="2"/>
      <c r="CD1638" s="2"/>
      <c r="CE1638" s="2"/>
      <c r="CF1638" s="2"/>
      <c r="CG1638" s="2"/>
      <c r="CH1638" s="2"/>
      <c r="CI1638" s="2"/>
      <c r="CJ1638" s="2"/>
      <c r="CK1638" s="2"/>
      <c r="CL1638" s="2"/>
      <c r="CM1638" s="2"/>
      <c r="CN1638" s="2"/>
      <c r="CO1638" s="2"/>
      <c r="CP1638" s="2"/>
      <c r="CQ1638" s="2"/>
      <c r="CR1638" s="2"/>
      <c r="CS1638" s="2"/>
      <c r="CT1638" s="2"/>
      <c r="CU1638" s="2"/>
      <c r="CV1638" s="2"/>
      <c r="CW1638" s="2"/>
      <c r="CX1638" s="2"/>
      <c r="CY1638" s="2"/>
      <c r="CZ1638" s="2"/>
      <c r="DA1638" s="2"/>
      <c r="DB1638" s="2"/>
      <c r="DC1638" s="2"/>
      <c r="DD1638" s="2"/>
      <c r="DE1638" s="2"/>
      <c r="DF1638" s="2"/>
      <c r="DG1638" s="2"/>
      <c r="DH1638" s="2"/>
      <c r="DI1638" s="2"/>
      <c r="DJ1638" s="2"/>
      <c r="DK1638" s="2"/>
      <c r="DL1638" s="2"/>
      <c r="DM1638" s="2"/>
      <c r="DN1638" s="2"/>
      <c r="DO1638" s="2"/>
      <c r="DP1638" s="2"/>
      <c r="DQ1638" s="2"/>
      <c r="DR1638" s="2"/>
      <c r="DS1638" s="2"/>
      <c r="DT1638" s="2"/>
      <c r="DU1638" s="2"/>
      <c r="DV1638" s="2"/>
      <c r="DW1638" s="2"/>
      <c r="DX1638" s="2"/>
      <c r="DY1638" s="2"/>
      <c r="DZ1638" s="2"/>
      <c r="EA1638" s="2"/>
      <c r="EB1638" s="2"/>
      <c r="EC1638" s="2"/>
      <c r="ED1638" s="2"/>
      <c r="EE1638" s="2"/>
      <c r="EF1638" s="2"/>
      <c r="EG1638" s="2"/>
      <c r="EH1638" s="2"/>
      <c r="EI1638" s="2"/>
      <c r="EJ1638" s="2"/>
      <c r="EK1638" s="2"/>
      <c r="EL1638" s="2"/>
      <c r="EM1638" s="2"/>
      <c r="EN1638" s="2"/>
      <c r="EO1638" s="2"/>
      <c r="EP1638" s="2"/>
      <c r="EQ1638" s="2"/>
      <c r="ER1638" s="2"/>
      <c r="ES1638" s="2"/>
      <c r="ET1638" s="2"/>
      <c r="EU1638" s="2"/>
      <c r="EV1638" s="2"/>
      <c r="EW1638" s="2"/>
      <c r="EX1638" s="2"/>
      <c r="EY1638" s="2"/>
      <c r="EZ1638" s="2"/>
      <c r="FA1638" s="2"/>
      <c r="FB1638" s="2"/>
      <c r="FC1638" s="2"/>
      <c r="FD1638" s="2"/>
      <c r="FE1638" s="2"/>
      <c r="FF1638" s="2"/>
      <c r="FG1638" s="2"/>
      <c r="FH1638" s="2"/>
      <c r="FI1638" s="2"/>
      <c r="FJ1638" s="2"/>
      <c r="FK1638" s="2"/>
      <c r="FL1638" s="2"/>
      <c r="FM1638" s="2"/>
      <c r="FN1638" s="2"/>
      <c r="FO1638" s="2"/>
      <c r="FP1638" s="2"/>
      <c r="FQ1638" s="2"/>
      <c r="FR1638" s="2"/>
      <c r="FS1638" s="2"/>
      <c r="FT1638" s="2"/>
      <c r="FU1638" s="2"/>
      <c r="FV1638" s="2"/>
      <c r="FW1638" s="2"/>
      <c r="FX1638" s="2"/>
      <c r="FY1638" s="2"/>
      <c r="FZ1638" s="2"/>
      <c r="GA1638" s="2"/>
      <c r="GB1638" s="2"/>
      <c r="GC1638" s="2"/>
      <c r="GD1638" s="2"/>
      <c r="GE1638" s="2"/>
      <c r="GF1638" s="2"/>
      <c r="GG1638" s="2"/>
      <c r="GH1638" s="2"/>
      <c r="GI1638" s="2"/>
      <c r="GJ1638" s="2"/>
      <c r="GK1638" s="2"/>
      <c r="GL1638" s="2"/>
      <c r="GM1638" s="2"/>
      <c r="GN1638" s="2"/>
      <c r="GO1638" s="2"/>
      <c r="GP1638" s="2"/>
      <c r="GQ1638" s="2"/>
      <c r="GR1638" s="2"/>
      <c r="GS1638" s="2"/>
      <c r="GT1638" s="2"/>
      <c r="GU1638" s="2"/>
      <c r="GV1638" s="2"/>
      <c r="GW1638" s="2"/>
      <c r="GX1638" s="2"/>
      <c r="GY1638" s="2"/>
      <c r="GZ1638" s="2"/>
      <c r="HA1638" s="2"/>
      <c r="HB1638" s="2"/>
      <c r="HC1638" s="2"/>
      <c r="HD1638" s="2"/>
      <c r="HE1638" s="2"/>
      <c r="HF1638" s="2"/>
      <c r="HG1638" s="2"/>
      <c r="HH1638" s="2"/>
      <c r="HI1638" s="2"/>
      <c r="HJ1638" s="2"/>
      <c r="HK1638" s="2"/>
      <c r="HL1638" s="2"/>
      <c r="HM1638" s="2"/>
      <c r="HN1638" s="2"/>
      <c r="HO1638" s="2"/>
      <c r="HP1638" s="2"/>
      <c r="HQ1638" s="2"/>
      <c r="HR1638" s="2"/>
      <c r="HS1638" s="2"/>
      <c r="HT1638" s="2"/>
      <c r="HU1638" s="2"/>
      <c r="HV1638" s="2"/>
      <c r="HW1638" s="2"/>
      <c r="HX1638" s="2"/>
      <c r="HY1638" s="2"/>
      <c r="HZ1638" s="2"/>
      <c r="IA1638" s="2"/>
      <c r="IB1638" s="2"/>
      <c r="IC1638" s="2"/>
      <c r="ID1638" s="2"/>
    </row>
    <row r="1639" spans="1:238" s="12" customFormat="1" x14ac:dyDescent="0.2">
      <c r="A1639" s="11">
        <f t="shared" si="30"/>
        <v>1627</v>
      </c>
      <c r="B1639" s="46" t="s">
        <v>2220</v>
      </c>
      <c r="C1639" s="38" t="s">
        <v>138</v>
      </c>
      <c r="D1639" s="38" t="s">
        <v>1235</v>
      </c>
      <c r="E1639" s="69" t="s">
        <v>2218</v>
      </c>
      <c r="F1639" s="47" t="s">
        <v>51</v>
      </c>
      <c r="G1639" s="39">
        <v>1725</v>
      </c>
      <c r="H1639" s="39">
        <v>3384</v>
      </c>
      <c r="I1639" s="41" t="s">
        <v>1086</v>
      </c>
      <c r="J1639" s="43" t="s">
        <v>90</v>
      </c>
      <c r="K1639" s="4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c r="BM1639" s="2"/>
      <c r="BN1639" s="2"/>
      <c r="BO1639" s="2"/>
      <c r="BP1639" s="2"/>
      <c r="BQ1639" s="2"/>
      <c r="BR1639" s="2"/>
      <c r="BS1639" s="2"/>
      <c r="BT1639" s="2"/>
      <c r="BU1639" s="2"/>
      <c r="BV1639" s="2"/>
      <c r="BW1639" s="2"/>
      <c r="BX1639" s="2"/>
      <c r="BY1639" s="2"/>
      <c r="BZ1639" s="2"/>
      <c r="CA1639" s="2"/>
      <c r="CB1639" s="2"/>
      <c r="CC1639" s="2"/>
      <c r="CD1639" s="2"/>
      <c r="CE1639" s="2"/>
      <c r="CF1639" s="2"/>
      <c r="CG1639" s="2"/>
      <c r="CH1639" s="2"/>
      <c r="CI1639" s="2"/>
      <c r="CJ1639" s="2"/>
      <c r="CK1639" s="2"/>
      <c r="CL1639" s="2"/>
      <c r="CM1639" s="2"/>
      <c r="CN1639" s="2"/>
      <c r="CO1639" s="2"/>
      <c r="CP1639" s="2"/>
      <c r="CQ1639" s="2"/>
      <c r="CR1639" s="2"/>
      <c r="CS1639" s="2"/>
      <c r="CT1639" s="2"/>
      <c r="CU1639" s="2"/>
      <c r="CV1639" s="2"/>
      <c r="CW1639" s="2"/>
      <c r="CX1639" s="2"/>
      <c r="CY1639" s="2"/>
      <c r="CZ1639" s="2"/>
      <c r="DA1639" s="2"/>
      <c r="DB1639" s="2"/>
      <c r="DC1639" s="2"/>
      <c r="DD1639" s="2"/>
      <c r="DE1639" s="2"/>
      <c r="DF1639" s="2"/>
      <c r="DG1639" s="2"/>
      <c r="DH1639" s="2"/>
      <c r="DI1639" s="2"/>
      <c r="DJ1639" s="2"/>
      <c r="DK1639" s="2"/>
      <c r="DL1639" s="2"/>
      <c r="DM1639" s="2"/>
      <c r="DN1639" s="2"/>
      <c r="DO1639" s="2"/>
      <c r="DP1639" s="2"/>
      <c r="DQ1639" s="2"/>
      <c r="DR1639" s="2"/>
      <c r="DS1639" s="2"/>
      <c r="DT1639" s="2"/>
      <c r="DU1639" s="2"/>
      <c r="DV1639" s="2"/>
      <c r="DW1639" s="2"/>
      <c r="DX1639" s="2"/>
      <c r="DY1639" s="2"/>
      <c r="DZ1639" s="2"/>
      <c r="EA1639" s="2"/>
      <c r="EB1639" s="2"/>
      <c r="EC1639" s="2"/>
      <c r="ED1639" s="2"/>
      <c r="EE1639" s="2"/>
      <c r="EF1639" s="2"/>
      <c r="EG1639" s="2"/>
      <c r="EH1639" s="2"/>
      <c r="EI1639" s="2"/>
      <c r="EJ1639" s="2"/>
      <c r="EK1639" s="2"/>
      <c r="EL1639" s="2"/>
      <c r="EM1639" s="2"/>
      <c r="EN1639" s="2"/>
      <c r="EO1639" s="2"/>
      <c r="EP1639" s="2"/>
      <c r="EQ1639" s="2"/>
      <c r="ER1639" s="2"/>
      <c r="ES1639" s="2"/>
      <c r="ET1639" s="2"/>
      <c r="EU1639" s="2"/>
      <c r="EV1639" s="2"/>
      <c r="EW1639" s="2"/>
      <c r="EX1639" s="2"/>
      <c r="EY1639" s="2"/>
      <c r="EZ1639" s="2"/>
      <c r="FA1639" s="2"/>
      <c r="FB1639" s="2"/>
      <c r="FC1639" s="2"/>
      <c r="FD1639" s="2"/>
      <c r="FE1639" s="2"/>
      <c r="FF1639" s="2"/>
      <c r="FG1639" s="2"/>
      <c r="FH1639" s="2"/>
      <c r="FI1639" s="2"/>
      <c r="FJ1639" s="2"/>
      <c r="FK1639" s="2"/>
      <c r="FL1639" s="2"/>
      <c r="FM1639" s="2"/>
      <c r="FN1639" s="2"/>
      <c r="FO1639" s="2"/>
      <c r="FP1639" s="2"/>
      <c r="FQ1639" s="2"/>
      <c r="FR1639" s="2"/>
      <c r="FS1639" s="2"/>
      <c r="FT1639" s="2"/>
      <c r="FU1639" s="2"/>
      <c r="FV1639" s="2"/>
      <c r="FW1639" s="2"/>
      <c r="FX1639" s="2"/>
      <c r="FY1639" s="2"/>
      <c r="FZ1639" s="2"/>
      <c r="GA1639" s="2"/>
      <c r="GB1639" s="2"/>
      <c r="GC1639" s="2"/>
      <c r="GD1639" s="2"/>
      <c r="GE1639" s="2"/>
      <c r="GF1639" s="2"/>
      <c r="GG1639" s="2"/>
      <c r="GH1639" s="2"/>
      <c r="GI1639" s="2"/>
      <c r="GJ1639" s="2"/>
      <c r="GK1639" s="2"/>
      <c r="GL1639" s="2"/>
      <c r="GM1639" s="2"/>
      <c r="GN1639" s="2"/>
      <c r="GO1639" s="2"/>
      <c r="GP1639" s="2"/>
      <c r="GQ1639" s="2"/>
      <c r="GR1639" s="2"/>
      <c r="GS1639" s="2"/>
      <c r="GT1639" s="2"/>
      <c r="GU1639" s="2"/>
      <c r="GV1639" s="2"/>
      <c r="GW1639" s="2"/>
      <c r="GX1639" s="2"/>
      <c r="GY1639" s="2"/>
      <c r="GZ1639" s="2"/>
      <c r="HA1639" s="2"/>
      <c r="HB1639" s="2"/>
      <c r="HC1639" s="2"/>
      <c r="HD1639" s="2"/>
      <c r="HE1639" s="2"/>
      <c r="HF1639" s="2"/>
      <c r="HG1639" s="2"/>
      <c r="HH1639" s="2"/>
      <c r="HI1639" s="2"/>
      <c r="HJ1639" s="2"/>
      <c r="HK1639" s="2"/>
      <c r="HL1639" s="2"/>
      <c r="HM1639" s="2"/>
      <c r="HN1639" s="2"/>
      <c r="HO1639" s="2"/>
      <c r="HP1639" s="2"/>
      <c r="HQ1639" s="2"/>
      <c r="HR1639" s="2"/>
      <c r="HS1639" s="2"/>
      <c r="HT1639" s="2"/>
      <c r="HU1639" s="2"/>
      <c r="HV1639" s="2"/>
      <c r="HW1639" s="2"/>
      <c r="HX1639" s="2"/>
      <c r="HY1639" s="2"/>
      <c r="HZ1639" s="2"/>
      <c r="IA1639" s="2"/>
      <c r="IB1639" s="2"/>
      <c r="IC1639" s="2"/>
      <c r="ID1639" s="2"/>
    </row>
    <row r="1640" spans="1:238" s="12" customFormat="1" x14ac:dyDescent="0.2">
      <c r="A1640" s="11">
        <f t="shared" si="30"/>
        <v>1628</v>
      </c>
      <c r="B1640" s="108" t="s">
        <v>2233</v>
      </c>
      <c r="C1640" s="108" t="s">
        <v>138</v>
      </c>
      <c r="D1640" s="38" t="s">
        <v>1235</v>
      </c>
      <c r="E1640" s="112" t="s">
        <v>2232</v>
      </c>
      <c r="F1640" s="116" t="s">
        <v>26</v>
      </c>
      <c r="G1640" s="120">
        <v>505</v>
      </c>
      <c r="H1640" s="120">
        <v>989</v>
      </c>
      <c r="I1640" s="123" t="s">
        <v>19</v>
      </c>
      <c r="J1640" s="127" t="s">
        <v>90</v>
      </c>
      <c r="K1640" s="129"/>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c r="BM1640" s="2"/>
      <c r="BN1640" s="2"/>
      <c r="BO1640" s="2"/>
      <c r="BP1640" s="2"/>
      <c r="BQ1640" s="2"/>
      <c r="BR1640" s="2"/>
      <c r="BS1640" s="2"/>
      <c r="BT1640" s="2"/>
      <c r="BU1640" s="2"/>
      <c r="BV1640" s="2"/>
      <c r="BW1640" s="2"/>
      <c r="BX1640" s="2"/>
      <c r="BY1640" s="2"/>
      <c r="BZ1640" s="2"/>
      <c r="CA1640" s="2"/>
      <c r="CB1640" s="2"/>
      <c r="CC1640" s="2"/>
      <c r="CD1640" s="2"/>
      <c r="CE1640" s="2"/>
      <c r="CF1640" s="2"/>
      <c r="CG1640" s="2"/>
      <c r="CH1640" s="2"/>
      <c r="CI1640" s="2"/>
      <c r="CJ1640" s="2"/>
      <c r="CK1640" s="2"/>
      <c r="CL1640" s="2"/>
      <c r="CM1640" s="2"/>
      <c r="CN1640" s="2"/>
      <c r="CO1640" s="2"/>
      <c r="CP1640" s="2"/>
      <c r="CQ1640" s="2"/>
      <c r="CR1640" s="2"/>
      <c r="CS1640" s="2"/>
      <c r="CT1640" s="2"/>
      <c r="CU1640" s="2"/>
      <c r="CV1640" s="2"/>
      <c r="CW1640" s="2"/>
      <c r="CX1640" s="2"/>
      <c r="CY1640" s="2"/>
      <c r="CZ1640" s="2"/>
      <c r="DA1640" s="2"/>
      <c r="DB1640" s="2"/>
      <c r="DC1640" s="2"/>
      <c r="DD1640" s="2"/>
      <c r="DE1640" s="2"/>
      <c r="DF1640" s="2"/>
      <c r="DG1640" s="2"/>
      <c r="DH1640" s="2"/>
      <c r="DI1640" s="2"/>
      <c r="DJ1640" s="2"/>
      <c r="DK1640" s="2"/>
      <c r="DL1640" s="2"/>
      <c r="DM1640" s="2"/>
      <c r="DN1640" s="2"/>
      <c r="DO1640" s="2"/>
      <c r="DP1640" s="2"/>
      <c r="DQ1640" s="2"/>
      <c r="DR1640" s="2"/>
      <c r="DS1640" s="2"/>
      <c r="DT1640" s="2"/>
      <c r="DU1640" s="2"/>
      <c r="DV1640" s="2"/>
      <c r="DW1640" s="2"/>
      <c r="DX1640" s="2"/>
      <c r="DY1640" s="2"/>
      <c r="DZ1640" s="2"/>
      <c r="EA1640" s="2"/>
      <c r="EB1640" s="2"/>
      <c r="EC1640" s="2"/>
      <c r="ED1640" s="2"/>
      <c r="EE1640" s="2"/>
      <c r="EF1640" s="2"/>
      <c r="EG1640" s="2"/>
      <c r="EH1640" s="2"/>
      <c r="EI1640" s="2"/>
      <c r="EJ1640" s="2"/>
      <c r="EK1640" s="2"/>
      <c r="EL1640" s="2"/>
      <c r="EM1640" s="2"/>
      <c r="EN1640" s="2"/>
      <c r="EO1640" s="2"/>
      <c r="EP1640" s="2"/>
      <c r="EQ1640" s="2"/>
      <c r="ER1640" s="2"/>
      <c r="ES1640" s="2"/>
      <c r="ET1640" s="2"/>
      <c r="EU1640" s="2"/>
      <c r="EV1640" s="2"/>
      <c r="EW1640" s="2"/>
      <c r="EX1640" s="2"/>
      <c r="EY1640" s="2"/>
      <c r="EZ1640" s="2"/>
      <c r="FA1640" s="2"/>
      <c r="FB1640" s="2"/>
      <c r="FC1640" s="2"/>
      <c r="FD1640" s="2"/>
      <c r="FE1640" s="2"/>
      <c r="FF1640" s="2"/>
      <c r="FG1640" s="2"/>
      <c r="FH1640" s="2"/>
      <c r="FI1640" s="2"/>
      <c r="FJ1640" s="2"/>
      <c r="FK1640" s="2"/>
      <c r="FL1640" s="2"/>
      <c r="FM1640" s="2"/>
      <c r="FN1640" s="2"/>
      <c r="FO1640" s="2"/>
      <c r="FP1640" s="2"/>
      <c r="FQ1640" s="2"/>
      <c r="FR1640" s="2"/>
      <c r="FS1640" s="2"/>
      <c r="FT1640" s="2"/>
      <c r="FU1640" s="2"/>
      <c r="FV1640" s="2"/>
      <c r="FW1640" s="2"/>
      <c r="FX1640" s="2"/>
      <c r="FY1640" s="2"/>
      <c r="FZ1640" s="2"/>
      <c r="GA1640" s="2"/>
      <c r="GB1640" s="2"/>
      <c r="GC1640" s="2"/>
      <c r="GD1640" s="2"/>
      <c r="GE1640" s="2"/>
      <c r="GF1640" s="2"/>
      <c r="GG1640" s="2"/>
      <c r="GH1640" s="2"/>
      <c r="GI1640" s="2"/>
      <c r="GJ1640" s="2"/>
      <c r="GK1640" s="2"/>
      <c r="GL1640" s="2"/>
      <c r="GM1640" s="2"/>
      <c r="GN1640" s="2"/>
      <c r="GO1640" s="2"/>
      <c r="GP1640" s="2"/>
      <c r="GQ1640" s="2"/>
      <c r="GR1640" s="2"/>
      <c r="GS1640" s="2"/>
      <c r="GT1640" s="2"/>
      <c r="GU1640" s="2"/>
      <c r="GV1640" s="2"/>
      <c r="GW1640" s="2"/>
      <c r="GX1640" s="2"/>
      <c r="GY1640" s="2"/>
      <c r="GZ1640" s="2"/>
      <c r="HA1640" s="2"/>
      <c r="HB1640" s="2"/>
      <c r="HC1640" s="2"/>
      <c r="HD1640" s="2"/>
      <c r="HE1640" s="2"/>
      <c r="HF1640" s="2"/>
      <c r="HG1640" s="2"/>
      <c r="HH1640" s="2"/>
      <c r="HI1640" s="2"/>
      <c r="HJ1640" s="2"/>
      <c r="HK1640" s="2"/>
      <c r="HL1640" s="2"/>
      <c r="HM1640" s="2"/>
      <c r="HN1640" s="2"/>
      <c r="HO1640" s="2"/>
      <c r="HP1640" s="2"/>
      <c r="HQ1640" s="2"/>
      <c r="HR1640" s="2"/>
      <c r="HS1640" s="2"/>
      <c r="HT1640" s="2"/>
      <c r="HU1640" s="2"/>
      <c r="HV1640" s="2"/>
      <c r="HW1640" s="2"/>
      <c r="HX1640" s="2"/>
      <c r="HY1640" s="2"/>
      <c r="HZ1640" s="2"/>
      <c r="IA1640" s="2"/>
      <c r="IB1640" s="2"/>
      <c r="IC1640" s="2"/>
      <c r="ID1640" s="2"/>
    </row>
    <row r="1641" spans="1:238" x14ac:dyDescent="0.2">
      <c r="A1641" s="11">
        <f t="shared" si="30"/>
        <v>1629</v>
      </c>
      <c r="B1641" s="38" t="s">
        <v>422</v>
      </c>
      <c r="C1641" s="38" t="s">
        <v>138</v>
      </c>
      <c r="D1641" s="38" t="s">
        <v>1235</v>
      </c>
      <c r="E1641" s="69" t="s">
        <v>2232</v>
      </c>
      <c r="F1641" s="40" t="s">
        <v>1143</v>
      </c>
      <c r="G1641" s="39">
        <v>415</v>
      </c>
      <c r="H1641" s="39">
        <v>1106</v>
      </c>
      <c r="I1641" s="41" t="s">
        <v>19</v>
      </c>
      <c r="J1641" s="43" t="s">
        <v>90</v>
      </c>
      <c r="K1641" s="4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c r="AT1641" s="12"/>
      <c r="AU1641" s="12"/>
      <c r="AV1641" s="12"/>
      <c r="AW1641" s="12"/>
      <c r="AX1641" s="12"/>
      <c r="AY1641" s="12"/>
      <c r="AZ1641" s="12"/>
      <c r="BA1641" s="12"/>
      <c r="BB1641" s="12"/>
      <c r="BC1641" s="12"/>
      <c r="BD1641" s="12"/>
      <c r="BE1641" s="12"/>
      <c r="BF1641" s="12"/>
      <c r="BG1641" s="12"/>
      <c r="BH1641" s="12"/>
      <c r="BI1641" s="12"/>
      <c r="BJ1641" s="12"/>
      <c r="BK1641" s="12"/>
      <c r="BL1641" s="12"/>
      <c r="BM1641" s="12"/>
      <c r="BN1641" s="12"/>
      <c r="BO1641" s="12"/>
      <c r="BP1641" s="12"/>
      <c r="BQ1641" s="12"/>
      <c r="BR1641" s="12"/>
      <c r="BS1641" s="12"/>
      <c r="BT1641" s="12"/>
      <c r="BU1641" s="12"/>
      <c r="BV1641" s="12"/>
      <c r="BW1641" s="12"/>
      <c r="BX1641" s="12"/>
      <c r="BY1641" s="12"/>
      <c r="BZ1641" s="12"/>
      <c r="CA1641" s="12"/>
      <c r="CB1641" s="12"/>
      <c r="CC1641" s="12"/>
      <c r="CD1641" s="12"/>
      <c r="CE1641" s="12"/>
      <c r="CF1641" s="12"/>
      <c r="CG1641" s="12"/>
      <c r="CH1641" s="12"/>
      <c r="CI1641" s="12"/>
      <c r="CJ1641" s="12"/>
      <c r="CK1641" s="12"/>
      <c r="CL1641" s="12"/>
      <c r="CM1641" s="12"/>
      <c r="CN1641" s="12"/>
      <c r="CO1641" s="12"/>
      <c r="CP1641" s="12"/>
      <c r="CQ1641" s="12"/>
      <c r="CR1641" s="12"/>
      <c r="CS1641" s="12"/>
      <c r="CT1641" s="12"/>
      <c r="CU1641" s="12"/>
      <c r="CV1641" s="12"/>
      <c r="CW1641" s="12"/>
      <c r="CX1641" s="12"/>
      <c r="CY1641" s="12"/>
      <c r="CZ1641" s="12"/>
      <c r="DA1641" s="12"/>
      <c r="DB1641" s="12"/>
      <c r="DC1641" s="12"/>
      <c r="DD1641" s="12"/>
      <c r="DE1641" s="12"/>
      <c r="DF1641" s="12"/>
      <c r="DG1641" s="12"/>
      <c r="DH1641" s="12"/>
      <c r="DI1641" s="12"/>
      <c r="DJ1641" s="12"/>
      <c r="DK1641" s="12"/>
      <c r="DL1641" s="12"/>
      <c r="DM1641" s="12"/>
      <c r="DN1641" s="12"/>
      <c r="DO1641" s="12"/>
      <c r="DP1641" s="12"/>
      <c r="DQ1641" s="12"/>
      <c r="DR1641" s="12"/>
      <c r="DS1641" s="12"/>
      <c r="DT1641" s="12"/>
      <c r="DU1641" s="12"/>
      <c r="DV1641" s="12"/>
      <c r="DW1641" s="12"/>
      <c r="DX1641" s="12"/>
      <c r="DY1641" s="12"/>
      <c r="DZ1641" s="12"/>
      <c r="EA1641" s="12"/>
      <c r="EB1641" s="12"/>
      <c r="EC1641" s="12"/>
      <c r="ED1641" s="12"/>
      <c r="EE1641" s="12"/>
      <c r="EF1641" s="12"/>
      <c r="EG1641" s="12"/>
      <c r="EH1641" s="12"/>
      <c r="EI1641" s="12"/>
      <c r="EJ1641" s="12"/>
      <c r="EK1641" s="12"/>
      <c r="EL1641" s="12"/>
      <c r="EM1641" s="12"/>
      <c r="EN1641" s="12"/>
      <c r="EO1641" s="12"/>
      <c r="EP1641" s="12"/>
      <c r="EQ1641" s="12"/>
      <c r="ER1641" s="12"/>
      <c r="ES1641" s="12"/>
      <c r="ET1641" s="12"/>
      <c r="EU1641" s="12"/>
      <c r="EV1641" s="12"/>
      <c r="EW1641" s="12"/>
      <c r="EX1641" s="12"/>
      <c r="EY1641" s="12"/>
      <c r="EZ1641" s="12"/>
      <c r="FA1641" s="12"/>
      <c r="FB1641" s="12"/>
      <c r="FC1641" s="12"/>
      <c r="FD1641" s="12"/>
      <c r="FE1641" s="12"/>
      <c r="FF1641" s="12"/>
      <c r="FG1641" s="12"/>
      <c r="FH1641" s="12"/>
      <c r="FI1641" s="12"/>
      <c r="FJ1641" s="12"/>
      <c r="FK1641" s="12"/>
      <c r="FL1641" s="12"/>
      <c r="FM1641" s="12"/>
      <c r="FN1641" s="12"/>
      <c r="FO1641" s="12"/>
      <c r="FP1641" s="12"/>
      <c r="FQ1641" s="12"/>
      <c r="FR1641" s="12"/>
      <c r="FS1641" s="12"/>
      <c r="FT1641" s="12"/>
      <c r="FU1641" s="12"/>
      <c r="FV1641" s="12"/>
      <c r="FW1641" s="12"/>
      <c r="FX1641" s="12"/>
      <c r="FY1641" s="12"/>
      <c r="FZ1641" s="12"/>
      <c r="GA1641" s="12"/>
      <c r="GB1641" s="12"/>
      <c r="GC1641" s="12"/>
      <c r="GD1641" s="12"/>
      <c r="GE1641" s="12"/>
      <c r="GF1641" s="12"/>
      <c r="GG1641" s="12"/>
      <c r="GH1641" s="12"/>
      <c r="GI1641" s="12"/>
      <c r="GJ1641" s="12"/>
      <c r="GK1641" s="12"/>
      <c r="GL1641" s="12"/>
      <c r="GM1641" s="12"/>
      <c r="GN1641" s="12"/>
      <c r="GO1641" s="12"/>
      <c r="GP1641" s="12"/>
      <c r="GQ1641" s="12"/>
      <c r="GR1641" s="12"/>
      <c r="GS1641" s="12"/>
      <c r="GT1641" s="12"/>
      <c r="GU1641" s="12"/>
      <c r="GV1641" s="12"/>
      <c r="GW1641" s="12"/>
      <c r="GX1641" s="12"/>
      <c r="GY1641" s="12"/>
      <c r="GZ1641" s="12"/>
      <c r="HA1641" s="12"/>
      <c r="HB1641" s="12"/>
      <c r="HC1641" s="12"/>
      <c r="HD1641" s="12"/>
      <c r="HE1641" s="12"/>
      <c r="HF1641" s="12"/>
      <c r="HG1641" s="12"/>
      <c r="HH1641" s="12"/>
      <c r="HI1641" s="12"/>
      <c r="HJ1641" s="12"/>
      <c r="HK1641" s="12"/>
      <c r="HL1641" s="12"/>
      <c r="HM1641" s="12"/>
      <c r="HN1641" s="12"/>
      <c r="HO1641" s="12"/>
      <c r="HP1641" s="12"/>
      <c r="HQ1641" s="12"/>
      <c r="HR1641" s="12"/>
      <c r="HS1641" s="12"/>
      <c r="HT1641" s="12"/>
      <c r="HU1641" s="12"/>
      <c r="HV1641" s="12"/>
      <c r="HW1641" s="12"/>
      <c r="HX1641" s="12"/>
      <c r="HY1641" s="12"/>
      <c r="HZ1641" s="12"/>
      <c r="IA1641" s="12"/>
      <c r="IB1641" s="12"/>
      <c r="IC1641" s="12"/>
      <c r="ID1641" s="12"/>
    </row>
    <row r="1642" spans="1:238" s="12" customFormat="1" x14ac:dyDescent="0.2">
      <c r="A1642" s="11">
        <f t="shared" si="30"/>
        <v>1630</v>
      </c>
      <c r="B1642" s="49" t="s">
        <v>272</v>
      </c>
      <c r="C1642" s="38" t="s">
        <v>138</v>
      </c>
      <c r="D1642" s="38" t="s">
        <v>1235</v>
      </c>
      <c r="E1642" s="70" t="s">
        <v>2249</v>
      </c>
      <c r="F1642" s="50" t="s">
        <v>1149</v>
      </c>
      <c r="G1642" s="51">
        <v>677</v>
      </c>
      <c r="H1642" s="51">
        <v>1438</v>
      </c>
      <c r="I1642" s="52" t="s">
        <v>18</v>
      </c>
      <c r="J1642" s="88" t="s">
        <v>17</v>
      </c>
      <c r="K1642" s="53"/>
    </row>
    <row r="1643" spans="1:238" s="12" customFormat="1" x14ac:dyDescent="0.2">
      <c r="A1643" s="11">
        <f t="shared" si="30"/>
        <v>1631</v>
      </c>
      <c r="B1643" s="49" t="s">
        <v>273</v>
      </c>
      <c r="C1643" s="38" t="s">
        <v>138</v>
      </c>
      <c r="D1643" s="38" t="s">
        <v>1235</v>
      </c>
      <c r="E1643" s="70" t="s">
        <v>2249</v>
      </c>
      <c r="F1643" s="50" t="s">
        <v>40</v>
      </c>
      <c r="G1643" s="51">
        <v>193</v>
      </c>
      <c r="H1643" s="51">
        <v>237</v>
      </c>
      <c r="I1643" s="52" t="s">
        <v>15</v>
      </c>
      <c r="J1643" s="88" t="s">
        <v>90</v>
      </c>
      <c r="K1643" s="53"/>
    </row>
    <row r="1644" spans="1:238" s="12" customFormat="1" x14ac:dyDescent="0.2">
      <c r="A1644" s="11">
        <f t="shared" si="30"/>
        <v>1632</v>
      </c>
      <c r="B1644" s="49" t="s">
        <v>274</v>
      </c>
      <c r="C1644" s="38" t="s">
        <v>138</v>
      </c>
      <c r="D1644" s="38" t="s">
        <v>1235</v>
      </c>
      <c r="E1644" s="70" t="s">
        <v>2249</v>
      </c>
      <c r="F1644" s="50" t="s">
        <v>40</v>
      </c>
      <c r="G1644" s="51">
        <v>193</v>
      </c>
      <c r="H1644" s="51">
        <v>237</v>
      </c>
      <c r="I1644" s="52" t="s">
        <v>15</v>
      </c>
      <c r="J1644" s="88" t="s">
        <v>90</v>
      </c>
      <c r="K1644" s="53"/>
    </row>
    <row r="1645" spans="1:238" x14ac:dyDescent="0.2">
      <c r="A1645" s="11">
        <f t="shared" si="30"/>
        <v>1633</v>
      </c>
      <c r="B1645" s="46" t="s">
        <v>260</v>
      </c>
      <c r="C1645" s="49" t="s">
        <v>138</v>
      </c>
      <c r="D1645" s="38" t="s">
        <v>1235</v>
      </c>
      <c r="E1645" s="69" t="s">
        <v>2262</v>
      </c>
      <c r="F1645" s="47" t="s">
        <v>1155</v>
      </c>
      <c r="G1645" s="39">
        <v>469</v>
      </c>
      <c r="H1645" s="39">
        <v>1084</v>
      </c>
      <c r="I1645" s="41" t="s">
        <v>19</v>
      </c>
      <c r="J1645" s="43" t="s">
        <v>90</v>
      </c>
      <c r="K1645" s="4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c r="AT1645" s="12"/>
      <c r="AU1645" s="12"/>
      <c r="AV1645" s="12"/>
      <c r="AW1645" s="12"/>
      <c r="AX1645" s="12"/>
      <c r="AY1645" s="12"/>
      <c r="AZ1645" s="12"/>
      <c r="BA1645" s="12"/>
      <c r="BB1645" s="12"/>
      <c r="BC1645" s="12"/>
      <c r="BD1645" s="12"/>
      <c r="BE1645" s="12"/>
      <c r="BF1645" s="12"/>
      <c r="BG1645" s="12"/>
      <c r="BH1645" s="12"/>
      <c r="BI1645" s="12"/>
      <c r="BJ1645" s="12"/>
      <c r="BK1645" s="12"/>
      <c r="BL1645" s="12"/>
      <c r="BM1645" s="12"/>
      <c r="BN1645" s="12"/>
      <c r="BO1645" s="12"/>
      <c r="BP1645" s="12"/>
      <c r="BQ1645" s="12"/>
      <c r="BR1645" s="12"/>
      <c r="BS1645" s="12"/>
      <c r="BT1645" s="12"/>
      <c r="BU1645" s="12"/>
      <c r="BV1645" s="12"/>
      <c r="BW1645" s="12"/>
      <c r="BX1645" s="12"/>
      <c r="BY1645" s="12"/>
      <c r="BZ1645" s="12"/>
      <c r="CA1645" s="12"/>
      <c r="CB1645" s="12"/>
      <c r="CC1645" s="12"/>
      <c r="CD1645" s="12"/>
      <c r="CE1645" s="12"/>
      <c r="CF1645" s="12"/>
      <c r="CG1645" s="12"/>
      <c r="CH1645" s="12"/>
      <c r="CI1645" s="12"/>
      <c r="CJ1645" s="12"/>
      <c r="CK1645" s="12"/>
      <c r="CL1645" s="12"/>
      <c r="CM1645" s="12"/>
      <c r="CN1645" s="12"/>
      <c r="CO1645" s="12"/>
      <c r="CP1645" s="12"/>
      <c r="CQ1645" s="12"/>
      <c r="CR1645" s="12"/>
      <c r="CS1645" s="12"/>
      <c r="CT1645" s="12"/>
      <c r="CU1645" s="12"/>
      <c r="CV1645" s="12"/>
      <c r="CW1645" s="12"/>
      <c r="CX1645" s="12"/>
      <c r="CY1645" s="12"/>
      <c r="CZ1645" s="12"/>
      <c r="DA1645" s="12"/>
      <c r="DB1645" s="12"/>
      <c r="DC1645" s="12"/>
      <c r="DD1645" s="12"/>
      <c r="DE1645" s="12"/>
      <c r="DF1645" s="12"/>
      <c r="DG1645" s="12"/>
      <c r="DH1645" s="12"/>
      <c r="DI1645" s="12"/>
      <c r="DJ1645" s="12"/>
      <c r="DK1645" s="12"/>
      <c r="DL1645" s="12"/>
      <c r="DM1645" s="12"/>
      <c r="DN1645" s="12"/>
      <c r="DO1645" s="12"/>
      <c r="DP1645" s="12"/>
      <c r="DQ1645" s="12"/>
      <c r="DR1645" s="12"/>
      <c r="DS1645" s="12"/>
      <c r="DT1645" s="12"/>
      <c r="DU1645" s="12"/>
      <c r="DV1645" s="12"/>
      <c r="DW1645" s="12"/>
      <c r="DX1645" s="12"/>
      <c r="DY1645" s="12"/>
      <c r="DZ1645" s="12"/>
      <c r="EA1645" s="12"/>
      <c r="EB1645" s="12"/>
      <c r="EC1645" s="12"/>
      <c r="ED1645" s="12"/>
      <c r="EE1645" s="12"/>
      <c r="EF1645" s="12"/>
      <c r="EG1645" s="12"/>
      <c r="EH1645" s="12"/>
      <c r="EI1645" s="12"/>
      <c r="EJ1645" s="12"/>
      <c r="EK1645" s="12"/>
      <c r="EL1645" s="12"/>
      <c r="EM1645" s="12"/>
      <c r="EN1645" s="12"/>
      <c r="EO1645" s="12"/>
      <c r="EP1645" s="12"/>
      <c r="EQ1645" s="12"/>
      <c r="ER1645" s="12"/>
      <c r="ES1645" s="12"/>
      <c r="ET1645" s="12"/>
      <c r="EU1645" s="12"/>
      <c r="EV1645" s="12"/>
      <c r="EW1645" s="12"/>
      <c r="EX1645" s="12"/>
      <c r="EY1645" s="12"/>
      <c r="EZ1645" s="12"/>
      <c r="FA1645" s="12"/>
      <c r="FB1645" s="12"/>
      <c r="FC1645" s="12"/>
      <c r="FD1645" s="12"/>
      <c r="FE1645" s="12"/>
      <c r="FF1645" s="12"/>
      <c r="FG1645" s="12"/>
      <c r="FH1645" s="12"/>
      <c r="FI1645" s="12"/>
      <c r="FJ1645" s="12"/>
      <c r="FK1645" s="12"/>
      <c r="FL1645" s="12"/>
      <c r="FM1645" s="12"/>
      <c r="FN1645" s="12"/>
      <c r="FO1645" s="12"/>
      <c r="FP1645" s="12"/>
      <c r="FQ1645" s="12"/>
      <c r="FR1645" s="12"/>
      <c r="FS1645" s="12"/>
      <c r="FT1645" s="12"/>
      <c r="FU1645" s="12"/>
      <c r="FV1645" s="12"/>
      <c r="FW1645" s="12"/>
      <c r="FX1645" s="12"/>
      <c r="FY1645" s="12"/>
      <c r="FZ1645" s="12"/>
      <c r="GA1645" s="12"/>
      <c r="GB1645" s="12"/>
      <c r="GC1645" s="12"/>
      <c r="GD1645" s="12"/>
      <c r="GE1645" s="12"/>
      <c r="GF1645" s="12"/>
      <c r="GG1645" s="12"/>
      <c r="GH1645" s="12"/>
      <c r="GI1645" s="12"/>
      <c r="GJ1645" s="12"/>
      <c r="GK1645" s="12"/>
      <c r="GL1645" s="12"/>
      <c r="GM1645" s="12"/>
      <c r="GN1645" s="12"/>
      <c r="GO1645" s="12"/>
      <c r="GP1645" s="12"/>
      <c r="GQ1645" s="12"/>
      <c r="GR1645" s="12"/>
      <c r="GS1645" s="12"/>
      <c r="GT1645" s="12"/>
      <c r="GU1645" s="12"/>
      <c r="GV1645" s="12"/>
      <c r="GW1645" s="12"/>
      <c r="GX1645" s="12"/>
      <c r="GY1645" s="12"/>
      <c r="GZ1645" s="12"/>
      <c r="HA1645" s="12"/>
      <c r="HB1645" s="12"/>
      <c r="HC1645" s="12"/>
      <c r="HD1645" s="12"/>
      <c r="HE1645" s="12"/>
      <c r="HF1645" s="12"/>
      <c r="HG1645" s="12"/>
      <c r="HH1645" s="12"/>
      <c r="HI1645" s="12"/>
      <c r="HJ1645" s="12"/>
      <c r="HK1645" s="12"/>
      <c r="HL1645" s="12"/>
      <c r="HM1645" s="12"/>
      <c r="HN1645" s="12"/>
      <c r="HO1645" s="12"/>
      <c r="HP1645" s="12"/>
      <c r="HQ1645" s="12"/>
      <c r="HR1645" s="12"/>
      <c r="HS1645" s="12"/>
      <c r="HT1645" s="12"/>
      <c r="HU1645" s="12"/>
      <c r="HV1645" s="12"/>
      <c r="HW1645" s="12"/>
      <c r="HX1645" s="12"/>
      <c r="HY1645" s="12"/>
      <c r="HZ1645" s="12"/>
      <c r="IA1645" s="12"/>
      <c r="IB1645" s="12"/>
      <c r="IC1645" s="12"/>
      <c r="ID1645" s="12"/>
    </row>
    <row r="1646" spans="1:238" x14ac:dyDescent="0.2">
      <c r="A1646" s="11">
        <f t="shared" si="30"/>
        <v>1634</v>
      </c>
      <c r="B1646" s="32" t="s">
        <v>2326</v>
      </c>
      <c r="C1646" s="38" t="s">
        <v>138</v>
      </c>
      <c r="D1646" s="38" t="s">
        <v>1235</v>
      </c>
      <c r="E1646" s="71" t="s">
        <v>1168</v>
      </c>
      <c r="F1646" s="33" t="s">
        <v>44</v>
      </c>
      <c r="G1646" s="62">
        <v>346</v>
      </c>
      <c r="H1646" s="62">
        <v>786</v>
      </c>
      <c r="I1646" s="63" t="s">
        <v>19</v>
      </c>
      <c r="J1646" s="65" t="s">
        <v>90</v>
      </c>
      <c r="K1646" s="36"/>
    </row>
    <row r="1647" spans="1:238" x14ac:dyDescent="0.2">
      <c r="A1647" s="11">
        <f t="shared" si="30"/>
        <v>1635</v>
      </c>
      <c r="B1647" s="38" t="s">
        <v>1174</v>
      </c>
      <c r="C1647" s="38" t="s">
        <v>138</v>
      </c>
      <c r="D1647" s="38" t="s">
        <v>1235</v>
      </c>
      <c r="E1647" s="69" t="s">
        <v>2368</v>
      </c>
      <c r="F1647" s="58" t="s">
        <v>97</v>
      </c>
      <c r="G1647" s="39">
        <v>889</v>
      </c>
      <c r="H1647" s="39">
        <v>3199</v>
      </c>
      <c r="I1647" s="65" t="s">
        <v>18</v>
      </c>
      <c r="J1647" s="57" t="s">
        <v>17</v>
      </c>
      <c r="K1647" s="36"/>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c r="AT1647" s="12"/>
      <c r="AU1647" s="12"/>
      <c r="AV1647" s="12"/>
      <c r="AW1647" s="12"/>
      <c r="AX1647" s="12"/>
      <c r="AY1647" s="12"/>
      <c r="AZ1647" s="12"/>
      <c r="BA1647" s="12"/>
      <c r="BB1647" s="12"/>
      <c r="BC1647" s="12"/>
      <c r="BD1647" s="12"/>
      <c r="BE1647" s="12"/>
      <c r="BF1647" s="12"/>
      <c r="BG1647" s="12"/>
      <c r="BH1647" s="12"/>
      <c r="BI1647" s="12"/>
      <c r="BJ1647" s="12"/>
      <c r="BK1647" s="12"/>
      <c r="BL1647" s="12"/>
      <c r="BM1647" s="12"/>
      <c r="BN1647" s="12"/>
      <c r="BO1647" s="12"/>
      <c r="BP1647" s="12"/>
      <c r="BQ1647" s="12"/>
      <c r="BR1647" s="12"/>
      <c r="BS1647" s="12"/>
      <c r="BT1647" s="12"/>
      <c r="BU1647" s="12"/>
      <c r="BV1647" s="12"/>
      <c r="BW1647" s="12"/>
      <c r="BX1647" s="12"/>
      <c r="BY1647" s="12"/>
      <c r="BZ1647" s="12"/>
      <c r="CA1647" s="12"/>
      <c r="CB1647" s="12"/>
      <c r="CC1647" s="12"/>
      <c r="CD1647" s="12"/>
      <c r="CE1647" s="12"/>
      <c r="CF1647" s="12"/>
      <c r="CG1647" s="12"/>
      <c r="CH1647" s="12"/>
      <c r="CI1647" s="12"/>
      <c r="CJ1647" s="12"/>
      <c r="CK1647" s="12"/>
      <c r="CL1647" s="12"/>
      <c r="CM1647" s="12"/>
      <c r="CN1647" s="12"/>
      <c r="CO1647" s="12"/>
      <c r="CP1647" s="12"/>
      <c r="CQ1647" s="12"/>
      <c r="CR1647" s="12"/>
      <c r="CS1647" s="12"/>
      <c r="CT1647" s="12"/>
      <c r="CU1647" s="12"/>
      <c r="CV1647" s="12"/>
      <c r="CW1647" s="12"/>
      <c r="CX1647" s="12"/>
      <c r="CY1647" s="12"/>
      <c r="CZ1647" s="12"/>
      <c r="DA1647" s="12"/>
      <c r="DB1647" s="12"/>
      <c r="DC1647" s="12"/>
      <c r="DD1647" s="12"/>
      <c r="DE1647" s="12"/>
      <c r="DF1647" s="12"/>
      <c r="DG1647" s="12"/>
      <c r="DH1647" s="12"/>
      <c r="DI1647" s="12"/>
      <c r="DJ1647" s="12"/>
      <c r="DK1647" s="12"/>
      <c r="DL1647" s="12"/>
      <c r="DM1647" s="12"/>
      <c r="DN1647" s="12"/>
      <c r="DO1647" s="12"/>
      <c r="DP1647" s="12"/>
      <c r="DQ1647" s="12"/>
      <c r="DR1647" s="12"/>
      <c r="DS1647" s="12"/>
      <c r="DT1647" s="12"/>
      <c r="DU1647" s="12"/>
      <c r="DV1647" s="12"/>
      <c r="DW1647" s="12"/>
      <c r="DX1647" s="12"/>
      <c r="DY1647" s="12"/>
      <c r="DZ1647" s="12"/>
      <c r="EA1647" s="12"/>
      <c r="EB1647" s="12"/>
      <c r="EC1647" s="12"/>
      <c r="ED1647" s="12"/>
      <c r="EE1647" s="12"/>
      <c r="EF1647" s="12"/>
      <c r="EG1647" s="12"/>
      <c r="EH1647" s="12"/>
      <c r="EI1647" s="12"/>
      <c r="EJ1647" s="12"/>
      <c r="EK1647" s="12"/>
      <c r="EL1647" s="12"/>
      <c r="EM1647" s="12"/>
      <c r="EN1647" s="12"/>
      <c r="EO1647" s="12"/>
      <c r="EP1647" s="12"/>
      <c r="EQ1647" s="12"/>
      <c r="ER1647" s="12"/>
      <c r="ES1647" s="12"/>
      <c r="ET1647" s="12"/>
      <c r="EU1647" s="12"/>
      <c r="EV1647" s="12"/>
      <c r="EW1647" s="12"/>
      <c r="EX1647" s="12"/>
      <c r="EY1647" s="12"/>
      <c r="EZ1647" s="12"/>
      <c r="FA1647" s="12"/>
      <c r="FB1647" s="12"/>
      <c r="FC1647" s="12"/>
      <c r="FD1647" s="12"/>
      <c r="FE1647" s="12"/>
      <c r="FF1647" s="12"/>
      <c r="FG1647" s="12"/>
      <c r="FH1647" s="12"/>
      <c r="FI1647" s="12"/>
      <c r="FJ1647" s="12"/>
      <c r="FK1647" s="12"/>
      <c r="FL1647" s="12"/>
      <c r="FM1647" s="12"/>
      <c r="FN1647" s="12"/>
      <c r="FO1647" s="12"/>
      <c r="FP1647" s="12"/>
      <c r="FQ1647" s="12"/>
      <c r="FR1647" s="12"/>
      <c r="FS1647" s="12"/>
      <c r="FT1647" s="12"/>
      <c r="FU1647" s="12"/>
      <c r="FV1647" s="12"/>
      <c r="FW1647" s="12"/>
      <c r="FX1647" s="12"/>
      <c r="FY1647" s="12"/>
      <c r="FZ1647" s="12"/>
      <c r="GA1647" s="12"/>
      <c r="GB1647" s="12"/>
      <c r="GC1647" s="12"/>
      <c r="GD1647" s="12"/>
      <c r="GE1647" s="12"/>
      <c r="GF1647" s="12"/>
      <c r="GG1647" s="12"/>
      <c r="GH1647" s="12"/>
      <c r="GI1647" s="12"/>
      <c r="GJ1647" s="12"/>
      <c r="GK1647" s="12"/>
      <c r="GL1647" s="12"/>
      <c r="GM1647" s="12"/>
      <c r="GN1647" s="12"/>
      <c r="GO1647" s="12"/>
      <c r="GP1647" s="12"/>
      <c r="GQ1647" s="12"/>
      <c r="GR1647" s="12"/>
      <c r="GS1647" s="12"/>
      <c r="GT1647" s="12"/>
      <c r="GU1647" s="12"/>
      <c r="GV1647" s="12"/>
      <c r="GW1647" s="12"/>
      <c r="GX1647" s="12"/>
      <c r="GY1647" s="12"/>
      <c r="GZ1647" s="12"/>
      <c r="HA1647" s="12"/>
      <c r="HB1647" s="12"/>
      <c r="HC1647" s="12"/>
      <c r="HD1647" s="12"/>
      <c r="HE1647" s="12"/>
      <c r="HF1647" s="12"/>
      <c r="HG1647" s="12"/>
      <c r="HH1647" s="12"/>
      <c r="HI1647" s="12"/>
      <c r="HJ1647" s="12"/>
      <c r="HK1647" s="12"/>
      <c r="HL1647" s="12"/>
      <c r="HM1647" s="12"/>
      <c r="HN1647" s="12"/>
      <c r="HO1647" s="12"/>
      <c r="HP1647" s="12"/>
      <c r="HQ1647" s="12"/>
      <c r="HR1647" s="12"/>
      <c r="HS1647" s="12"/>
      <c r="HT1647" s="12"/>
      <c r="HU1647" s="12"/>
      <c r="HV1647" s="12"/>
      <c r="HW1647" s="12"/>
      <c r="HX1647" s="12"/>
      <c r="HY1647" s="12"/>
      <c r="HZ1647" s="12"/>
      <c r="IA1647" s="12"/>
      <c r="IB1647" s="12"/>
      <c r="IC1647" s="12"/>
      <c r="ID1647" s="12"/>
    </row>
    <row r="1648" spans="1:238" x14ac:dyDescent="0.2">
      <c r="A1648" s="11">
        <f t="shared" si="30"/>
        <v>1636</v>
      </c>
      <c r="B1648" s="38" t="s">
        <v>2382</v>
      </c>
      <c r="C1648" s="55" t="s">
        <v>138</v>
      </c>
      <c r="D1648" s="55" t="s">
        <v>1235</v>
      </c>
      <c r="E1648" s="69" t="s">
        <v>2383</v>
      </c>
      <c r="F1648" s="58" t="s">
        <v>1184</v>
      </c>
      <c r="G1648" s="39">
        <v>738</v>
      </c>
      <c r="H1648" s="39">
        <v>292</v>
      </c>
      <c r="I1648" s="57" t="s">
        <v>18</v>
      </c>
      <c r="J1648" s="57" t="s">
        <v>17</v>
      </c>
      <c r="K1648" s="36"/>
    </row>
    <row r="1649" spans="1:238" x14ac:dyDescent="0.2">
      <c r="A1649" s="11">
        <f t="shared" si="30"/>
        <v>1637</v>
      </c>
      <c r="B1649" s="32" t="s">
        <v>941</v>
      </c>
      <c r="C1649" s="32" t="s">
        <v>138</v>
      </c>
      <c r="D1649" s="38" t="s">
        <v>1235</v>
      </c>
      <c r="E1649" s="68">
        <v>2022.08</v>
      </c>
      <c r="F1649" s="33" t="s">
        <v>942</v>
      </c>
      <c r="G1649" s="34">
        <v>719</v>
      </c>
      <c r="H1649" s="34">
        <v>1953</v>
      </c>
      <c r="I1649" s="37" t="s">
        <v>18</v>
      </c>
      <c r="J1649" s="35" t="s">
        <v>90</v>
      </c>
      <c r="K1649" s="36"/>
    </row>
    <row r="1650" spans="1:238" x14ac:dyDescent="0.2">
      <c r="A1650" s="11">
        <f t="shared" si="30"/>
        <v>1638</v>
      </c>
      <c r="B1650" s="32" t="s">
        <v>1498</v>
      </c>
      <c r="C1650" s="32" t="s">
        <v>138</v>
      </c>
      <c r="D1650" s="38" t="s">
        <v>1499</v>
      </c>
      <c r="E1650" s="69" t="s">
        <v>1495</v>
      </c>
      <c r="F1650" s="33" t="s">
        <v>108</v>
      </c>
      <c r="G1650" s="34">
        <v>53</v>
      </c>
      <c r="H1650" s="34">
        <v>86</v>
      </c>
      <c r="I1650" s="37" t="s">
        <v>19</v>
      </c>
      <c r="J1650" s="35" t="s">
        <v>17</v>
      </c>
      <c r="K1650" s="36"/>
    </row>
    <row r="1651" spans="1:238" x14ac:dyDescent="0.2">
      <c r="A1651" s="11">
        <f t="shared" si="30"/>
        <v>1639</v>
      </c>
      <c r="B1651" s="38" t="s">
        <v>1630</v>
      </c>
      <c r="C1651" s="32" t="s">
        <v>138</v>
      </c>
      <c r="D1651" s="38" t="s">
        <v>1499</v>
      </c>
      <c r="E1651" s="68" t="s">
        <v>1626</v>
      </c>
      <c r="F1651" s="40" t="s">
        <v>1631</v>
      </c>
      <c r="G1651" s="39">
        <v>117</v>
      </c>
      <c r="H1651" s="39">
        <v>198</v>
      </c>
      <c r="I1651" s="37" t="s">
        <v>19</v>
      </c>
      <c r="J1651" s="43" t="s">
        <v>17</v>
      </c>
      <c r="K1651" s="42" t="s">
        <v>179</v>
      </c>
    </row>
    <row r="1652" spans="1:238" x14ac:dyDescent="0.2">
      <c r="A1652" s="11">
        <f t="shared" si="30"/>
        <v>1640</v>
      </c>
      <c r="B1652" s="38" t="s">
        <v>1769</v>
      </c>
      <c r="C1652" s="38" t="s">
        <v>138</v>
      </c>
      <c r="D1652" s="38" t="s">
        <v>1499</v>
      </c>
      <c r="E1652" s="69" t="s">
        <v>1770</v>
      </c>
      <c r="F1652" s="82" t="s">
        <v>25</v>
      </c>
      <c r="G1652" s="83">
        <v>140</v>
      </c>
      <c r="H1652" s="34">
        <v>187</v>
      </c>
      <c r="I1652" s="37" t="s">
        <v>18</v>
      </c>
      <c r="J1652" s="35" t="s">
        <v>42</v>
      </c>
      <c r="K1652" s="36" t="s">
        <v>179</v>
      </c>
      <c r="L1652" s="13"/>
      <c r="M1652" s="13"/>
      <c r="N1652" s="13"/>
      <c r="O1652" s="13"/>
      <c r="P1652" s="13"/>
      <c r="Q1652" s="13"/>
      <c r="R1652" s="13"/>
      <c r="S1652" s="13"/>
      <c r="T1652" s="13"/>
      <c r="U1652" s="13"/>
      <c r="V1652" s="13"/>
      <c r="W1652" s="13"/>
      <c r="X1652" s="13"/>
      <c r="Y1652" s="13"/>
      <c r="Z1652" s="13"/>
      <c r="AA1652" s="13"/>
      <c r="AB1652" s="13"/>
      <c r="AC1652" s="13"/>
      <c r="AD1652" s="13"/>
      <c r="AE1652" s="13"/>
      <c r="AF1652" s="13"/>
      <c r="AG1652" s="13"/>
      <c r="AH1652" s="13"/>
      <c r="AI1652" s="13"/>
      <c r="AJ1652" s="13"/>
      <c r="AK1652" s="13"/>
      <c r="AL1652" s="13"/>
      <c r="AM1652" s="13"/>
      <c r="AN1652" s="13"/>
      <c r="AO1652" s="13"/>
      <c r="AP1652" s="13"/>
      <c r="AQ1652" s="13"/>
      <c r="AR1652" s="13"/>
      <c r="AS1652" s="13"/>
      <c r="AT1652" s="13"/>
      <c r="AU1652" s="13"/>
      <c r="AV1652" s="13"/>
      <c r="AW1652" s="13"/>
      <c r="AX1652" s="13"/>
      <c r="AY1652" s="13"/>
      <c r="AZ1652" s="13"/>
      <c r="BA1652" s="13"/>
      <c r="BB1652" s="13"/>
      <c r="BC1652" s="13"/>
      <c r="BD1652" s="13"/>
      <c r="BE1652" s="13"/>
      <c r="BF1652" s="13"/>
      <c r="BG1652" s="13"/>
      <c r="BH1652" s="13"/>
      <c r="BI1652" s="13"/>
      <c r="BJ1652" s="13"/>
      <c r="BK1652" s="13"/>
      <c r="BL1652" s="13"/>
      <c r="BM1652" s="13"/>
      <c r="BN1652" s="13"/>
      <c r="BO1652" s="13"/>
      <c r="BP1652" s="13"/>
      <c r="BQ1652" s="13"/>
      <c r="BR1652" s="13"/>
      <c r="BS1652" s="13"/>
      <c r="BT1652" s="13"/>
      <c r="BU1652" s="13"/>
      <c r="BV1652" s="13"/>
      <c r="BW1652" s="13"/>
      <c r="BX1652" s="13"/>
      <c r="BY1652" s="13"/>
      <c r="BZ1652" s="13"/>
      <c r="CA1652" s="13"/>
      <c r="CB1652" s="13"/>
      <c r="CC1652" s="13"/>
      <c r="CD1652" s="13"/>
      <c r="CE1652" s="13"/>
      <c r="CF1652" s="13"/>
      <c r="CG1652" s="13"/>
      <c r="CH1652" s="13"/>
      <c r="CI1652" s="13"/>
      <c r="CJ1652" s="13"/>
      <c r="CK1652" s="13"/>
      <c r="CL1652" s="13"/>
      <c r="CM1652" s="13"/>
      <c r="CN1652" s="13"/>
      <c r="CO1652" s="13"/>
      <c r="CP1652" s="13"/>
      <c r="CQ1652" s="13"/>
      <c r="CR1652" s="13"/>
      <c r="CS1652" s="13"/>
      <c r="CT1652" s="13"/>
      <c r="CU1652" s="13"/>
      <c r="CV1652" s="13"/>
      <c r="CW1652" s="13"/>
      <c r="CX1652" s="13"/>
      <c r="CY1652" s="13"/>
      <c r="CZ1652" s="13"/>
      <c r="DA1652" s="13"/>
      <c r="DB1652" s="13"/>
      <c r="DC1652" s="13"/>
      <c r="DD1652" s="13"/>
      <c r="DE1652" s="13"/>
      <c r="DF1652" s="13"/>
      <c r="DG1652" s="13"/>
      <c r="DH1652" s="13"/>
      <c r="DI1652" s="13"/>
      <c r="DJ1652" s="13"/>
      <c r="DK1652" s="13"/>
      <c r="DL1652" s="13"/>
      <c r="DM1652" s="13"/>
      <c r="DN1652" s="13"/>
      <c r="DO1652" s="13"/>
      <c r="DP1652" s="13"/>
      <c r="DQ1652" s="13"/>
      <c r="DR1652" s="13"/>
      <c r="DS1652" s="13"/>
      <c r="DT1652" s="13"/>
      <c r="DU1652" s="13"/>
      <c r="DV1652" s="13"/>
      <c r="DW1652" s="13"/>
      <c r="DX1652" s="13"/>
      <c r="DY1652" s="13"/>
      <c r="DZ1652" s="13"/>
      <c r="EA1652" s="13"/>
      <c r="EB1652" s="13"/>
      <c r="EC1652" s="13"/>
      <c r="ED1652" s="13"/>
      <c r="EE1652" s="13"/>
      <c r="EF1652" s="13"/>
      <c r="EG1652" s="13"/>
      <c r="EH1652" s="13"/>
      <c r="EI1652" s="13"/>
      <c r="EJ1652" s="13"/>
      <c r="EK1652" s="13"/>
      <c r="EL1652" s="13"/>
      <c r="EM1652" s="13"/>
      <c r="EN1652" s="13"/>
      <c r="EO1652" s="13"/>
      <c r="EP1652" s="13"/>
      <c r="EQ1652" s="13"/>
      <c r="ER1652" s="13"/>
      <c r="ES1652" s="13"/>
      <c r="ET1652" s="13"/>
      <c r="EU1652" s="13"/>
      <c r="EV1652" s="13"/>
      <c r="EW1652" s="13"/>
      <c r="EX1652" s="13"/>
      <c r="EY1652" s="13"/>
      <c r="EZ1652" s="13"/>
      <c r="FA1652" s="13"/>
      <c r="FB1652" s="13"/>
      <c r="FC1652" s="13"/>
      <c r="FD1652" s="13"/>
      <c r="FE1652" s="13"/>
      <c r="FF1652" s="13"/>
      <c r="FG1652" s="13"/>
      <c r="FH1652" s="13"/>
      <c r="FI1652" s="13"/>
      <c r="FJ1652" s="13"/>
      <c r="FK1652" s="13"/>
      <c r="FL1652" s="13"/>
      <c r="FM1652" s="13"/>
      <c r="FN1652" s="13"/>
      <c r="FO1652" s="13"/>
      <c r="FP1652" s="13"/>
      <c r="FQ1652" s="13"/>
      <c r="FR1652" s="13"/>
      <c r="FS1652" s="13"/>
      <c r="FT1652" s="13"/>
      <c r="FU1652" s="13"/>
      <c r="FV1652" s="13"/>
      <c r="FW1652" s="13"/>
      <c r="FX1652" s="13"/>
      <c r="FY1652" s="13"/>
      <c r="FZ1652" s="13"/>
      <c r="GA1652" s="13"/>
      <c r="GB1652" s="13"/>
      <c r="GC1652" s="13"/>
      <c r="GD1652" s="13"/>
      <c r="GE1652" s="13"/>
      <c r="GF1652" s="13"/>
      <c r="GG1652" s="13"/>
      <c r="GH1652" s="13"/>
      <c r="GI1652" s="13"/>
      <c r="GJ1652" s="13"/>
      <c r="GK1652" s="13"/>
      <c r="GL1652" s="13"/>
      <c r="GM1652" s="13"/>
      <c r="GN1652" s="13"/>
      <c r="GO1652" s="13"/>
      <c r="GP1652" s="13"/>
      <c r="GQ1652" s="13"/>
      <c r="GR1652" s="13"/>
      <c r="GS1652" s="13"/>
      <c r="GT1652" s="13"/>
      <c r="GU1652" s="13"/>
      <c r="GV1652" s="13"/>
      <c r="GW1652" s="13"/>
      <c r="GX1652" s="13"/>
      <c r="GY1652" s="13"/>
      <c r="GZ1652" s="13"/>
      <c r="HA1652" s="13"/>
      <c r="HB1652" s="13"/>
      <c r="HC1652" s="13"/>
      <c r="HD1652" s="13"/>
      <c r="HE1652" s="13"/>
      <c r="HF1652" s="13"/>
      <c r="HG1652" s="13"/>
      <c r="HH1652" s="13"/>
      <c r="HI1652" s="13"/>
      <c r="HJ1652" s="13"/>
      <c r="HK1652" s="13"/>
      <c r="HL1652" s="13"/>
      <c r="HM1652" s="13"/>
      <c r="HN1652" s="13"/>
      <c r="HO1652" s="13"/>
    </row>
    <row r="1653" spans="1:238" x14ac:dyDescent="0.2">
      <c r="A1653" s="11">
        <f t="shared" si="30"/>
        <v>1641</v>
      </c>
      <c r="B1653" s="38" t="s">
        <v>1903</v>
      </c>
      <c r="C1653" s="38" t="s">
        <v>138</v>
      </c>
      <c r="D1653" s="38" t="s">
        <v>1499</v>
      </c>
      <c r="E1653" s="69" t="s">
        <v>1899</v>
      </c>
      <c r="F1653" s="40" t="s">
        <v>83</v>
      </c>
      <c r="G1653" s="39">
        <v>267</v>
      </c>
      <c r="H1653" s="39">
        <v>937</v>
      </c>
      <c r="I1653" s="41" t="s">
        <v>19</v>
      </c>
      <c r="J1653" s="43" t="s">
        <v>90</v>
      </c>
      <c r="K1653" s="45"/>
    </row>
    <row r="1654" spans="1:238" x14ac:dyDescent="0.2">
      <c r="A1654" s="11">
        <f t="shared" si="30"/>
        <v>1642</v>
      </c>
      <c r="B1654" s="38" t="s">
        <v>418</v>
      </c>
      <c r="C1654" s="38" t="s">
        <v>138</v>
      </c>
      <c r="D1654" s="38" t="s">
        <v>1499</v>
      </c>
      <c r="E1654" s="69" t="s">
        <v>1987</v>
      </c>
      <c r="F1654" s="40" t="s">
        <v>25</v>
      </c>
      <c r="G1654" s="39">
        <v>342</v>
      </c>
      <c r="H1654" s="39">
        <v>675</v>
      </c>
      <c r="I1654" s="41" t="s">
        <v>19</v>
      </c>
      <c r="J1654" s="43" t="s">
        <v>90</v>
      </c>
      <c r="K1654" s="4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c r="AT1654" s="12"/>
      <c r="AU1654" s="12"/>
      <c r="AV1654" s="12"/>
      <c r="AW1654" s="12"/>
      <c r="AX1654" s="12"/>
      <c r="AY1654" s="12"/>
      <c r="AZ1654" s="12"/>
      <c r="BA1654" s="12"/>
      <c r="BB1654" s="12"/>
      <c r="BC1654" s="12"/>
      <c r="BD1654" s="12"/>
      <c r="BE1654" s="12"/>
      <c r="BF1654" s="12"/>
      <c r="BG1654" s="12"/>
      <c r="BH1654" s="12"/>
      <c r="BI1654" s="12"/>
      <c r="BJ1654" s="12"/>
      <c r="BK1654" s="12"/>
      <c r="BL1654" s="12"/>
      <c r="BM1654" s="12"/>
      <c r="BN1654" s="12"/>
      <c r="BO1654" s="12"/>
      <c r="BP1654" s="12"/>
      <c r="BQ1654" s="12"/>
      <c r="BR1654" s="12"/>
      <c r="BS1654" s="12"/>
      <c r="BT1654" s="12"/>
      <c r="BU1654" s="12"/>
      <c r="BV1654" s="12"/>
      <c r="BW1654" s="12"/>
      <c r="BX1654" s="12"/>
      <c r="BY1654" s="12"/>
      <c r="BZ1654" s="12"/>
      <c r="CA1654" s="12"/>
      <c r="CB1654" s="12"/>
      <c r="CC1654" s="12"/>
      <c r="CD1654" s="12"/>
      <c r="CE1654" s="12"/>
      <c r="CF1654" s="12"/>
      <c r="CG1654" s="12"/>
      <c r="CH1654" s="12"/>
      <c r="CI1654" s="12"/>
      <c r="CJ1654" s="12"/>
      <c r="CK1654" s="12"/>
      <c r="CL1654" s="12"/>
      <c r="CM1654" s="12"/>
      <c r="CN1654" s="12"/>
      <c r="CO1654" s="12"/>
      <c r="CP1654" s="12"/>
      <c r="CQ1654" s="12"/>
      <c r="CR1654" s="12"/>
      <c r="CS1654" s="12"/>
      <c r="CT1654" s="12"/>
      <c r="CU1654" s="12"/>
      <c r="CV1654" s="12"/>
      <c r="CW1654" s="12"/>
      <c r="CX1654" s="12"/>
      <c r="CY1654" s="12"/>
      <c r="CZ1654" s="12"/>
      <c r="DA1654" s="12"/>
      <c r="DB1654" s="12"/>
      <c r="DC1654" s="12"/>
      <c r="DD1654" s="12"/>
      <c r="DE1654" s="12"/>
      <c r="DF1654" s="12"/>
      <c r="DG1654" s="12"/>
      <c r="DH1654" s="12"/>
      <c r="DI1654" s="12"/>
      <c r="DJ1654" s="12"/>
      <c r="DK1654" s="12"/>
      <c r="DL1654" s="12"/>
      <c r="DM1654" s="12"/>
      <c r="DN1654" s="12"/>
      <c r="DO1654" s="12"/>
      <c r="DP1654" s="12"/>
      <c r="DQ1654" s="12"/>
      <c r="DR1654" s="12"/>
      <c r="DS1654" s="12"/>
      <c r="DT1654" s="12"/>
      <c r="DU1654" s="12"/>
      <c r="DV1654" s="12"/>
      <c r="DW1654" s="12"/>
      <c r="DX1654" s="12"/>
      <c r="DY1654" s="12"/>
      <c r="DZ1654" s="12"/>
      <c r="EA1654" s="12"/>
      <c r="EB1654" s="12"/>
      <c r="EC1654" s="12"/>
      <c r="ED1654" s="12"/>
      <c r="EE1654" s="12"/>
      <c r="EF1654" s="12"/>
      <c r="EG1654" s="12"/>
      <c r="EH1654" s="12"/>
      <c r="EI1654" s="12"/>
      <c r="EJ1654" s="12"/>
      <c r="EK1654" s="12"/>
      <c r="EL1654" s="12"/>
      <c r="EM1654" s="12"/>
      <c r="EN1654" s="12"/>
      <c r="EO1654" s="12"/>
      <c r="EP1654" s="12"/>
      <c r="EQ1654" s="12"/>
      <c r="ER1654" s="12"/>
      <c r="ES1654" s="12"/>
      <c r="ET1654" s="12"/>
      <c r="EU1654" s="12"/>
      <c r="EV1654" s="12"/>
      <c r="EW1654" s="12"/>
      <c r="EX1654" s="12"/>
      <c r="EY1654" s="12"/>
      <c r="EZ1654" s="12"/>
      <c r="FA1654" s="12"/>
      <c r="FB1654" s="12"/>
      <c r="FC1654" s="12"/>
      <c r="FD1654" s="12"/>
      <c r="FE1654" s="12"/>
      <c r="FF1654" s="12"/>
      <c r="FG1654" s="12"/>
      <c r="FH1654" s="12"/>
      <c r="FI1654" s="12"/>
      <c r="FJ1654" s="12"/>
      <c r="FK1654" s="12"/>
      <c r="FL1654" s="12"/>
      <c r="FM1654" s="12"/>
      <c r="FN1654" s="12"/>
      <c r="FO1654" s="12"/>
      <c r="FP1654" s="12"/>
      <c r="FQ1654" s="12"/>
      <c r="FR1654" s="12"/>
      <c r="FS1654" s="12"/>
      <c r="FT1654" s="12"/>
      <c r="FU1654" s="12"/>
      <c r="FV1654" s="12"/>
      <c r="FW1654" s="12"/>
      <c r="FX1654" s="12"/>
      <c r="FY1654" s="12"/>
      <c r="FZ1654" s="12"/>
      <c r="GA1654" s="12"/>
      <c r="GB1654" s="12"/>
      <c r="GC1654" s="12"/>
      <c r="GD1654" s="12"/>
      <c r="GE1654" s="12"/>
      <c r="GF1654" s="12"/>
      <c r="GG1654" s="12"/>
      <c r="GH1654" s="12"/>
      <c r="GI1654" s="12"/>
      <c r="GJ1654" s="12"/>
      <c r="GK1654" s="12"/>
      <c r="GL1654" s="12"/>
      <c r="GM1654" s="12"/>
      <c r="GN1654" s="12"/>
      <c r="GO1654" s="12"/>
      <c r="GP1654" s="12"/>
      <c r="GQ1654" s="12"/>
      <c r="GR1654" s="12"/>
      <c r="GS1654" s="12"/>
      <c r="GT1654" s="12"/>
      <c r="GU1654" s="12"/>
      <c r="GV1654" s="12"/>
      <c r="GW1654" s="12"/>
      <c r="GX1654" s="12"/>
      <c r="GY1654" s="12"/>
      <c r="GZ1654" s="12"/>
      <c r="HA1654" s="12"/>
      <c r="HB1654" s="12"/>
      <c r="HC1654" s="12"/>
      <c r="HD1654" s="12"/>
      <c r="HE1654" s="12"/>
      <c r="HF1654" s="12"/>
      <c r="HG1654" s="12"/>
      <c r="HH1654" s="12"/>
      <c r="HI1654" s="12"/>
      <c r="HJ1654" s="12"/>
      <c r="HK1654" s="12"/>
      <c r="HL1654" s="12"/>
      <c r="HM1654" s="12"/>
      <c r="HN1654" s="12"/>
      <c r="HO1654" s="12"/>
      <c r="HP1654" s="12"/>
      <c r="HQ1654" s="12"/>
      <c r="HR1654" s="12"/>
      <c r="HS1654" s="12"/>
      <c r="HT1654" s="12"/>
      <c r="HU1654" s="12"/>
      <c r="HV1654" s="12"/>
      <c r="HW1654" s="12"/>
      <c r="HX1654" s="12"/>
      <c r="HY1654" s="12"/>
      <c r="HZ1654" s="12"/>
      <c r="IA1654" s="12"/>
      <c r="IB1654" s="12"/>
      <c r="IC1654" s="12"/>
      <c r="ID1654" s="12"/>
    </row>
    <row r="1655" spans="1:238" x14ac:dyDescent="0.2">
      <c r="A1655" s="11">
        <f t="shared" si="30"/>
        <v>1643</v>
      </c>
      <c r="B1655" s="38" t="s">
        <v>419</v>
      </c>
      <c r="C1655" s="38" t="s">
        <v>138</v>
      </c>
      <c r="D1655" s="38" t="s">
        <v>1499</v>
      </c>
      <c r="E1655" s="69" t="s">
        <v>2101</v>
      </c>
      <c r="F1655" s="40" t="s">
        <v>44</v>
      </c>
      <c r="G1655" s="85">
        <v>167</v>
      </c>
      <c r="H1655" s="39">
        <v>432</v>
      </c>
      <c r="I1655" s="41" t="s">
        <v>18</v>
      </c>
      <c r="J1655" s="43" t="s">
        <v>90</v>
      </c>
      <c r="K1655" s="42"/>
      <c r="L1655" s="18"/>
      <c r="M1655" s="18"/>
      <c r="N1655" s="18"/>
      <c r="O1655" s="18"/>
      <c r="P1655" s="18"/>
      <c r="Q1655" s="18"/>
      <c r="R1655" s="18"/>
      <c r="S1655" s="18"/>
      <c r="T1655" s="18"/>
      <c r="U1655" s="18"/>
      <c r="V1655" s="18"/>
      <c r="W1655" s="18"/>
      <c r="X1655" s="18"/>
      <c r="Y1655" s="18"/>
      <c r="Z1655" s="18"/>
      <c r="AA1655" s="18"/>
      <c r="AB1655" s="18"/>
      <c r="AC1655" s="18"/>
      <c r="AD1655" s="18"/>
      <c r="AE1655" s="18"/>
      <c r="AF1655" s="18"/>
      <c r="AG1655" s="18"/>
      <c r="AH1655" s="18"/>
      <c r="AI1655" s="18"/>
      <c r="AJ1655" s="18"/>
      <c r="AK1655" s="18"/>
      <c r="AL1655" s="18"/>
      <c r="AM1655" s="18"/>
      <c r="AN1655" s="18"/>
      <c r="AO1655" s="18"/>
      <c r="AP1655" s="18"/>
      <c r="AQ1655" s="18"/>
      <c r="AR1655" s="18"/>
      <c r="AS1655" s="18"/>
      <c r="AT1655" s="18"/>
      <c r="AU1655" s="18"/>
      <c r="AV1655" s="18"/>
      <c r="AW1655" s="18"/>
      <c r="AX1655" s="18"/>
      <c r="AY1655" s="18"/>
      <c r="AZ1655" s="18"/>
      <c r="BA1655" s="18"/>
      <c r="BB1655" s="18"/>
      <c r="BC1655" s="18"/>
      <c r="BD1655" s="18"/>
      <c r="BE1655" s="18"/>
      <c r="BF1655" s="18"/>
      <c r="BG1655" s="18"/>
      <c r="BH1655" s="18"/>
      <c r="BI1655" s="18"/>
      <c r="BJ1655" s="18"/>
      <c r="BK1655" s="18"/>
      <c r="BL1655" s="18"/>
      <c r="BM1655" s="18"/>
      <c r="BN1655" s="18"/>
      <c r="BO1655" s="18"/>
      <c r="BP1655" s="18"/>
      <c r="BQ1655" s="18"/>
      <c r="BR1655" s="18"/>
      <c r="BS1655" s="18"/>
      <c r="BT1655" s="18"/>
      <c r="BU1655" s="18"/>
      <c r="BV1655" s="18"/>
      <c r="BW1655" s="18"/>
      <c r="BX1655" s="18"/>
      <c r="BY1655" s="18"/>
      <c r="BZ1655" s="18"/>
      <c r="CA1655" s="18"/>
      <c r="CB1655" s="18"/>
      <c r="CC1655" s="18"/>
      <c r="CD1655" s="18"/>
      <c r="CE1655" s="18"/>
      <c r="CF1655" s="18"/>
      <c r="CG1655" s="18"/>
      <c r="CH1655" s="18"/>
      <c r="CI1655" s="18"/>
      <c r="CJ1655" s="18"/>
      <c r="CK1655" s="18"/>
      <c r="CL1655" s="18"/>
      <c r="CM1655" s="18"/>
      <c r="CN1655" s="18"/>
      <c r="CO1655" s="18"/>
      <c r="CP1655" s="18"/>
      <c r="CQ1655" s="18"/>
      <c r="CR1655" s="18"/>
      <c r="CS1655" s="18"/>
      <c r="CT1655" s="18"/>
      <c r="CU1655" s="18"/>
      <c r="CV1655" s="18"/>
      <c r="CW1655" s="18"/>
      <c r="CX1655" s="18"/>
      <c r="CY1655" s="18"/>
      <c r="CZ1655" s="18"/>
      <c r="DA1655" s="18"/>
      <c r="DB1655" s="18"/>
      <c r="DC1655" s="18"/>
      <c r="DD1655" s="18"/>
      <c r="DE1655" s="18"/>
      <c r="DF1655" s="18"/>
      <c r="DG1655" s="18"/>
      <c r="DH1655" s="18"/>
      <c r="DI1655" s="18"/>
      <c r="DJ1655" s="18"/>
      <c r="DK1655" s="18"/>
      <c r="DL1655" s="18"/>
      <c r="DM1655" s="18"/>
      <c r="DN1655" s="18"/>
      <c r="DO1655" s="18"/>
      <c r="DP1655" s="18"/>
      <c r="DQ1655" s="18"/>
      <c r="DR1655" s="18"/>
      <c r="DS1655" s="18"/>
      <c r="DT1655" s="18"/>
      <c r="DU1655" s="18"/>
      <c r="DV1655" s="18"/>
      <c r="DW1655" s="18"/>
      <c r="DX1655" s="18"/>
      <c r="DY1655" s="18"/>
      <c r="DZ1655" s="18"/>
      <c r="EA1655" s="18"/>
      <c r="EB1655" s="18"/>
      <c r="EC1655" s="18"/>
      <c r="ED1655" s="18"/>
      <c r="EE1655" s="18"/>
      <c r="EF1655" s="18"/>
      <c r="EG1655" s="18"/>
      <c r="EH1655" s="18"/>
      <c r="EI1655" s="18"/>
      <c r="EJ1655" s="18"/>
      <c r="EK1655" s="18"/>
      <c r="EL1655" s="18"/>
      <c r="EM1655" s="18"/>
      <c r="EN1655" s="18"/>
      <c r="EO1655" s="18"/>
      <c r="EP1655" s="18"/>
      <c r="EQ1655" s="18"/>
      <c r="ER1655" s="18"/>
      <c r="ES1655" s="18"/>
      <c r="ET1655" s="18"/>
      <c r="EU1655" s="18"/>
      <c r="EV1655" s="18"/>
      <c r="EW1655" s="18"/>
      <c r="EX1655" s="18"/>
      <c r="EY1655" s="18"/>
      <c r="EZ1655" s="18"/>
      <c r="FA1655" s="18"/>
      <c r="FB1655" s="18"/>
      <c r="FC1655" s="18"/>
      <c r="FD1655" s="18"/>
      <c r="FE1655" s="18"/>
      <c r="FF1655" s="18"/>
      <c r="FG1655" s="18"/>
      <c r="FH1655" s="18"/>
      <c r="FI1655" s="18"/>
      <c r="FJ1655" s="18"/>
      <c r="FK1655" s="18"/>
      <c r="FL1655" s="18"/>
      <c r="FM1655" s="18"/>
      <c r="FN1655" s="18"/>
      <c r="FO1655" s="18"/>
      <c r="FP1655" s="18"/>
      <c r="FQ1655" s="18"/>
      <c r="FR1655" s="18"/>
      <c r="FS1655" s="18"/>
      <c r="FT1655" s="18"/>
      <c r="FU1655" s="18"/>
      <c r="FV1655" s="18"/>
      <c r="FW1655" s="18"/>
      <c r="FX1655" s="18"/>
      <c r="FY1655" s="18"/>
      <c r="FZ1655" s="18"/>
      <c r="GA1655" s="18"/>
      <c r="GB1655" s="18"/>
      <c r="GC1655" s="18"/>
      <c r="GD1655" s="18"/>
      <c r="GE1655" s="18"/>
      <c r="GF1655" s="18"/>
      <c r="GG1655" s="18"/>
      <c r="GH1655" s="18"/>
      <c r="GI1655" s="18"/>
      <c r="GJ1655" s="18"/>
      <c r="GK1655" s="18"/>
      <c r="GL1655" s="18"/>
      <c r="GM1655" s="18"/>
      <c r="GN1655" s="18"/>
      <c r="GO1655" s="18"/>
      <c r="GP1655" s="18"/>
      <c r="GQ1655" s="18"/>
      <c r="GR1655" s="18"/>
      <c r="GS1655" s="18"/>
      <c r="GT1655" s="18"/>
      <c r="GU1655" s="18"/>
      <c r="GV1655" s="18"/>
      <c r="GW1655" s="18"/>
      <c r="GX1655" s="18"/>
      <c r="GY1655" s="18"/>
      <c r="GZ1655" s="18"/>
      <c r="HA1655" s="18"/>
      <c r="HB1655" s="18"/>
      <c r="HC1655" s="18"/>
      <c r="HD1655" s="18"/>
      <c r="HE1655" s="18"/>
      <c r="HF1655" s="18"/>
      <c r="HG1655" s="18"/>
      <c r="HH1655" s="18"/>
      <c r="HI1655" s="18"/>
      <c r="HJ1655" s="18"/>
      <c r="HK1655" s="18"/>
      <c r="HL1655" s="18"/>
      <c r="HM1655" s="18"/>
      <c r="HN1655" s="18"/>
      <c r="HO1655" s="18"/>
      <c r="HP1655" s="18"/>
      <c r="HQ1655" s="18"/>
      <c r="HR1655" s="18"/>
      <c r="HS1655" s="18"/>
      <c r="HT1655" s="18"/>
      <c r="HU1655" s="18"/>
      <c r="HV1655" s="18"/>
      <c r="HW1655" s="18"/>
      <c r="HX1655" s="18"/>
      <c r="HY1655" s="18"/>
      <c r="HZ1655" s="18"/>
      <c r="IA1655" s="18"/>
      <c r="IB1655" s="18"/>
      <c r="IC1655" s="18"/>
      <c r="ID1655" s="18"/>
    </row>
    <row r="1656" spans="1:238" x14ac:dyDescent="0.2">
      <c r="A1656" s="11">
        <f t="shared" si="30"/>
        <v>1644</v>
      </c>
      <c r="B1656" s="46" t="s">
        <v>1103</v>
      </c>
      <c r="C1656" s="38" t="s">
        <v>138</v>
      </c>
      <c r="D1656" s="38" t="s">
        <v>1499</v>
      </c>
      <c r="E1656" s="69" t="s">
        <v>2116</v>
      </c>
      <c r="F1656" s="40" t="s">
        <v>1167</v>
      </c>
      <c r="G1656" s="39">
        <v>97</v>
      </c>
      <c r="H1656" s="39">
        <v>184</v>
      </c>
      <c r="I1656" s="41" t="s">
        <v>18</v>
      </c>
      <c r="J1656" s="41" t="s">
        <v>42</v>
      </c>
      <c r="K1656" s="42" t="s">
        <v>179</v>
      </c>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c r="AT1656" s="12"/>
      <c r="AU1656" s="12"/>
      <c r="AV1656" s="12"/>
      <c r="AW1656" s="12"/>
      <c r="AX1656" s="12"/>
      <c r="AY1656" s="12"/>
      <c r="AZ1656" s="12"/>
      <c r="BA1656" s="12"/>
      <c r="BB1656" s="12"/>
      <c r="BC1656" s="12"/>
      <c r="BD1656" s="12"/>
      <c r="BE1656" s="12"/>
      <c r="BF1656" s="12"/>
      <c r="BG1656" s="12"/>
      <c r="BH1656" s="12"/>
      <c r="BI1656" s="12"/>
      <c r="BJ1656" s="12"/>
      <c r="BK1656" s="12"/>
      <c r="BL1656" s="12"/>
      <c r="BM1656" s="12"/>
      <c r="BN1656" s="12"/>
      <c r="BO1656" s="12"/>
      <c r="BP1656" s="12"/>
      <c r="BQ1656" s="12"/>
      <c r="BR1656" s="12"/>
      <c r="BS1656" s="12"/>
      <c r="BT1656" s="12"/>
      <c r="BU1656" s="12"/>
      <c r="BV1656" s="12"/>
      <c r="BW1656" s="12"/>
      <c r="BX1656" s="12"/>
      <c r="BY1656" s="12"/>
      <c r="BZ1656" s="12"/>
      <c r="CA1656" s="12"/>
      <c r="CB1656" s="12"/>
      <c r="CC1656" s="12"/>
      <c r="CD1656" s="12"/>
      <c r="CE1656" s="12"/>
      <c r="CF1656" s="12"/>
      <c r="CG1656" s="12"/>
      <c r="CH1656" s="12"/>
      <c r="CI1656" s="12"/>
      <c r="CJ1656" s="12"/>
      <c r="CK1656" s="12"/>
      <c r="CL1656" s="12"/>
      <c r="CM1656" s="12"/>
      <c r="CN1656" s="12"/>
      <c r="CO1656" s="12"/>
      <c r="CP1656" s="12"/>
      <c r="CQ1656" s="12"/>
      <c r="CR1656" s="12"/>
      <c r="CS1656" s="12"/>
      <c r="CT1656" s="12"/>
      <c r="CU1656" s="12"/>
      <c r="CV1656" s="12"/>
      <c r="CW1656" s="12"/>
      <c r="CX1656" s="12"/>
      <c r="CY1656" s="12"/>
      <c r="CZ1656" s="12"/>
      <c r="DA1656" s="12"/>
      <c r="DB1656" s="12"/>
      <c r="DC1656" s="12"/>
      <c r="DD1656" s="12"/>
      <c r="DE1656" s="12"/>
      <c r="DF1656" s="12"/>
      <c r="DG1656" s="12"/>
      <c r="DH1656" s="12"/>
      <c r="DI1656" s="12"/>
      <c r="DJ1656" s="12"/>
      <c r="DK1656" s="12"/>
      <c r="DL1656" s="12"/>
      <c r="DM1656" s="12"/>
      <c r="DN1656" s="12"/>
      <c r="DO1656" s="12"/>
      <c r="DP1656" s="12"/>
      <c r="DQ1656" s="12"/>
      <c r="DR1656" s="12"/>
      <c r="DS1656" s="12"/>
      <c r="DT1656" s="12"/>
      <c r="DU1656" s="12"/>
      <c r="DV1656" s="12"/>
      <c r="DW1656" s="12"/>
      <c r="DX1656" s="12"/>
      <c r="DY1656" s="12"/>
      <c r="DZ1656" s="12"/>
      <c r="EA1656" s="12"/>
      <c r="EB1656" s="12"/>
      <c r="EC1656" s="12"/>
      <c r="ED1656" s="12"/>
      <c r="EE1656" s="12"/>
      <c r="EF1656" s="12"/>
      <c r="EG1656" s="12"/>
      <c r="EH1656" s="12"/>
      <c r="EI1656" s="12"/>
      <c r="EJ1656" s="12"/>
      <c r="EK1656" s="12"/>
      <c r="EL1656" s="12"/>
      <c r="EM1656" s="12"/>
      <c r="EN1656" s="12"/>
      <c r="EO1656" s="12"/>
      <c r="EP1656" s="12"/>
      <c r="EQ1656" s="12"/>
      <c r="ER1656" s="12"/>
      <c r="ES1656" s="12"/>
      <c r="ET1656" s="12"/>
      <c r="EU1656" s="12"/>
      <c r="EV1656" s="12"/>
      <c r="EW1656" s="12"/>
      <c r="EX1656" s="12"/>
      <c r="EY1656" s="12"/>
      <c r="EZ1656" s="12"/>
      <c r="FA1656" s="12"/>
      <c r="FB1656" s="12"/>
      <c r="FC1656" s="12"/>
      <c r="FD1656" s="12"/>
      <c r="FE1656" s="12"/>
      <c r="FF1656" s="12"/>
      <c r="FG1656" s="12"/>
      <c r="FH1656" s="12"/>
      <c r="FI1656" s="12"/>
      <c r="FJ1656" s="12"/>
      <c r="FK1656" s="12"/>
      <c r="FL1656" s="12"/>
      <c r="FM1656" s="12"/>
      <c r="FN1656" s="12"/>
      <c r="FO1656" s="12"/>
      <c r="FP1656" s="12"/>
      <c r="FQ1656" s="12"/>
      <c r="FR1656" s="12"/>
      <c r="FS1656" s="12"/>
      <c r="FT1656" s="12"/>
      <c r="FU1656" s="12"/>
      <c r="FV1656" s="12"/>
      <c r="FW1656" s="12"/>
      <c r="FX1656" s="12"/>
      <c r="FY1656" s="12"/>
      <c r="FZ1656" s="12"/>
      <c r="GA1656" s="12"/>
      <c r="GB1656" s="12"/>
      <c r="GC1656" s="12"/>
      <c r="GD1656" s="12"/>
      <c r="GE1656" s="12"/>
      <c r="GF1656" s="12"/>
      <c r="GG1656" s="12"/>
      <c r="GH1656" s="12"/>
      <c r="GI1656" s="12"/>
      <c r="GJ1656" s="12"/>
      <c r="GK1656" s="12"/>
      <c r="GL1656" s="12"/>
      <c r="GM1656" s="12"/>
      <c r="GN1656" s="12"/>
      <c r="GO1656" s="12"/>
      <c r="GP1656" s="12"/>
      <c r="GQ1656" s="12"/>
      <c r="GR1656" s="12"/>
      <c r="GS1656" s="12"/>
      <c r="GT1656" s="12"/>
      <c r="GU1656" s="12"/>
      <c r="GV1656" s="12"/>
      <c r="GW1656" s="12"/>
      <c r="GX1656" s="12"/>
      <c r="GY1656" s="12"/>
      <c r="GZ1656" s="12"/>
      <c r="HA1656" s="12"/>
      <c r="HB1656" s="12"/>
      <c r="HC1656" s="12"/>
      <c r="HD1656" s="12"/>
      <c r="HE1656" s="12"/>
      <c r="HF1656" s="12"/>
      <c r="HG1656" s="12"/>
      <c r="HH1656" s="12"/>
      <c r="HI1656" s="12"/>
      <c r="HJ1656" s="12"/>
      <c r="HK1656" s="12"/>
      <c r="HL1656" s="12"/>
      <c r="HM1656" s="12"/>
      <c r="HN1656" s="12"/>
      <c r="HO1656" s="12"/>
      <c r="HP1656" s="12"/>
      <c r="HQ1656" s="12"/>
      <c r="HR1656" s="12"/>
      <c r="HS1656" s="12"/>
      <c r="HT1656" s="12"/>
      <c r="HU1656" s="12"/>
      <c r="HV1656" s="12"/>
      <c r="HW1656" s="12"/>
      <c r="HX1656" s="12"/>
      <c r="HY1656" s="12"/>
      <c r="HZ1656" s="12"/>
      <c r="IA1656" s="12"/>
      <c r="IB1656" s="12"/>
      <c r="IC1656" s="12"/>
      <c r="ID1656" s="12"/>
    </row>
    <row r="1657" spans="1:238" s="12" customFormat="1" x14ac:dyDescent="0.2">
      <c r="A1657" s="11">
        <f t="shared" si="30"/>
        <v>1645</v>
      </c>
      <c r="B1657" s="46" t="s">
        <v>421</v>
      </c>
      <c r="C1657" s="46" t="s">
        <v>138</v>
      </c>
      <c r="D1657" s="38" t="s">
        <v>1499</v>
      </c>
      <c r="E1657" s="69" t="s">
        <v>2192</v>
      </c>
      <c r="F1657" s="40" t="s">
        <v>1138</v>
      </c>
      <c r="G1657" s="39">
        <v>295</v>
      </c>
      <c r="H1657" s="39">
        <v>525</v>
      </c>
      <c r="I1657" s="41" t="s">
        <v>18</v>
      </c>
      <c r="J1657" s="43" t="s">
        <v>90</v>
      </c>
      <c r="K1657" s="42" t="s">
        <v>179</v>
      </c>
    </row>
    <row r="1658" spans="1:238" s="12" customFormat="1" x14ac:dyDescent="0.2">
      <c r="A1658" s="11">
        <f t="shared" si="30"/>
        <v>1646</v>
      </c>
      <c r="B1658" s="38" t="s">
        <v>2194</v>
      </c>
      <c r="C1658" s="38" t="s">
        <v>138</v>
      </c>
      <c r="D1658" s="38" t="s">
        <v>1499</v>
      </c>
      <c r="E1658" s="69" t="s">
        <v>2192</v>
      </c>
      <c r="F1658" s="40" t="s">
        <v>1037</v>
      </c>
      <c r="G1658" s="39">
        <v>142</v>
      </c>
      <c r="H1658" s="39">
        <v>274</v>
      </c>
      <c r="I1658" s="41" t="s">
        <v>19</v>
      </c>
      <c r="J1658" s="43" t="s">
        <v>17</v>
      </c>
      <c r="K1658" s="36"/>
    </row>
    <row r="1659" spans="1:238" x14ac:dyDescent="0.2">
      <c r="A1659" s="11">
        <f t="shared" si="30"/>
        <v>1647</v>
      </c>
      <c r="B1659" s="32" t="s">
        <v>423</v>
      </c>
      <c r="C1659" s="38" t="s">
        <v>138</v>
      </c>
      <c r="D1659" s="38" t="s">
        <v>1499</v>
      </c>
      <c r="E1659" s="71" t="s">
        <v>1170</v>
      </c>
      <c r="F1659" s="32" t="s">
        <v>2340</v>
      </c>
      <c r="G1659" s="64">
        <v>270</v>
      </c>
      <c r="H1659" s="64">
        <v>467</v>
      </c>
      <c r="I1659" s="65" t="s">
        <v>15</v>
      </c>
      <c r="J1659" s="90" t="s">
        <v>17</v>
      </c>
      <c r="K1659" s="36"/>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c r="AT1659" s="12"/>
      <c r="AU1659" s="12"/>
      <c r="AV1659" s="12"/>
      <c r="AW1659" s="12"/>
      <c r="AX1659" s="12"/>
      <c r="AY1659" s="12"/>
      <c r="AZ1659" s="12"/>
      <c r="BA1659" s="12"/>
      <c r="BB1659" s="12"/>
      <c r="BC1659" s="12"/>
      <c r="BD1659" s="12"/>
      <c r="BE1659" s="12"/>
      <c r="BF1659" s="12"/>
      <c r="BG1659" s="12"/>
      <c r="BH1659" s="12"/>
      <c r="BI1659" s="12"/>
      <c r="BJ1659" s="12"/>
      <c r="BK1659" s="12"/>
      <c r="BL1659" s="12"/>
      <c r="BM1659" s="12"/>
      <c r="BN1659" s="12"/>
      <c r="BO1659" s="12"/>
      <c r="BP1659" s="12"/>
      <c r="BQ1659" s="12"/>
      <c r="BR1659" s="12"/>
      <c r="BS1659" s="12"/>
      <c r="BT1659" s="12"/>
      <c r="BU1659" s="12"/>
      <c r="BV1659" s="12"/>
      <c r="BW1659" s="12"/>
      <c r="BX1659" s="12"/>
      <c r="BY1659" s="12"/>
      <c r="BZ1659" s="12"/>
      <c r="CA1659" s="12"/>
      <c r="CB1659" s="12"/>
      <c r="CC1659" s="12"/>
      <c r="CD1659" s="12"/>
      <c r="CE1659" s="12"/>
      <c r="CF1659" s="12"/>
      <c r="CG1659" s="12"/>
      <c r="CH1659" s="12"/>
      <c r="CI1659" s="12"/>
      <c r="CJ1659" s="12"/>
      <c r="CK1659" s="12"/>
      <c r="CL1659" s="12"/>
      <c r="CM1659" s="12"/>
      <c r="CN1659" s="12"/>
      <c r="CO1659" s="12"/>
      <c r="CP1659" s="12"/>
      <c r="CQ1659" s="12"/>
      <c r="CR1659" s="12"/>
      <c r="CS1659" s="12"/>
      <c r="CT1659" s="12"/>
      <c r="CU1659" s="12"/>
      <c r="CV1659" s="12"/>
      <c r="CW1659" s="12"/>
      <c r="CX1659" s="12"/>
      <c r="CY1659" s="12"/>
      <c r="CZ1659" s="12"/>
      <c r="DA1659" s="12"/>
      <c r="DB1659" s="12"/>
      <c r="DC1659" s="12"/>
      <c r="DD1659" s="12"/>
      <c r="DE1659" s="12"/>
      <c r="DF1659" s="12"/>
      <c r="DG1659" s="12"/>
      <c r="DH1659" s="12"/>
      <c r="DI1659" s="12"/>
      <c r="DJ1659" s="12"/>
      <c r="DK1659" s="12"/>
      <c r="DL1659" s="12"/>
      <c r="DM1659" s="12"/>
      <c r="DN1659" s="12"/>
      <c r="DO1659" s="12"/>
      <c r="DP1659" s="12"/>
      <c r="DQ1659" s="12"/>
      <c r="DR1659" s="12"/>
      <c r="DS1659" s="12"/>
      <c r="DT1659" s="12"/>
      <c r="DU1659" s="12"/>
      <c r="DV1659" s="12"/>
      <c r="DW1659" s="12"/>
      <c r="DX1659" s="12"/>
      <c r="DY1659" s="12"/>
      <c r="DZ1659" s="12"/>
      <c r="EA1659" s="12"/>
      <c r="EB1659" s="12"/>
      <c r="EC1659" s="12"/>
      <c r="ED1659" s="12"/>
      <c r="EE1659" s="12"/>
      <c r="EF1659" s="12"/>
      <c r="EG1659" s="12"/>
      <c r="EH1659" s="12"/>
      <c r="EI1659" s="12"/>
      <c r="EJ1659" s="12"/>
      <c r="EK1659" s="12"/>
      <c r="EL1659" s="12"/>
      <c r="EM1659" s="12"/>
      <c r="EN1659" s="12"/>
      <c r="EO1659" s="12"/>
      <c r="EP1659" s="12"/>
      <c r="EQ1659" s="12"/>
      <c r="ER1659" s="12"/>
      <c r="ES1659" s="12"/>
      <c r="ET1659" s="12"/>
      <c r="EU1659" s="12"/>
      <c r="EV1659" s="12"/>
      <c r="EW1659" s="12"/>
      <c r="EX1659" s="12"/>
      <c r="EY1659" s="12"/>
      <c r="EZ1659" s="12"/>
      <c r="FA1659" s="12"/>
      <c r="FB1659" s="12"/>
      <c r="FC1659" s="12"/>
      <c r="FD1659" s="12"/>
      <c r="FE1659" s="12"/>
      <c r="FF1659" s="12"/>
      <c r="FG1659" s="12"/>
      <c r="FH1659" s="12"/>
      <c r="FI1659" s="12"/>
      <c r="FJ1659" s="12"/>
      <c r="FK1659" s="12"/>
      <c r="FL1659" s="12"/>
      <c r="FM1659" s="12"/>
      <c r="FN1659" s="12"/>
      <c r="FO1659" s="12"/>
      <c r="FP1659" s="12"/>
      <c r="FQ1659" s="12"/>
      <c r="FR1659" s="12"/>
      <c r="FS1659" s="12"/>
      <c r="FT1659" s="12"/>
      <c r="FU1659" s="12"/>
      <c r="FV1659" s="12"/>
      <c r="FW1659" s="12"/>
      <c r="FX1659" s="12"/>
      <c r="FY1659" s="12"/>
      <c r="FZ1659" s="12"/>
      <c r="GA1659" s="12"/>
      <c r="GB1659" s="12"/>
      <c r="GC1659" s="12"/>
      <c r="GD1659" s="12"/>
      <c r="GE1659" s="12"/>
      <c r="GF1659" s="12"/>
      <c r="GG1659" s="12"/>
      <c r="GH1659" s="12"/>
      <c r="GI1659" s="12"/>
      <c r="GJ1659" s="12"/>
      <c r="GK1659" s="12"/>
      <c r="GL1659" s="12"/>
      <c r="GM1659" s="12"/>
      <c r="GN1659" s="12"/>
      <c r="GO1659" s="12"/>
      <c r="GP1659" s="12"/>
      <c r="GQ1659" s="12"/>
      <c r="GR1659" s="12"/>
      <c r="GS1659" s="12"/>
      <c r="GT1659" s="12"/>
      <c r="GU1659" s="12"/>
      <c r="GV1659" s="12"/>
      <c r="GW1659" s="12"/>
      <c r="GX1659" s="12"/>
      <c r="GY1659" s="12"/>
      <c r="GZ1659" s="12"/>
      <c r="HA1659" s="12"/>
      <c r="HB1659" s="12"/>
      <c r="HC1659" s="12"/>
      <c r="HD1659" s="12"/>
      <c r="HE1659" s="12"/>
      <c r="HF1659" s="12"/>
      <c r="HG1659" s="12"/>
      <c r="HH1659" s="12"/>
      <c r="HI1659" s="12"/>
      <c r="HJ1659" s="12"/>
      <c r="HK1659" s="12"/>
      <c r="HL1659" s="12"/>
      <c r="HM1659" s="12"/>
      <c r="HN1659" s="12"/>
      <c r="HO1659" s="12"/>
      <c r="HP1659" s="12"/>
      <c r="HQ1659" s="12"/>
      <c r="HR1659" s="12"/>
      <c r="HS1659" s="12"/>
      <c r="HT1659" s="12"/>
      <c r="HU1659" s="12"/>
      <c r="HV1659" s="12"/>
      <c r="HW1659" s="12"/>
      <c r="HX1659" s="12"/>
      <c r="HY1659" s="12"/>
      <c r="HZ1659" s="12"/>
      <c r="IA1659" s="12"/>
      <c r="IB1659" s="12"/>
      <c r="IC1659" s="12"/>
      <c r="ID1659" s="12"/>
    </row>
    <row r="1660" spans="1:238" x14ac:dyDescent="0.2">
      <c r="A1660" s="11">
        <f t="shared" si="30"/>
        <v>1648</v>
      </c>
      <c r="B1660" s="107" t="s">
        <v>424</v>
      </c>
      <c r="C1660" s="107" t="s">
        <v>138</v>
      </c>
      <c r="D1660" s="38" t="s">
        <v>1499</v>
      </c>
      <c r="E1660" s="111" t="s">
        <v>2368</v>
      </c>
      <c r="F1660" s="115" t="s">
        <v>102</v>
      </c>
      <c r="G1660" s="119">
        <v>161</v>
      </c>
      <c r="H1660" s="119">
        <v>249</v>
      </c>
      <c r="I1660" s="122" t="s">
        <v>18</v>
      </c>
      <c r="J1660" s="126" t="s">
        <v>90</v>
      </c>
      <c r="K1660" s="96" t="s">
        <v>179</v>
      </c>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c r="AT1660" s="12"/>
      <c r="AU1660" s="12"/>
      <c r="AV1660" s="12"/>
      <c r="AW1660" s="12"/>
      <c r="AX1660" s="12"/>
      <c r="AY1660" s="12"/>
      <c r="AZ1660" s="12"/>
      <c r="BA1660" s="12"/>
      <c r="BB1660" s="12"/>
      <c r="BC1660" s="12"/>
      <c r="BD1660" s="12"/>
      <c r="BE1660" s="12"/>
      <c r="BF1660" s="12"/>
      <c r="BG1660" s="12"/>
      <c r="BH1660" s="12"/>
      <c r="BI1660" s="12"/>
      <c r="BJ1660" s="12"/>
      <c r="BK1660" s="12"/>
      <c r="BL1660" s="12"/>
      <c r="BM1660" s="12"/>
      <c r="BN1660" s="12"/>
      <c r="BO1660" s="12"/>
      <c r="BP1660" s="12"/>
      <c r="BQ1660" s="12"/>
      <c r="BR1660" s="12"/>
      <c r="BS1660" s="12"/>
      <c r="BT1660" s="12"/>
      <c r="BU1660" s="12"/>
      <c r="BV1660" s="12"/>
      <c r="BW1660" s="12"/>
      <c r="BX1660" s="12"/>
      <c r="BY1660" s="12"/>
      <c r="BZ1660" s="12"/>
      <c r="CA1660" s="12"/>
      <c r="CB1660" s="12"/>
      <c r="CC1660" s="12"/>
      <c r="CD1660" s="12"/>
      <c r="CE1660" s="12"/>
      <c r="CF1660" s="12"/>
      <c r="CG1660" s="12"/>
      <c r="CH1660" s="12"/>
      <c r="CI1660" s="12"/>
      <c r="CJ1660" s="12"/>
      <c r="CK1660" s="12"/>
      <c r="CL1660" s="12"/>
      <c r="CM1660" s="12"/>
      <c r="CN1660" s="12"/>
      <c r="CO1660" s="12"/>
      <c r="CP1660" s="12"/>
      <c r="CQ1660" s="12"/>
      <c r="CR1660" s="12"/>
      <c r="CS1660" s="12"/>
      <c r="CT1660" s="12"/>
      <c r="CU1660" s="12"/>
      <c r="CV1660" s="12"/>
      <c r="CW1660" s="12"/>
      <c r="CX1660" s="12"/>
      <c r="CY1660" s="12"/>
      <c r="CZ1660" s="12"/>
      <c r="DA1660" s="12"/>
      <c r="DB1660" s="12"/>
      <c r="DC1660" s="12"/>
      <c r="DD1660" s="12"/>
      <c r="DE1660" s="12"/>
      <c r="DF1660" s="12"/>
      <c r="DG1660" s="12"/>
      <c r="DH1660" s="12"/>
      <c r="DI1660" s="12"/>
      <c r="DJ1660" s="12"/>
      <c r="DK1660" s="12"/>
      <c r="DL1660" s="12"/>
      <c r="DM1660" s="12"/>
      <c r="DN1660" s="12"/>
      <c r="DO1660" s="12"/>
      <c r="DP1660" s="12"/>
      <c r="DQ1660" s="12"/>
      <c r="DR1660" s="12"/>
      <c r="DS1660" s="12"/>
      <c r="DT1660" s="12"/>
      <c r="DU1660" s="12"/>
      <c r="DV1660" s="12"/>
      <c r="DW1660" s="12"/>
      <c r="DX1660" s="12"/>
      <c r="DY1660" s="12"/>
      <c r="DZ1660" s="12"/>
      <c r="EA1660" s="12"/>
      <c r="EB1660" s="12"/>
      <c r="EC1660" s="12"/>
      <c r="ED1660" s="12"/>
      <c r="EE1660" s="12"/>
      <c r="EF1660" s="12"/>
      <c r="EG1660" s="12"/>
      <c r="EH1660" s="12"/>
      <c r="EI1660" s="12"/>
      <c r="EJ1660" s="12"/>
      <c r="EK1660" s="12"/>
      <c r="EL1660" s="12"/>
      <c r="EM1660" s="12"/>
      <c r="EN1660" s="12"/>
      <c r="EO1660" s="12"/>
      <c r="EP1660" s="12"/>
      <c r="EQ1660" s="12"/>
      <c r="ER1660" s="12"/>
      <c r="ES1660" s="12"/>
      <c r="ET1660" s="12"/>
      <c r="EU1660" s="12"/>
      <c r="EV1660" s="12"/>
      <c r="EW1660" s="12"/>
      <c r="EX1660" s="12"/>
      <c r="EY1660" s="12"/>
      <c r="EZ1660" s="12"/>
      <c r="FA1660" s="12"/>
      <c r="FB1660" s="12"/>
      <c r="FC1660" s="12"/>
      <c r="FD1660" s="12"/>
      <c r="FE1660" s="12"/>
      <c r="FF1660" s="12"/>
      <c r="FG1660" s="12"/>
      <c r="FH1660" s="12"/>
      <c r="FI1660" s="12"/>
      <c r="FJ1660" s="12"/>
      <c r="FK1660" s="12"/>
      <c r="FL1660" s="12"/>
      <c r="FM1660" s="12"/>
      <c r="FN1660" s="12"/>
      <c r="FO1660" s="12"/>
      <c r="FP1660" s="12"/>
      <c r="FQ1660" s="12"/>
      <c r="FR1660" s="12"/>
      <c r="FS1660" s="12"/>
      <c r="FT1660" s="12"/>
      <c r="FU1660" s="12"/>
      <c r="FV1660" s="12"/>
      <c r="FW1660" s="12"/>
      <c r="FX1660" s="12"/>
      <c r="FY1660" s="12"/>
      <c r="FZ1660" s="12"/>
      <c r="GA1660" s="12"/>
      <c r="GB1660" s="12"/>
      <c r="GC1660" s="12"/>
      <c r="GD1660" s="12"/>
      <c r="GE1660" s="12"/>
      <c r="GF1660" s="12"/>
      <c r="GG1660" s="12"/>
      <c r="GH1660" s="12"/>
      <c r="GI1660" s="12"/>
      <c r="GJ1660" s="12"/>
      <c r="GK1660" s="12"/>
      <c r="GL1660" s="12"/>
      <c r="GM1660" s="12"/>
      <c r="GN1660" s="12"/>
      <c r="GO1660" s="12"/>
      <c r="GP1660" s="12"/>
      <c r="GQ1660" s="12"/>
      <c r="GR1660" s="12"/>
      <c r="GS1660" s="12"/>
      <c r="GT1660" s="12"/>
      <c r="GU1660" s="12"/>
      <c r="GV1660" s="12"/>
      <c r="GW1660" s="12"/>
      <c r="GX1660" s="12"/>
      <c r="GY1660" s="12"/>
      <c r="GZ1660" s="12"/>
      <c r="HA1660" s="12"/>
      <c r="HB1660" s="12"/>
      <c r="HC1660" s="12"/>
      <c r="HD1660" s="12"/>
      <c r="HE1660" s="12"/>
      <c r="HF1660" s="12"/>
      <c r="HG1660" s="12"/>
      <c r="HH1660" s="12"/>
      <c r="HI1660" s="12"/>
      <c r="HJ1660" s="12"/>
      <c r="HK1660" s="12"/>
      <c r="HL1660" s="12"/>
      <c r="HM1660" s="12"/>
      <c r="HN1660" s="12"/>
      <c r="HO1660" s="12"/>
      <c r="HP1660" s="12"/>
      <c r="HQ1660" s="12"/>
      <c r="HR1660" s="12"/>
      <c r="HS1660" s="12"/>
      <c r="HT1660" s="12"/>
      <c r="HU1660" s="12"/>
      <c r="HV1660" s="12"/>
      <c r="HW1660" s="12"/>
      <c r="HX1660" s="12"/>
      <c r="HY1660" s="12"/>
      <c r="HZ1660" s="12"/>
      <c r="IA1660" s="12"/>
      <c r="IB1660" s="12"/>
      <c r="IC1660" s="12"/>
      <c r="ID1660" s="12"/>
    </row>
    <row r="1661" spans="1:238" x14ac:dyDescent="0.2">
      <c r="A1661" s="11">
        <f t="shared" si="30"/>
        <v>1649</v>
      </c>
      <c r="B1661" s="38" t="s">
        <v>137</v>
      </c>
      <c r="C1661" s="55" t="s">
        <v>138</v>
      </c>
      <c r="D1661" s="55" t="s">
        <v>1499</v>
      </c>
      <c r="E1661" s="69" t="s">
        <v>2381</v>
      </c>
      <c r="F1661" s="58" t="s">
        <v>139</v>
      </c>
      <c r="G1661" s="39">
        <v>164</v>
      </c>
      <c r="H1661" s="39">
        <v>234</v>
      </c>
      <c r="I1661" s="57" t="s">
        <v>15</v>
      </c>
      <c r="J1661" s="57" t="s">
        <v>90</v>
      </c>
      <c r="K1661" s="36"/>
    </row>
    <row r="1662" spans="1:238" x14ac:dyDescent="0.2">
      <c r="A1662" s="11">
        <f t="shared" si="30"/>
        <v>1650</v>
      </c>
      <c r="B1662" s="32" t="s">
        <v>750</v>
      </c>
      <c r="C1662" s="32" t="s">
        <v>138</v>
      </c>
      <c r="D1662" s="55" t="s">
        <v>1499</v>
      </c>
      <c r="E1662" s="68">
        <v>2021.07</v>
      </c>
      <c r="F1662" s="33" t="s">
        <v>1205</v>
      </c>
      <c r="G1662" s="34">
        <v>214</v>
      </c>
      <c r="H1662" s="34">
        <v>378</v>
      </c>
      <c r="I1662" s="37" t="s">
        <v>18</v>
      </c>
      <c r="J1662" s="35" t="s">
        <v>90</v>
      </c>
      <c r="K1662" s="36"/>
    </row>
    <row r="1663" spans="1:238" s="12" customFormat="1" x14ac:dyDescent="0.2">
      <c r="A1663" s="136" t="s">
        <v>197</v>
      </c>
      <c r="B1663" s="137"/>
      <c r="C1663" s="137"/>
      <c r="D1663" s="137"/>
      <c r="E1663" s="137"/>
      <c r="F1663" s="137"/>
      <c r="G1663" s="137"/>
      <c r="H1663" s="137"/>
      <c r="I1663" s="137"/>
      <c r="J1663" s="137"/>
      <c r="K1663" s="138"/>
    </row>
    <row r="1664" spans="1:238" x14ac:dyDescent="0.2">
      <c r="A1664" s="11">
        <f>ROW()-13</f>
        <v>1651</v>
      </c>
      <c r="B1664" s="32" t="s">
        <v>1377</v>
      </c>
      <c r="C1664" s="32" t="s">
        <v>426</v>
      </c>
      <c r="D1664" s="32" t="s">
        <v>426</v>
      </c>
      <c r="E1664" s="68" t="s">
        <v>1376</v>
      </c>
      <c r="F1664" s="33" t="s">
        <v>1014</v>
      </c>
      <c r="G1664" s="34">
        <v>1398</v>
      </c>
      <c r="H1664" s="34">
        <v>2355</v>
      </c>
      <c r="I1664" s="35" t="s">
        <v>18</v>
      </c>
      <c r="J1664" s="35" t="s">
        <v>17</v>
      </c>
      <c r="K1664" s="36"/>
      <c r="L1664" s="14"/>
      <c r="M1664" s="14"/>
      <c r="N1664" s="14"/>
      <c r="O1664" s="14"/>
      <c r="P1664" s="14"/>
      <c r="Q1664" s="14"/>
      <c r="R1664" s="14"/>
      <c r="S1664" s="14"/>
      <c r="T1664" s="14"/>
      <c r="U1664" s="14"/>
      <c r="V1664" s="14"/>
      <c r="W1664" s="14"/>
      <c r="X1664" s="14"/>
      <c r="Y1664" s="14"/>
      <c r="Z1664" s="14"/>
      <c r="AA1664" s="14"/>
      <c r="AB1664" s="14"/>
      <c r="AC1664" s="14"/>
      <c r="AD1664" s="14"/>
      <c r="AE1664" s="14"/>
      <c r="AF1664" s="14"/>
      <c r="AG1664" s="14"/>
      <c r="AH1664" s="14"/>
      <c r="AI1664" s="14"/>
      <c r="AJ1664" s="14"/>
      <c r="AK1664" s="14"/>
      <c r="AL1664" s="14"/>
      <c r="AM1664" s="14"/>
      <c r="AN1664" s="14"/>
      <c r="AO1664" s="14"/>
      <c r="AP1664" s="14"/>
      <c r="AQ1664" s="14"/>
      <c r="AR1664" s="14"/>
      <c r="AS1664" s="14"/>
      <c r="AT1664" s="14"/>
      <c r="AU1664" s="14"/>
      <c r="AV1664" s="14"/>
      <c r="AW1664" s="14"/>
      <c r="AX1664" s="14"/>
      <c r="AY1664" s="14"/>
      <c r="AZ1664" s="14"/>
      <c r="BA1664" s="14"/>
      <c r="BB1664" s="14"/>
      <c r="BC1664" s="14"/>
      <c r="BD1664" s="14"/>
      <c r="BE1664" s="14"/>
      <c r="BF1664" s="14"/>
      <c r="BG1664" s="14"/>
      <c r="BH1664" s="14"/>
      <c r="BI1664" s="14"/>
      <c r="BJ1664" s="14"/>
      <c r="BK1664" s="14"/>
      <c r="BL1664" s="14"/>
      <c r="BM1664" s="14"/>
      <c r="BN1664" s="14"/>
      <c r="BO1664" s="14"/>
      <c r="BP1664" s="14"/>
      <c r="BQ1664" s="14"/>
      <c r="BR1664" s="14"/>
      <c r="BS1664" s="14"/>
      <c r="BT1664" s="14"/>
      <c r="BU1664" s="14"/>
      <c r="BV1664" s="14"/>
      <c r="BW1664" s="14"/>
      <c r="BX1664" s="14"/>
      <c r="BY1664" s="14"/>
      <c r="BZ1664" s="14"/>
      <c r="CA1664" s="14"/>
      <c r="CB1664" s="14"/>
      <c r="CC1664" s="14"/>
      <c r="CD1664" s="14"/>
      <c r="CE1664" s="14"/>
      <c r="CF1664" s="14"/>
      <c r="CG1664" s="14"/>
      <c r="CH1664" s="14"/>
      <c r="CI1664" s="14"/>
      <c r="CJ1664" s="14"/>
      <c r="CK1664" s="14"/>
      <c r="CL1664" s="14"/>
      <c r="CM1664" s="14"/>
      <c r="CN1664" s="14"/>
      <c r="CO1664" s="14"/>
      <c r="CP1664" s="14"/>
      <c r="CQ1664" s="14"/>
      <c r="CR1664" s="14"/>
      <c r="CS1664" s="14"/>
      <c r="CT1664" s="14"/>
      <c r="CU1664" s="14"/>
      <c r="CV1664" s="14"/>
      <c r="CW1664" s="14"/>
      <c r="CX1664" s="14"/>
      <c r="CY1664" s="14"/>
      <c r="CZ1664" s="14"/>
      <c r="DA1664" s="14"/>
      <c r="DB1664" s="14"/>
      <c r="DC1664" s="14"/>
      <c r="DD1664" s="14"/>
      <c r="DE1664" s="14"/>
      <c r="DF1664" s="14"/>
      <c r="DG1664" s="14"/>
      <c r="DH1664" s="14"/>
      <c r="DI1664" s="14"/>
      <c r="DJ1664" s="14"/>
      <c r="DK1664" s="14"/>
      <c r="DL1664" s="14"/>
      <c r="DM1664" s="14"/>
      <c r="DN1664" s="14"/>
      <c r="DO1664" s="14"/>
      <c r="DP1664" s="14"/>
      <c r="DQ1664" s="14"/>
      <c r="DR1664" s="14"/>
      <c r="DS1664" s="14"/>
      <c r="DT1664" s="14"/>
      <c r="DU1664" s="14"/>
      <c r="DV1664" s="14"/>
      <c r="DW1664" s="14"/>
      <c r="DX1664" s="14"/>
      <c r="DY1664" s="14"/>
      <c r="DZ1664" s="14"/>
      <c r="EA1664" s="14"/>
      <c r="EB1664" s="14"/>
      <c r="EC1664" s="14"/>
      <c r="ED1664" s="14"/>
      <c r="EE1664" s="14"/>
      <c r="EF1664" s="14"/>
      <c r="EG1664" s="14"/>
      <c r="EH1664" s="14"/>
      <c r="EI1664" s="14"/>
      <c r="EJ1664" s="14"/>
      <c r="EK1664" s="14"/>
      <c r="EL1664" s="14"/>
      <c r="EM1664" s="14"/>
      <c r="EN1664" s="14"/>
      <c r="EO1664" s="14"/>
      <c r="EP1664" s="14"/>
      <c r="EQ1664" s="14"/>
      <c r="ER1664" s="14"/>
      <c r="ES1664" s="14"/>
      <c r="ET1664" s="14"/>
      <c r="EU1664" s="14"/>
      <c r="EV1664" s="14"/>
      <c r="EW1664" s="14"/>
      <c r="EX1664" s="14"/>
      <c r="EY1664" s="14"/>
      <c r="EZ1664" s="14"/>
      <c r="FA1664" s="14"/>
      <c r="FB1664" s="14"/>
      <c r="FC1664" s="14"/>
      <c r="FD1664" s="14"/>
      <c r="FE1664" s="14"/>
      <c r="FF1664" s="14"/>
      <c r="FG1664" s="14"/>
      <c r="FH1664" s="14"/>
      <c r="FI1664" s="14"/>
      <c r="FJ1664" s="14"/>
      <c r="FK1664" s="14"/>
      <c r="FL1664" s="14"/>
      <c r="FM1664" s="14"/>
      <c r="FN1664" s="14"/>
      <c r="FO1664" s="14"/>
      <c r="FP1664" s="14"/>
      <c r="FQ1664" s="14"/>
      <c r="FR1664" s="14"/>
      <c r="FS1664" s="14"/>
      <c r="FT1664" s="14"/>
      <c r="FU1664" s="14"/>
      <c r="FV1664" s="14"/>
      <c r="FW1664" s="14"/>
      <c r="FX1664" s="14"/>
      <c r="FY1664" s="14"/>
      <c r="FZ1664" s="14"/>
      <c r="GA1664" s="14"/>
      <c r="GB1664" s="14"/>
      <c r="GC1664" s="14"/>
      <c r="GD1664" s="14"/>
      <c r="GE1664" s="14"/>
      <c r="GF1664" s="14"/>
      <c r="GG1664" s="14"/>
      <c r="GH1664" s="14"/>
      <c r="GI1664" s="14"/>
      <c r="GJ1664" s="14"/>
      <c r="GK1664" s="14"/>
      <c r="GL1664" s="14"/>
      <c r="GM1664" s="14"/>
      <c r="GN1664" s="14"/>
      <c r="GO1664" s="14"/>
      <c r="GP1664" s="14"/>
      <c r="GQ1664" s="14"/>
      <c r="GR1664" s="14"/>
      <c r="GS1664" s="14"/>
      <c r="GT1664" s="14"/>
      <c r="GU1664" s="14"/>
      <c r="GV1664" s="14"/>
      <c r="GW1664" s="14"/>
      <c r="GX1664" s="14"/>
      <c r="GY1664" s="14"/>
      <c r="GZ1664" s="14"/>
      <c r="HA1664" s="14"/>
      <c r="HB1664" s="14"/>
      <c r="HC1664" s="14"/>
      <c r="HD1664" s="14"/>
      <c r="HE1664" s="14"/>
      <c r="HF1664" s="14"/>
      <c r="HG1664" s="14"/>
      <c r="HH1664" s="14"/>
      <c r="HI1664" s="14"/>
      <c r="HJ1664" s="14"/>
      <c r="HK1664" s="14"/>
      <c r="HL1664" s="14"/>
      <c r="HM1664" s="14"/>
      <c r="HN1664" s="14"/>
      <c r="HO1664" s="14"/>
      <c r="HP1664" s="14"/>
      <c r="HQ1664" s="14"/>
      <c r="HR1664" s="14"/>
      <c r="HS1664" s="14"/>
      <c r="HT1664" s="14"/>
      <c r="HU1664" s="14"/>
      <c r="HV1664" s="14"/>
      <c r="HW1664" s="14"/>
      <c r="HX1664" s="14"/>
      <c r="HY1664" s="14"/>
      <c r="HZ1664" s="14"/>
      <c r="IA1664" s="14"/>
      <c r="IB1664" s="14"/>
      <c r="IC1664" s="14"/>
      <c r="ID1664" s="14"/>
    </row>
    <row r="1665" spans="1:238" x14ac:dyDescent="0.2">
      <c r="A1665" s="11">
        <f t="shared" ref="A1665:A1678" si="31">ROW()-13</f>
        <v>1652</v>
      </c>
      <c r="B1665" s="38" t="s">
        <v>1671</v>
      </c>
      <c r="C1665" s="38" t="s">
        <v>426</v>
      </c>
      <c r="D1665" s="32" t="s">
        <v>426</v>
      </c>
      <c r="E1665" s="68" t="s">
        <v>1670</v>
      </c>
      <c r="F1665" s="33" t="s">
        <v>48</v>
      </c>
      <c r="G1665" s="34">
        <v>299</v>
      </c>
      <c r="H1665" s="34">
        <v>287</v>
      </c>
      <c r="I1665" s="37" t="s">
        <v>15</v>
      </c>
      <c r="J1665" s="35" t="s">
        <v>42</v>
      </c>
      <c r="K1665" s="36"/>
    </row>
    <row r="1666" spans="1:238" x14ac:dyDescent="0.2">
      <c r="A1666" s="11">
        <f t="shared" si="31"/>
        <v>1653</v>
      </c>
      <c r="B1666" s="38" t="s">
        <v>1692</v>
      </c>
      <c r="C1666" s="38" t="s">
        <v>426</v>
      </c>
      <c r="D1666" s="32" t="s">
        <v>426</v>
      </c>
      <c r="E1666" s="68" t="s">
        <v>1690</v>
      </c>
      <c r="F1666" s="33" t="s">
        <v>44</v>
      </c>
      <c r="G1666" s="34">
        <v>944</v>
      </c>
      <c r="H1666" s="34">
        <v>1669</v>
      </c>
      <c r="I1666" s="37" t="s">
        <v>15</v>
      </c>
      <c r="J1666" s="35" t="s">
        <v>17</v>
      </c>
      <c r="K1666" s="36" t="s">
        <v>180</v>
      </c>
      <c r="L1666" s="14"/>
      <c r="M1666" s="14"/>
      <c r="N1666" s="14"/>
      <c r="O1666" s="14"/>
      <c r="P1666" s="14"/>
      <c r="Q1666" s="14"/>
      <c r="R1666" s="14"/>
      <c r="S1666" s="14"/>
      <c r="T1666" s="14"/>
      <c r="U1666" s="14"/>
      <c r="V1666" s="14"/>
      <c r="W1666" s="14"/>
      <c r="X1666" s="14"/>
      <c r="Y1666" s="14"/>
      <c r="Z1666" s="14"/>
      <c r="AA1666" s="14"/>
      <c r="AB1666" s="14"/>
      <c r="AC1666" s="14"/>
      <c r="AD1666" s="14"/>
      <c r="AE1666" s="14"/>
      <c r="AF1666" s="14"/>
      <c r="AG1666" s="14"/>
      <c r="AH1666" s="14"/>
      <c r="AI1666" s="14"/>
      <c r="AJ1666" s="14"/>
      <c r="AK1666" s="14"/>
      <c r="AL1666" s="14"/>
      <c r="AM1666" s="14"/>
      <c r="AN1666" s="14"/>
      <c r="AO1666" s="14"/>
      <c r="AP1666" s="14"/>
      <c r="AQ1666" s="14"/>
      <c r="AR1666" s="14"/>
      <c r="AS1666" s="14"/>
      <c r="AT1666" s="14"/>
      <c r="AU1666" s="14"/>
      <c r="AV1666" s="14"/>
      <c r="AW1666" s="14"/>
      <c r="AX1666" s="14"/>
      <c r="AY1666" s="14"/>
      <c r="AZ1666" s="14"/>
      <c r="BA1666" s="14"/>
      <c r="BB1666" s="14"/>
      <c r="BC1666" s="14"/>
      <c r="BD1666" s="14"/>
      <c r="BE1666" s="14"/>
      <c r="BF1666" s="14"/>
      <c r="BG1666" s="14"/>
      <c r="BH1666" s="14"/>
      <c r="BI1666" s="14"/>
      <c r="BJ1666" s="14"/>
      <c r="BK1666" s="14"/>
      <c r="BL1666" s="14"/>
      <c r="BM1666" s="14"/>
      <c r="BN1666" s="14"/>
      <c r="BO1666" s="14"/>
      <c r="BP1666" s="14"/>
      <c r="BQ1666" s="14"/>
      <c r="BR1666" s="14"/>
      <c r="BS1666" s="14"/>
      <c r="BT1666" s="14"/>
      <c r="BU1666" s="14"/>
      <c r="BV1666" s="14"/>
      <c r="BW1666" s="14"/>
      <c r="BX1666" s="14"/>
      <c r="BY1666" s="14"/>
      <c r="BZ1666" s="14"/>
      <c r="CA1666" s="14"/>
      <c r="CB1666" s="14"/>
      <c r="CC1666" s="14"/>
      <c r="CD1666" s="14"/>
      <c r="CE1666" s="14"/>
      <c r="CF1666" s="14"/>
      <c r="CG1666" s="14"/>
      <c r="CH1666" s="14"/>
      <c r="CI1666" s="14"/>
      <c r="CJ1666" s="14"/>
      <c r="CK1666" s="14"/>
      <c r="CL1666" s="14"/>
      <c r="CM1666" s="14"/>
      <c r="CN1666" s="14"/>
      <c r="CO1666" s="14"/>
      <c r="CP1666" s="14"/>
      <c r="CQ1666" s="14"/>
      <c r="CR1666" s="14"/>
      <c r="CS1666" s="14"/>
      <c r="CT1666" s="14"/>
      <c r="CU1666" s="14"/>
      <c r="CV1666" s="14"/>
      <c r="CW1666" s="14"/>
      <c r="CX1666" s="14"/>
      <c r="CY1666" s="14"/>
      <c r="CZ1666" s="14"/>
      <c r="DA1666" s="14"/>
      <c r="DB1666" s="14"/>
      <c r="DC1666" s="14"/>
      <c r="DD1666" s="14"/>
      <c r="DE1666" s="14"/>
      <c r="DF1666" s="14"/>
      <c r="DG1666" s="14"/>
      <c r="DH1666" s="14"/>
      <c r="DI1666" s="14"/>
      <c r="DJ1666" s="14"/>
      <c r="DK1666" s="14"/>
      <c r="DL1666" s="14"/>
      <c r="DM1666" s="14"/>
      <c r="DN1666" s="14"/>
      <c r="DO1666" s="14"/>
      <c r="DP1666" s="14"/>
      <c r="DQ1666" s="14"/>
      <c r="DR1666" s="14"/>
      <c r="DS1666" s="14"/>
      <c r="DT1666" s="14"/>
      <c r="DU1666" s="14"/>
      <c r="DV1666" s="14"/>
      <c r="DW1666" s="14"/>
      <c r="DX1666" s="14"/>
      <c r="DY1666" s="14"/>
      <c r="DZ1666" s="14"/>
      <c r="EA1666" s="14"/>
      <c r="EB1666" s="14"/>
      <c r="EC1666" s="14"/>
      <c r="ED1666" s="14"/>
      <c r="EE1666" s="14"/>
      <c r="EF1666" s="14"/>
      <c r="EG1666" s="14"/>
      <c r="EH1666" s="14"/>
      <c r="EI1666" s="14"/>
      <c r="EJ1666" s="14"/>
      <c r="EK1666" s="14"/>
      <c r="EL1666" s="14"/>
      <c r="EM1666" s="14"/>
      <c r="EN1666" s="14"/>
      <c r="EO1666" s="14"/>
      <c r="EP1666" s="14"/>
      <c r="EQ1666" s="14"/>
      <c r="ER1666" s="14"/>
      <c r="ES1666" s="14"/>
      <c r="ET1666" s="14"/>
      <c r="EU1666" s="14"/>
      <c r="EV1666" s="14"/>
      <c r="EW1666" s="14"/>
      <c r="EX1666" s="14"/>
      <c r="EY1666" s="14"/>
      <c r="EZ1666" s="14"/>
      <c r="FA1666" s="14"/>
      <c r="FB1666" s="14"/>
      <c r="FC1666" s="14"/>
      <c r="FD1666" s="14"/>
      <c r="FE1666" s="14"/>
      <c r="FF1666" s="14"/>
      <c r="FG1666" s="14"/>
      <c r="FH1666" s="14"/>
      <c r="FI1666" s="14"/>
      <c r="FJ1666" s="14"/>
      <c r="FK1666" s="14"/>
      <c r="FL1666" s="14"/>
      <c r="FM1666" s="14"/>
      <c r="FN1666" s="14"/>
      <c r="FO1666" s="14"/>
      <c r="FP1666" s="14"/>
      <c r="FQ1666" s="14"/>
      <c r="FR1666" s="14"/>
      <c r="FS1666" s="14"/>
      <c r="FT1666" s="14"/>
      <c r="FU1666" s="14"/>
      <c r="FV1666" s="14"/>
      <c r="FW1666" s="14"/>
      <c r="FX1666" s="14"/>
      <c r="FY1666" s="14"/>
      <c r="FZ1666" s="14"/>
      <c r="GA1666" s="14"/>
      <c r="GB1666" s="14"/>
      <c r="GC1666" s="14"/>
      <c r="GD1666" s="14"/>
      <c r="GE1666" s="14"/>
      <c r="GF1666" s="14"/>
      <c r="GG1666" s="14"/>
      <c r="GH1666" s="14"/>
      <c r="GI1666" s="14"/>
      <c r="GJ1666" s="14"/>
      <c r="GK1666" s="14"/>
      <c r="GL1666" s="14"/>
      <c r="GM1666" s="14"/>
      <c r="GN1666" s="14"/>
      <c r="GO1666" s="14"/>
      <c r="GP1666" s="14"/>
      <c r="GQ1666" s="14"/>
      <c r="GR1666" s="14"/>
      <c r="GS1666" s="14"/>
      <c r="GT1666" s="14"/>
      <c r="GU1666" s="14"/>
      <c r="GV1666" s="14"/>
      <c r="GW1666" s="14"/>
      <c r="GX1666" s="14"/>
      <c r="GY1666" s="14"/>
      <c r="GZ1666" s="14"/>
      <c r="HA1666" s="14"/>
      <c r="HB1666" s="14"/>
      <c r="HC1666" s="14"/>
      <c r="HD1666" s="14"/>
      <c r="HE1666" s="14"/>
      <c r="HF1666" s="14"/>
      <c r="HG1666" s="14"/>
      <c r="HH1666" s="14"/>
      <c r="HI1666" s="14"/>
      <c r="HJ1666" s="14"/>
      <c r="HK1666" s="14"/>
      <c r="HL1666" s="14"/>
      <c r="HM1666" s="14"/>
      <c r="HN1666" s="14"/>
      <c r="HO1666" s="14"/>
      <c r="HP1666" s="14"/>
      <c r="HQ1666" s="14"/>
      <c r="HR1666" s="14"/>
      <c r="HS1666" s="14"/>
      <c r="HT1666" s="14"/>
      <c r="HU1666" s="14"/>
      <c r="HV1666" s="14"/>
      <c r="HW1666" s="14"/>
      <c r="HX1666" s="14"/>
      <c r="HY1666" s="14"/>
      <c r="HZ1666" s="14"/>
      <c r="IA1666" s="14"/>
      <c r="IB1666" s="14"/>
      <c r="IC1666" s="14"/>
      <c r="ID1666" s="14"/>
    </row>
    <row r="1667" spans="1:238" x14ac:dyDescent="0.2">
      <c r="A1667" s="11">
        <f t="shared" si="31"/>
        <v>1654</v>
      </c>
      <c r="B1667" s="32" t="s">
        <v>427</v>
      </c>
      <c r="C1667" s="32" t="s">
        <v>426</v>
      </c>
      <c r="D1667" s="32" t="s">
        <v>426</v>
      </c>
      <c r="E1667" s="68" t="s">
        <v>1709</v>
      </c>
      <c r="F1667" s="33" t="s">
        <v>969</v>
      </c>
      <c r="G1667" s="34">
        <v>753</v>
      </c>
      <c r="H1667" s="34">
        <v>1475</v>
      </c>
      <c r="I1667" s="37" t="s">
        <v>15</v>
      </c>
      <c r="J1667" s="35" t="s">
        <v>17</v>
      </c>
      <c r="K1667" s="36"/>
      <c r="L1667" s="17"/>
      <c r="M1667" s="17"/>
      <c r="N1667" s="17"/>
      <c r="O1667" s="17"/>
      <c r="P1667" s="17"/>
      <c r="Q1667" s="17"/>
      <c r="R1667" s="17"/>
      <c r="S1667" s="17"/>
      <c r="T1667" s="17"/>
      <c r="U1667" s="17"/>
      <c r="V1667" s="17"/>
      <c r="W1667" s="17"/>
      <c r="X1667" s="17"/>
      <c r="Y1667" s="17"/>
      <c r="Z1667" s="17"/>
      <c r="AA1667" s="17"/>
      <c r="AB1667" s="17"/>
      <c r="AC1667" s="17"/>
      <c r="AD1667" s="17"/>
      <c r="AE1667" s="17"/>
      <c r="AF1667" s="17"/>
      <c r="AG1667" s="17"/>
      <c r="AH1667" s="17"/>
      <c r="AI1667" s="17"/>
      <c r="AJ1667" s="17"/>
      <c r="AK1667" s="17"/>
      <c r="AL1667" s="17"/>
      <c r="AM1667" s="17"/>
      <c r="AN1667" s="17"/>
      <c r="AO1667" s="17"/>
      <c r="AP1667" s="17"/>
      <c r="AQ1667" s="17"/>
      <c r="AR1667" s="17"/>
      <c r="AS1667" s="17"/>
      <c r="AT1667" s="17"/>
      <c r="AU1667" s="17"/>
      <c r="AV1667" s="17"/>
      <c r="AW1667" s="17"/>
      <c r="AX1667" s="17"/>
      <c r="AY1667" s="17"/>
      <c r="AZ1667" s="17"/>
      <c r="BA1667" s="17"/>
      <c r="BB1667" s="17"/>
      <c r="BC1667" s="17"/>
      <c r="BD1667" s="17"/>
      <c r="BE1667" s="17"/>
      <c r="BF1667" s="17"/>
      <c r="BG1667" s="17"/>
      <c r="BH1667" s="17"/>
      <c r="BI1667" s="17"/>
      <c r="BJ1667" s="17"/>
      <c r="BK1667" s="17"/>
      <c r="BL1667" s="17"/>
      <c r="BM1667" s="17"/>
      <c r="BN1667" s="17"/>
      <c r="BO1667" s="17"/>
      <c r="BP1667" s="17"/>
      <c r="BQ1667" s="17"/>
      <c r="BR1667" s="17"/>
      <c r="BS1667" s="17"/>
      <c r="BT1667" s="17"/>
      <c r="BU1667" s="17"/>
      <c r="BV1667" s="17"/>
      <c r="BW1667" s="17"/>
      <c r="BX1667" s="17"/>
      <c r="BY1667" s="17"/>
      <c r="BZ1667" s="17"/>
      <c r="CA1667" s="17"/>
      <c r="CB1667" s="17"/>
      <c r="CC1667" s="17"/>
      <c r="CD1667" s="17"/>
      <c r="CE1667" s="17"/>
      <c r="CF1667" s="17"/>
      <c r="CG1667" s="17"/>
      <c r="CH1667" s="17"/>
      <c r="CI1667" s="17"/>
      <c r="CJ1667" s="17"/>
      <c r="CK1667" s="17"/>
      <c r="CL1667" s="17"/>
      <c r="CM1667" s="17"/>
      <c r="CN1667" s="17"/>
      <c r="CO1667" s="17"/>
      <c r="CP1667" s="17"/>
      <c r="CQ1667" s="17"/>
      <c r="CR1667" s="17"/>
      <c r="CS1667" s="17"/>
      <c r="CT1667" s="17"/>
      <c r="CU1667" s="17"/>
      <c r="CV1667" s="17"/>
      <c r="CW1667" s="17"/>
      <c r="CX1667" s="17"/>
      <c r="CY1667" s="17"/>
      <c r="CZ1667" s="17"/>
      <c r="DA1667" s="17"/>
      <c r="DB1667" s="17"/>
      <c r="DC1667" s="17"/>
      <c r="DD1667" s="17"/>
      <c r="DE1667" s="17"/>
      <c r="DF1667" s="17"/>
      <c r="DG1667" s="17"/>
      <c r="DH1667" s="17"/>
      <c r="DI1667" s="17"/>
      <c r="DJ1667" s="17"/>
      <c r="DK1667" s="17"/>
      <c r="DL1667" s="17"/>
      <c r="DM1667" s="17"/>
      <c r="DN1667" s="17"/>
      <c r="DO1667" s="17"/>
      <c r="DP1667" s="17"/>
      <c r="DQ1667" s="17"/>
      <c r="DR1667" s="17"/>
      <c r="DS1667" s="17"/>
      <c r="DT1667" s="17"/>
      <c r="DU1667" s="17"/>
      <c r="DV1667" s="17"/>
      <c r="DW1667" s="17"/>
      <c r="DX1667" s="17"/>
      <c r="DY1667" s="17"/>
      <c r="DZ1667" s="17"/>
      <c r="EA1667" s="17"/>
      <c r="EB1667" s="17"/>
      <c r="EC1667" s="17"/>
      <c r="ED1667" s="17"/>
      <c r="EE1667" s="17"/>
      <c r="EF1667" s="17"/>
      <c r="EG1667" s="17"/>
      <c r="EH1667" s="17"/>
      <c r="EI1667" s="17"/>
      <c r="EJ1667" s="17"/>
      <c r="EK1667" s="17"/>
      <c r="EL1667" s="17"/>
      <c r="EM1667" s="17"/>
      <c r="EN1667" s="17"/>
      <c r="EO1667" s="17"/>
      <c r="EP1667" s="17"/>
      <c r="EQ1667" s="17"/>
      <c r="ER1667" s="17"/>
      <c r="ES1667" s="17"/>
      <c r="ET1667" s="17"/>
      <c r="EU1667" s="17"/>
      <c r="EV1667" s="17"/>
      <c r="EW1667" s="17"/>
      <c r="EX1667" s="17"/>
      <c r="EY1667" s="17"/>
      <c r="EZ1667" s="17"/>
      <c r="FA1667" s="17"/>
      <c r="FB1667" s="17"/>
      <c r="FC1667" s="17"/>
      <c r="FD1667" s="17"/>
      <c r="FE1667" s="17"/>
      <c r="FF1667" s="17"/>
      <c r="FG1667" s="17"/>
      <c r="FH1667" s="17"/>
      <c r="FI1667" s="17"/>
      <c r="FJ1667" s="17"/>
      <c r="FK1667" s="17"/>
      <c r="FL1667" s="17"/>
      <c r="FM1667" s="17"/>
      <c r="FN1667" s="17"/>
      <c r="FO1667" s="17"/>
      <c r="FP1667" s="17"/>
      <c r="FQ1667" s="17"/>
      <c r="FR1667" s="17"/>
      <c r="FS1667" s="17"/>
      <c r="FT1667" s="17"/>
      <c r="FU1667" s="17"/>
      <c r="FV1667" s="17"/>
      <c r="FW1667" s="17"/>
      <c r="FX1667" s="17"/>
      <c r="FY1667" s="17"/>
      <c r="FZ1667" s="17"/>
      <c r="GA1667" s="17"/>
      <c r="GB1667" s="17"/>
      <c r="GC1667" s="17"/>
      <c r="GD1667" s="17"/>
      <c r="GE1667" s="17"/>
      <c r="GF1667" s="17"/>
      <c r="GG1667" s="17"/>
      <c r="GH1667" s="17"/>
      <c r="GI1667" s="17"/>
      <c r="GJ1667" s="17"/>
      <c r="GK1667" s="17"/>
      <c r="GL1667" s="17"/>
      <c r="GM1667" s="17"/>
      <c r="GN1667" s="17"/>
      <c r="GO1667" s="17"/>
      <c r="GP1667" s="17"/>
      <c r="GQ1667" s="17"/>
      <c r="GR1667" s="17"/>
      <c r="GS1667" s="17"/>
      <c r="GT1667" s="17"/>
      <c r="GU1667" s="17"/>
      <c r="GV1667" s="17"/>
      <c r="GW1667" s="17"/>
      <c r="GX1667" s="17"/>
      <c r="GY1667" s="17"/>
      <c r="GZ1667" s="17"/>
      <c r="HA1667" s="17"/>
      <c r="HB1667" s="17"/>
      <c r="HC1667" s="17"/>
      <c r="HD1667" s="17"/>
      <c r="HE1667" s="17"/>
      <c r="HF1667" s="17"/>
      <c r="HG1667" s="17"/>
      <c r="HH1667" s="17"/>
      <c r="HI1667" s="17"/>
      <c r="HJ1667" s="17"/>
      <c r="HK1667" s="17"/>
      <c r="HL1667" s="17"/>
      <c r="HM1667" s="17"/>
      <c r="HN1667" s="17"/>
      <c r="HO1667" s="17"/>
      <c r="HP1667" s="13"/>
      <c r="HQ1667" s="13"/>
      <c r="HR1667" s="13"/>
      <c r="HS1667" s="13"/>
      <c r="HT1667" s="13"/>
      <c r="HU1667" s="13"/>
      <c r="HV1667" s="13"/>
      <c r="HW1667" s="13"/>
      <c r="HX1667" s="13"/>
      <c r="HY1667" s="13"/>
      <c r="HZ1667" s="13"/>
      <c r="IA1667" s="13"/>
      <c r="IB1667" s="13"/>
      <c r="IC1667" s="13"/>
      <c r="ID1667" s="13"/>
    </row>
    <row r="1668" spans="1:238" s="13" customFormat="1" x14ac:dyDescent="0.2">
      <c r="A1668" s="11">
        <f t="shared" si="31"/>
        <v>1655</v>
      </c>
      <c r="B1668" s="38" t="s">
        <v>1895</v>
      </c>
      <c r="C1668" s="32" t="s">
        <v>426</v>
      </c>
      <c r="D1668" s="32" t="s">
        <v>426</v>
      </c>
      <c r="E1668" s="69" t="s">
        <v>1893</v>
      </c>
      <c r="F1668" s="40" t="s">
        <v>947</v>
      </c>
      <c r="G1668" s="39">
        <v>168</v>
      </c>
      <c r="H1668" s="39">
        <v>341</v>
      </c>
      <c r="I1668" s="41" t="s">
        <v>18</v>
      </c>
      <c r="J1668" s="43" t="s">
        <v>90</v>
      </c>
      <c r="K1668" s="45" t="s">
        <v>180</v>
      </c>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c r="BM1668" s="2"/>
      <c r="BN1668" s="2"/>
      <c r="BO1668" s="2"/>
      <c r="BP1668" s="2"/>
      <c r="BQ1668" s="2"/>
      <c r="BR1668" s="2"/>
      <c r="BS1668" s="2"/>
      <c r="BT1668" s="2"/>
      <c r="BU1668" s="2"/>
      <c r="BV1668" s="2"/>
      <c r="BW1668" s="2"/>
      <c r="BX1668" s="2"/>
      <c r="BY1668" s="2"/>
      <c r="BZ1668" s="2"/>
      <c r="CA1668" s="2"/>
      <c r="CB1668" s="2"/>
      <c r="CC1668" s="2"/>
      <c r="CD1668" s="2"/>
      <c r="CE1668" s="2"/>
      <c r="CF1668" s="2"/>
      <c r="CG1668" s="2"/>
      <c r="CH1668" s="2"/>
      <c r="CI1668" s="2"/>
      <c r="CJ1668" s="2"/>
      <c r="CK1668" s="2"/>
      <c r="CL1668" s="2"/>
      <c r="CM1668" s="2"/>
      <c r="CN1668" s="2"/>
      <c r="CO1668" s="2"/>
      <c r="CP1668" s="2"/>
      <c r="CQ1668" s="2"/>
      <c r="CR1668" s="2"/>
      <c r="CS1668" s="2"/>
      <c r="CT1668" s="2"/>
      <c r="CU1668" s="2"/>
      <c r="CV1668" s="2"/>
      <c r="CW1668" s="2"/>
      <c r="CX1668" s="2"/>
      <c r="CY1668" s="2"/>
      <c r="CZ1668" s="2"/>
      <c r="DA1668" s="2"/>
      <c r="DB1668" s="2"/>
      <c r="DC1668" s="2"/>
      <c r="DD1668" s="2"/>
      <c r="DE1668" s="2"/>
      <c r="DF1668" s="2"/>
      <c r="DG1668" s="2"/>
      <c r="DH1668" s="2"/>
      <c r="DI1668" s="2"/>
      <c r="DJ1668" s="2"/>
      <c r="DK1668" s="2"/>
      <c r="DL1668" s="2"/>
      <c r="DM1668" s="2"/>
      <c r="DN1668" s="2"/>
      <c r="DO1668" s="2"/>
      <c r="DP1668" s="2"/>
      <c r="DQ1668" s="2"/>
      <c r="DR1668" s="2"/>
      <c r="DS1668" s="2"/>
      <c r="DT1668" s="2"/>
      <c r="DU1668" s="2"/>
      <c r="DV1668" s="2"/>
      <c r="DW1668" s="2"/>
      <c r="DX1668" s="2"/>
      <c r="DY1668" s="2"/>
      <c r="DZ1668" s="2"/>
      <c r="EA1668" s="2"/>
      <c r="EB1668" s="2"/>
      <c r="EC1668" s="2"/>
      <c r="ED1668" s="2"/>
      <c r="EE1668" s="2"/>
      <c r="EF1668" s="2"/>
      <c r="EG1668" s="2"/>
      <c r="EH1668" s="2"/>
      <c r="EI1668" s="2"/>
      <c r="EJ1668" s="2"/>
      <c r="EK1668" s="2"/>
      <c r="EL1668" s="2"/>
      <c r="EM1668" s="2"/>
      <c r="EN1668" s="2"/>
      <c r="EO1668" s="2"/>
      <c r="EP1668" s="2"/>
      <c r="EQ1668" s="2"/>
      <c r="ER1668" s="2"/>
      <c r="ES1668" s="2"/>
      <c r="ET1668" s="2"/>
      <c r="EU1668" s="2"/>
      <c r="EV1668" s="2"/>
      <c r="EW1668" s="2"/>
      <c r="EX1668" s="2"/>
      <c r="EY1668" s="2"/>
      <c r="EZ1668" s="2"/>
      <c r="FA1668" s="2"/>
      <c r="FB1668" s="2"/>
      <c r="FC1668" s="2"/>
      <c r="FD1668" s="2"/>
      <c r="FE1668" s="2"/>
      <c r="FF1668" s="2"/>
      <c r="FG1668" s="2"/>
      <c r="FH1668" s="2"/>
      <c r="FI1668" s="2"/>
      <c r="FJ1668" s="2"/>
      <c r="FK1668" s="2"/>
      <c r="FL1668" s="2"/>
      <c r="FM1668" s="2"/>
      <c r="FN1668" s="2"/>
      <c r="FO1668" s="2"/>
      <c r="FP1668" s="2"/>
      <c r="FQ1668" s="2"/>
      <c r="FR1668" s="2"/>
      <c r="FS1668" s="2"/>
      <c r="FT1668" s="2"/>
      <c r="FU1668" s="2"/>
      <c r="FV1668" s="2"/>
      <c r="FW1668" s="2"/>
      <c r="FX1668" s="2"/>
      <c r="FY1668" s="2"/>
      <c r="FZ1668" s="2"/>
      <c r="GA1668" s="2"/>
      <c r="GB1668" s="2"/>
      <c r="GC1668" s="2"/>
      <c r="GD1668" s="2"/>
      <c r="GE1668" s="2"/>
      <c r="GF1668" s="2"/>
      <c r="GG1668" s="2"/>
      <c r="GH1668" s="2"/>
      <c r="GI1668" s="2"/>
      <c r="GJ1668" s="2"/>
      <c r="GK1668" s="2"/>
      <c r="GL1668" s="2"/>
      <c r="GM1668" s="2"/>
      <c r="GN1668" s="2"/>
      <c r="GO1668" s="2"/>
      <c r="GP1668" s="2"/>
      <c r="GQ1668" s="2"/>
      <c r="GR1668" s="2"/>
      <c r="GS1668" s="2"/>
      <c r="GT1668" s="2"/>
      <c r="GU1668" s="2"/>
      <c r="GV1668" s="2"/>
      <c r="GW1668" s="2"/>
      <c r="GX1668" s="2"/>
      <c r="GY1668" s="2"/>
      <c r="GZ1668" s="2"/>
      <c r="HA1668" s="2"/>
      <c r="HB1668" s="2"/>
      <c r="HC1668" s="2"/>
      <c r="HD1668" s="2"/>
      <c r="HE1668" s="2"/>
      <c r="HF1668" s="2"/>
      <c r="HG1668" s="2"/>
      <c r="HH1668" s="2"/>
      <c r="HI1668" s="2"/>
      <c r="HJ1668" s="2"/>
      <c r="HK1668" s="2"/>
      <c r="HL1668" s="2"/>
      <c r="HM1668" s="2"/>
      <c r="HN1668" s="2"/>
      <c r="HO1668" s="2"/>
      <c r="HP1668" s="2"/>
      <c r="HQ1668" s="2"/>
      <c r="HR1668" s="2"/>
      <c r="HS1668" s="2"/>
      <c r="HT1668" s="2"/>
      <c r="HU1668" s="2"/>
      <c r="HV1668" s="2"/>
      <c r="HW1668" s="2"/>
      <c r="HX1668" s="2"/>
      <c r="HY1668" s="2"/>
      <c r="HZ1668" s="2"/>
      <c r="IA1668" s="2"/>
      <c r="IB1668" s="2"/>
      <c r="IC1668" s="2"/>
      <c r="ID1668" s="2"/>
    </row>
    <row r="1669" spans="1:238" s="13" customFormat="1" x14ac:dyDescent="0.2">
      <c r="A1669" s="11">
        <f t="shared" si="31"/>
        <v>1656</v>
      </c>
      <c r="B1669" s="38" t="s">
        <v>429</v>
      </c>
      <c r="C1669" s="38" t="s">
        <v>426</v>
      </c>
      <c r="D1669" s="32" t="s">
        <v>426</v>
      </c>
      <c r="E1669" s="69" t="s">
        <v>1949</v>
      </c>
      <c r="F1669" s="40" t="s">
        <v>947</v>
      </c>
      <c r="G1669" s="39">
        <v>362</v>
      </c>
      <c r="H1669" s="39">
        <v>509</v>
      </c>
      <c r="I1669" s="41" t="s">
        <v>18</v>
      </c>
      <c r="J1669" s="43" t="s">
        <v>90</v>
      </c>
      <c r="K1669" s="45" t="s">
        <v>180</v>
      </c>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c r="AT1669" s="12"/>
      <c r="AU1669" s="12"/>
      <c r="AV1669" s="12"/>
      <c r="AW1669" s="12"/>
      <c r="AX1669" s="12"/>
      <c r="AY1669" s="12"/>
      <c r="AZ1669" s="12"/>
      <c r="BA1669" s="12"/>
      <c r="BB1669" s="12"/>
      <c r="BC1669" s="12"/>
      <c r="BD1669" s="12"/>
      <c r="BE1669" s="12"/>
      <c r="BF1669" s="12"/>
      <c r="BG1669" s="12"/>
      <c r="BH1669" s="12"/>
      <c r="BI1669" s="12"/>
      <c r="BJ1669" s="12"/>
      <c r="BK1669" s="12"/>
      <c r="BL1669" s="12"/>
      <c r="BM1669" s="12"/>
      <c r="BN1669" s="12"/>
      <c r="BO1669" s="12"/>
      <c r="BP1669" s="12"/>
      <c r="BQ1669" s="12"/>
      <c r="BR1669" s="12"/>
      <c r="BS1669" s="12"/>
      <c r="BT1669" s="12"/>
      <c r="BU1669" s="12"/>
      <c r="BV1669" s="12"/>
      <c r="BW1669" s="12"/>
      <c r="BX1669" s="12"/>
      <c r="BY1669" s="12"/>
      <c r="BZ1669" s="12"/>
      <c r="CA1669" s="12"/>
      <c r="CB1669" s="12"/>
      <c r="CC1669" s="12"/>
      <c r="CD1669" s="12"/>
      <c r="CE1669" s="12"/>
      <c r="CF1669" s="12"/>
      <c r="CG1669" s="12"/>
      <c r="CH1669" s="12"/>
      <c r="CI1669" s="12"/>
      <c r="CJ1669" s="12"/>
      <c r="CK1669" s="12"/>
      <c r="CL1669" s="12"/>
      <c r="CM1669" s="12"/>
      <c r="CN1669" s="12"/>
      <c r="CO1669" s="12"/>
      <c r="CP1669" s="12"/>
      <c r="CQ1669" s="12"/>
      <c r="CR1669" s="12"/>
      <c r="CS1669" s="12"/>
      <c r="CT1669" s="12"/>
      <c r="CU1669" s="12"/>
      <c r="CV1669" s="12"/>
      <c r="CW1669" s="12"/>
      <c r="CX1669" s="12"/>
      <c r="CY1669" s="12"/>
      <c r="CZ1669" s="12"/>
      <c r="DA1669" s="12"/>
      <c r="DB1669" s="12"/>
      <c r="DC1669" s="12"/>
      <c r="DD1669" s="12"/>
      <c r="DE1669" s="12"/>
      <c r="DF1669" s="12"/>
      <c r="DG1669" s="12"/>
      <c r="DH1669" s="12"/>
      <c r="DI1669" s="12"/>
      <c r="DJ1669" s="12"/>
      <c r="DK1669" s="12"/>
      <c r="DL1669" s="12"/>
      <c r="DM1669" s="12"/>
      <c r="DN1669" s="12"/>
      <c r="DO1669" s="12"/>
      <c r="DP1669" s="12"/>
      <c r="DQ1669" s="12"/>
      <c r="DR1669" s="12"/>
      <c r="DS1669" s="12"/>
      <c r="DT1669" s="12"/>
      <c r="DU1669" s="12"/>
      <c r="DV1669" s="12"/>
      <c r="DW1669" s="12"/>
      <c r="DX1669" s="12"/>
      <c r="DY1669" s="12"/>
      <c r="DZ1669" s="12"/>
      <c r="EA1669" s="12"/>
      <c r="EB1669" s="12"/>
      <c r="EC1669" s="12"/>
      <c r="ED1669" s="12"/>
      <c r="EE1669" s="12"/>
      <c r="EF1669" s="12"/>
      <c r="EG1669" s="12"/>
      <c r="EH1669" s="12"/>
      <c r="EI1669" s="12"/>
      <c r="EJ1669" s="12"/>
      <c r="EK1669" s="12"/>
      <c r="EL1669" s="12"/>
      <c r="EM1669" s="12"/>
      <c r="EN1669" s="12"/>
      <c r="EO1669" s="12"/>
      <c r="EP1669" s="12"/>
      <c r="EQ1669" s="12"/>
      <c r="ER1669" s="12"/>
      <c r="ES1669" s="12"/>
      <c r="ET1669" s="12"/>
      <c r="EU1669" s="12"/>
      <c r="EV1669" s="12"/>
      <c r="EW1669" s="12"/>
      <c r="EX1669" s="12"/>
      <c r="EY1669" s="12"/>
      <c r="EZ1669" s="12"/>
      <c r="FA1669" s="12"/>
      <c r="FB1669" s="12"/>
      <c r="FC1669" s="12"/>
      <c r="FD1669" s="12"/>
      <c r="FE1669" s="12"/>
      <c r="FF1669" s="12"/>
      <c r="FG1669" s="12"/>
      <c r="FH1669" s="12"/>
      <c r="FI1669" s="12"/>
      <c r="FJ1669" s="12"/>
      <c r="FK1669" s="12"/>
      <c r="FL1669" s="12"/>
      <c r="FM1669" s="12"/>
      <c r="FN1669" s="12"/>
      <c r="FO1669" s="12"/>
      <c r="FP1669" s="12"/>
      <c r="FQ1669" s="12"/>
      <c r="FR1669" s="12"/>
      <c r="FS1669" s="12"/>
      <c r="FT1669" s="12"/>
      <c r="FU1669" s="12"/>
      <c r="FV1669" s="12"/>
      <c r="FW1669" s="12"/>
      <c r="FX1669" s="12"/>
      <c r="FY1669" s="12"/>
      <c r="FZ1669" s="12"/>
      <c r="GA1669" s="12"/>
      <c r="GB1669" s="12"/>
      <c r="GC1669" s="12"/>
      <c r="GD1669" s="12"/>
      <c r="GE1669" s="12"/>
      <c r="GF1669" s="12"/>
      <c r="GG1669" s="12"/>
      <c r="GH1669" s="12"/>
      <c r="GI1669" s="12"/>
      <c r="GJ1669" s="12"/>
      <c r="GK1669" s="12"/>
      <c r="GL1669" s="12"/>
      <c r="GM1669" s="12"/>
      <c r="GN1669" s="12"/>
      <c r="GO1669" s="12"/>
      <c r="GP1669" s="12"/>
      <c r="GQ1669" s="12"/>
      <c r="GR1669" s="12"/>
      <c r="GS1669" s="12"/>
      <c r="GT1669" s="12"/>
      <c r="GU1669" s="12"/>
      <c r="GV1669" s="12"/>
      <c r="GW1669" s="12"/>
      <c r="GX1669" s="12"/>
      <c r="GY1669" s="12"/>
      <c r="GZ1669" s="12"/>
      <c r="HA1669" s="12"/>
      <c r="HB1669" s="12"/>
      <c r="HC1669" s="12"/>
      <c r="HD1669" s="12"/>
      <c r="HE1669" s="12"/>
      <c r="HF1669" s="12"/>
      <c r="HG1669" s="12"/>
      <c r="HH1669" s="12"/>
      <c r="HI1669" s="12"/>
      <c r="HJ1669" s="12"/>
      <c r="HK1669" s="12"/>
      <c r="HL1669" s="12"/>
      <c r="HM1669" s="12"/>
      <c r="HN1669" s="12"/>
      <c r="HO1669" s="12"/>
      <c r="HP1669" s="12"/>
      <c r="HQ1669" s="12"/>
      <c r="HR1669" s="12"/>
      <c r="HS1669" s="12"/>
      <c r="HT1669" s="12"/>
      <c r="HU1669" s="12"/>
      <c r="HV1669" s="12"/>
      <c r="HW1669" s="12"/>
      <c r="HX1669" s="12"/>
      <c r="HY1669" s="12"/>
      <c r="HZ1669" s="12"/>
      <c r="IA1669" s="12"/>
      <c r="IB1669" s="12"/>
      <c r="IC1669" s="12"/>
      <c r="ID1669" s="12"/>
    </row>
    <row r="1670" spans="1:238" s="4" customFormat="1" x14ac:dyDescent="0.2">
      <c r="A1670" s="11">
        <f t="shared" si="31"/>
        <v>1657</v>
      </c>
      <c r="B1670" s="38" t="s">
        <v>430</v>
      </c>
      <c r="C1670" s="38" t="s">
        <v>426</v>
      </c>
      <c r="D1670" s="32" t="s">
        <v>426</v>
      </c>
      <c r="E1670" s="69" t="s">
        <v>2089</v>
      </c>
      <c r="F1670" s="40" t="s">
        <v>1551</v>
      </c>
      <c r="G1670" s="39">
        <v>368</v>
      </c>
      <c r="H1670" s="39">
        <v>1251</v>
      </c>
      <c r="I1670" s="41" t="s">
        <v>18</v>
      </c>
      <c r="J1670" s="43" t="s">
        <v>90</v>
      </c>
      <c r="K1670" s="42"/>
      <c r="L1670" s="18"/>
      <c r="M1670" s="18"/>
      <c r="N1670" s="18"/>
      <c r="O1670" s="18"/>
      <c r="P1670" s="18"/>
      <c r="Q1670" s="18"/>
      <c r="R1670" s="18"/>
      <c r="S1670" s="18"/>
      <c r="T1670" s="18"/>
      <c r="U1670" s="18"/>
      <c r="V1670" s="18"/>
      <c r="W1670" s="18"/>
      <c r="X1670" s="18"/>
      <c r="Y1670" s="18"/>
      <c r="Z1670" s="18"/>
      <c r="AA1670" s="18"/>
      <c r="AB1670" s="18"/>
      <c r="AC1670" s="18"/>
      <c r="AD1670" s="18"/>
      <c r="AE1670" s="18"/>
      <c r="AF1670" s="18"/>
      <c r="AG1670" s="18"/>
      <c r="AH1670" s="18"/>
      <c r="AI1670" s="18"/>
      <c r="AJ1670" s="18"/>
      <c r="AK1670" s="18"/>
      <c r="AL1670" s="18"/>
      <c r="AM1670" s="18"/>
      <c r="AN1670" s="18"/>
      <c r="AO1670" s="18"/>
      <c r="AP1670" s="18"/>
      <c r="AQ1670" s="18"/>
      <c r="AR1670" s="18"/>
      <c r="AS1670" s="18"/>
      <c r="AT1670" s="18"/>
      <c r="AU1670" s="18"/>
      <c r="AV1670" s="18"/>
      <c r="AW1670" s="18"/>
      <c r="AX1670" s="18"/>
      <c r="AY1670" s="18"/>
      <c r="AZ1670" s="18"/>
      <c r="BA1670" s="18"/>
      <c r="BB1670" s="18"/>
      <c r="BC1670" s="18"/>
      <c r="BD1670" s="18"/>
      <c r="BE1670" s="18"/>
      <c r="BF1670" s="18"/>
      <c r="BG1670" s="18"/>
      <c r="BH1670" s="18"/>
      <c r="BI1670" s="18"/>
      <c r="BJ1670" s="18"/>
      <c r="BK1670" s="18"/>
      <c r="BL1670" s="18"/>
      <c r="BM1670" s="18"/>
      <c r="BN1670" s="18"/>
      <c r="BO1670" s="18"/>
      <c r="BP1670" s="18"/>
      <c r="BQ1670" s="18"/>
      <c r="BR1670" s="18"/>
      <c r="BS1670" s="18"/>
      <c r="BT1670" s="18"/>
      <c r="BU1670" s="18"/>
      <c r="BV1670" s="18"/>
      <c r="BW1670" s="18"/>
      <c r="BX1670" s="18"/>
      <c r="BY1670" s="18"/>
      <c r="BZ1670" s="18"/>
      <c r="CA1670" s="18"/>
      <c r="CB1670" s="18"/>
      <c r="CC1670" s="18"/>
      <c r="CD1670" s="18"/>
      <c r="CE1670" s="18"/>
      <c r="CF1670" s="18"/>
      <c r="CG1670" s="18"/>
      <c r="CH1670" s="18"/>
      <c r="CI1670" s="18"/>
      <c r="CJ1670" s="18"/>
      <c r="CK1670" s="18"/>
      <c r="CL1670" s="18"/>
      <c r="CM1670" s="18"/>
      <c r="CN1670" s="18"/>
      <c r="CO1670" s="18"/>
      <c r="CP1670" s="18"/>
      <c r="CQ1670" s="18"/>
      <c r="CR1670" s="18"/>
      <c r="CS1670" s="18"/>
      <c r="CT1670" s="18"/>
      <c r="CU1670" s="18"/>
      <c r="CV1670" s="18"/>
      <c r="CW1670" s="18"/>
      <c r="CX1670" s="18"/>
      <c r="CY1670" s="18"/>
      <c r="CZ1670" s="18"/>
      <c r="DA1670" s="18"/>
      <c r="DB1670" s="18"/>
      <c r="DC1670" s="18"/>
      <c r="DD1670" s="18"/>
      <c r="DE1670" s="18"/>
      <c r="DF1670" s="18"/>
      <c r="DG1670" s="18"/>
      <c r="DH1670" s="18"/>
      <c r="DI1670" s="18"/>
      <c r="DJ1670" s="18"/>
      <c r="DK1670" s="18"/>
      <c r="DL1670" s="18"/>
      <c r="DM1670" s="18"/>
      <c r="DN1670" s="18"/>
      <c r="DO1670" s="18"/>
      <c r="DP1670" s="18"/>
      <c r="DQ1670" s="18"/>
      <c r="DR1670" s="18"/>
      <c r="DS1670" s="18"/>
      <c r="DT1670" s="18"/>
      <c r="DU1670" s="18"/>
      <c r="DV1670" s="18"/>
      <c r="DW1670" s="18"/>
      <c r="DX1670" s="18"/>
      <c r="DY1670" s="18"/>
      <c r="DZ1670" s="18"/>
      <c r="EA1670" s="18"/>
      <c r="EB1670" s="18"/>
      <c r="EC1670" s="18"/>
      <c r="ED1670" s="18"/>
      <c r="EE1670" s="18"/>
      <c r="EF1670" s="18"/>
      <c r="EG1670" s="18"/>
      <c r="EH1670" s="18"/>
      <c r="EI1670" s="18"/>
      <c r="EJ1670" s="18"/>
      <c r="EK1670" s="18"/>
      <c r="EL1670" s="18"/>
      <c r="EM1670" s="18"/>
      <c r="EN1670" s="18"/>
      <c r="EO1670" s="18"/>
      <c r="EP1670" s="18"/>
      <c r="EQ1670" s="18"/>
      <c r="ER1670" s="18"/>
      <c r="ES1670" s="18"/>
      <c r="ET1670" s="18"/>
      <c r="EU1670" s="18"/>
      <c r="EV1670" s="18"/>
      <c r="EW1670" s="18"/>
      <c r="EX1670" s="18"/>
      <c r="EY1670" s="18"/>
      <c r="EZ1670" s="18"/>
      <c r="FA1670" s="18"/>
      <c r="FB1670" s="18"/>
      <c r="FC1670" s="18"/>
      <c r="FD1670" s="18"/>
      <c r="FE1670" s="18"/>
      <c r="FF1670" s="18"/>
      <c r="FG1670" s="18"/>
      <c r="FH1670" s="18"/>
      <c r="FI1670" s="18"/>
      <c r="FJ1670" s="18"/>
      <c r="FK1670" s="18"/>
      <c r="FL1670" s="18"/>
      <c r="FM1670" s="18"/>
      <c r="FN1670" s="18"/>
      <c r="FO1670" s="18"/>
      <c r="FP1670" s="18"/>
      <c r="FQ1670" s="18"/>
      <c r="FR1670" s="18"/>
      <c r="FS1670" s="18"/>
      <c r="FT1670" s="18"/>
      <c r="FU1670" s="18"/>
      <c r="FV1670" s="18"/>
      <c r="FW1670" s="18"/>
      <c r="FX1670" s="18"/>
      <c r="FY1670" s="18"/>
      <c r="FZ1670" s="18"/>
      <c r="GA1670" s="18"/>
      <c r="GB1670" s="18"/>
      <c r="GC1670" s="18"/>
      <c r="GD1670" s="18"/>
      <c r="GE1670" s="18"/>
      <c r="GF1670" s="18"/>
      <c r="GG1670" s="18"/>
      <c r="GH1670" s="18"/>
      <c r="GI1670" s="18"/>
      <c r="GJ1670" s="18"/>
      <c r="GK1670" s="18"/>
      <c r="GL1670" s="18"/>
      <c r="GM1670" s="18"/>
      <c r="GN1670" s="18"/>
      <c r="GO1670" s="18"/>
      <c r="GP1670" s="18"/>
      <c r="GQ1670" s="18"/>
      <c r="GR1670" s="18"/>
      <c r="GS1670" s="18"/>
      <c r="GT1670" s="18"/>
      <c r="GU1670" s="18"/>
      <c r="GV1670" s="18"/>
      <c r="GW1670" s="18"/>
      <c r="GX1670" s="18"/>
      <c r="GY1670" s="18"/>
      <c r="GZ1670" s="18"/>
      <c r="HA1670" s="18"/>
      <c r="HB1670" s="18"/>
      <c r="HC1670" s="18"/>
      <c r="HD1670" s="18"/>
      <c r="HE1670" s="18"/>
      <c r="HF1670" s="18"/>
      <c r="HG1670" s="18"/>
      <c r="HH1670" s="18"/>
      <c r="HI1670" s="18"/>
      <c r="HJ1670" s="18"/>
      <c r="HK1670" s="18"/>
      <c r="HL1670" s="18"/>
      <c r="HM1670" s="18"/>
      <c r="HN1670" s="18"/>
      <c r="HO1670" s="18"/>
      <c r="HP1670" s="18"/>
      <c r="HQ1670" s="18"/>
      <c r="HR1670" s="18"/>
      <c r="HS1670" s="18"/>
      <c r="HT1670" s="18"/>
      <c r="HU1670" s="18"/>
      <c r="HV1670" s="18"/>
      <c r="HW1670" s="18"/>
      <c r="HX1670" s="18"/>
      <c r="HY1670" s="18"/>
      <c r="HZ1670" s="18"/>
      <c r="IA1670" s="18"/>
      <c r="IB1670" s="18"/>
      <c r="IC1670" s="18"/>
      <c r="ID1670" s="18"/>
    </row>
    <row r="1671" spans="1:238" s="4" customFormat="1" x14ac:dyDescent="0.2">
      <c r="A1671" s="11">
        <f t="shared" si="31"/>
        <v>1658</v>
      </c>
      <c r="B1671" s="38" t="s">
        <v>1097</v>
      </c>
      <c r="C1671" s="38" t="s">
        <v>426</v>
      </c>
      <c r="D1671" s="32" t="s">
        <v>426</v>
      </c>
      <c r="E1671" s="69" t="s">
        <v>2110</v>
      </c>
      <c r="F1671" s="40" t="s">
        <v>65</v>
      </c>
      <c r="G1671" s="39">
        <v>271</v>
      </c>
      <c r="H1671" s="39">
        <v>628</v>
      </c>
      <c r="I1671" s="86" t="s">
        <v>19</v>
      </c>
      <c r="J1671" s="43" t="s">
        <v>90</v>
      </c>
      <c r="K1671" s="4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c r="AT1671" s="12"/>
      <c r="AU1671" s="12"/>
      <c r="AV1671" s="12"/>
      <c r="AW1671" s="12"/>
      <c r="AX1671" s="12"/>
      <c r="AY1671" s="12"/>
      <c r="AZ1671" s="12"/>
      <c r="BA1671" s="12"/>
      <c r="BB1671" s="12"/>
      <c r="BC1671" s="12"/>
      <c r="BD1671" s="12"/>
      <c r="BE1671" s="12"/>
      <c r="BF1671" s="12"/>
      <c r="BG1671" s="12"/>
      <c r="BH1671" s="12"/>
      <c r="BI1671" s="12"/>
      <c r="BJ1671" s="12"/>
      <c r="BK1671" s="12"/>
      <c r="BL1671" s="12"/>
      <c r="BM1671" s="12"/>
      <c r="BN1671" s="12"/>
      <c r="BO1671" s="12"/>
      <c r="BP1671" s="12"/>
      <c r="BQ1671" s="12"/>
      <c r="BR1671" s="12"/>
      <c r="BS1671" s="12"/>
      <c r="BT1671" s="12"/>
      <c r="BU1671" s="12"/>
      <c r="BV1671" s="12"/>
      <c r="BW1671" s="12"/>
      <c r="BX1671" s="12"/>
      <c r="BY1671" s="12"/>
      <c r="BZ1671" s="12"/>
      <c r="CA1671" s="12"/>
      <c r="CB1671" s="12"/>
      <c r="CC1671" s="12"/>
      <c r="CD1671" s="12"/>
      <c r="CE1671" s="12"/>
      <c r="CF1671" s="12"/>
      <c r="CG1671" s="12"/>
      <c r="CH1671" s="12"/>
      <c r="CI1671" s="12"/>
      <c r="CJ1671" s="12"/>
      <c r="CK1671" s="12"/>
      <c r="CL1671" s="12"/>
      <c r="CM1671" s="12"/>
      <c r="CN1671" s="12"/>
      <c r="CO1671" s="12"/>
      <c r="CP1671" s="12"/>
      <c r="CQ1671" s="12"/>
      <c r="CR1671" s="12"/>
      <c r="CS1671" s="12"/>
      <c r="CT1671" s="12"/>
      <c r="CU1671" s="12"/>
      <c r="CV1671" s="12"/>
      <c r="CW1671" s="12"/>
      <c r="CX1671" s="12"/>
      <c r="CY1671" s="12"/>
      <c r="CZ1671" s="12"/>
      <c r="DA1671" s="12"/>
      <c r="DB1671" s="12"/>
      <c r="DC1671" s="12"/>
      <c r="DD1671" s="12"/>
      <c r="DE1671" s="12"/>
      <c r="DF1671" s="12"/>
      <c r="DG1671" s="12"/>
      <c r="DH1671" s="12"/>
      <c r="DI1671" s="12"/>
      <c r="DJ1671" s="12"/>
      <c r="DK1671" s="12"/>
      <c r="DL1671" s="12"/>
      <c r="DM1671" s="12"/>
      <c r="DN1671" s="12"/>
      <c r="DO1671" s="12"/>
      <c r="DP1671" s="12"/>
      <c r="DQ1671" s="12"/>
      <c r="DR1671" s="12"/>
      <c r="DS1671" s="12"/>
      <c r="DT1671" s="12"/>
      <c r="DU1671" s="12"/>
      <c r="DV1671" s="12"/>
      <c r="DW1671" s="12"/>
      <c r="DX1671" s="12"/>
      <c r="DY1671" s="12"/>
      <c r="DZ1671" s="12"/>
      <c r="EA1671" s="12"/>
      <c r="EB1671" s="12"/>
      <c r="EC1671" s="12"/>
      <c r="ED1671" s="12"/>
      <c r="EE1671" s="12"/>
      <c r="EF1671" s="12"/>
      <c r="EG1671" s="12"/>
      <c r="EH1671" s="12"/>
      <c r="EI1671" s="12"/>
      <c r="EJ1671" s="12"/>
      <c r="EK1671" s="12"/>
      <c r="EL1671" s="12"/>
      <c r="EM1671" s="12"/>
      <c r="EN1671" s="12"/>
      <c r="EO1671" s="12"/>
      <c r="EP1671" s="12"/>
      <c r="EQ1671" s="12"/>
      <c r="ER1671" s="12"/>
      <c r="ES1671" s="12"/>
      <c r="ET1671" s="12"/>
      <c r="EU1671" s="12"/>
      <c r="EV1671" s="12"/>
      <c r="EW1671" s="12"/>
      <c r="EX1671" s="12"/>
      <c r="EY1671" s="12"/>
      <c r="EZ1671" s="12"/>
      <c r="FA1671" s="12"/>
      <c r="FB1671" s="12"/>
      <c r="FC1671" s="12"/>
      <c r="FD1671" s="12"/>
      <c r="FE1671" s="12"/>
      <c r="FF1671" s="12"/>
      <c r="FG1671" s="12"/>
      <c r="FH1671" s="12"/>
      <c r="FI1671" s="12"/>
      <c r="FJ1671" s="12"/>
      <c r="FK1671" s="12"/>
      <c r="FL1671" s="12"/>
      <c r="FM1671" s="12"/>
      <c r="FN1671" s="12"/>
      <c r="FO1671" s="12"/>
      <c r="FP1671" s="12"/>
      <c r="FQ1671" s="12"/>
      <c r="FR1671" s="12"/>
      <c r="FS1671" s="12"/>
      <c r="FT1671" s="12"/>
      <c r="FU1671" s="12"/>
      <c r="FV1671" s="12"/>
      <c r="FW1671" s="12"/>
      <c r="FX1671" s="12"/>
      <c r="FY1671" s="12"/>
      <c r="FZ1671" s="12"/>
      <c r="GA1671" s="12"/>
      <c r="GB1671" s="12"/>
      <c r="GC1671" s="12"/>
      <c r="GD1671" s="12"/>
      <c r="GE1671" s="12"/>
      <c r="GF1671" s="12"/>
      <c r="GG1671" s="12"/>
      <c r="GH1671" s="12"/>
      <c r="GI1671" s="12"/>
      <c r="GJ1671" s="12"/>
      <c r="GK1671" s="12"/>
      <c r="GL1671" s="12"/>
      <c r="GM1671" s="12"/>
      <c r="GN1671" s="12"/>
      <c r="GO1671" s="12"/>
      <c r="GP1671" s="12"/>
      <c r="GQ1671" s="12"/>
      <c r="GR1671" s="12"/>
      <c r="GS1671" s="12"/>
      <c r="GT1671" s="12"/>
      <c r="GU1671" s="12"/>
      <c r="GV1671" s="12"/>
      <c r="GW1671" s="12"/>
      <c r="GX1671" s="12"/>
      <c r="GY1671" s="12"/>
      <c r="GZ1671" s="12"/>
      <c r="HA1671" s="12"/>
      <c r="HB1671" s="12"/>
      <c r="HC1671" s="12"/>
      <c r="HD1671" s="12"/>
      <c r="HE1671" s="12"/>
      <c r="HF1671" s="12"/>
      <c r="HG1671" s="12"/>
      <c r="HH1671" s="12"/>
      <c r="HI1671" s="12"/>
      <c r="HJ1671" s="12"/>
      <c r="HK1671" s="12"/>
      <c r="HL1671" s="12"/>
      <c r="HM1671" s="12"/>
      <c r="HN1671" s="12"/>
      <c r="HO1671" s="12"/>
      <c r="HP1671" s="12"/>
      <c r="HQ1671" s="12"/>
      <c r="HR1671" s="12"/>
      <c r="HS1671" s="12"/>
      <c r="HT1671" s="12"/>
      <c r="HU1671" s="12"/>
      <c r="HV1671" s="12"/>
      <c r="HW1671" s="12"/>
      <c r="HX1671" s="12"/>
      <c r="HY1671" s="12"/>
      <c r="HZ1671" s="12"/>
      <c r="IA1671" s="12"/>
      <c r="IB1671" s="12"/>
      <c r="IC1671" s="12"/>
      <c r="ID1671" s="12"/>
    </row>
    <row r="1672" spans="1:238" s="4" customFormat="1" x14ac:dyDescent="0.2">
      <c r="A1672" s="11">
        <f t="shared" si="31"/>
        <v>1659</v>
      </c>
      <c r="B1672" s="38" t="s">
        <v>431</v>
      </c>
      <c r="C1672" s="38" t="s">
        <v>426</v>
      </c>
      <c r="D1672" s="32" t="s">
        <v>426</v>
      </c>
      <c r="E1672" s="69" t="s">
        <v>2125</v>
      </c>
      <c r="F1672" s="40" t="s">
        <v>947</v>
      </c>
      <c r="G1672" s="39">
        <v>892</v>
      </c>
      <c r="H1672" s="39">
        <v>2693</v>
      </c>
      <c r="I1672" s="41" t="s">
        <v>15</v>
      </c>
      <c r="J1672" s="43" t="s">
        <v>17</v>
      </c>
      <c r="K1672" s="4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c r="AT1672" s="12"/>
      <c r="AU1672" s="12"/>
      <c r="AV1672" s="12"/>
      <c r="AW1672" s="12"/>
      <c r="AX1672" s="12"/>
      <c r="AY1672" s="12"/>
      <c r="AZ1672" s="12"/>
      <c r="BA1672" s="12"/>
      <c r="BB1672" s="12"/>
      <c r="BC1672" s="12"/>
      <c r="BD1672" s="12"/>
      <c r="BE1672" s="12"/>
      <c r="BF1672" s="12"/>
      <c r="BG1672" s="12"/>
      <c r="BH1672" s="12"/>
      <c r="BI1672" s="12"/>
      <c r="BJ1672" s="12"/>
      <c r="BK1672" s="12"/>
      <c r="BL1672" s="12"/>
      <c r="BM1672" s="12"/>
      <c r="BN1672" s="12"/>
      <c r="BO1672" s="12"/>
      <c r="BP1672" s="12"/>
      <c r="BQ1672" s="12"/>
      <c r="BR1672" s="12"/>
      <c r="BS1672" s="12"/>
      <c r="BT1672" s="12"/>
      <c r="BU1672" s="12"/>
      <c r="BV1672" s="12"/>
      <c r="BW1672" s="12"/>
      <c r="BX1672" s="12"/>
      <c r="BY1672" s="12"/>
      <c r="BZ1672" s="12"/>
      <c r="CA1672" s="12"/>
      <c r="CB1672" s="12"/>
      <c r="CC1672" s="12"/>
      <c r="CD1672" s="12"/>
      <c r="CE1672" s="12"/>
      <c r="CF1672" s="12"/>
      <c r="CG1672" s="12"/>
      <c r="CH1672" s="12"/>
      <c r="CI1672" s="12"/>
      <c r="CJ1672" s="12"/>
      <c r="CK1672" s="12"/>
      <c r="CL1672" s="12"/>
      <c r="CM1672" s="12"/>
      <c r="CN1672" s="12"/>
      <c r="CO1672" s="12"/>
      <c r="CP1672" s="12"/>
      <c r="CQ1672" s="12"/>
      <c r="CR1672" s="12"/>
      <c r="CS1672" s="12"/>
      <c r="CT1672" s="12"/>
      <c r="CU1672" s="12"/>
      <c r="CV1672" s="12"/>
      <c r="CW1672" s="12"/>
      <c r="CX1672" s="12"/>
      <c r="CY1672" s="12"/>
      <c r="CZ1672" s="12"/>
      <c r="DA1672" s="12"/>
      <c r="DB1672" s="12"/>
      <c r="DC1672" s="12"/>
      <c r="DD1672" s="12"/>
      <c r="DE1672" s="12"/>
      <c r="DF1672" s="12"/>
      <c r="DG1672" s="12"/>
      <c r="DH1672" s="12"/>
      <c r="DI1672" s="12"/>
      <c r="DJ1672" s="12"/>
      <c r="DK1672" s="12"/>
      <c r="DL1672" s="12"/>
      <c r="DM1672" s="12"/>
      <c r="DN1672" s="12"/>
      <c r="DO1672" s="12"/>
      <c r="DP1672" s="12"/>
      <c r="DQ1672" s="12"/>
      <c r="DR1672" s="12"/>
      <c r="DS1672" s="12"/>
      <c r="DT1672" s="12"/>
      <c r="DU1672" s="12"/>
      <c r="DV1672" s="12"/>
      <c r="DW1672" s="12"/>
      <c r="DX1672" s="12"/>
      <c r="DY1672" s="12"/>
      <c r="DZ1672" s="12"/>
      <c r="EA1672" s="12"/>
      <c r="EB1672" s="12"/>
      <c r="EC1672" s="12"/>
      <c r="ED1672" s="12"/>
      <c r="EE1672" s="12"/>
      <c r="EF1672" s="12"/>
      <c r="EG1672" s="12"/>
      <c r="EH1672" s="12"/>
      <c r="EI1672" s="12"/>
      <c r="EJ1672" s="12"/>
      <c r="EK1672" s="12"/>
      <c r="EL1672" s="12"/>
      <c r="EM1672" s="12"/>
      <c r="EN1672" s="12"/>
      <c r="EO1672" s="12"/>
      <c r="EP1672" s="12"/>
      <c r="EQ1672" s="12"/>
      <c r="ER1672" s="12"/>
      <c r="ES1672" s="12"/>
      <c r="ET1672" s="12"/>
      <c r="EU1672" s="12"/>
      <c r="EV1672" s="12"/>
      <c r="EW1672" s="12"/>
      <c r="EX1672" s="12"/>
      <c r="EY1672" s="12"/>
      <c r="EZ1672" s="12"/>
      <c r="FA1672" s="12"/>
      <c r="FB1672" s="12"/>
      <c r="FC1672" s="12"/>
      <c r="FD1672" s="12"/>
      <c r="FE1672" s="12"/>
      <c r="FF1672" s="12"/>
      <c r="FG1672" s="12"/>
      <c r="FH1672" s="12"/>
      <c r="FI1672" s="12"/>
      <c r="FJ1672" s="12"/>
      <c r="FK1672" s="12"/>
      <c r="FL1672" s="12"/>
      <c r="FM1672" s="12"/>
      <c r="FN1672" s="12"/>
      <c r="FO1672" s="12"/>
      <c r="FP1672" s="12"/>
      <c r="FQ1672" s="12"/>
      <c r="FR1672" s="12"/>
      <c r="FS1672" s="12"/>
      <c r="FT1672" s="12"/>
      <c r="FU1672" s="12"/>
      <c r="FV1672" s="12"/>
      <c r="FW1672" s="12"/>
      <c r="FX1672" s="12"/>
      <c r="FY1672" s="12"/>
      <c r="FZ1672" s="12"/>
      <c r="GA1672" s="12"/>
      <c r="GB1672" s="12"/>
      <c r="GC1672" s="12"/>
      <c r="GD1672" s="12"/>
      <c r="GE1672" s="12"/>
      <c r="GF1672" s="12"/>
      <c r="GG1672" s="12"/>
      <c r="GH1672" s="12"/>
      <c r="GI1672" s="12"/>
      <c r="GJ1672" s="12"/>
      <c r="GK1672" s="12"/>
      <c r="GL1672" s="12"/>
      <c r="GM1672" s="12"/>
      <c r="GN1672" s="12"/>
      <c r="GO1672" s="12"/>
      <c r="GP1672" s="12"/>
      <c r="GQ1672" s="12"/>
      <c r="GR1672" s="12"/>
      <c r="GS1672" s="12"/>
      <c r="GT1672" s="12"/>
      <c r="GU1672" s="12"/>
      <c r="GV1672" s="12"/>
      <c r="GW1672" s="12"/>
      <c r="GX1672" s="12"/>
      <c r="GY1672" s="12"/>
      <c r="GZ1672" s="12"/>
      <c r="HA1672" s="12"/>
      <c r="HB1672" s="12"/>
      <c r="HC1672" s="12"/>
      <c r="HD1672" s="12"/>
      <c r="HE1672" s="12"/>
      <c r="HF1672" s="12"/>
      <c r="HG1672" s="12"/>
      <c r="HH1672" s="12"/>
      <c r="HI1672" s="12"/>
      <c r="HJ1672" s="12"/>
      <c r="HK1672" s="12"/>
      <c r="HL1672" s="12"/>
      <c r="HM1672" s="12"/>
      <c r="HN1672" s="12"/>
      <c r="HO1672" s="12"/>
      <c r="HP1672" s="12"/>
      <c r="HQ1672" s="12"/>
      <c r="HR1672" s="12"/>
      <c r="HS1672" s="12"/>
      <c r="HT1672" s="12"/>
      <c r="HU1672" s="12"/>
      <c r="HV1672" s="12"/>
      <c r="HW1672" s="12"/>
      <c r="HX1672" s="12"/>
      <c r="HY1672" s="12"/>
      <c r="HZ1672" s="12"/>
      <c r="IA1672" s="12"/>
      <c r="IB1672" s="12"/>
      <c r="IC1672" s="12"/>
      <c r="ID1672" s="12"/>
    </row>
    <row r="1673" spans="1:238" s="4" customFormat="1" x14ac:dyDescent="0.2">
      <c r="A1673" s="11">
        <f t="shared" si="31"/>
        <v>1660</v>
      </c>
      <c r="B1673" s="46" t="s">
        <v>2178</v>
      </c>
      <c r="C1673" s="40" t="s">
        <v>426</v>
      </c>
      <c r="D1673" s="32" t="s">
        <v>426</v>
      </c>
      <c r="E1673" s="69" t="s">
        <v>2169</v>
      </c>
      <c r="F1673" s="47" t="s">
        <v>2099</v>
      </c>
      <c r="G1673" s="39">
        <v>327</v>
      </c>
      <c r="H1673" s="39">
        <v>605</v>
      </c>
      <c r="I1673" s="41" t="s">
        <v>15</v>
      </c>
      <c r="J1673" s="43" t="s">
        <v>17</v>
      </c>
      <c r="K1673" s="4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c r="AT1673" s="12"/>
      <c r="AU1673" s="12"/>
      <c r="AV1673" s="12"/>
      <c r="AW1673" s="12"/>
      <c r="AX1673" s="12"/>
      <c r="AY1673" s="12"/>
      <c r="AZ1673" s="12"/>
      <c r="BA1673" s="12"/>
      <c r="BB1673" s="12"/>
      <c r="BC1673" s="12"/>
      <c r="BD1673" s="12"/>
      <c r="BE1673" s="12"/>
      <c r="BF1673" s="12"/>
      <c r="BG1673" s="12"/>
      <c r="BH1673" s="12"/>
      <c r="BI1673" s="12"/>
      <c r="BJ1673" s="12"/>
      <c r="BK1673" s="12"/>
      <c r="BL1673" s="12"/>
      <c r="BM1673" s="12"/>
      <c r="BN1673" s="12"/>
      <c r="BO1673" s="12"/>
      <c r="BP1673" s="12"/>
      <c r="BQ1673" s="12"/>
      <c r="BR1673" s="12"/>
      <c r="BS1673" s="12"/>
      <c r="BT1673" s="12"/>
      <c r="BU1673" s="12"/>
      <c r="BV1673" s="12"/>
      <c r="BW1673" s="12"/>
      <c r="BX1673" s="12"/>
      <c r="BY1673" s="12"/>
      <c r="BZ1673" s="12"/>
      <c r="CA1673" s="12"/>
      <c r="CB1673" s="12"/>
      <c r="CC1673" s="12"/>
      <c r="CD1673" s="12"/>
      <c r="CE1673" s="12"/>
      <c r="CF1673" s="12"/>
      <c r="CG1673" s="12"/>
      <c r="CH1673" s="12"/>
      <c r="CI1673" s="12"/>
      <c r="CJ1673" s="12"/>
      <c r="CK1673" s="12"/>
      <c r="CL1673" s="12"/>
      <c r="CM1673" s="12"/>
      <c r="CN1673" s="12"/>
      <c r="CO1673" s="12"/>
      <c r="CP1673" s="12"/>
      <c r="CQ1673" s="12"/>
      <c r="CR1673" s="12"/>
      <c r="CS1673" s="12"/>
      <c r="CT1673" s="12"/>
      <c r="CU1673" s="12"/>
      <c r="CV1673" s="12"/>
      <c r="CW1673" s="12"/>
      <c r="CX1673" s="12"/>
      <c r="CY1673" s="12"/>
      <c r="CZ1673" s="12"/>
      <c r="DA1673" s="12"/>
      <c r="DB1673" s="12"/>
      <c r="DC1673" s="12"/>
      <c r="DD1673" s="12"/>
      <c r="DE1673" s="12"/>
      <c r="DF1673" s="12"/>
      <c r="DG1673" s="12"/>
      <c r="DH1673" s="12"/>
      <c r="DI1673" s="12"/>
      <c r="DJ1673" s="12"/>
      <c r="DK1673" s="12"/>
      <c r="DL1673" s="12"/>
      <c r="DM1673" s="12"/>
      <c r="DN1673" s="12"/>
      <c r="DO1673" s="12"/>
      <c r="DP1673" s="12"/>
      <c r="DQ1673" s="12"/>
      <c r="DR1673" s="12"/>
      <c r="DS1673" s="12"/>
      <c r="DT1673" s="12"/>
      <c r="DU1673" s="12"/>
      <c r="DV1673" s="12"/>
      <c r="DW1673" s="12"/>
      <c r="DX1673" s="12"/>
      <c r="DY1673" s="12"/>
      <c r="DZ1673" s="12"/>
      <c r="EA1673" s="12"/>
      <c r="EB1673" s="12"/>
      <c r="EC1673" s="12"/>
      <c r="ED1673" s="12"/>
      <c r="EE1673" s="12"/>
      <c r="EF1673" s="12"/>
      <c r="EG1673" s="12"/>
      <c r="EH1673" s="12"/>
      <c r="EI1673" s="12"/>
      <c r="EJ1673" s="12"/>
      <c r="EK1673" s="12"/>
      <c r="EL1673" s="12"/>
      <c r="EM1673" s="12"/>
      <c r="EN1673" s="12"/>
      <c r="EO1673" s="12"/>
      <c r="EP1673" s="12"/>
      <c r="EQ1673" s="12"/>
      <c r="ER1673" s="12"/>
      <c r="ES1673" s="12"/>
      <c r="ET1673" s="12"/>
      <c r="EU1673" s="12"/>
      <c r="EV1673" s="12"/>
      <c r="EW1673" s="12"/>
      <c r="EX1673" s="12"/>
      <c r="EY1673" s="12"/>
      <c r="EZ1673" s="12"/>
      <c r="FA1673" s="12"/>
      <c r="FB1673" s="12"/>
      <c r="FC1673" s="12"/>
      <c r="FD1673" s="12"/>
      <c r="FE1673" s="12"/>
      <c r="FF1673" s="12"/>
      <c r="FG1673" s="12"/>
      <c r="FH1673" s="12"/>
      <c r="FI1673" s="12"/>
      <c r="FJ1673" s="12"/>
      <c r="FK1673" s="12"/>
      <c r="FL1673" s="12"/>
      <c r="FM1673" s="12"/>
      <c r="FN1673" s="12"/>
      <c r="FO1673" s="12"/>
      <c r="FP1673" s="12"/>
      <c r="FQ1673" s="12"/>
      <c r="FR1673" s="12"/>
      <c r="FS1673" s="12"/>
      <c r="FT1673" s="12"/>
      <c r="FU1673" s="12"/>
      <c r="FV1673" s="12"/>
      <c r="FW1673" s="12"/>
      <c r="FX1673" s="12"/>
      <c r="FY1673" s="12"/>
      <c r="FZ1673" s="12"/>
      <c r="GA1673" s="12"/>
      <c r="GB1673" s="12"/>
      <c r="GC1673" s="12"/>
      <c r="GD1673" s="12"/>
      <c r="GE1673" s="12"/>
      <c r="GF1673" s="12"/>
      <c r="GG1673" s="12"/>
      <c r="GH1673" s="12"/>
      <c r="GI1673" s="12"/>
      <c r="GJ1673" s="12"/>
      <c r="GK1673" s="12"/>
      <c r="GL1673" s="12"/>
      <c r="GM1673" s="12"/>
      <c r="GN1673" s="12"/>
      <c r="GO1673" s="12"/>
      <c r="GP1673" s="12"/>
      <c r="GQ1673" s="12"/>
      <c r="GR1673" s="12"/>
      <c r="GS1673" s="12"/>
      <c r="GT1673" s="12"/>
      <c r="GU1673" s="12"/>
      <c r="GV1673" s="12"/>
      <c r="GW1673" s="12"/>
      <c r="GX1673" s="12"/>
      <c r="GY1673" s="12"/>
      <c r="GZ1673" s="12"/>
      <c r="HA1673" s="12"/>
      <c r="HB1673" s="12"/>
      <c r="HC1673" s="12"/>
      <c r="HD1673" s="12"/>
      <c r="HE1673" s="12"/>
      <c r="HF1673" s="12"/>
      <c r="HG1673" s="12"/>
      <c r="HH1673" s="12"/>
      <c r="HI1673" s="12"/>
      <c r="HJ1673" s="12"/>
      <c r="HK1673" s="12"/>
      <c r="HL1673" s="12"/>
      <c r="HM1673" s="12"/>
      <c r="HN1673" s="12"/>
      <c r="HO1673" s="12"/>
      <c r="HP1673" s="12"/>
      <c r="HQ1673" s="12"/>
      <c r="HR1673" s="12"/>
      <c r="HS1673" s="12"/>
      <c r="HT1673" s="12"/>
      <c r="HU1673" s="12"/>
      <c r="HV1673" s="12"/>
      <c r="HW1673" s="12"/>
      <c r="HX1673" s="12"/>
      <c r="HY1673" s="12"/>
      <c r="HZ1673" s="12"/>
      <c r="IA1673" s="12"/>
      <c r="IB1673" s="12"/>
      <c r="IC1673" s="12"/>
      <c r="ID1673" s="12"/>
    </row>
    <row r="1674" spans="1:238" x14ac:dyDescent="0.2">
      <c r="A1674" s="11">
        <f t="shared" si="31"/>
        <v>1661</v>
      </c>
      <c r="B1674" s="38" t="s">
        <v>432</v>
      </c>
      <c r="C1674" s="38" t="s">
        <v>426</v>
      </c>
      <c r="D1674" s="32" t="s">
        <v>426</v>
      </c>
      <c r="E1674" s="69" t="s">
        <v>2378</v>
      </c>
      <c r="F1674" s="58" t="s">
        <v>97</v>
      </c>
      <c r="G1674" s="39">
        <v>368</v>
      </c>
      <c r="H1674" s="39">
        <v>665</v>
      </c>
      <c r="I1674" s="57" t="s">
        <v>15</v>
      </c>
      <c r="J1674" s="57" t="s">
        <v>17</v>
      </c>
      <c r="K1674" s="36" t="s">
        <v>181</v>
      </c>
    </row>
    <row r="1675" spans="1:238" x14ac:dyDescent="0.2">
      <c r="A1675" s="11">
        <f t="shared" si="31"/>
        <v>1662</v>
      </c>
      <c r="B1675" s="38" t="s">
        <v>433</v>
      </c>
      <c r="C1675" s="55" t="s">
        <v>426</v>
      </c>
      <c r="D1675" s="32" t="s">
        <v>426</v>
      </c>
      <c r="E1675" s="69" t="s">
        <v>2383</v>
      </c>
      <c r="F1675" s="58" t="s">
        <v>1185</v>
      </c>
      <c r="G1675" s="39">
        <v>467</v>
      </c>
      <c r="H1675" s="39">
        <v>1037</v>
      </c>
      <c r="I1675" s="57" t="s">
        <v>18</v>
      </c>
      <c r="J1675" s="57" t="s">
        <v>17</v>
      </c>
      <c r="K1675" s="36" t="s">
        <v>181</v>
      </c>
    </row>
    <row r="1676" spans="1:238" x14ac:dyDescent="0.2">
      <c r="A1676" s="11">
        <f t="shared" si="31"/>
        <v>1663</v>
      </c>
      <c r="B1676" s="32" t="s">
        <v>682</v>
      </c>
      <c r="C1676" s="32" t="s">
        <v>426</v>
      </c>
      <c r="D1676" s="32" t="s">
        <v>426</v>
      </c>
      <c r="E1676" s="68" t="s">
        <v>2411</v>
      </c>
      <c r="F1676" s="33" t="s">
        <v>966</v>
      </c>
      <c r="G1676" s="34">
        <v>1465</v>
      </c>
      <c r="H1676" s="34">
        <v>3098</v>
      </c>
      <c r="I1676" s="37" t="s">
        <v>127</v>
      </c>
      <c r="J1676" s="35" t="s">
        <v>17</v>
      </c>
      <c r="K1676" s="36"/>
    </row>
    <row r="1677" spans="1:238" x14ac:dyDescent="0.2">
      <c r="A1677" s="11">
        <f t="shared" si="31"/>
        <v>1664</v>
      </c>
      <c r="B1677" s="32" t="s">
        <v>747</v>
      </c>
      <c r="C1677" s="32" t="s">
        <v>426</v>
      </c>
      <c r="D1677" s="32" t="s">
        <v>426</v>
      </c>
      <c r="E1677" s="68">
        <v>2021.06</v>
      </c>
      <c r="F1677" s="33" t="s">
        <v>2403</v>
      </c>
      <c r="G1677" s="34">
        <v>449</v>
      </c>
      <c r="H1677" s="34">
        <v>931</v>
      </c>
      <c r="I1677" s="37" t="s">
        <v>18</v>
      </c>
      <c r="J1677" s="35" t="s">
        <v>17</v>
      </c>
      <c r="K1677" s="36" t="s">
        <v>181</v>
      </c>
    </row>
    <row r="1678" spans="1:238" x14ac:dyDescent="0.2">
      <c r="A1678" s="11">
        <f t="shared" si="31"/>
        <v>1665</v>
      </c>
      <c r="B1678" s="32" t="s">
        <v>834</v>
      </c>
      <c r="C1678" s="32" t="s">
        <v>426</v>
      </c>
      <c r="D1678" s="32" t="s">
        <v>426</v>
      </c>
      <c r="E1678" s="68">
        <v>2022.01</v>
      </c>
      <c r="F1678" s="33" t="s">
        <v>26</v>
      </c>
      <c r="G1678" s="34">
        <v>534</v>
      </c>
      <c r="H1678" s="34">
        <v>1316</v>
      </c>
      <c r="I1678" s="37" t="s">
        <v>18</v>
      </c>
      <c r="J1678" s="35" t="s">
        <v>17</v>
      </c>
      <c r="K1678" s="36" t="s">
        <v>180</v>
      </c>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c r="AT1678" s="12"/>
      <c r="AU1678" s="12"/>
      <c r="AV1678" s="12"/>
      <c r="AW1678" s="12"/>
      <c r="AX1678" s="12"/>
      <c r="AY1678" s="12"/>
      <c r="AZ1678" s="12"/>
      <c r="BA1678" s="12"/>
      <c r="BB1678" s="12"/>
      <c r="BC1678" s="12"/>
      <c r="BD1678" s="12"/>
      <c r="BE1678" s="12"/>
      <c r="BF1678" s="12"/>
      <c r="BG1678" s="12"/>
      <c r="BH1678" s="12"/>
      <c r="BI1678" s="12"/>
      <c r="BJ1678" s="12"/>
      <c r="BK1678" s="12"/>
      <c r="BL1678" s="12"/>
      <c r="BM1678" s="12"/>
      <c r="BN1678" s="12"/>
      <c r="BO1678" s="12"/>
      <c r="BP1678" s="12"/>
      <c r="BQ1678" s="12"/>
      <c r="BR1678" s="12"/>
      <c r="BS1678" s="12"/>
      <c r="BT1678" s="12"/>
      <c r="BU1678" s="12"/>
      <c r="BV1678" s="12"/>
      <c r="BW1678" s="12"/>
      <c r="BX1678" s="12"/>
      <c r="BY1678" s="12"/>
      <c r="BZ1678" s="12"/>
      <c r="CA1678" s="12"/>
      <c r="CB1678" s="12"/>
      <c r="CC1678" s="12"/>
      <c r="CD1678" s="12"/>
      <c r="CE1678" s="12"/>
      <c r="CF1678" s="12"/>
      <c r="CG1678" s="12"/>
      <c r="CH1678" s="12"/>
      <c r="CI1678" s="12"/>
      <c r="CJ1678" s="12"/>
      <c r="CK1678" s="12"/>
      <c r="CL1678" s="12"/>
      <c r="CM1678" s="12"/>
      <c r="CN1678" s="12"/>
      <c r="CO1678" s="12"/>
      <c r="CP1678" s="12"/>
      <c r="CQ1678" s="12"/>
      <c r="CR1678" s="12"/>
      <c r="CS1678" s="12"/>
      <c r="CT1678" s="12"/>
      <c r="CU1678" s="12"/>
      <c r="CV1678" s="12"/>
      <c r="CW1678" s="12"/>
      <c r="CX1678" s="12"/>
      <c r="CY1678" s="12"/>
      <c r="CZ1678" s="12"/>
      <c r="DA1678" s="12"/>
      <c r="DB1678" s="12"/>
      <c r="DC1678" s="12"/>
      <c r="DD1678" s="12"/>
      <c r="DE1678" s="12"/>
      <c r="DF1678" s="12"/>
      <c r="DG1678" s="12"/>
      <c r="DH1678" s="12"/>
      <c r="DI1678" s="12"/>
      <c r="DJ1678" s="12"/>
      <c r="DK1678" s="12"/>
      <c r="DL1678" s="12"/>
      <c r="DM1678" s="12"/>
      <c r="DN1678" s="12"/>
      <c r="DO1678" s="12"/>
      <c r="DP1678" s="12"/>
      <c r="DQ1678" s="12"/>
      <c r="DR1678" s="12"/>
      <c r="DS1678" s="12"/>
      <c r="DT1678" s="12"/>
      <c r="DU1678" s="12"/>
      <c r="DV1678" s="12"/>
      <c r="DW1678" s="12"/>
      <c r="DX1678" s="12"/>
      <c r="DY1678" s="12"/>
      <c r="DZ1678" s="12"/>
      <c r="EA1678" s="12"/>
      <c r="EB1678" s="12"/>
      <c r="EC1678" s="12"/>
      <c r="ED1678" s="12"/>
      <c r="EE1678" s="12"/>
      <c r="EF1678" s="12"/>
      <c r="EG1678" s="12"/>
      <c r="EH1678" s="12"/>
      <c r="EI1678" s="12"/>
      <c r="EJ1678" s="12"/>
      <c r="EK1678" s="12"/>
      <c r="EL1678" s="12"/>
      <c r="EM1678" s="12"/>
      <c r="EN1678" s="12"/>
      <c r="EO1678" s="12"/>
      <c r="EP1678" s="12"/>
      <c r="EQ1678" s="12"/>
      <c r="ER1678" s="12"/>
      <c r="ES1678" s="12"/>
      <c r="ET1678" s="12"/>
      <c r="EU1678" s="12"/>
      <c r="EV1678" s="12"/>
      <c r="EW1678" s="12"/>
      <c r="EX1678" s="12"/>
      <c r="EY1678" s="12"/>
      <c r="EZ1678" s="12"/>
      <c r="FA1678" s="12"/>
      <c r="FB1678" s="12"/>
      <c r="FC1678" s="12"/>
      <c r="FD1678" s="12"/>
      <c r="FE1678" s="12"/>
      <c r="FF1678" s="12"/>
      <c r="FG1678" s="12"/>
      <c r="FH1678" s="12"/>
      <c r="FI1678" s="12"/>
      <c r="FJ1678" s="12"/>
      <c r="FK1678" s="12"/>
      <c r="FL1678" s="12"/>
      <c r="FM1678" s="12"/>
      <c r="FN1678" s="12"/>
      <c r="FO1678" s="12"/>
      <c r="FP1678" s="12"/>
      <c r="FQ1678" s="12"/>
      <c r="FR1678" s="12"/>
      <c r="FS1678" s="12"/>
      <c r="FT1678" s="12"/>
      <c r="FU1678" s="12"/>
      <c r="FV1678" s="12"/>
      <c r="FW1678" s="12"/>
      <c r="FX1678" s="12"/>
      <c r="FY1678" s="12"/>
      <c r="FZ1678" s="12"/>
      <c r="GA1678" s="12"/>
      <c r="GB1678" s="12"/>
      <c r="GC1678" s="12"/>
      <c r="GD1678" s="12"/>
      <c r="GE1678" s="12"/>
      <c r="GF1678" s="12"/>
      <c r="GG1678" s="12"/>
      <c r="GH1678" s="12"/>
      <c r="GI1678" s="12"/>
      <c r="GJ1678" s="12"/>
      <c r="GK1678" s="12"/>
      <c r="GL1678" s="12"/>
      <c r="GM1678" s="12"/>
      <c r="GN1678" s="12"/>
      <c r="GO1678" s="12"/>
      <c r="GP1678" s="12"/>
      <c r="GQ1678" s="12"/>
      <c r="GR1678" s="12"/>
      <c r="GS1678" s="12"/>
      <c r="GT1678" s="12"/>
      <c r="GU1678" s="12"/>
      <c r="GV1678" s="12"/>
      <c r="GW1678" s="12"/>
      <c r="GX1678" s="12"/>
      <c r="GY1678" s="12"/>
      <c r="GZ1678" s="12"/>
      <c r="HA1678" s="12"/>
      <c r="HB1678" s="12"/>
      <c r="HC1678" s="12"/>
      <c r="HD1678" s="12"/>
      <c r="HE1678" s="12"/>
      <c r="HF1678" s="12"/>
      <c r="HG1678" s="12"/>
      <c r="HH1678" s="12"/>
      <c r="HI1678" s="12"/>
      <c r="HJ1678" s="12"/>
      <c r="HK1678" s="12"/>
      <c r="HL1678" s="12"/>
      <c r="HM1678" s="12"/>
      <c r="HN1678" s="12"/>
      <c r="HO1678" s="12"/>
      <c r="HP1678" s="12"/>
      <c r="HQ1678" s="12"/>
      <c r="HR1678" s="12"/>
      <c r="HS1678" s="12"/>
      <c r="HT1678" s="12"/>
      <c r="HU1678" s="12"/>
      <c r="HV1678" s="12"/>
      <c r="HW1678" s="12"/>
      <c r="HX1678" s="12"/>
      <c r="HY1678" s="12"/>
      <c r="HZ1678" s="12"/>
      <c r="IA1678" s="12"/>
      <c r="IB1678" s="12"/>
      <c r="IC1678" s="12"/>
      <c r="ID1678" s="12"/>
    </row>
    <row r="1679" spans="1:238" s="12" customFormat="1" x14ac:dyDescent="0.2">
      <c r="A1679" s="136" t="s">
        <v>2482</v>
      </c>
      <c r="B1679" s="137"/>
      <c r="C1679" s="137"/>
      <c r="D1679" s="137"/>
      <c r="E1679" s="137"/>
      <c r="F1679" s="137"/>
      <c r="G1679" s="137"/>
      <c r="H1679" s="137"/>
      <c r="I1679" s="137"/>
      <c r="J1679" s="137"/>
      <c r="K1679" s="138"/>
    </row>
    <row r="1680" spans="1:238" x14ac:dyDescent="0.2">
      <c r="A1680" s="11">
        <f>ROW()-14</f>
        <v>1666</v>
      </c>
      <c r="B1680" s="32" t="s">
        <v>1456</v>
      </c>
      <c r="C1680" s="32" t="s">
        <v>2481</v>
      </c>
      <c r="D1680" s="38" t="s">
        <v>1051</v>
      </c>
      <c r="E1680" s="69" t="s">
        <v>1452</v>
      </c>
      <c r="F1680" s="33" t="s">
        <v>1457</v>
      </c>
      <c r="G1680" s="34">
        <v>2835</v>
      </c>
      <c r="H1680" s="34">
        <v>4512</v>
      </c>
      <c r="I1680" s="35" t="s">
        <v>18</v>
      </c>
      <c r="J1680" s="79" t="s">
        <v>17</v>
      </c>
      <c r="K1680" s="44"/>
      <c r="L1680" s="15"/>
      <c r="M1680" s="15"/>
      <c r="N1680" s="15"/>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row>
    <row r="1681" spans="1:238" x14ac:dyDescent="0.2">
      <c r="A1681" s="11">
        <f t="shared" ref="A1681:A1705" si="32">ROW()-14</f>
        <v>1667</v>
      </c>
      <c r="B1681" s="32" t="s">
        <v>555</v>
      </c>
      <c r="C1681" s="32" t="s">
        <v>2481</v>
      </c>
      <c r="D1681" s="38" t="s">
        <v>1051</v>
      </c>
      <c r="E1681" s="69" t="s">
        <v>1513</v>
      </c>
      <c r="F1681" s="33" t="s">
        <v>1324</v>
      </c>
      <c r="G1681" s="34">
        <v>3981</v>
      </c>
      <c r="H1681" s="34">
        <v>6960</v>
      </c>
      <c r="I1681" s="35" t="s">
        <v>18</v>
      </c>
      <c r="J1681" s="35" t="s">
        <v>17</v>
      </c>
      <c r="K1681" s="36"/>
    </row>
    <row r="1682" spans="1:238" x14ac:dyDescent="0.2">
      <c r="A1682" s="11">
        <f t="shared" si="32"/>
        <v>1668</v>
      </c>
      <c r="B1682" s="32" t="s">
        <v>1568</v>
      </c>
      <c r="C1682" s="32" t="s">
        <v>2481</v>
      </c>
      <c r="D1682" s="38" t="s">
        <v>1051</v>
      </c>
      <c r="E1682" s="68" t="s">
        <v>1560</v>
      </c>
      <c r="F1682" s="33" t="s">
        <v>71</v>
      </c>
      <c r="G1682" s="34">
        <v>2346</v>
      </c>
      <c r="H1682" s="34">
        <v>3337</v>
      </c>
      <c r="I1682" s="37" t="s">
        <v>15</v>
      </c>
      <c r="J1682" s="35" t="s">
        <v>17</v>
      </c>
      <c r="K1682" s="36"/>
      <c r="L1682" s="14"/>
      <c r="M1682" s="14"/>
      <c r="N1682" s="14"/>
      <c r="O1682" s="14"/>
      <c r="P1682" s="14"/>
      <c r="Q1682" s="14"/>
      <c r="R1682" s="14"/>
      <c r="S1682" s="14"/>
      <c r="T1682" s="14"/>
      <c r="U1682" s="14"/>
      <c r="V1682" s="14"/>
      <c r="W1682" s="14"/>
      <c r="X1682" s="14"/>
      <c r="Y1682" s="14"/>
      <c r="Z1682" s="14"/>
      <c r="AA1682" s="14"/>
      <c r="AB1682" s="14"/>
      <c r="AC1682" s="14"/>
      <c r="AD1682" s="14"/>
      <c r="AE1682" s="14"/>
      <c r="AF1682" s="14"/>
      <c r="AG1682" s="14"/>
      <c r="AH1682" s="14"/>
      <c r="AI1682" s="14"/>
      <c r="AJ1682" s="14"/>
      <c r="AK1682" s="14"/>
      <c r="AL1682" s="14"/>
      <c r="AM1682" s="14"/>
      <c r="AN1682" s="14"/>
      <c r="AO1682" s="14"/>
      <c r="AP1682" s="14"/>
      <c r="AQ1682" s="14"/>
      <c r="AR1682" s="14"/>
      <c r="AS1682" s="14"/>
      <c r="AT1682" s="14"/>
      <c r="AU1682" s="14"/>
      <c r="AV1682" s="14"/>
      <c r="AW1682" s="14"/>
      <c r="AX1682" s="14"/>
      <c r="AY1682" s="14"/>
      <c r="AZ1682" s="14"/>
      <c r="BA1682" s="14"/>
      <c r="BB1682" s="14"/>
      <c r="BC1682" s="14"/>
      <c r="BD1682" s="14"/>
      <c r="BE1682" s="14"/>
      <c r="BF1682" s="14"/>
      <c r="BG1682" s="14"/>
      <c r="BH1682" s="14"/>
      <c r="BI1682" s="14"/>
      <c r="BJ1682" s="14"/>
      <c r="BK1682" s="14"/>
      <c r="BL1682" s="14"/>
      <c r="BM1682" s="14"/>
      <c r="BN1682" s="14"/>
      <c r="BO1682" s="14"/>
      <c r="BP1682" s="14"/>
      <c r="BQ1682" s="14"/>
      <c r="BR1682" s="14"/>
      <c r="BS1682" s="14"/>
      <c r="BT1682" s="14"/>
      <c r="BU1682" s="14"/>
      <c r="BV1682" s="14"/>
      <c r="BW1682" s="14"/>
      <c r="BX1682" s="14"/>
      <c r="BY1682" s="14"/>
      <c r="BZ1682" s="14"/>
      <c r="CA1682" s="14"/>
      <c r="CB1682" s="14"/>
      <c r="CC1682" s="14"/>
      <c r="CD1682" s="14"/>
      <c r="CE1682" s="14"/>
      <c r="CF1682" s="14"/>
      <c r="CG1682" s="14"/>
      <c r="CH1682" s="14"/>
      <c r="CI1682" s="14"/>
      <c r="CJ1682" s="14"/>
      <c r="CK1682" s="14"/>
      <c r="CL1682" s="14"/>
      <c r="CM1682" s="14"/>
      <c r="CN1682" s="14"/>
      <c r="CO1682" s="14"/>
      <c r="CP1682" s="14"/>
      <c r="CQ1682" s="14"/>
      <c r="CR1682" s="14"/>
      <c r="CS1682" s="14"/>
      <c r="CT1682" s="14"/>
      <c r="CU1682" s="14"/>
      <c r="CV1682" s="14"/>
      <c r="CW1682" s="14"/>
      <c r="CX1682" s="14"/>
      <c r="CY1682" s="14"/>
      <c r="CZ1682" s="14"/>
      <c r="DA1682" s="14"/>
      <c r="DB1682" s="14"/>
      <c r="DC1682" s="14"/>
      <c r="DD1682" s="14"/>
      <c r="DE1682" s="14"/>
      <c r="DF1682" s="14"/>
      <c r="DG1682" s="14"/>
      <c r="DH1682" s="14"/>
      <c r="DI1682" s="14"/>
      <c r="DJ1682" s="14"/>
      <c r="DK1682" s="14"/>
      <c r="DL1682" s="14"/>
      <c r="DM1682" s="14"/>
      <c r="DN1682" s="14"/>
      <c r="DO1682" s="14"/>
      <c r="DP1682" s="14"/>
      <c r="DQ1682" s="14"/>
      <c r="DR1682" s="14"/>
      <c r="DS1682" s="14"/>
      <c r="DT1682" s="14"/>
      <c r="DU1682" s="14"/>
      <c r="DV1682" s="14"/>
      <c r="DW1682" s="14"/>
      <c r="DX1682" s="14"/>
      <c r="DY1682" s="14"/>
      <c r="DZ1682" s="14"/>
      <c r="EA1682" s="14"/>
      <c r="EB1682" s="14"/>
      <c r="EC1682" s="14"/>
      <c r="ED1682" s="14"/>
      <c r="EE1682" s="14"/>
      <c r="EF1682" s="14"/>
      <c r="EG1682" s="14"/>
      <c r="EH1682" s="14"/>
      <c r="EI1682" s="14"/>
      <c r="EJ1682" s="14"/>
      <c r="EK1682" s="14"/>
      <c r="EL1682" s="14"/>
      <c r="EM1682" s="14"/>
      <c r="EN1682" s="14"/>
      <c r="EO1682" s="14"/>
      <c r="EP1682" s="14"/>
      <c r="EQ1682" s="14"/>
      <c r="ER1682" s="14"/>
      <c r="ES1682" s="14"/>
      <c r="ET1682" s="14"/>
      <c r="EU1682" s="14"/>
      <c r="EV1682" s="14"/>
      <c r="EW1682" s="14"/>
      <c r="EX1682" s="14"/>
      <c r="EY1682" s="14"/>
      <c r="EZ1682" s="14"/>
      <c r="FA1682" s="14"/>
      <c r="FB1682" s="14"/>
      <c r="FC1682" s="14"/>
      <c r="FD1682" s="14"/>
      <c r="FE1682" s="14"/>
      <c r="FF1682" s="14"/>
      <c r="FG1682" s="14"/>
      <c r="FH1682" s="14"/>
      <c r="FI1682" s="14"/>
      <c r="FJ1682" s="14"/>
      <c r="FK1682" s="14"/>
      <c r="FL1682" s="14"/>
      <c r="FM1682" s="14"/>
      <c r="FN1682" s="14"/>
      <c r="FO1682" s="14"/>
      <c r="FP1682" s="14"/>
      <c r="FQ1682" s="14"/>
      <c r="FR1682" s="14"/>
      <c r="FS1682" s="14"/>
      <c r="FT1682" s="14"/>
      <c r="FU1682" s="14"/>
      <c r="FV1682" s="14"/>
      <c r="FW1682" s="14"/>
      <c r="FX1682" s="14"/>
      <c r="FY1682" s="14"/>
      <c r="FZ1682" s="14"/>
      <c r="GA1682" s="14"/>
      <c r="GB1682" s="14"/>
      <c r="GC1682" s="14"/>
      <c r="GD1682" s="14"/>
      <c r="GE1682" s="14"/>
      <c r="GF1682" s="14"/>
      <c r="GG1682" s="14"/>
      <c r="GH1682" s="14"/>
      <c r="GI1682" s="14"/>
      <c r="GJ1682" s="14"/>
      <c r="GK1682" s="14"/>
      <c r="GL1682" s="14"/>
      <c r="GM1682" s="14"/>
      <c r="GN1682" s="14"/>
      <c r="GO1682" s="14"/>
      <c r="GP1682" s="14"/>
      <c r="GQ1682" s="14"/>
      <c r="GR1682" s="14"/>
      <c r="GS1682" s="14"/>
      <c r="GT1682" s="14"/>
      <c r="GU1682" s="14"/>
      <c r="GV1682" s="14"/>
      <c r="GW1682" s="14"/>
      <c r="GX1682" s="14"/>
      <c r="GY1682" s="14"/>
      <c r="GZ1682" s="14"/>
      <c r="HA1682" s="14"/>
      <c r="HB1682" s="14"/>
      <c r="HC1682" s="14"/>
      <c r="HD1682" s="14"/>
      <c r="HE1682" s="14"/>
      <c r="HF1682" s="14"/>
      <c r="HG1682" s="14"/>
      <c r="HH1682" s="14"/>
      <c r="HI1682" s="14"/>
      <c r="HJ1682" s="14"/>
      <c r="HK1682" s="14"/>
      <c r="HL1682" s="14"/>
      <c r="HM1682" s="14"/>
      <c r="HN1682" s="14"/>
      <c r="HO1682" s="14"/>
      <c r="HP1682" s="14"/>
      <c r="HQ1682" s="14"/>
      <c r="HR1682" s="14"/>
      <c r="HS1682" s="14"/>
      <c r="HT1682" s="14"/>
      <c r="HU1682" s="14"/>
      <c r="HV1682" s="14"/>
      <c r="HW1682" s="14"/>
      <c r="HX1682" s="14"/>
      <c r="HY1682" s="14"/>
      <c r="HZ1682" s="14"/>
      <c r="IA1682" s="14"/>
      <c r="IB1682" s="14"/>
      <c r="IC1682" s="14"/>
      <c r="ID1682" s="14"/>
    </row>
    <row r="1683" spans="1:238" x14ac:dyDescent="0.2">
      <c r="A1683" s="11">
        <f t="shared" si="32"/>
        <v>1669</v>
      </c>
      <c r="B1683" s="32" t="s">
        <v>1569</v>
      </c>
      <c r="C1683" s="32" t="s">
        <v>2481</v>
      </c>
      <c r="D1683" s="38" t="s">
        <v>1051</v>
      </c>
      <c r="E1683" s="68" t="s">
        <v>1560</v>
      </c>
      <c r="F1683" s="33" t="s">
        <v>71</v>
      </c>
      <c r="G1683" s="34">
        <v>1518</v>
      </c>
      <c r="H1683" s="34">
        <v>2234</v>
      </c>
      <c r="I1683" s="37" t="s">
        <v>15</v>
      </c>
      <c r="J1683" s="35" t="s">
        <v>17</v>
      </c>
      <c r="K1683" s="36"/>
      <c r="L1683" s="14"/>
      <c r="M1683" s="14"/>
      <c r="N1683" s="14"/>
      <c r="O1683" s="14"/>
      <c r="P1683" s="14"/>
      <c r="Q1683" s="14"/>
      <c r="R1683" s="14"/>
      <c r="S1683" s="14"/>
      <c r="T1683" s="14"/>
      <c r="U1683" s="14"/>
      <c r="V1683" s="14"/>
      <c r="W1683" s="14"/>
      <c r="X1683" s="14"/>
      <c r="Y1683" s="14"/>
      <c r="Z1683" s="14"/>
      <c r="AA1683" s="14"/>
      <c r="AB1683" s="14"/>
      <c r="AC1683" s="14"/>
      <c r="AD1683" s="14"/>
      <c r="AE1683" s="14"/>
      <c r="AF1683" s="14"/>
      <c r="AG1683" s="14"/>
      <c r="AH1683" s="14"/>
      <c r="AI1683" s="14"/>
      <c r="AJ1683" s="14"/>
      <c r="AK1683" s="14"/>
      <c r="AL1683" s="14"/>
      <c r="AM1683" s="14"/>
      <c r="AN1683" s="14"/>
      <c r="AO1683" s="14"/>
      <c r="AP1683" s="14"/>
      <c r="AQ1683" s="14"/>
      <c r="AR1683" s="14"/>
      <c r="AS1683" s="14"/>
      <c r="AT1683" s="14"/>
      <c r="AU1683" s="14"/>
      <c r="AV1683" s="14"/>
      <c r="AW1683" s="14"/>
      <c r="AX1683" s="14"/>
      <c r="AY1683" s="14"/>
      <c r="AZ1683" s="14"/>
      <c r="BA1683" s="14"/>
      <c r="BB1683" s="14"/>
      <c r="BC1683" s="14"/>
      <c r="BD1683" s="14"/>
      <c r="BE1683" s="14"/>
      <c r="BF1683" s="14"/>
      <c r="BG1683" s="14"/>
      <c r="BH1683" s="14"/>
      <c r="BI1683" s="14"/>
      <c r="BJ1683" s="14"/>
      <c r="BK1683" s="14"/>
      <c r="BL1683" s="14"/>
      <c r="BM1683" s="14"/>
      <c r="BN1683" s="14"/>
      <c r="BO1683" s="14"/>
      <c r="BP1683" s="14"/>
      <c r="BQ1683" s="14"/>
      <c r="BR1683" s="14"/>
      <c r="BS1683" s="14"/>
      <c r="BT1683" s="14"/>
      <c r="BU1683" s="14"/>
      <c r="BV1683" s="14"/>
      <c r="BW1683" s="14"/>
      <c r="BX1683" s="14"/>
      <c r="BY1683" s="14"/>
      <c r="BZ1683" s="14"/>
      <c r="CA1683" s="14"/>
      <c r="CB1683" s="14"/>
      <c r="CC1683" s="14"/>
      <c r="CD1683" s="14"/>
      <c r="CE1683" s="14"/>
      <c r="CF1683" s="14"/>
      <c r="CG1683" s="14"/>
      <c r="CH1683" s="14"/>
      <c r="CI1683" s="14"/>
      <c r="CJ1683" s="14"/>
      <c r="CK1683" s="14"/>
      <c r="CL1683" s="14"/>
      <c r="CM1683" s="14"/>
      <c r="CN1683" s="14"/>
      <c r="CO1683" s="14"/>
      <c r="CP1683" s="14"/>
      <c r="CQ1683" s="14"/>
      <c r="CR1683" s="14"/>
      <c r="CS1683" s="14"/>
      <c r="CT1683" s="14"/>
      <c r="CU1683" s="14"/>
      <c r="CV1683" s="14"/>
      <c r="CW1683" s="14"/>
      <c r="CX1683" s="14"/>
      <c r="CY1683" s="14"/>
      <c r="CZ1683" s="14"/>
      <c r="DA1683" s="14"/>
      <c r="DB1683" s="14"/>
      <c r="DC1683" s="14"/>
      <c r="DD1683" s="14"/>
      <c r="DE1683" s="14"/>
      <c r="DF1683" s="14"/>
      <c r="DG1683" s="14"/>
      <c r="DH1683" s="14"/>
      <c r="DI1683" s="14"/>
      <c r="DJ1683" s="14"/>
      <c r="DK1683" s="14"/>
      <c r="DL1683" s="14"/>
      <c r="DM1683" s="14"/>
      <c r="DN1683" s="14"/>
      <c r="DO1683" s="14"/>
      <c r="DP1683" s="14"/>
      <c r="DQ1683" s="14"/>
      <c r="DR1683" s="14"/>
      <c r="DS1683" s="14"/>
      <c r="DT1683" s="14"/>
      <c r="DU1683" s="14"/>
      <c r="DV1683" s="14"/>
      <c r="DW1683" s="14"/>
      <c r="DX1683" s="14"/>
      <c r="DY1683" s="14"/>
      <c r="DZ1683" s="14"/>
      <c r="EA1683" s="14"/>
      <c r="EB1683" s="14"/>
      <c r="EC1683" s="14"/>
      <c r="ED1683" s="14"/>
      <c r="EE1683" s="14"/>
      <c r="EF1683" s="14"/>
      <c r="EG1683" s="14"/>
      <c r="EH1683" s="14"/>
      <c r="EI1683" s="14"/>
      <c r="EJ1683" s="14"/>
      <c r="EK1683" s="14"/>
      <c r="EL1683" s="14"/>
      <c r="EM1683" s="14"/>
      <c r="EN1683" s="14"/>
      <c r="EO1683" s="14"/>
      <c r="EP1683" s="14"/>
      <c r="EQ1683" s="14"/>
      <c r="ER1683" s="14"/>
      <c r="ES1683" s="14"/>
      <c r="ET1683" s="14"/>
      <c r="EU1683" s="14"/>
      <c r="EV1683" s="14"/>
      <c r="EW1683" s="14"/>
      <c r="EX1683" s="14"/>
      <c r="EY1683" s="14"/>
      <c r="EZ1683" s="14"/>
      <c r="FA1683" s="14"/>
      <c r="FB1683" s="14"/>
      <c r="FC1683" s="14"/>
      <c r="FD1683" s="14"/>
      <c r="FE1683" s="14"/>
      <c r="FF1683" s="14"/>
      <c r="FG1683" s="14"/>
      <c r="FH1683" s="14"/>
      <c r="FI1683" s="14"/>
      <c r="FJ1683" s="14"/>
      <c r="FK1683" s="14"/>
      <c r="FL1683" s="14"/>
      <c r="FM1683" s="14"/>
      <c r="FN1683" s="14"/>
      <c r="FO1683" s="14"/>
      <c r="FP1683" s="14"/>
      <c r="FQ1683" s="14"/>
      <c r="FR1683" s="14"/>
      <c r="FS1683" s="14"/>
      <c r="FT1683" s="14"/>
      <c r="FU1683" s="14"/>
      <c r="FV1683" s="14"/>
      <c r="FW1683" s="14"/>
      <c r="FX1683" s="14"/>
      <c r="FY1683" s="14"/>
      <c r="FZ1683" s="14"/>
      <c r="GA1683" s="14"/>
      <c r="GB1683" s="14"/>
      <c r="GC1683" s="14"/>
      <c r="GD1683" s="14"/>
      <c r="GE1683" s="14"/>
      <c r="GF1683" s="14"/>
      <c r="GG1683" s="14"/>
      <c r="GH1683" s="14"/>
      <c r="GI1683" s="14"/>
      <c r="GJ1683" s="14"/>
      <c r="GK1683" s="14"/>
      <c r="GL1683" s="14"/>
      <c r="GM1683" s="14"/>
      <c r="GN1683" s="14"/>
      <c r="GO1683" s="14"/>
      <c r="GP1683" s="14"/>
      <c r="GQ1683" s="14"/>
      <c r="GR1683" s="14"/>
      <c r="GS1683" s="14"/>
      <c r="GT1683" s="14"/>
      <c r="GU1683" s="14"/>
      <c r="GV1683" s="14"/>
      <c r="GW1683" s="14"/>
      <c r="GX1683" s="14"/>
      <c r="GY1683" s="14"/>
      <c r="GZ1683" s="14"/>
      <c r="HA1683" s="14"/>
      <c r="HB1683" s="14"/>
      <c r="HC1683" s="14"/>
      <c r="HD1683" s="14"/>
      <c r="HE1683" s="14"/>
      <c r="HF1683" s="14"/>
      <c r="HG1683" s="14"/>
      <c r="HH1683" s="14"/>
      <c r="HI1683" s="14"/>
      <c r="HJ1683" s="14"/>
      <c r="HK1683" s="14"/>
      <c r="HL1683" s="14"/>
      <c r="HM1683" s="14"/>
      <c r="HN1683" s="14"/>
      <c r="HO1683" s="14"/>
      <c r="HP1683" s="14"/>
      <c r="HQ1683" s="14"/>
      <c r="HR1683" s="14"/>
      <c r="HS1683" s="14"/>
      <c r="HT1683" s="14"/>
      <c r="HU1683" s="14"/>
      <c r="HV1683" s="14"/>
      <c r="HW1683" s="14"/>
      <c r="HX1683" s="14"/>
      <c r="HY1683" s="14"/>
      <c r="HZ1683" s="14"/>
      <c r="IA1683" s="14"/>
      <c r="IB1683" s="14"/>
      <c r="IC1683" s="14"/>
      <c r="ID1683" s="14"/>
    </row>
    <row r="1684" spans="1:238" x14ac:dyDescent="0.2">
      <c r="A1684" s="11">
        <f t="shared" si="32"/>
        <v>1670</v>
      </c>
      <c r="B1684" s="38" t="s">
        <v>1634</v>
      </c>
      <c r="C1684" s="32" t="s">
        <v>2481</v>
      </c>
      <c r="D1684" s="38" t="s">
        <v>1051</v>
      </c>
      <c r="E1684" s="68" t="s">
        <v>1626</v>
      </c>
      <c r="F1684" s="33" t="s">
        <v>1627</v>
      </c>
      <c r="G1684" s="34">
        <v>1561</v>
      </c>
      <c r="H1684" s="34">
        <v>5288</v>
      </c>
      <c r="I1684" s="37" t="s">
        <v>19</v>
      </c>
      <c r="J1684" s="35" t="s">
        <v>17</v>
      </c>
      <c r="K1684" s="36"/>
    </row>
    <row r="1685" spans="1:238" x14ac:dyDescent="0.2">
      <c r="A1685" s="11">
        <f t="shared" si="32"/>
        <v>1671</v>
      </c>
      <c r="B1685" s="38" t="s">
        <v>1643</v>
      </c>
      <c r="C1685" s="32" t="s">
        <v>2481</v>
      </c>
      <c r="D1685" s="38" t="s">
        <v>1051</v>
      </c>
      <c r="E1685" s="68" t="s">
        <v>1639</v>
      </c>
      <c r="F1685" s="33" t="s">
        <v>1640</v>
      </c>
      <c r="G1685" s="34">
        <v>2433</v>
      </c>
      <c r="H1685" s="34">
        <v>5947</v>
      </c>
      <c r="I1685" s="37" t="s">
        <v>19</v>
      </c>
      <c r="J1685" s="35" t="s">
        <v>17</v>
      </c>
      <c r="K1685" s="36"/>
    </row>
    <row r="1686" spans="1:238" x14ac:dyDescent="0.2">
      <c r="A1686" s="11">
        <f t="shared" si="32"/>
        <v>1672</v>
      </c>
      <c r="B1686" s="38" t="s">
        <v>1647</v>
      </c>
      <c r="C1686" s="32" t="s">
        <v>2481</v>
      </c>
      <c r="D1686" s="38" t="s">
        <v>1051</v>
      </c>
      <c r="E1686" s="68" t="s">
        <v>1069</v>
      </c>
      <c r="F1686" s="33" t="s">
        <v>1648</v>
      </c>
      <c r="G1686" s="34">
        <v>2632</v>
      </c>
      <c r="H1686" s="34">
        <v>4792</v>
      </c>
      <c r="I1686" s="37" t="s">
        <v>18</v>
      </c>
      <c r="J1686" s="35" t="s">
        <v>17</v>
      </c>
      <c r="K1686" s="36"/>
    </row>
    <row r="1687" spans="1:238" x14ac:dyDescent="0.2">
      <c r="A1687" s="11">
        <f t="shared" si="32"/>
        <v>1673</v>
      </c>
      <c r="B1687" s="38" t="s">
        <v>1649</v>
      </c>
      <c r="C1687" s="32" t="s">
        <v>2481</v>
      </c>
      <c r="D1687" s="38" t="s">
        <v>1051</v>
      </c>
      <c r="E1687" s="68" t="s">
        <v>1069</v>
      </c>
      <c r="F1687" s="33" t="s">
        <v>1648</v>
      </c>
      <c r="G1687" s="34">
        <v>2499</v>
      </c>
      <c r="H1687" s="34">
        <v>4958</v>
      </c>
      <c r="I1687" s="37" t="s">
        <v>15</v>
      </c>
      <c r="J1687" s="35" t="s">
        <v>17</v>
      </c>
      <c r="K1687" s="36"/>
    </row>
    <row r="1688" spans="1:238" x14ac:dyDescent="0.2">
      <c r="A1688" s="11">
        <f t="shared" si="32"/>
        <v>1674</v>
      </c>
      <c r="B1688" s="38" t="s">
        <v>1650</v>
      </c>
      <c r="C1688" s="32" t="s">
        <v>2481</v>
      </c>
      <c r="D1688" s="38" t="s">
        <v>1051</v>
      </c>
      <c r="E1688" s="68" t="s">
        <v>1069</v>
      </c>
      <c r="F1688" s="33" t="s">
        <v>1648</v>
      </c>
      <c r="G1688" s="34">
        <v>2057</v>
      </c>
      <c r="H1688" s="34">
        <v>4949</v>
      </c>
      <c r="I1688" s="37" t="s">
        <v>18</v>
      </c>
      <c r="J1688" s="35" t="s">
        <v>17</v>
      </c>
      <c r="K1688" s="36"/>
    </row>
    <row r="1689" spans="1:238" x14ac:dyDescent="0.2">
      <c r="A1689" s="11">
        <f t="shared" si="32"/>
        <v>1675</v>
      </c>
      <c r="B1689" s="38" t="s">
        <v>1651</v>
      </c>
      <c r="C1689" s="32" t="s">
        <v>2481</v>
      </c>
      <c r="D1689" s="38" t="s">
        <v>1051</v>
      </c>
      <c r="E1689" s="68" t="s">
        <v>1069</v>
      </c>
      <c r="F1689" s="33" t="s">
        <v>84</v>
      </c>
      <c r="G1689" s="34">
        <v>1285</v>
      </c>
      <c r="H1689" s="34">
        <v>2699</v>
      </c>
      <c r="I1689" s="37" t="s">
        <v>15</v>
      </c>
      <c r="J1689" s="35" t="s">
        <v>17</v>
      </c>
      <c r="K1689" s="36"/>
    </row>
    <row r="1690" spans="1:238" x14ac:dyDescent="0.2">
      <c r="A1690" s="11">
        <f t="shared" si="32"/>
        <v>1676</v>
      </c>
      <c r="B1690" s="38" t="s">
        <v>1693</v>
      </c>
      <c r="C1690" s="38" t="s">
        <v>2481</v>
      </c>
      <c r="D1690" s="38" t="s">
        <v>1051</v>
      </c>
      <c r="E1690" s="68" t="s">
        <v>1690</v>
      </c>
      <c r="F1690" s="33" t="s">
        <v>1161</v>
      </c>
      <c r="G1690" s="34">
        <v>1389</v>
      </c>
      <c r="H1690" s="34">
        <v>2725</v>
      </c>
      <c r="I1690" s="37" t="s">
        <v>19</v>
      </c>
      <c r="J1690" s="35" t="s">
        <v>17</v>
      </c>
      <c r="K1690" s="36"/>
      <c r="L1690" s="14"/>
      <c r="M1690" s="14"/>
      <c r="N1690" s="14"/>
      <c r="O1690" s="14"/>
      <c r="P1690" s="14"/>
      <c r="Q1690" s="14"/>
      <c r="R1690" s="14"/>
      <c r="S1690" s="14"/>
      <c r="T1690" s="14"/>
      <c r="U1690" s="14"/>
      <c r="V1690" s="14"/>
      <c r="W1690" s="14"/>
      <c r="X1690" s="14"/>
      <c r="Y1690" s="14"/>
      <c r="Z1690" s="14"/>
      <c r="AA1690" s="14"/>
      <c r="AB1690" s="14"/>
      <c r="AC1690" s="14"/>
      <c r="AD1690" s="14"/>
      <c r="AE1690" s="14"/>
      <c r="AF1690" s="14"/>
      <c r="AG1690" s="14"/>
      <c r="AH1690" s="14"/>
      <c r="AI1690" s="14"/>
      <c r="AJ1690" s="14"/>
      <c r="AK1690" s="14"/>
      <c r="AL1690" s="14"/>
      <c r="AM1690" s="14"/>
      <c r="AN1690" s="14"/>
      <c r="AO1690" s="14"/>
      <c r="AP1690" s="14"/>
      <c r="AQ1690" s="14"/>
      <c r="AR1690" s="14"/>
      <c r="AS1690" s="14"/>
      <c r="AT1690" s="14"/>
      <c r="AU1690" s="14"/>
      <c r="AV1690" s="14"/>
      <c r="AW1690" s="14"/>
      <c r="AX1690" s="14"/>
      <c r="AY1690" s="14"/>
      <c r="AZ1690" s="14"/>
      <c r="BA1690" s="14"/>
      <c r="BB1690" s="14"/>
      <c r="BC1690" s="14"/>
      <c r="BD1690" s="14"/>
      <c r="BE1690" s="14"/>
      <c r="BF1690" s="14"/>
      <c r="BG1690" s="14"/>
      <c r="BH1690" s="14"/>
      <c r="BI1690" s="14"/>
      <c r="BJ1690" s="14"/>
      <c r="BK1690" s="14"/>
      <c r="BL1690" s="14"/>
      <c r="BM1690" s="14"/>
      <c r="BN1690" s="14"/>
      <c r="BO1690" s="14"/>
      <c r="BP1690" s="14"/>
      <c r="BQ1690" s="14"/>
      <c r="BR1690" s="14"/>
      <c r="BS1690" s="14"/>
      <c r="BT1690" s="14"/>
      <c r="BU1690" s="14"/>
      <c r="BV1690" s="14"/>
      <c r="BW1690" s="14"/>
      <c r="BX1690" s="14"/>
      <c r="BY1690" s="14"/>
      <c r="BZ1690" s="14"/>
      <c r="CA1690" s="14"/>
      <c r="CB1690" s="14"/>
      <c r="CC1690" s="14"/>
      <c r="CD1690" s="14"/>
      <c r="CE1690" s="14"/>
      <c r="CF1690" s="14"/>
      <c r="CG1690" s="14"/>
      <c r="CH1690" s="14"/>
      <c r="CI1690" s="14"/>
      <c r="CJ1690" s="14"/>
      <c r="CK1690" s="14"/>
      <c r="CL1690" s="14"/>
      <c r="CM1690" s="14"/>
      <c r="CN1690" s="14"/>
      <c r="CO1690" s="14"/>
      <c r="CP1690" s="14"/>
      <c r="CQ1690" s="14"/>
      <c r="CR1690" s="14"/>
      <c r="CS1690" s="14"/>
      <c r="CT1690" s="14"/>
      <c r="CU1690" s="14"/>
      <c r="CV1690" s="14"/>
      <c r="CW1690" s="14"/>
      <c r="CX1690" s="14"/>
      <c r="CY1690" s="14"/>
      <c r="CZ1690" s="14"/>
      <c r="DA1690" s="14"/>
      <c r="DB1690" s="14"/>
      <c r="DC1690" s="14"/>
      <c r="DD1690" s="14"/>
      <c r="DE1690" s="14"/>
      <c r="DF1690" s="14"/>
      <c r="DG1690" s="14"/>
      <c r="DH1690" s="14"/>
      <c r="DI1690" s="14"/>
      <c r="DJ1690" s="14"/>
      <c r="DK1690" s="14"/>
      <c r="DL1690" s="14"/>
      <c r="DM1690" s="14"/>
      <c r="DN1690" s="14"/>
      <c r="DO1690" s="14"/>
      <c r="DP1690" s="14"/>
      <c r="DQ1690" s="14"/>
      <c r="DR1690" s="14"/>
      <c r="DS1690" s="14"/>
      <c r="DT1690" s="14"/>
      <c r="DU1690" s="14"/>
      <c r="DV1690" s="14"/>
      <c r="DW1690" s="14"/>
      <c r="DX1690" s="14"/>
      <c r="DY1690" s="14"/>
      <c r="DZ1690" s="14"/>
      <c r="EA1690" s="14"/>
      <c r="EB1690" s="14"/>
      <c r="EC1690" s="14"/>
      <c r="ED1690" s="14"/>
      <c r="EE1690" s="14"/>
      <c r="EF1690" s="14"/>
      <c r="EG1690" s="14"/>
      <c r="EH1690" s="14"/>
      <c r="EI1690" s="14"/>
      <c r="EJ1690" s="14"/>
      <c r="EK1690" s="14"/>
      <c r="EL1690" s="14"/>
      <c r="EM1690" s="14"/>
      <c r="EN1690" s="14"/>
      <c r="EO1690" s="14"/>
      <c r="EP1690" s="14"/>
      <c r="EQ1690" s="14"/>
      <c r="ER1690" s="14"/>
      <c r="ES1690" s="14"/>
      <c r="ET1690" s="14"/>
      <c r="EU1690" s="14"/>
      <c r="EV1690" s="14"/>
      <c r="EW1690" s="14"/>
      <c r="EX1690" s="14"/>
      <c r="EY1690" s="14"/>
      <c r="EZ1690" s="14"/>
      <c r="FA1690" s="14"/>
      <c r="FB1690" s="14"/>
      <c r="FC1690" s="14"/>
      <c r="FD1690" s="14"/>
      <c r="FE1690" s="14"/>
      <c r="FF1690" s="14"/>
      <c r="FG1690" s="14"/>
      <c r="FH1690" s="14"/>
      <c r="FI1690" s="14"/>
      <c r="FJ1690" s="14"/>
      <c r="FK1690" s="14"/>
      <c r="FL1690" s="14"/>
      <c r="FM1690" s="14"/>
      <c r="FN1690" s="14"/>
      <c r="FO1690" s="14"/>
      <c r="FP1690" s="14"/>
      <c r="FQ1690" s="14"/>
      <c r="FR1690" s="14"/>
      <c r="FS1690" s="14"/>
      <c r="FT1690" s="14"/>
      <c r="FU1690" s="14"/>
      <c r="FV1690" s="14"/>
      <c r="FW1690" s="14"/>
      <c r="FX1690" s="14"/>
      <c r="FY1690" s="14"/>
      <c r="FZ1690" s="14"/>
      <c r="GA1690" s="14"/>
      <c r="GB1690" s="14"/>
      <c r="GC1690" s="14"/>
      <c r="GD1690" s="14"/>
      <c r="GE1690" s="14"/>
      <c r="GF1690" s="14"/>
      <c r="GG1690" s="14"/>
      <c r="GH1690" s="14"/>
      <c r="GI1690" s="14"/>
      <c r="GJ1690" s="14"/>
      <c r="GK1690" s="14"/>
      <c r="GL1690" s="14"/>
      <c r="GM1690" s="14"/>
      <c r="GN1690" s="14"/>
      <c r="GO1690" s="14"/>
      <c r="GP1690" s="14"/>
      <c r="GQ1690" s="14"/>
      <c r="GR1690" s="14"/>
      <c r="GS1690" s="14"/>
      <c r="GT1690" s="14"/>
      <c r="GU1690" s="14"/>
      <c r="GV1690" s="14"/>
      <c r="GW1690" s="14"/>
      <c r="GX1690" s="14"/>
      <c r="GY1690" s="14"/>
      <c r="GZ1690" s="14"/>
      <c r="HA1690" s="14"/>
      <c r="HB1690" s="14"/>
      <c r="HC1690" s="14"/>
      <c r="HD1690" s="14"/>
      <c r="HE1690" s="14"/>
      <c r="HF1690" s="14"/>
      <c r="HG1690" s="14"/>
      <c r="HH1690" s="14"/>
      <c r="HI1690" s="14"/>
      <c r="HJ1690" s="14"/>
      <c r="HK1690" s="14"/>
      <c r="HL1690" s="14"/>
      <c r="HM1690" s="14"/>
      <c r="HN1690" s="14"/>
      <c r="HO1690" s="14"/>
      <c r="HP1690" s="14"/>
      <c r="HQ1690" s="14"/>
      <c r="HR1690" s="14"/>
      <c r="HS1690" s="14"/>
      <c r="HT1690" s="14"/>
      <c r="HU1690" s="14"/>
      <c r="HV1690" s="14"/>
      <c r="HW1690" s="14"/>
      <c r="HX1690" s="14"/>
      <c r="HY1690" s="14"/>
      <c r="HZ1690" s="14"/>
      <c r="IA1690" s="14"/>
      <c r="IB1690" s="14"/>
      <c r="IC1690" s="14"/>
      <c r="ID1690" s="14"/>
    </row>
    <row r="1691" spans="1:238" x14ac:dyDescent="0.2">
      <c r="A1691" s="11">
        <f t="shared" si="32"/>
        <v>1677</v>
      </c>
      <c r="B1691" s="38" t="s">
        <v>2070</v>
      </c>
      <c r="C1691" s="38" t="s">
        <v>2481</v>
      </c>
      <c r="D1691" s="38" t="s">
        <v>1051</v>
      </c>
      <c r="E1691" s="69" t="s">
        <v>2050</v>
      </c>
      <c r="F1691" s="40" t="s">
        <v>907</v>
      </c>
      <c r="G1691" s="39">
        <v>2057</v>
      </c>
      <c r="H1691" s="39">
        <v>3604</v>
      </c>
      <c r="I1691" s="41" t="s">
        <v>15</v>
      </c>
      <c r="J1691" s="43" t="s">
        <v>17</v>
      </c>
      <c r="K1691" s="4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c r="AT1691" s="12"/>
      <c r="AU1691" s="12"/>
      <c r="AV1691" s="12"/>
      <c r="AW1691" s="12"/>
      <c r="AX1691" s="12"/>
      <c r="AY1691" s="12"/>
      <c r="AZ1691" s="12"/>
      <c r="BA1691" s="12"/>
      <c r="BB1691" s="12"/>
      <c r="BC1691" s="12"/>
      <c r="BD1691" s="12"/>
      <c r="BE1691" s="12"/>
      <c r="BF1691" s="12"/>
      <c r="BG1691" s="12"/>
      <c r="BH1691" s="12"/>
      <c r="BI1691" s="12"/>
      <c r="BJ1691" s="12"/>
      <c r="BK1691" s="12"/>
      <c r="BL1691" s="12"/>
      <c r="BM1691" s="12"/>
      <c r="BN1691" s="12"/>
      <c r="BO1691" s="12"/>
      <c r="BP1691" s="12"/>
      <c r="BQ1691" s="12"/>
      <c r="BR1691" s="12"/>
      <c r="BS1691" s="12"/>
      <c r="BT1691" s="12"/>
      <c r="BU1691" s="12"/>
      <c r="BV1691" s="12"/>
      <c r="BW1691" s="12"/>
      <c r="BX1691" s="12"/>
      <c r="BY1691" s="12"/>
      <c r="BZ1691" s="12"/>
      <c r="CA1691" s="12"/>
      <c r="CB1691" s="12"/>
      <c r="CC1691" s="12"/>
      <c r="CD1691" s="12"/>
      <c r="CE1691" s="12"/>
      <c r="CF1691" s="12"/>
      <c r="CG1691" s="12"/>
      <c r="CH1691" s="12"/>
      <c r="CI1691" s="12"/>
      <c r="CJ1691" s="12"/>
      <c r="CK1691" s="12"/>
      <c r="CL1691" s="12"/>
      <c r="CM1691" s="12"/>
      <c r="CN1691" s="12"/>
      <c r="CO1691" s="12"/>
      <c r="CP1691" s="12"/>
      <c r="CQ1691" s="12"/>
      <c r="CR1691" s="12"/>
      <c r="CS1691" s="12"/>
      <c r="CT1691" s="12"/>
      <c r="CU1691" s="12"/>
      <c r="CV1691" s="12"/>
      <c r="CW1691" s="12"/>
      <c r="CX1691" s="12"/>
      <c r="CY1691" s="12"/>
      <c r="CZ1691" s="12"/>
      <c r="DA1691" s="12"/>
      <c r="DB1691" s="12"/>
      <c r="DC1691" s="12"/>
      <c r="DD1691" s="12"/>
      <c r="DE1691" s="12"/>
      <c r="DF1691" s="12"/>
      <c r="DG1691" s="12"/>
      <c r="DH1691" s="12"/>
      <c r="DI1691" s="12"/>
      <c r="DJ1691" s="12"/>
      <c r="DK1691" s="12"/>
      <c r="DL1691" s="12"/>
      <c r="DM1691" s="12"/>
      <c r="DN1691" s="12"/>
      <c r="DO1691" s="12"/>
      <c r="DP1691" s="12"/>
      <c r="DQ1691" s="12"/>
      <c r="DR1691" s="12"/>
      <c r="DS1691" s="12"/>
      <c r="DT1691" s="12"/>
      <c r="DU1691" s="12"/>
      <c r="DV1691" s="12"/>
      <c r="DW1691" s="12"/>
      <c r="DX1691" s="12"/>
      <c r="DY1691" s="12"/>
      <c r="DZ1691" s="12"/>
      <c r="EA1691" s="12"/>
      <c r="EB1691" s="12"/>
      <c r="EC1691" s="12"/>
      <c r="ED1691" s="12"/>
      <c r="EE1691" s="12"/>
      <c r="EF1691" s="12"/>
      <c r="EG1691" s="12"/>
      <c r="EH1691" s="12"/>
      <c r="EI1691" s="12"/>
      <c r="EJ1691" s="12"/>
      <c r="EK1691" s="12"/>
      <c r="EL1691" s="12"/>
      <c r="EM1691" s="12"/>
      <c r="EN1691" s="12"/>
      <c r="EO1691" s="12"/>
      <c r="EP1691" s="12"/>
      <c r="EQ1691" s="12"/>
      <c r="ER1691" s="12"/>
      <c r="ES1691" s="12"/>
      <c r="ET1691" s="12"/>
      <c r="EU1691" s="12"/>
      <c r="EV1691" s="12"/>
      <c r="EW1691" s="12"/>
      <c r="EX1691" s="12"/>
      <c r="EY1691" s="12"/>
      <c r="EZ1691" s="12"/>
      <c r="FA1691" s="12"/>
      <c r="FB1691" s="12"/>
      <c r="FC1691" s="12"/>
      <c r="FD1691" s="12"/>
      <c r="FE1691" s="12"/>
      <c r="FF1691" s="12"/>
      <c r="FG1691" s="12"/>
      <c r="FH1691" s="12"/>
      <c r="FI1691" s="12"/>
      <c r="FJ1691" s="12"/>
      <c r="FK1691" s="12"/>
      <c r="FL1691" s="12"/>
      <c r="FM1691" s="12"/>
      <c r="FN1691" s="12"/>
      <c r="FO1691" s="12"/>
      <c r="FP1691" s="12"/>
      <c r="FQ1691" s="12"/>
      <c r="FR1691" s="12"/>
      <c r="FS1691" s="12"/>
      <c r="FT1691" s="12"/>
      <c r="FU1691" s="12"/>
      <c r="FV1691" s="12"/>
      <c r="FW1691" s="12"/>
      <c r="FX1691" s="12"/>
      <c r="FY1691" s="12"/>
      <c r="FZ1691" s="12"/>
      <c r="GA1691" s="12"/>
      <c r="GB1691" s="12"/>
      <c r="GC1691" s="12"/>
      <c r="GD1691" s="12"/>
      <c r="GE1691" s="12"/>
      <c r="GF1691" s="12"/>
      <c r="GG1691" s="12"/>
      <c r="GH1691" s="12"/>
      <c r="GI1691" s="12"/>
      <c r="GJ1691" s="12"/>
      <c r="GK1691" s="12"/>
      <c r="GL1691" s="12"/>
      <c r="GM1691" s="12"/>
      <c r="GN1691" s="12"/>
      <c r="GO1691" s="12"/>
      <c r="GP1691" s="12"/>
      <c r="GQ1691" s="12"/>
      <c r="GR1691" s="12"/>
      <c r="GS1691" s="12"/>
      <c r="GT1691" s="12"/>
      <c r="GU1691" s="12"/>
      <c r="GV1691" s="12"/>
      <c r="GW1691" s="12"/>
      <c r="GX1691" s="12"/>
      <c r="GY1691" s="12"/>
      <c r="GZ1691" s="12"/>
      <c r="HA1691" s="12"/>
      <c r="HB1691" s="12"/>
      <c r="HC1691" s="12"/>
      <c r="HD1691" s="12"/>
      <c r="HE1691" s="12"/>
      <c r="HF1691" s="12"/>
      <c r="HG1691" s="12"/>
      <c r="HH1691" s="12"/>
      <c r="HI1691" s="12"/>
      <c r="HJ1691" s="12"/>
      <c r="HK1691" s="12"/>
      <c r="HL1691" s="12"/>
      <c r="HM1691" s="12"/>
      <c r="HN1691" s="12"/>
      <c r="HO1691" s="12"/>
      <c r="HP1691" s="12"/>
      <c r="HQ1691" s="12"/>
      <c r="HR1691" s="12"/>
      <c r="HS1691" s="12"/>
      <c r="HT1691" s="12"/>
      <c r="HU1691" s="12"/>
      <c r="HV1691" s="12"/>
      <c r="HW1691" s="12"/>
      <c r="HX1691" s="12"/>
      <c r="HY1691" s="12"/>
      <c r="HZ1691" s="12"/>
      <c r="IA1691" s="12"/>
      <c r="IB1691" s="12"/>
      <c r="IC1691" s="12"/>
      <c r="ID1691" s="12"/>
    </row>
    <row r="1692" spans="1:238" x14ac:dyDescent="0.2">
      <c r="A1692" s="11">
        <f t="shared" si="32"/>
        <v>1678</v>
      </c>
      <c r="B1692" s="38" t="s">
        <v>556</v>
      </c>
      <c r="C1692" s="38" t="s">
        <v>2481</v>
      </c>
      <c r="D1692" s="60" t="s">
        <v>1051</v>
      </c>
      <c r="E1692" s="69" t="s">
        <v>2079</v>
      </c>
      <c r="F1692" s="40" t="s">
        <v>1311</v>
      </c>
      <c r="G1692" s="85">
        <v>3592</v>
      </c>
      <c r="H1692" s="85">
        <v>7123</v>
      </c>
      <c r="I1692" s="41" t="s">
        <v>18</v>
      </c>
      <c r="J1692" s="86" t="s">
        <v>17</v>
      </c>
      <c r="K1692" s="42"/>
      <c r="L1692" s="18"/>
      <c r="M1692" s="18"/>
      <c r="N1692" s="18"/>
      <c r="O1692" s="18"/>
      <c r="P1692" s="18"/>
      <c r="Q1692" s="18"/>
      <c r="R1692" s="18"/>
      <c r="S1692" s="18"/>
      <c r="T1692" s="18"/>
      <c r="U1692" s="18"/>
      <c r="V1692" s="18"/>
      <c r="W1692" s="18"/>
      <c r="X1692" s="18"/>
      <c r="Y1692" s="18"/>
      <c r="Z1692" s="18"/>
      <c r="AA1692" s="18"/>
      <c r="AB1692" s="18"/>
      <c r="AC1692" s="18"/>
      <c r="AD1692" s="18"/>
      <c r="AE1692" s="18"/>
      <c r="AF1692" s="18"/>
      <c r="AG1692" s="18"/>
      <c r="AH1692" s="18"/>
      <c r="AI1692" s="18"/>
      <c r="AJ1692" s="18"/>
      <c r="AK1692" s="18"/>
      <c r="AL1692" s="18"/>
      <c r="AM1692" s="18"/>
      <c r="AN1692" s="18"/>
      <c r="AO1692" s="18"/>
      <c r="AP1692" s="18"/>
      <c r="AQ1692" s="18"/>
      <c r="AR1692" s="18"/>
      <c r="AS1692" s="18"/>
      <c r="AT1692" s="18"/>
      <c r="AU1692" s="18"/>
      <c r="AV1692" s="18"/>
      <c r="AW1692" s="18"/>
      <c r="AX1692" s="18"/>
      <c r="AY1692" s="18"/>
      <c r="AZ1692" s="18"/>
      <c r="BA1692" s="18"/>
      <c r="BB1692" s="18"/>
      <c r="BC1692" s="18"/>
      <c r="BD1692" s="18"/>
      <c r="BE1692" s="18"/>
      <c r="BF1692" s="18"/>
      <c r="BG1692" s="18"/>
      <c r="BH1692" s="18"/>
      <c r="BI1692" s="18"/>
      <c r="BJ1692" s="18"/>
      <c r="BK1692" s="18"/>
      <c r="BL1692" s="18"/>
      <c r="BM1692" s="18"/>
      <c r="BN1692" s="18"/>
      <c r="BO1692" s="18"/>
      <c r="BP1692" s="18"/>
      <c r="BQ1692" s="18"/>
      <c r="BR1692" s="18"/>
      <c r="BS1692" s="18"/>
      <c r="BT1692" s="18"/>
      <c r="BU1692" s="18"/>
      <c r="BV1692" s="18"/>
      <c r="BW1692" s="18"/>
      <c r="BX1692" s="18"/>
      <c r="BY1692" s="18"/>
      <c r="BZ1692" s="18"/>
      <c r="CA1692" s="18"/>
      <c r="CB1692" s="18"/>
      <c r="CC1692" s="18"/>
      <c r="CD1692" s="18"/>
      <c r="CE1692" s="18"/>
      <c r="CF1692" s="18"/>
      <c r="CG1692" s="18"/>
      <c r="CH1692" s="18"/>
      <c r="CI1692" s="18"/>
      <c r="CJ1692" s="18"/>
      <c r="CK1692" s="18"/>
      <c r="CL1692" s="18"/>
      <c r="CM1692" s="18"/>
      <c r="CN1692" s="18"/>
      <c r="CO1692" s="18"/>
      <c r="CP1692" s="18"/>
      <c r="CQ1692" s="18"/>
      <c r="CR1692" s="18"/>
      <c r="CS1692" s="18"/>
      <c r="CT1692" s="18"/>
      <c r="CU1692" s="18"/>
      <c r="CV1692" s="18"/>
      <c r="CW1692" s="18"/>
      <c r="CX1692" s="18"/>
      <c r="CY1692" s="18"/>
      <c r="CZ1692" s="18"/>
      <c r="DA1692" s="18"/>
      <c r="DB1692" s="18"/>
      <c r="DC1692" s="18"/>
      <c r="DD1692" s="18"/>
      <c r="DE1692" s="18"/>
      <c r="DF1692" s="18"/>
      <c r="DG1692" s="18"/>
      <c r="DH1692" s="18"/>
      <c r="DI1692" s="18"/>
      <c r="DJ1692" s="18"/>
      <c r="DK1692" s="18"/>
      <c r="DL1692" s="18"/>
      <c r="DM1692" s="18"/>
      <c r="DN1692" s="18"/>
      <c r="DO1692" s="18"/>
      <c r="DP1692" s="18"/>
      <c r="DQ1692" s="18"/>
      <c r="DR1692" s="18"/>
      <c r="DS1692" s="18"/>
      <c r="DT1692" s="18"/>
      <c r="DU1692" s="18"/>
      <c r="DV1692" s="18"/>
      <c r="DW1692" s="18"/>
      <c r="DX1692" s="18"/>
      <c r="DY1692" s="18"/>
      <c r="DZ1692" s="18"/>
      <c r="EA1692" s="18"/>
      <c r="EB1692" s="18"/>
      <c r="EC1692" s="18"/>
      <c r="ED1692" s="18"/>
      <c r="EE1692" s="18"/>
      <c r="EF1692" s="18"/>
      <c r="EG1692" s="18"/>
      <c r="EH1692" s="18"/>
      <c r="EI1692" s="18"/>
      <c r="EJ1692" s="18"/>
      <c r="EK1692" s="18"/>
      <c r="EL1692" s="18"/>
      <c r="EM1692" s="18"/>
      <c r="EN1692" s="18"/>
      <c r="EO1692" s="18"/>
      <c r="EP1692" s="18"/>
      <c r="EQ1692" s="18"/>
      <c r="ER1692" s="18"/>
      <c r="ES1692" s="18"/>
      <c r="ET1692" s="18"/>
      <c r="EU1692" s="18"/>
      <c r="EV1692" s="18"/>
      <c r="EW1692" s="18"/>
      <c r="EX1692" s="18"/>
      <c r="EY1692" s="18"/>
      <c r="EZ1692" s="18"/>
      <c r="FA1692" s="18"/>
      <c r="FB1692" s="18"/>
      <c r="FC1692" s="18"/>
      <c r="FD1692" s="18"/>
      <c r="FE1692" s="18"/>
      <c r="FF1692" s="18"/>
      <c r="FG1692" s="18"/>
      <c r="FH1692" s="18"/>
      <c r="FI1692" s="18"/>
      <c r="FJ1692" s="18"/>
      <c r="FK1692" s="18"/>
      <c r="FL1692" s="18"/>
      <c r="FM1692" s="18"/>
      <c r="FN1692" s="18"/>
      <c r="FO1692" s="18"/>
      <c r="FP1692" s="18"/>
      <c r="FQ1692" s="18"/>
      <c r="FR1692" s="18"/>
      <c r="FS1692" s="18"/>
      <c r="FT1692" s="18"/>
      <c r="FU1692" s="18"/>
      <c r="FV1692" s="18"/>
      <c r="FW1692" s="18"/>
      <c r="FX1692" s="18"/>
      <c r="FY1692" s="18"/>
      <c r="FZ1692" s="18"/>
      <c r="GA1692" s="18"/>
      <c r="GB1692" s="18"/>
      <c r="GC1692" s="18"/>
      <c r="GD1692" s="18"/>
      <c r="GE1692" s="18"/>
      <c r="GF1692" s="18"/>
      <c r="GG1692" s="18"/>
      <c r="GH1692" s="18"/>
      <c r="GI1692" s="18"/>
      <c r="GJ1692" s="18"/>
      <c r="GK1692" s="18"/>
      <c r="GL1692" s="18"/>
      <c r="GM1692" s="18"/>
      <c r="GN1692" s="18"/>
      <c r="GO1692" s="18"/>
      <c r="GP1692" s="18"/>
      <c r="GQ1692" s="18"/>
      <c r="GR1692" s="18"/>
      <c r="GS1692" s="18"/>
      <c r="GT1692" s="18"/>
      <c r="GU1692" s="18"/>
      <c r="GV1692" s="18"/>
      <c r="GW1692" s="18"/>
      <c r="GX1692" s="18"/>
      <c r="GY1692" s="18"/>
      <c r="GZ1692" s="18"/>
      <c r="HA1692" s="18"/>
      <c r="HB1692" s="18"/>
      <c r="HC1692" s="18"/>
      <c r="HD1692" s="18"/>
      <c r="HE1692" s="18"/>
      <c r="HF1692" s="18"/>
      <c r="HG1692" s="18"/>
      <c r="HH1692" s="18"/>
      <c r="HI1692" s="18"/>
      <c r="HJ1692" s="18"/>
      <c r="HK1692" s="18"/>
      <c r="HL1692" s="18"/>
      <c r="HM1692" s="18"/>
      <c r="HN1692" s="18"/>
      <c r="HO1692" s="18"/>
      <c r="HP1692" s="18"/>
      <c r="HQ1692" s="18"/>
      <c r="HR1692" s="18"/>
      <c r="HS1692" s="18"/>
      <c r="HT1692" s="18"/>
      <c r="HU1692" s="18"/>
      <c r="HV1692" s="18"/>
      <c r="HW1692" s="18"/>
      <c r="HX1692" s="18"/>
      <c r="HY1692" s="18"/>
      <c r="HZ1692" s="18"/>
      <c r="IA1692" s="18"/>
      <c r="IB1692" s="18"/>
      <c r="IC1692" s="18"/>
      <c r="ID1692" s="18"/>
    </row>
    <row r="1693" spans="1:238" x14ac:dyDescent="0.2">
      <c r="A1693" s="11">
        <f t="shared" si="32"/>
        <v>1679</v>
      </c>
      <c r="B1693" s="46" t="s">
        <v>2191</v>
      </c>
      <c r="C1693" s="46" t="s">
        <v>2481</v>
      </c>
      <c r="D1693" s="38" t="s">
        <v>1051</v>
      </c>
      <c r="E1693" s="69" t="s">
        <v>2183</v>
      </c>
      <c r="F1693" s="40" t="s">
        <v>1137</v>
      </c>
      <c r="G1693" s="39">
        <v>1098</v>
      </c>
      <c r="H1693" s="39">
        <v>2234</v>
      </c>
      <c r="I1693" s="41" t="s">
        <v>18</v>
      </c>
      <c r="J1693" s="43" t="s">
        <v>17</v>
      </c>
      <c r="K1693" s="4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c r="AT1693" s="12"/>
      <c r="AU1693" s="12"/>
      <c r="AV1693" s="12"/>
      <c r="AW1693" s="12"/>
      <c r="AX1693" s="12"/>
      <c r="AY1693" s="12"/>
      <c r="AZ1693" s="12"/>
      <c r="BA1693" s="12"/>
      <c r="BB1693" s="12"/>
      <c r="BC1693" s="12"/>
      <c r="BD1693" s="12"/>
      <c r="BE1693" s="12"/>
      <c r="BF1693" s="12"/>
      <c r="BG1693" s="12"/>
      <c r="BH1693" s="12"/>
      <c r="BI1693" s="12"/>
      <c r="BJ1693" s="12"/>
      <c r="BK1693" s="12"/>
      <c r="BL1693" s="12"/>
      <c r="BM1693" s="12"/>
      <c r="BN1693" s="12"/>
      <c r="BO1693" s="12"/>
      <c r="BP1693" s="12"/>
      <c r="BQ1693" s="12"/>
      <c r="BR1693" s="12"/>
      <c r="BS1693" s="12"/>
      <c r="BT1693" s="12"/>
      <c r="BU1693" s="12"/>
      <c r="BV1693" s="12"/>
      <c r="BW1693" s="12"/>
      <c r="BX1693" s="12"/>
      <c r="BY1693" s="12"/>
      <c r="BZ1693" s="12"/>
      <c r="CA1693" s="12"/>
      <c r="CB1693" s="12"/>
      <c r="CC1693" s="12"/>
      <c r="CD1693" s="12"/>
      <c r="CE1693" s="12"/>
      <c r="CF1693" s="12"/>
      <c r="CG1693" s="12"/>
      <c r="CH1693" s="12"/>
      <c r="CI1693" s="12"/>
      <c r="CJ1693" s="12"/>
      <c r="CK1693" s="12"/>
      <c r="CL1693" s="12"/>
      <c r="CM1693" s="12"/>
      <c r="CN1693" s="12"/>
      <c r="CO1693" s="12"/>
      <c r="CP1693" s="12"/>
      <c r="CQ1693" s="12"/>
      <c r="CR1693" s="12"/>
      <c r="CS1693" s="12"/>
      <c r="CT1693" s="12"/>
      <c r="CU1693" s="12"/>
      <c r="CV1693" s="12"/>
      <c r="CW1693" s="12"/>
      <c r="CX1693" s="12"/>
      <c r="CY1693" s="12"/>
      <c r="CZ1693" s="12"/>
      <c r="DA1693" s="12"/>
      <c r="DB1693" s="12"/>
      <c r="DC1693" s="12"/>
      <c r="DD1693" s="12"/>
      <c r="DE1693" s="12"/>
      <c r="DF1693" s="12"/>
      <c r="DG1693" s="12"/>
      <c r="DH1693" s="12"/>
      <c r="DI1693" s="12"/>
      <c r="DJ1693" s="12"/>
      <c r="DK1693" s="12"/>
      <c r="DL1693" s="12"/>
      <c r="DM1693" s="12"/>
      <c r="DN1693" s="12"/>
      <c r="DO1693" s="12"/>
      <c r="DP1693" s="12"/>
      <c r="DQ1693" s="12"/>
      <c r="DR1693" s="12"/>
      <c r="DS1693" s="12"/>
      <c r="DT1693" s="12"/>
      <c r="DU1693" s="12"/>
      <c r="DV1693" s="12"/>
      <c r="DW1693" s="12"/>
      <c r="DX1693" s="12"/>
      <c r="DY1693" s="12"/>
      <c r="DZ1693" s="12"/>
      <c r="EA1693" s="12"/>
      <c r="EB1693" s="12"/>
      <c r="EC1693" s="12"/>
      <c r="ED1693" s="12"/>
      <c r="EE1693" s="12"/>
      <c r="EF1693" s="12"/>
      <c r="EG1693" s="12"/>
      <c r="EH1693" s="12"/>
      <c r="EI1693" s="12"/>
      <c r="EJ1693" s="12"/>
      <c r="EK1693" s="12"/>
      <c r="EL1693" s="12"/>
      <c r="EM1693" s="12"/>
      <c r="EN1693" s="12"/>
      <c r="EO1693" s="12"/>
      <c r="EP1693" s="12"/>
      <c r="EQ1693" s="12"/>
      <c r="ER1693" s="12"/>
      <c r="ES1693" s="12"/>
      <c r="ET1693" s="12"/>
      <c r="EU1693" s="12"/>
      <c r="EV1693" s="12"/>
      <c r="EW1693" s="12"/>
      <c r="EX1693" s="12"/>
      <c r="EY1693" s="12"/>
      <c r="EZ1693" s="12"/>
      <c r="FA1693" s="12"/>
      <c r="FB1693" s="12"/>
      <c r="FC1693" s="12"/>
      <c r="FD1693" s="12"/>
      <c r="FE1693" s="12"/>
      <c r="FF1693" s="12"/>
      <c r="FG1693" s="12"/>
      <c r="FH1693" s="12"/>
      <c r="FI1693" s="12"/>
      <c r="FJ1693" s="12"/>
      <c r="FK1693" s="12"/>
      <c r="FL1693" s="12"/>
      <c r="FM1693" s="12"/>
      <c r="FN1693" s="12"/>
      <c r="FO1693" s="12"/>
      <c r="FP1693" s="12"/>
      <c r="FQ1693" s="12"/>
      <c r="FR1693" s="12"/>
      <c r="FS1693" s="12"/>
      <c r="FT1693" s="12"/>
      <c r="FU1693" s="12"/>
      <c r="FV1693" s="12"/>
      <c r="FW1693" s="12"/>
      <c r="FX1693" s="12"/>
      <c r="FY1693" s="12"/>
      <c r="FZ1693" s="12"/>
      <c r="GA1693" s="12"/>
      <c r="GB1693" s="12"/>
      <c r="GC1693" s="12"/>
      <c r="GD1693" s="12"/>
      <c r="GE1693" s="12"/>
      <c r="GF1693" s="12"/>
      <c r="GG1693" s="12"/>
      <c r="GH1693" s="12"/>
      <c r="GI1693" s="12"/>
      <c r="GJ1693" s="12"/>
      <c r="GK1693" s="12"/>
      <c r="GL1693" s="12"/>
      <c r="GM1693" s="12"/>
      <c r="GN1693" s="12"/>
      <c r="GO1693" s="12"/>
      <c r="GP1693" s="12"/>
      <c r="GQ1693" s="12"/>
      <c r="GR1693" s="12"/>
      <c r="GS1693" s="12"/>
      <c r="GT1693" s="12"/>
      <c r="GU1693" s="12"/>
      <c r="GV1693" s="12"/>
      <c r="GW1693" s="12"/>
      <c r="GX1693" s="12"/>
      <c r="GY1693" s="12"/>
      <c r="GZ1693" s="12"/>
      <c r="HA1693" s="12"/>
      <c r="HB1693" s="12"/>
      <c r="HC1693" s="12"/>
      <c r="HD1693" s="12"/>
      <c r="HE1693" s="12"/>
      <c r="HF1693" s="12"/>
      <c r="HG1693" s="12"/>
      <c r="HH1693" s="12"/>
      <c r="HI1693" s="12"/>
      <c r="HJ1693" s="12"/>
      <c r="HK1693" s="12"/>
      <c r="HL1693" s="12"/>
      <c r="HM1693" s="12"/>
      <c r="HN1693" s="12"/>
      <c r="HO1693" s="12"/>
      <c r="HP1693" s="12"/>
      <c r="HQ1693" s="12"/>
      <c r="HR1693" s="12"/>
      <c r="HS1693" s="12"/>
      <c r="HT1693" s="12"/>
      <c r="HU1693" s="12"/>
      <c r="HV1693" s="12"/>
      <c r="HW1693" s="12"/>
      <c r="HX1693" s="12"/>
      <c r="HY1693" s="12"/>
      <c r="HZ1693" s="12"/>
      <c r="IA1693" s="12"/>
      <c r="IB1693" s="12"/>
      <c r="IC1693" s="12"/>
      <c r="ID1693" s="12"/>
    </row>
    <row r="1694" spans="1:238" x14ac:dyDescent="0.2">
      <c r="A1694" s="11">
        <f t="shared" si="32"/>
        <v>1680</v>
      </c>
      <c r="B1694" s="46" t="s">
        <v>2203</v>
      </c>
      <c r="C1694" s="38" t="s">
        <v>2481</v>
      </c>
      <c r="D1694" s="38" t="s">
        <v>1051</v>
      </c>
      <c r="E1694" s="69" t="s">
        <v>2202</v>
      </c>
      <c r="F1694" s="40" t="s">
        <v>2204</v>
      </c>
      <c r="G1694" s="39">
        <v>6661</v>
      </c>
      <c r="H1694" s="39">
        <v>10519</v>
      </c>
      <c r="I1694" s="41" t="s">
        <v>15</v>
      </c>
      <c r="J1694" s="43" t="s">
        <v>17</v>
      </c>
      <c r="K1694" s="4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c r="AT1694" s="12"/>
      <c r="AU1694" s="12"/>
      <c r="AV1694" s="12"/>
      <c r="AW1694" s="12"/>
      <c r="AX1694" s="12"/>
      <c r="AY1694" s="12"/>
      <c r="AZ1694" s="12"/>
      <c r="BA1694" s="12"/>
      <c r="BB1694" s="12"/>
      <c r="BC1694" s="12"/>
      <c r="BD1694" s="12"/>
      <c r="BE1694" s="12"/>
      <c r="BF1694" s="12"/>
      <c r="BG1694" s="12"/>
      <c r="BH1694" s="12"/>
      <c r="BI1694" s="12"/>
      <c r="BJ1694" s="12"/>
      <c r="BK1694" s="12"/>
      <c r="BL1694" s="12"/>
      <c r="BM1694" s="12"/>
      <c r="BN1694" s="12"/>
      <c r="BO1694" s="12"/>
      <c r="BP1694" s="12"/>
      <c r="BQ1694" s="12"/>
      <c r="BR1694" s="12"/>
      <c r="BS1694" s="12"/>
      <c r="BT1694" s="12"/>
      <c r="BU1694" s="12"/>
      <c r="BV1694" s="12"/>
      <c r="BW1694" s="12"/>
      <c r="BX1694" s="12"/>
      <c r="BY1694" s="12"/>
      <c r="BZ1694" s="12"/>
      <c r="CA1694" s="12"/>
      <c r="CB1694" s="12"/>
      <c r="CC1694" s="12"/>
      <c r="CD1694" s="12"/>
      <c r="CE1694" s="12"/>
      <c r="CF1694" s="12"/>
      <c r="CG1694" s="12"/>
      <c r="CH1694" s="12"/>
      <c r="CI1694" s="12"/>
      <c r="CJ1694" s="12"/>
      <c r="CK1694" s="12"/>
      <c r="CL1694" s="12"/>
      <c r="CM1694" s="12"/>
      <c r="CN1694" s="12"/>
      <c r="CO1694" s="12"/>
      <c r="CP1694" s="12"/>
      <c r="CQ1694" s="12"/>
      <c r="CR1694" s="12"/>
      <c r="CS1694" s="12"/>
      <c r="CT1694" s="12"/>
      <c r="CU1694" s="12"/>
      <c r="CV1694" s="12"/>
      <c r="CW1694" s="12"/>
      <c r="CX1694" s="12"/>
      <c r="CY1694" s="12"/>
      <c r="CZ1694" s="12"/>
      <c r="DA1694" s="12"/>
      <c r="DB1694" s="12"/>
      <c r="DC1694" s="12"/>
      <c r="DD1694" s="12"/>
      <c r="DE1694" s="12"/>
      <c r="DF1694" s="12"/>
      <c r="DG1694" s="12"/>
      <c r="DH1694" s="12"/>
      <c r="DI1694" s="12"/>
      <c r="DJ1694" s="12"/>
      <c r="DK1694" s="12"/>
      <c r="DL1694" s="12"/>
      <c r="DM1694" s="12"/>
      <c r="DN1694" s="12"/>
      <c r="DO1694" s="12"/>
      <c r="DP1694" s="12"/>
      <c r="DQ1694" s="12"/>
      <c r="DR1694" s="12"/>
      <c r="DS1694" s="12"/>
      <c r="DT1694" s="12"/>
      <c r="DU1694" s="12"/>
      <c r="DV1694" s="12"/>
      <c r="DW1694" s="12"/>
      <c r="DX1694" s="12"/>
      <c r="DY1694" s="12"/>
      <c r="DZ1694" s="12"/>
      <c r="EA1694" s="12"/>
      <c r="EB1694" s="12"/>
      <c r="EC1694" s="12"/>
      <c r="ED1694" s="12"/>
      <c r="EE1694" s="12"/>
      <c r="EF1694" s="12"/>
      <c r="EG1694" s="12"/>
      <c r="EH1694" s="12"/>
      <c r="EI1694" s="12"/>
      <c r="EJ1694" s="12"/>
      <c r="EK1694" s="12"/>
      <c r="EL1694" s="12"/>
      <c r="EM1694" s="12"/>
      <c r="EN1694" s="12"/>
      <c r="EO1694" s="12"/>
      <c r="EP1694" s="12"/>
      <c r="EQ1694" s="12"/>
      <c r="ER1694" s="12"/>
      <c r="ES1694" s="12"/>
      <c r="ET1694" s="12"/>
      <c r="EU1694" s="12"/>
      <c r="EV1694" s="12"/>
      <c r="EW1694" s="12"/>
      <c r="EX1694" s="12"/>
      <c r="EY1694" s="12"/>
      <c r="EZ1694" s="12"/>
      <c r="FA1694" s="12"/>
      <c r="FB1694" s="12"/>
      <c r="FC1694" s="12"/>
      <c r="FD1694" s="12"/>
      <c r="FE1694" s="12"/>
      <c r="FF1694" s="12"/>
      <c r="FG1694" s="12"/>
      <c r="FH1694" s="12"/>
      <c r="FI1694" s="12"/>
      <c r="FJ1694" s="12"/>
      <c r="FK1694" s="12"/>
      <c r="FL1694" s="12"/>
      <c r="FM1694" s="12"/>
      <c r="FN1694" s="12"/>
      <c r="FO1694" s="12"/>
      <c r="FP1694" s="12"/>
      <c r="FQ1694" s="12"/>
      <c r="FR1694" s="12"/>
      <c r="FS1694" s="12"/>
      <c r="FT1694" s="12"/>
      <c r="FU1694" s="12"/>
      <c r="FV1694" s="12"/>
      <c r="FW1694" s="12"/>
      <c r="FX1694" s="12"/>
      <c r="FY1694" s="12"/>
      <c r="FZ1694" s="12"/>
      <c r="GA1694" s="12"/>
      <c r="GB1694" s="12"/>
      <c r="GC1694" s="12"/>
      <c r="GD1694" s="12"/>
      <c r="GE1694" s="12"/>
      <c r="GF1694" s="12"/>
      <c r="GG1694" s="12"/>
      <c r="GH1694" s="12"/>
      <c r="GI1694" s="12"/>
      <c r="GJ1694" s="12"/>
      <c r="GK1694" s="12"/>
      <c r="GL1694" s="12"/>
      <c r="GM1694" s="12"/>
      <c r="GN1694" s="12"/>
      <c r="GO1694" s="12"/>
      <c r="GP1694" s="12"/>
      <c r="GQ1694" s="12"/>
      <c r="GR1694" s="12"/>
      <c r="GS1694" s="12"/>
      <c r="GT1694" s="12"/>
      <c r="GU1694" s="12"/>
      <c r="GV1694" s="12"/>
      <c r="GW1694" s="12"/>
      <c r="GX1694" s="12"/>
      <c r="GY1694" s="12"/>
      <c r="GZ1694" s="12"/>
      <c r="HA1694" s="12"/>
      <c r="HB1694" s="12"/>
      <c r="HC1694" s="12"/>
      <c r="HD1694" s="12"/>
      <c r="HE1694" s="12"/>
      <c r="HF1694" s="12"/>
      <c r="HG1694" s="12"/>
      <c r="HH1694" s="12"/>
      <c r="HI1694" s="12"/>
      <c r="HJ1694" s="12"/>
      <c r="HK1694" s="12"/>
      <c r="HL1694" s="12"/>
      <c r="HM1694" s="12"/>
      <c r="HN1694" s="12"/>
      <c r="HO1694" s="12"/>
      <c r="HP1694" s="12"/>
      <c r="HQ1694" s="12"/>
      <c r="HR1694" s="12"/>
      <c r="HS1694" s="12"/>
      <c r="HT1694" s="12"/>
      <c r="HU1694" s="12"/>
      <c r="HV1694" s="12"/>
      <c r="HW1694" s="12"/>
      <c r="HX1694" s="12"/>
      <c r="HY1694" s="12"/>
      <c r="HZ1694" s="12"/>
      <c r="IA1694" s="12"/>
      <c r="IB1694" s="12"/>
      <c r="IC1694" s="12"/>
      <c r="ID1694" s="12"/>
    </row>
    <row r="1695" spans="1:238" x14ac:dyDescent="0.2">
      <c r="A1695" s="11">
        <f t="shared" si="32"/>
        <v>1681</v>
      </c>
      <c r="B1695" s="32" t="s">
        <v>1169</v>
      </c>
      <c r="C1695" s="38" t="s">
        <v>2481</v>
      </c>
      <c r="D1695" s="33" t="s">
        <v>1051</v>
      </c>
      <c r="E1695" s="71" t="s">
        <v>1168</v>
      </c>
      <c r="F1695" s="33" t="s">
        <v>2086</v>
      </c>
      <c r="G1695" s="62">
        <v>2467</v>
      </c>
      <c r="H1695" s="62">
        <v>5511</v>
      </c>
      <c r="I1695" s="63" t="s">
        <v>935</v>
      </c>
      <c r="J1695" s="65" t="s">
        <v>17</v>
      </c>
      <c r="K1695" s="4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c r="AT1695" s="12"/>
      <c r="AU1695" s="12"/>
      <c r="AV1695" s="12"/>
      <c r="AW1695" s="12"/>
      <c r="AX1695" s="12"/>
      <c r="AY1695" s="12"/>
      <c r="AZ1695" s="12"/>
      <c r="BA1695" s="12"/>
      <c r="BB1695" s="12"/>
      <c r="BC1695" s="12"/>
      <c r="BD1695" s="12"/>
      <c r="BE1695" s="12"/>
      <c r="BF1695" s="12"/>
      <c r="BG1695" s="12"/>
      <c r="BH1695" s="12"/>
      <c r="BI1695" s="12"/>
      <c r="BJ1695" s="12"/>
      <c r="BK1695" s="12"/>
      <c r="BL1695" s="12"/>
      <c r="BM1695" s="12"/>
      <c r="BN1695" s="12"/>
      <c r="BO1695" s="12"/>
      <c r="BP1695" s="12"/>
      <c r="BQ1695" s="12"/>
      <c r="BR1695" s="12"/>
      <c r="BS1695" s="12"/>
      <c r="BT1695" s="12"/>
      <c r="BU1695" s="12"/>
      <c r="BV1695" s="12"/>
      <c r="BW1695" s="12"/>
      <c r="BX1695" s="12"/>
      <c r="BY1695" s="12"/>
      <c r="BZ1695" s="12"/>
      <c r="CA1695" s="12"/>
      <c r="CB1695" s="12"/>
      <c r="CC1695" s="12"/>
      <c r="CD1695" s="12"/>
      <c r="CE1695" s="12"/>
      <c r="CF1695" s="12"/>
      <c r="CG1695" s="12"/>
      <c r="CH1695" s="12"/>
      <c r="CI1695" s="12"/>
      <c r="CJ1695" s="12"/>
      <c r="CK1695" s="12"/>
      <c r="CL1695" s="12"/>
      <c r="CM1695" s="12"/>
      <c r="CN1695" s="12"/>
      <c r="CO1695" s="12"/>
      <c r="CP1695" s="12"/>
      <c r="CQ1695" s="12"/>
      <c r="CR1695" s="12"/>
      <c r="CS1695" s="12"/>
      <c r="CT1695" s="12"/>
      <c r="CU1695" s="12"/>
      <c r="CV1695" s="12"/>
      <c r="CW1695" s="12"/>
      <c r="CX1695" s="12"/>
      <c r="CY1695" s="12"/>
      <c r="CZ1695" s="12"/>
      <c r="DA1695" s="12"/>
      <c r="DB1695" s="12"/>
      <c r="DC1695" s="12"/>
      <c r="DD1695" s="12"/>
      <c r="DE1695" s="12"/>
      <c r="DF1695" s="12"/>
      <c r="DG1695" s="12"/>
      <c r="DH1695" s="12"/>
      <c r="DI1695" s="12"/>
      <c r="DJ1695" s="12"/>
      <c r="DK1695" s="12"/>
      <c r="DL1695" s="12"/>
      <c r="DM1695" s="12"/>
      <c r="DN1695" s="12"/>
      <c r="DO1695" s="12"/>
      <c r="DP1695" s="12"/>
      <c r="DQ1695" s="12"/>
      <c r="DR1695" s="12"/>
      <c r="DS1695" s="12"/>
      <c r="DT1695" s="12"/>
      <c r="DU1695" s="12"/>
      <c r="DV1695" s="12"/>
      <c r="DW1695" s="12"/>
      <c r="DX1695" s="12"/>
      <c r="DY1695" s="12"/>
      <c r="DZ1695" s="12"/>
      <c r="EA1695" s="12"/>
      <c r="EB1695" s="12"/>
      <c r="EC1695" s="12"/>
      <c r="ED1695" s="12"/>
      <c r="EE1695" s="12"/>
      <c r="EF1695" s="12"/>
      <c r="EG1695" s="12"/>
      <c r="EH1695" s="12"/>
      <c r="EI1695" s="12"/>
      <c r="EJ1695" s="12"/>
      <c r="EK1695" s="12"/>
      <c r="EL1695" s="12"/>
      <c r="EM1695" s="12"/>
      <c r="EN1695" s="12"/>
      <c r="EO1695" s="12"/>
      <c r="EP1695" s="12"/>
      <c r="EQ1695" s="12"/>
      <c r="ER1695" s="12"/>
      <c r="ES1695" s="12"/>
      <c r="ET1695" s="12"/>
      <c r="EU1695" s="12"/>
      <c r="EV1695" s="12"/>
      <c r="EW1695" s="12"/>
      <c r="EX1695" s="12"/>
      <c r="EY1695" s="12"/>
      <c r="EZ1695" s="12"/>
      <c r="FA1695" s="12"/>
      <c r="FB1695" s="12"/>
      <c r="FC1695" s="12"/>
      <c r="FD1695" s="12"/>
      <c r="FE1695" s="12"/>
      <c r="FF1695" s="12"/>
      <c r="FG1695" s="12"/>
      <c r="FH1695" s="12"/>
      <c r="FI1695" s="12"/>
      <c r="FJ1695" s="12"/>
      <c r="FK1695" s="12"/>
      <c r="FL1695" s="12"/>
      <c r="FM1695" s="12"/>
      <c r="FN1695" s="12"/>
      <c r="FO1695" s="12"/>
      <c r="FP1695" s="12"/>
      <c r="FQ1695" s="12"/>
      <c r="FR1695" s="12"/>
      <c r="FS1695" s="12"/>
      <c r="FT1695" s="12"/>
      <c r="FU1695" s="12"/>
      <c r="FV1695" s="12"/>
      <c r="FW1695" s="12"/>
      <c r="FX1695" s="12"/>
      <c r="FY1695" s="12"/>
      <c r="FZ1695" s="12"/>
      <c r="GA1695" s="12"/>
      <c r="GB1695" s="12"/>
      <c r="GC1695" s="12"/>
      <c r="GD1695" s="12"/>
      <c r="GE1695" s="12"/>
      <c r="GF1695" s="12"/>
      <c r="GG1695" s="12"/>
      <c r="GH1695" s="12"/>
      <c r="GI1695" s="12"/>
      <c r="GJ1695" s="12"/>
      <c r="GK1695" s="12"/>
      <c r="GL1695" s="12"/>
      <c r="GM1695" s="12"/>
      <c r="GN1695" s="12"/>
      <c r="GO1695" s="12"/>
      <c r="GP1695" s="12"/>
      <c r="GQ1695" s="12"/>
      <c r="GR1695" s="12"/>
      <c r="GS1695" s="12"/>
      <c r="GT1695" s="12"/>
      <c r="GU1695" s="12"/>
      <c r="GV1695" s="12"/>
      <c r="GW1695" s="12"/>
      <c r="GX1695" s="12"/>
      <c r="GY1695" s="12"/>
      <c r="GZ1695" s="12"/>
      <c r="HA1695" s="12"/>
      <c r="HB1695" s="12"/>
      <c r="HC1695" s="12"/>
      <c r="HD1695" s="12"/>
      <c r="HE1695" s="12"/>
      <c r="HF1695" s="12"/>
      <c r="HG1695" s="12"/>
      <c r="HH1695" s="12"/>
      <c r="HI1695" s="12"/>
      <c r="HJ1695" s="12"/>
      <c r="HK1695" s="12"/>
      <c r="HL1695" s="12"/>
      <c r="HM1695" s="12"/>
      <c r="HN1695" s="12"/>
      <c r="HO1695" s="12"/>
      <c r="HP1695" s="12"/>
      <c r="HQ1695" s="12"/>
      <c r="HR1695" s="12"/>
      <c r="HS1695" s="12"/>
      <c r="HT1695" s="12"/>
      <c r="HU1695" s="12"/>
      <c r="HV1695" s="12"/>
      <c r="HW1695" s="12"/>
      <c r="HX1695" s="12"/>
      <c r="HY1695" s="12"/>
      <c r="HZ1695" s="12"/>
      <c r="IA1695" s="12"/>
      <c r="IB1695" s="12"/>
      <c r="IC1695" s="12"/>
      <c r="ID1695" s="12"/>
    </row>
    <row r="1696" spans="1:238" x14ac:dyDescent="0.2">
      <c r="A1696" s="11">
        <f t="shared" si="32"/>
        <v>1682</v>
      </c>
      <c r="B1696" s="32" t="s">
        <v>2337</v>
      </c>
      <c r="C1696" s="38" t="s">
        <v>2481</v>
      </c>
      <c r="D1696" s="33" t="s">
        <v>1051</v>
      </c>
      <c r="E1696" s="71" t="s">
        <v>1168</v>
      </c>
      <c r="F1696" s="32" t="s">
        <v>31</v>
      </c>
      <c r="G1696" s="62">
        <v>2357</v>
      </c>
      <c r="H1696" s="62">
        <v>5269</v>
      </c>
      <c r="I1696" s="63" t="s">
        <v>15</v>
      </c>
      <c r="J1696" s="65" t="s">
        <v>17</v>
      </c>
      <c r="K1696" s="36"/>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c r="AT1696" s="12"/>
      <c r="AU1696" s="12"/>
      <c r="AV1696" s="12"/>
      <c r="AW1696" s="12"/>
      <c r="AX1696" s="12"/>
      <c r="AY1696" s="12"/>
      <c r="AZ1696" s="12"/>
      <c r="BA1696" s="12"/>
      <c r="BB1696" s="12"/>
      <c r="BC1696" s="12"/>
      <c r="BD1696" s="12"/>
      <c r="BE1696" s="12"/>
      <c r="BF1696" s="12"/>
      <c r="BG1696" s="12"/>
      <c r="BH1696" s="12"/>
      <c r="BI1696" s="12"/>
      <c r="BJ1696" s="12"/>
      <c r="BK1696" s="12"/>
      <c r="BL1696" s="12"/>
      <c r="BM1696" s="12"/>
      <c r="BN1696" s="12"/>
      <c r="BO1696" s="12"/>
      <c r="BP1696" s="12"/>
      <c r="BQ1696" s="12"/>
      <c r="BR1696" s="12"/>
      <c r="BS1696" s="12"/>
      <c r="BT1696" s="12"/>
      <c r="BU1696" s="12"/>
      <c r="BV1696" s="12"/>
      <c r="BW1696" s="12"/>
      <c r="BX1696" s="12"/>
      <c r="BY1696" s="12"/>
      <c r="BZ1696" s="12"/>
      <c r="CA1696" s="12"/>
      <c r="CB1696" s="12"/>
      <c r="CC1696" s="12"/>
      <c r="CD1696" s="12"/>
      <c r="CE1696" s="12"/>
      <c r="CF1696" s="12"/>
      <c r="CG1696" s="12"/>
      <c r="CH1696" s="12"/>
      <c r="CI1696" s="12"/>
      <c r="CJ1696" s="12"/>
      <c r="CK1696" s="12"/>
      <c r="CL1696" s="12"/>
      <c r="CM1696" s="12"/>
      <c r="CN1696" s="12"/>
      <c r="CO1696" s="12"/>
      <c r="CP1696" s="12"/>
      <c r="CQ1696" s="12"/>
      <c r="CR1696" s="12"/>
      <c r="CS1696" s="12"/>
      <c r="CT1696" s="12"/>
      <c r="CU1696" s="12"/>
      <c r="CV1696" s="12"/>
      <c r="CW1696" s="12"/>
      <c r="CX1696" s="12"/>
      <c r="CY1696" s="12"/>
      <c r="CZ1696" s="12"/>
      <c r="DA1696" s="12"/>
      <c r="DB1696" s="12"/>
      <c r="DC1696" s="12"/>
      <c r="DD1696" s="12"/>
      <c r="DE1696" s="12"/>
      <c r="DF1696" s="12"/>
      <c r="DG1696" s="12"/>
      <c r="DH1696" s="12"/>
      <c r="DI1696" s="12"/>
      <c r="DJ1696" s="12"/>
      <c r="DK1696" s="12"/>
      <c r="DL1696" s="12"/>
      <c r="DM1696" s="12"/>
      <c r="DN1696" s="12"/>
      <c r="DO1696" s="12"/>
      <c r="DP1696" s="12"/>
      <c r="DQ1696" s="12"/>
      <c r="DR1696" s="12"/>
      <c r="DS1696" s="12"/>
      <c r="DT1696" s="12"/>
      <c r="DU1696" s="12"/>
      <c r="DV1696" s="12"/>
      <c r="DW1696" s="12"/>
      <c r="DX1696" s="12"/>
      <c r="DY1696" s="12"/>
      <c r="DZ1696" s="12"/>
      <c r="EA1696" s="12"/>
      <c r="EB1696" s="12"/>
      <c r="EC1696" s="12"/>
      <c r="ED1696" s="12"/>
      <c r="EE1696" s="12"/>
      <c r="EF1696" s="12"/>
      <c r="EG1696" s="12"/>
      <c r="EH1696" s="12"/>
      <c r="EI1696" s="12"/>
      <c r="EJ1696" s="12"/>
      <c r="EK1696" s="12"/>
      <c r="EL1696" s="12"/>
      <c r="EM1696" s="12"/>
      <c r="EN1696" s="12"/>
      <c r="EO1696" s="12"/>
      <c r="EP1696" s="12"/>
      <c r="EQ1696" s="12"/>
      <c r="ER1696" s="12"/>
      <c r="ES1696" s="12"/>
      <c r="ET1696" s="12"/>
      <c r="EU1696" s="12"/>
      <c r="EV1696" s="12"/>
      <c r="EW1696" s="12"/>
      <c r="EX1696" s="12"/>
      <c r="EY1696" s="12"/>
      <c r="EZ1696" s="12"/>
      <c r="FA1696" s="12"/>
      <c r="FB1696" s="12"/>
      <c r="FC1696" s="12"/>
      <c r="FD1696" s="12"/>
      <c r="FE1696" s="12"/>
      <c r="FF1696" s="12"/>
      <c r="FG1696" s="12"/>
      <c r="FH1696" s="12"/>
      <c r="FI1696" s="12"/>
      <c r="FJ1696" s="12"/>
      <c r="FK1696" s="12"/>
      <c r="FL1696" s="12"/>
      <c r="FM1696" s="12"/>
      <c r="FN1696" s="12"/>
      <c r="FO1696" s="12"/>
      <c r="FP1696" s="12"/>
      <c r="FQ1696" s="12"/>
      <c r="FR1696" s="12"/>
      <c r="FS1696" s="12"/>
      <c r="FT1696" s="12"/>
      <c r="FU1696" s="12"/>
      <c r="FV1696" s="12"/>
      <c r="FW1696" s="12"/>
      <c r="FX1696" s="12"/>
      <c r="FY1696" s="12"/>
      <c r="FZ1696" s="12"/>
      <c r="GA1696" s="12"/>
      <c r="GB1696" s="12"/>
      <c r="GC1696" s="12"/>
      <c r="GD1696" s="12"/>
      <c r="GE1696" s="12"/>
      <c r="GF1696" s="12"/>
      <c r="GG1696" s="12"/>
      <c r="GH1696" s="12"/>
      <c r="GI1696" s="12"/>
      <c r="GJ1696" s="12"/>
      <c r="GK1696" s="12"/>
      <c r="GL1696" s="12"/>
      <c r="GM1696" s="12"/>
      <c r="GN1696" s="12"/>
      <c r="GO1696" s="12"/>
      <c r="GP1696" s="12"/>
      <c r="GQ1696" s="12"/>
      <c r="GR1696" s="12"/>
      <c r="GS1696" s="12"/>
      <c r="GT1696" s="12"/>
      <c r="GU1696" s="12"/>
      <c r="GV1696" s="12"/>
      <c r="GW1696" s="12"/>
      <c r="GX1696" s="12"/>
      <c r="GY1696" s="12"/>
      <c r="GZ1696" s="12"/>
      <c r="HA1696" s="12"/>
      <c r="HB1696" s="12"/>
      <c r="HC1696" s="12"/>
      <c r="HD1696" s="12"/>
      <c r="HE1696" s="12"/>
      <c r="HF1696" s="12"/>
      <c r="HG1696" s="12"/>
      <c r="HH1696" s="12"/>
      <c r="HI1696" s="12"/>
      <c r="HJ1696" s="12"/>
      <c r="HK1696" s="12"/>
      <c r="HL1696" s="12"/>
      <c r="HM1696" s="12"/>
      <c r="HN1696" s="12"/>
      <c r="HO1696" s="12"/>
      <c r="HP1696" s="12"/>
      <c r="HQ1696" s="12"/>
      <c r="HR1696" s="12"/>
      <c r="HS1696" s="12"/>
      <c r="HT1696" s="12"/>
      <c r="HU1696" s="12"/>
      <c r="HV1696" s="12"/>
      <c r="HW1696" s="12"/>
      <c r="HX1696" s="12"/>
      <c r="HY1696" s="12"/>
      <c r="HZ1696" s="12"/>
      <c r="IA1696" s="12"/>
      <c r="IB1696" s="12"/>
      <c r="IC1696" s="12"/>
      <c r="ID1696" s="12"/>
    </row>
    <row r="1697" spans="1:238" x14ac:dyDescent="0.2">
      <c r="A1697" s="11">
        <f t="shared" si="32"/>
        <v>1683</v>
      </c>
      <c r="B1697" s="32" t="s">
        <v>557</v>
      </c>
      <c r="C1697" s="33" t="s">
        <v>2481</v>
      </c>
      <c r="D1697" s="33" t="s">
        <v>1051</v>
      </c>
      <c r="E1697" s="71" t="s">
        <v>1170</v>
      </c>
      <c r="F1697" s="32" t="s">
        <v>2344</v>
      </c>
      <c r="G1697" s="64">
        <v>1839</v>
      </c>
      <c r="H1697" s="64">
        <v>4701</v>
      </c>
      <c r="I1697" s="65" t="s">
        <v>2345</v>
      </c>
      <c r="J1697" s="90" t="s">
        <v>17</v>
      </c>
      <c r="K1697" s="36"/>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c r="AT1697" s="12"/>
      <c r="AU1697" s="12"/>
      <c r="AV1697" s="12"/>
      <c r="AW1697" s="12"/>
      <c r="AX1697" s="12"/>
      <c r="AY1697" s="12"/>
      <c r="AZ1697" s="12"/>
      <c r="BA1697" s="12"/>
      <c r="BB1697" s="12"/>
      <c r="BC1697" s="12"/>
      <c r="BD1697" s="12"/>
      <c r="BE1697" s="12"/>
      <c r="BF1697" s="12"/>
      <c r="BG1697" s="12"/>
      <c r="BH1697" s="12"/>
      <c r="BI1697" s="12"/>
      <c r="BJ1697" s="12"/>
      <c r="BK1697" s="12"/>
      <c r="BL1697" s="12"/>
      <c r="BM1697" s="12"/>
      <c r="BN1697" s="12"/>
      <c r="BO1697" s="12"/>
      <c r="BP1697" s="12"/>
      <c r="BQ1697" s="12"/>
      <c r="BR1697" s="12"/>
      <c r="BS1697" s="12"/>
      <c r="BT1697" s="12"/>
      <c r="BU1697" s="12"/>
      <c r="BV1697" s="12"/>
      <c r="BW1697" s="12"/>
      <c r="BX1697" s="12"/>
      <c r="BY1697" s="12"/>
      <c r="BZ1697" s="12"/>
      <c r="CA1697" s="12"/>
      <c r="CB1697" s="12"/>
      <c r="CC1697" s="12"/>
      <c r="CD1697" s="12"/>
      <c r="CE1697" s="12"/>
      <c r="CF1697" s="12"/>
      <c r="CG1697" s="12"/>
      <c r="CH1697" s="12"/>
      <c r="CI1697" s="12"/>
      <c r="CJ1697" s="12"/>
      <c r="CK1697" s="12"/>
      <c r="CL1697" s="12"/>
      <c r="CM1697" s="12"/>
      <c r="CN1697" s="12"/>
      <c r="CO1697" s="12"/>
      <c r="CP1697" s="12"/>
      <c r="CQ1697" s="12"/>
      <c r="CR1697" s="12"/>
      <c r="CS1697" s="12"/>
      <c r="CT1697" s="12"/>
      <c r="CU1697" s="12"/>
      <c r="CV1697" s="12"/>
      <c r="CW1697" s="12"/>
      <c r="CX1697" s="12"/>
      <c r="CY1697" s="12"/>
      <c r="CZ1697" s="12"/>
      <c r="DA1697" s="12"/>
      <c r="DB1697" s="12"/>
      <c r="DC1697" s="12"/>
      <c r="DD1697" s="12"/>
      <c r="DE1697" s="12"/>
      <c r="DF1697" s="12"/>
      <c r="DG1697" s="12"/>
      <c r="DH1697" s="12"/>
      <c r="DI1697" s="12"/>
      <c r="DJ1697" s="12"/>
      <c r="DK1697" s="12"/>
      <c r="DL1697" s="12"/>
      <c r="DM1697" s="12"/>
      <c r="DN1697" s="12"/>
      <c r="DO1697" s="12"/>
      <c r="DP1697" s="12"/>
      <c r="DQ1697" s="12"/>
      <c r="DR1697" s="12"/>
      <c r="DS1697" s="12"/>
      <c r="DT1697" s="12"/>
      <c r="DU1697" s="12"/>
      <c r="DV1697" s="12"/>
      <c r="DW1697" s="12"/>
      <c r="DX1697" s="12"/>
      <c r="DY1697" s="12"/>
      <c r="DZ1697" s="12"/>
      <c r="EA1697" s="12"/>
      <c r="EB1697" s="12"/>
      <c r="EC1697" s="12"/>
      <c r="ED1697" s="12"/>
      <c r="EE1697" s="12"/>
      <c r="EF1697" s="12"/>
      <c r="EG1697" s="12"/>
      <c r="EH1697" s="12"/>
      <c r="EI1697" s="12"/>
      <c r="EJ1697" s="12"/>
      <c r="EK1697" s="12"/>
      <c r="EL1697" s="12"/>
      <c r="EM1697" s="12"/>
      <c r="EN1697" s="12"/>
      <c r="EO1697" s="12"/>
      <c r="EP1697" s="12"/>
      <c r="EQ1697" s="12"/>
      <c r="ER1697" s="12"/>
      <c r="ES1697" s="12"/>
      <c r="ET1697" s="12"/>
      <c r="EU1697" s="12"/>
      <c r="EV1697" s="12"/>
      <c r="EW1697" s="12"/>
      <c r="EX1697" s="12"/>
      <c r="EY1697" s="12"/>
      <c r="EZ1697" s="12"/>
      <c r="FA1697" s="12"/>
      <c r="FB1697" s="12"/>
      <c r="FC1697" s="12"/>
      <c r="FD1697" s="12"/>
      <c r="FE1697" s="12"/>
      <c r="FF1697" s="12"/>
      <c r="FG1697" s="12"/>
      <c r="FH1697" s="12"/>
      <c r="FI1697" s="12"/>
      <c r="FJ1697" s="12"/>
      <c r="FK1697" s="12"/>
      <c r="FL1697" s="12"/>
      <c r="FM1697" s="12"/>
      <c r="FN1697" s="12"/>
      <c r="FO1697" s="12"/>
      <c r="FP1697" s="12"/>
      <c r="FQ1697" s="12"/>
      <c r="FR1697" s="12"/>
      <c r="FS1697" s="12"/>
      <c r="FT1697" s="12"/>
      <c r="FU1697" s="12"/>
      <c r="FV1697" s="12"/>
      <c r="FW1697" s="12"/>
      <c r="FX1697" s="12"/>
      <c r="FY1697" s="12"/>
      <c r="FZ1697" s="12"/>
      <c r="GA1697" s="12"/>
      <c r="GB1697" s="12"/>
      <c r="GC1697" s="12"/>
      <c r="GD1697" s="12"/>
      <c r="GE1697" s="12"/>
      <c r="GF1697" s="12"/>
      <c r="GG1697" s="12"/>
      <c r="GH1697" s="12"/>
      <c r="GI1697" s="12"/>
      <c r="GJ1697" s="12"/>
      <c r="GK1697" s="12"/>
      <c r="GL1697" s="12"/>
      <c r="GM1697" s="12"/>
      <c r="GN1697" s="12"/>
      <c r="GO1697" s="12"/>
      <c r="GP1697" s="12"/>
      <c r="GQ1697" s="12"/>
      <c r="GR1697" s="12"/>
      <c r="GS1697" s="12"/>
      <c r="GT1697" s="12"/>
      <c r="GU1697" s="12"/>
      <c r="GV1697" s="12"/>
      <c r="GW1697" s="12"/>
      <c r="GX1697" s="12"/>
      <c r="GY1697" s="12"/>
      <c r="GZ1697" s="12"/>
      <c r="HA1697" s="12"/>
      <c r="HB1697" s="12"/>
      <c r="HC1697" s="12"/>
      <c r="HD1697" s="12"/>
      <c r="HE1697" s="12"/>
      <c r="HF1697" s="12"/>
      <c r="HG1697" s="12"/>
      <c r="HH1697" s="12"/>
      <c r="HI1697" s="12"/>
      <c r="HJ1697" s="12"/>
      <c r="HK1697" s="12"/>
      <c r="HL1697" s="12"/>
      <c r="HM1697" s="12"/>
      <c r="HN1697" s="12"/>
      <c r="HO1697" s="12"/>
      <c r="HP1697" s="12"/>
      <c r="HQ1697" s="12"/>
      <c r="HR1697" s="12"/>
      <c r="HS1697" s="12"/>
      <c r="HT1697" s="12"/>
      <c r="HU1697" s="12"/>
      <c r="HV1697" s="12"/>
      <c r="HW1697" s="12"/>
      <c r="HX1697" s="12"/>
      <c r="HY1697" s="12"/>
      <c r="HZ1697" s="12"/>
      <c r="IA1697" s="12"/>
      <c r="IB1697" s="12"/>
      <c r="IC1697" s="12"/>
      <c r="ID1697" s="12"/>
    </row>
    <row r="1698" spans="1:238" x14ac:dyDescent="0.2">
      <c r="A1698" s="11">
        <f t="shared" si="32"/>
        <v>1684</v>
      </c>
      <c r="B1698" s="38" t="s">
        <v>558</v>
      </c>
      <c r="C1698" s="38" t="s">
        <v>2481</v>
      </c>
      <c r="D1698" s="55" t="s">
        <v>1051</v>
      </c>
      <c r="E1698" s="69" t="s">
        <v>2346</v>
      </c>
      <c r="F1698" s="58" t="s">
        <v>40</v>
      </c>
      <c r="G1698" s="39">
        <v>2956</v>
      </c>
      <c r="H1698" s="39">
        <v>6392</v>
      </c>
      <c r="I1698" s="57" t="s">
        <v>752</v>
      </c>
      <c r="J1698" s="57" t="s">
        <v>17</v>
      </c>
      <c r="K1698" s="36" t="s">
        <v>180</v>
      </c>
    </row>
    <row r="1699" spans="1:238" x14ac:dyDescent="0.2">
      <c r="A1699" s="11">
        <f t="shared" si="32"/>
        <v>1685</v>
      </c>
      <c r="B1699" s="38" t="s">
        <v>411</v>
      </c>
      <c r="C1699" s="38" t="s">
        <v>2481</v>
      </c>
      <c r="D1699" s="55" t="s">
        <v>1051</v>
      </c>
      <c r="E1699" s="69" t="s">
        <v>2363</v>
      </c>
      <c r="F1699" s="58" t="s">
        <v>70</v>
      </c>
      <c r="G1699" s="39">
        <v>299</v>
      </c>
      <c r="H1699" s="39">
        <v>624</v>
      </c>
      <c r="I1699" s="57" t="s">
        <v>15</v>
      </c>
      <c r="J1699" s="57" t="s">
        <v>17</v>
      </c>
      <c r="K1699" s="36"/>
    </row>
    <row r="1700" spans="1:238" x14ac:dyDescent="0.2">
      <c r="A1700" s="11">
        <f t="shared" si="32"/>
        <v>1686</v>
      </c>
      <c r="B1700" s="38" t="s">
        <v>1180</v>
      </c>
      <c r="C1700" s="38" t="s">
        <v>2481</v>
      </c>
      <c r="D1700" s="55" t="s">
        <v>1051</v>
      </c>
      <c r="E1700" s="69" t="s">
        <v>2373</v>
      </c>
      <c r="F1700" s="58" t="s">
        <v>116</v>
      </c>
      <c r="G1700" s="39">
        <v>2656</v>
      </c>
      <c r="H1700" s="39">
        <v>5630</v>
      </c>
      <c r="I1700" s="57" t="s">
        <v>935</v>
      </c>
      <c r="J1700" s="57" t="s">
        <v>17</v>
      </c>
      <c r="K1700" s="36" t="s">
        <v>181</v>
      </c>
    </row>
    <row r="1701" spans="1:238" x14ac:dyDescent="0.2">
      <c r="A1701" s="11">
        <f t="shared" si="32"/>
        <v>1687</v>
      </c>
      <c r="B1701" s="32" t="s">
        <v>559</v>
      </c>
      <c r="C1701" s="32" t="s">
        <v>2481</v>
      </c>
      <c r="D1701" s="32" t="s">
        <v>1051</v>
      </c>
      <c r="E1701" s="68" t="s">
        <v>2401</v>
      </c>
      <c r="F1701" s="33" t="s">
        <v>919</v>
      </c>
      <c r="G1701" s="34">
        <v>901</v>
      </c>
      <c r="H1701" s="34">
        <v>2101</v>
      </c>
      <c r="I1701" s="37" t="s">
        <v>752</v>
      </c>
      <c r="J1701" s="35" t="s">
        <v>17</v>
      </c>
      <c r="K1701" s="36" t="s">
        <v>181</v>
      </c>
    </row>
    <row r="1702" spans="1:238" x14ac:dyDescent="0.2">
      <c r="A1702" s="11">
        <f t="shared" si="32"/>
        <v>1688</v>
      </c>
      <c r="B1702" s="32" t="s">
        <v>729</v>
      </c>
      <c r="C1702" s="32" t="s">
        <v>2481</v>
      </c>
      <c r="D1702" s="32" t="s">
        <v>1051</v>
      </c>
      <c r="E1702" s="68">
        <v>2021.05</v>
      </c>
      <c r="F1702" s="33" t="s">
        <v>45</v>
      </c>
      <c r="G1702" s="34">
        <v>1480</v>
      </c>
      <c r="H1702" s="34">
        <v>3019</v>
      </c>
      <c r="I1702" s="37" t="s">
        <v>15</v>
      </c>
      <c r="J1702" s="35" t="s">
        <v>17</v>
      </c>
      <c r="K1702" s="36"/>
    </row>
    <row r="1703" spans="1:238" x14ac:dyDescent="0.2">
      <c r="A1703" s="11">
        <f t="shared" si="32"/>
        <v>1689</v>
      </c>
      <c r="B1703" s="32" t="s">
        <v>751</v>
      </c>
      <c r="C1703" s="32" t="s">
        <v>2481</v>
      </c>
      <c r="D1703" s="32" t="s">
        <v>1051</v>
      </c>
      <c r="E1703" s="68">
        <v>2021.07</v>
      </c>
      <c r="F1703" s="33" t="s">
        <v>1509</v>
      </c>
      <c r="G1703" s="34">
        <v>1094</v>
      </c>
      <c r="H1703" s="34">
        <v>2622</v>
      </c>
      <c r="I1703" s="37" t="s">
        <v>752</v>
      </c>
      <c r="J1703" s="35" t="s">
        <v>17</v>
      </c>
      <c r="K1703" s="36" t="s">
        <v>181</v>
      </c>
    </row>
    <row r="1704" spans="1:238" x14ac:dyDescent="0.2">
      <c r="A1704" s="11">
        <f t="shared" si="32"/>
        <v>1690</v>
      </c>
      <c r="B1704" s="32" t="s">
        <v>934</v>
      </c>
      <c r="C1704" s="32" t="s">
        <v>2481</v>
      </c>
      <c r="D1704" s="32" t="s">
        <v>1051</v>
      </c>
      <c r="E1704" s="68">
        <v>2022.07</v>
      </c>
      <c r="F1704" s="33" t="s">
        <v>929</v>
      </c>
      <c r="G1704" s="34">
        <v>1092</v>
      </c>
      <c r="H1704" s="34">
        <v>2195</v>
      </c>
      <c r="I1704" s="37" t="s">
        <v>935</v>
      </c>
      <c r="J1704" s="35" t="s">
        <v>17</v>
      </c>
      <c r="K1704" s="36" t="s">
        <v>181</v>
      </c>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c r="AT1704" s="12"/>
      <c r="AU1704" s="12"/>
      <c r="AV1704" s="12"/>
      <c r="AW1704" s="12"/>
      <c r="AX1704" s="12"/>
      <c r="AY1704" s="12"/>
      <c r="AZ1704" s="12"/>
      <c r="BA1704" s="12"/>
      <c r="BB1704" s="12"/>
      <c r="BC1704" s="12"/>
      <c r="BD1704" s="12"/>
      <c r="BE1704" s="12"/>
      <c r="BF1704" s="12"/>
      <c r="BG1704" s="12"/>
      <c r="BH1704" s="12"/>
      <c r="BI1704" s="12"/>
      <c r="BJ1704" s="12"/>
      <c r="BK1704" s="12"/>
      <c r="BL1704" s="12"/>
      <c r="BM1704" s="12"/>
      <c r="BN1704" s="12"/>
      <c r="BO1704" s="12"/>
      <c r="BP1704" s="12"/>
      <c r="BQ1704" s="12"/>
      <c r="BR1704" s="12"/>
      <c r="BS1704" s="12"/>
      <c r="BT1704" s="12"/>
      <c r="BU1704" s="12"/>
      <c r="BV1704" s="12"/>
      <c r="BW1704" s="12"/>
      <c r="BX1704" s="12"/>
      <c r="BY1704" s="12"/>
      <c r="BZ1704" s="12"/>
      <c r="CA1704" s="12"/>
      <c r="CB1704" s="12"/>
      <c r="CC1704" s="12"/>
      <c r="CD1704" s="12"/>
      <c r="CE1704" s="12"/>
      <c r="CF1704" s="12"/>
      <c r="CG1704" s="12"/>
      <c r="CH1704" s="12"/>
      <c r="CI1704" s="12"/>
      <c r="CJ1704" s="12"/>
      <c r="CK1704" s="12"/>
      <c r="CL1704" s="12"/>
      <c r="CM1704" s="12"/>
      <c r="CN1704" s="12"/>
      <c r="CO1704" s="12"/>
      <c r="CP1704" s="12"/>
      <c r="CQ1704" s="12"/>
      <c r="CR1704" s="12"/>
      <c r="CS1704" s="12"/>
      <c r="CT1704" s="12"/>
      <c r="CU1704" s="12"/>
      <c r="CV1704" s="12"/>
      <c r="CW1704" s="12"/>
      <c r="CX1704" s="12"/>
      <c r="CY1704" s="12"/>
      <c r="CZ1704" s="12"/>
      <c r="DA1704" s="12"/>
      <c r="DB1704" s="12"/>
      <c r="DC1704" s="12"/>
      <c r="DD1704" s="12"/>
      <c r="DE1704" s="12"/>
      <c r="DF1704" s="12"/>
      <c r="DG1704" s="12"/>
      <c r="DH1704" s="12"/>
      <c r="DI1704" s="12"/>
      <c r="DJ1704" s="12"/>
      <c r="DK1704" s="12"/>
      <c r="DL1704" s="12"/>
      <c r="DM1704" s="12"/>
      <c r="DN1704" s="12"/>
      <c r="DO1704" s="12"/>
      <c r="DP1704" s="12"/>
      <c r="DQ1704" s="12"/>
      <c r="DR1704" s="12"/>
      <c r="DS1704" s="12"/>
      <c r="DT1704" s="12"/>
      <c r="DU1704" s="12"/>
      <c r="DV1704" s="12"/>
      <c r="DW1704" s="12"/>
      <c r="DX1704" s="12"/>
      <c r="DY1704" s="12"/>
      <c r="DZ1704" s="12"/>
      <c r="EA1704" s="12"/>
      <c r="EB1704" s="12"/>
      <c r="EC1704" s="12"/>
      <c r="ED1704" s="12"/>
      <c r="EE1704" s="12"/>
      <c r="EF1704" s="12"/>
      <c r="EG1704" s="12"/>
      <c r="EH1704" s="12"/>
      <c r="EI1704" s="12"/>
      <c r="EJ1704" s="12"/>
      <c r="EK1704" s="12"/>
      <c r="EL1704" s="12"/>
      <c r="EM1704" s="12"/>
      <c r="EN1704" s="12"/>
      <c r="EO1704" s="12"/>
      <c r="EP1704" s="12"/>
      <c r="EQ1704" s="12"/>
      <c r="ER1704" s="12"/>
      <c r="ES1704" s="12"/>
      <c r="ET1704" s="12"/>
      <c r="EU1704" s="12"/>
      <c r="EV1704" s="12"/>
      <c r="EW1704" s="12"/>
      <c r="EX1704" s="12"/>
      <c r="EY1704" s="12"/>
      <c r="EZ1704" s="12"/>
      <c r="FA1704" s="12"/>
      <c r="FB1704" s="12"/>
      <c r="FC1704" s="12"/>
      <c r="FD1704" s="12"/>
      <c r="FE1704" s="12"/>
      <c r="FF1704" s="12"/>
      <c r="FG1704" s="12"/>
      <c r="FH1704" s="12"/>
      <c r="FI1704" s="12"/>
      <c r="FJ1704" s="12"/>
      <c r="FK1704" s="12"/>
      <c r="FL1704" s="12"/>
      <c r="FM1704" s="12"/>
      <c r="FN1704" s="12"/>
      <c r="FO1704" s="12"/>
      <c r="FP1704" s="12"/>
      <c r="FQ1704" s="12"/>
      <c r="FR1704" s="12"/>
      <c r="FS1704" s="12"/>
      <c r="FT1704" s="12"/>
      <c r="FU1704" s="12"/>
      <c r="FV1704" s="12"/>
      <c r="FW1704" s="12"/>
      <c r="FX1704" s="12"/>
      <c r="FY1704" s="12"/>
      <c r="FZ1704" s="12"/>
      <c r="GA1704" s="12"/>
      <c r="GB1704" s="12"/>
      <c r="GC1704" s="12"/>
      <c r="GD1704" s="12"/>
      <c r="GE1704" s="12"/>
      <c r="GF1704" s="12"/>
      <c r="GG1704" s="12"/>
      <c r="GH1704" s="12"/>
      <c r="GI1704" s="12"/>
      <c r="GJ1704" s="12"/>
      <c r="GK1704" s="12"/>
      <c r="GL1704" s="12"/>
      <c r="GM1704" s="12"/>
      <c r="GN1704" s="12"/>
      <c r="GO1704" s="12"/>
      <c r="GP1704" s="12"/>
      <c r="GQ1704" s="12"/>
      <c r="GR1704" s="12"/>
      <c r="GS1704" s="12"/>
      <c r="GT1704" s="12"/>
      <c r="GU1704" s="12"/>
      <c r="GV1704" s="12"/>
      <c r="GW1704" s="12"/>
      <c r="GX1704" s="12"/>
      <c r="GY1704" s="12"/>
      <c r="GZ1704" s="12"/>
      <c r="HA1704" s="12"/>
      <c r="HB1704" s="12"/>
      <c r="HC1704" s="12"/>
      <c r="HD1704" s="12"/>
      <c r="HE1704" s="12"/>
      <c r="HF1704" s="12"/>
      <c r="HG1704" s="12"/>
      <c r="HH1704" s="12"/>
      <c r="HI1704" s="12"/>
      <c r="HJ1704" s="12"/>
      <c r="HK1704" s="12"/>
      <c r="HL1704" s="12"/>
      <c r="HM1704" s="12"/>
      <c r="HN1704" s="12"/>
      <c r="HO1704" s="12"/>
      <c r="HP1704" s="12"/>
      <c r="HQ1704" s="12"/>
      <c r="HR1704" s="12"/>
      <c r="HS1704" s="12"/>
      <c r="HT1704" s="12"/>
      <c r="HU1704" s="12"/>
      <c r="HV1704" s="12"/>
      <c r="HW1704" s="12"/>
      <c r="HX1704" s="12"/>
      <c r="HY1704" s="12"/>
      <c r="HZ1704" s="12"/>
      <c r="IA1704" s="12"/>
      <c r="IB1704" s="12"/>
      <c r="IC1704" s="12"/>
      <c r="ID1704" s="12"/>
    </row>
    <row r="1705" spans="1:238" x14ac:dyDescent="0.2">
      <c r="A1705" s="11">
        <f t="shared" si="32"/>
        <v>1691</v>
      </c>
      <c r="B1705" s="32" t="s">
        <v>2467</v>
      </c>
      <c r="C1705" s="32" t="s">
        <v>2483</v>
      </c>
      <c r="D1705" s="32" t="s">
        <v>1051</v>
      </c>
      <c r="E1705" s="68" t="s">
        <v>2460</v>
      </c>
      <c r="F1705" s="33" t="s">
        <v>2468</v>
      </c>
      <c r="G1705" s="34">
        <v>1731</v>
      </c>
      <c r="H1705" s="34">
        <v>3879</v>
      </c>
      <c r="I1705" s="37" t="s">
        <v>18</v>
      </c>
      <c r="J1705" s="35" t="s">
        <v>17</v>
      </c>
      <c r="K1705" s="36" t="s">
        <v>181</v>
      </c>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c r="AT1705" s="12"/>
      <c r="AU1705" s="12"/>
      <c r="AV1705" s="12"/>
      <c r="AW1705" s="12"/>
      <c r="AX1705" s="12"/>
      <c r="AY1705" s="12"/>
      <c r="AZ1705" s="12"/>
      <c r="BA1705" s="12"/>
      <c r="BB1705" s="12"/>
      <c r="BC1705" s="12"/>
      <c r="BD1705" s="12"/>
      <c r="BE1705" s="12"/>
      <c r="BF1705" s="12"/>
      <c r="BG1705" s="12"/>
      <c r="BH1705" s="12"/>
      <c r="BI1705" s="12"/>
      <c r="BJ1705" s="12"/>
      <c r="BK1705" s="12"/>
      <c r="BL1705" s="12"/>
      <c r="BM1705" s="12"/>
      <c r="BN1705" s="12"/>
      <c r="BO1705" s="12"/>
      <c r="BP1705" s="12"/>
      <c r="BQ1705" s="12"/>
      <c r="BR1705" s="12"/>
      <c r="BS1705" s="12"/>
      <c r="BT1705" s="12"/>
      <c r="BU1705" s="12"/>
      <c r="BV1705" s="12"/>
      <c r="BW1705" s="12"/>
      <c r="BX1705" s="12"/>
      <c r="BY1705" s="12"/>
      <c r="BZ1705" s="12"/>
      <c r="CA1705" s="12"/>
      <c r="CB1705" s="12"/>
      <c r="CC1705" s="12"/>
      <c r="CD1705" s="12"/>
      <c r="CE1705" s="12"/>
      <c r="CF1705" s="12"/>
      <c r="CG1705" s="12"/>
      <c r="CH1705" s="12"/>
      <c r="CI1705" s="12"/>
      <c r="CJ1705" s="12"/>
      <c r="CK1705" s="12"/>
      <c r="CL1705" s="12"/>
      <c r="CM1705" s="12"/>
      <c r="CN1705" s="12"/>
      <c r="CO1705" s="12"/>
      <c r="CP1705" s="12"/>
      <c r="CQ1705" s="12"/>
      <c r="CR1705" s="12"/>
      <c r="CS1705" s="12"/>
      <c r="CT1705" s="12"/>
      <c r="CU1705" s="12"/>
      <c r="CV1705" s="12"/>
      <c r="CW1705" s="12"/>
      <c r="CX1705" s="12"/>
      <c r="CY1705" s="12"/>
      <c r="CZ1705" s="12"/>
      <c r="DA1705" s="12"/>
      <c r="DB1705" s="12"/>
      <c r="DC1705" s="12"/>
      <c r="DD1705" s="12"/>
      <c r="DE1705" s="12"/>
      <c r="DF1705" s="12"/>
      <c r="DG1705" s="12"/>
      <c r="DH1705" s="12"/>
      <c r="DI1705" s="12"/>
      <c r="DJ1705" s="12"/>
      <c r="DK1705" s="12"/>
      <c r="DL1705" s="12"/>
      <c r="DM1705" s="12"/>
      <c r="DN1705" s="12"/>
      <c r="DO1705" s="12"/>
      <c r="DP1705" s="12"/>
      <c r="DQ1705" s="12"/>
      <c r="DR1705" s="12"/>
      <c r="DS1705" s="12"/>
      <c r="DT1705" s="12"/>
      <c r="DU1705" s="12"/>
      <c r="DV1705" s="12"/>
      <c r="DW1705" s="12"/>
      <c r="DX1705" s="12"/>
      <c r="DY1705" s="12"/>
      <c r="DZ1705" s="12"/>
      <c r="EA1705" s="12"/>
      <c r="EB1705" s="12"/>
      <c r="EC1705" s="12"/>
      <c r="ED1705" s="12"/>
      <c r="EE1705" s="12"/>
      <c r="EF1705" s="12"/>
      <c r="EG1705" s="12"/>
      <c r="EH1705" s="12"/>
      <c r="EI1705" s="12"/>
      <c r="EJ1705" s="12"/>
      <c r="EK1705" s="12"/>
      <c r="EL1705" s="12"/>
      <c r="EM1705" s="12"/>
      <c r="EN1705" s="12"/>
      <c r="EO1705" s="12"/>
      <c r="EP1705" s="12"/>
      <c r="EQ1705" s="12"/>
      <c r="ER1705" s="12"/>
      <c r="ES1705" s="12"/>
      <c r="ET1705" s="12"/>
      <c r="EU1705" s="12"/>
      <c r="EV1705" s="12"/>
      <c r="EW1705" s="12"/>
      <c r="EX1705" s="12"/>
      <c r="EY1705" s="12"/>
      <c r="EZ1705" s="12"/>
      <c r="FA1705" s="12"/>
      <c r="FB1705" s="12"/>
      <c r="FC1705" s="12"/>
      <c r="FD1705" s="12"/>
      <c r="FE1705" s="12"/>
      <c r="FF1705" s="12"/>
      <c r="FG1705" s="12"/>
      <c r="FH1705" s="12"/>
      <c r="FI1705" s="12"/>
      <c r="FJ1705" s="12"/>
      <c r="FK1705" s="12"/>
      <c r="FL1705" s="12"/>
      <c r="FM1705" s="12"/>
      <c r="FN1705" s="12"/>
      <c r="FO1705" s="12"/>
      <c r="FP1705" s="12"/>
      <c r="FQ1705" s="12"/>
      <c r="FR1705" s="12"/>
      <c r="FS1705" s="12"/>
      <c r="FT1705" s="12"/>
      <c r="FU1705" s="12"/>
      <c r="FV1705" s="12"/>
      <c r="FW1705" s="12"/>
      <c r="FX1705" s="12"/>
      <c r="FY1705" s="12"/>
      <c r="FZ1705" s="12"/>
      <c r="GA1705" s="12"/>
      <c r="GB1705" s="12"/>
      <c r="GC1705" s="12"/>
      <c r="GD1705" s="12"/>
      <c r="GE1705" s="12"/>
      <c r="GF1705" s="12"/>
      <c r="GG1705" s="12"/>
      <c r="GH1705" s="12"/>
      <c r="GI1705" s="12"/>
      <c r="GJ1705" s="12"/>
      <c r="GK1705" s="12"/>
      <c r="GL1705" s="12"/>
      <c r="GM1705" s="12"/>
      <c r="GN1705" s="12"/>
      <c r="GO1705" s="12"/>
      <c r="GP1705" s="12"/>
      <c r="GQ1705" s="12"/>
      <c r="GR1705" s="12"/>
      <c r="GS1705" s="12"/>
      <c r="GT1705" s="12"/>
      <c r="GU1705" s="12"/>
      <c r="GV1705" s="12"/>
      <c r="GW1705" s="12"/>
      <c r="GX1705" s="12"/>
      <c r="GY1705" s="12"/>
      <c r="GZ1705" s="12"/>
      <c r="HA1705" s="12"/>
      <c r="HB1705" s="12"/>
      <c r="HC1705" s="12"/>
      <c r="HD1705" s="12"/>
      <c r="HE1705" s="12"/>
      <c r="HF1705" s="12"/>
      <c r="HG1705" s="12"/>
      <c r="HH1705" s="12"/>
      <c r="HI1705" s="12"/>
      <c r="HJ1705" s="12"/>
      <c r="HK1705" s="12"/>
      <c r="HL1705" s="12"/>
      <c r="HM1705" s="12"/>
      <c r="HN1705" s="12"/>
      <c r="HO1705" s="12"/>
      <c r="HP1705" s="12"/>
      <c r="HQ1705" s="12"/>
      <c r="HR1705" s="12"/>
      <c r="HS1705" s="12"/>
      <c r="HT1705" s="12"/>
      <c r="HU1705" s="12"/>
      <c r="HV1705" s="12"/>
      <c r="HW1705" s="12"/>
      <c r="HX1705" s="12"/>
      <c r="HY1705" s="12"/>
      <c r="HZ1705" s="12"/>
      <c r="IA1705" s="12"/>
      <c r="IB1705" s="12"/>
      <c r="IC1705" s="12"/>
      <c r="ID1705" s="12"/>
    </row>
    <row r="1706" spans="1:238" s="12" customFormat="1" x14ac:dyDescent="0.2">
      <c r="A1706" s="136" t="s">
        <v>706</v>
      </c>
      <c r="B1706" s="137"/>
      <c r="C1706" s="137"/>
      <c r="D1706" s="137"/>
      <c r="E1706" s="137"/>
      <c r="F1706" s="137"/>
      <c r="G1706" s="137"/>
      <c r="H1706" s="137"/>
      <c r="I1706" s="137"/>
      <c r="J1706" s="137"/>
      <c r="K1706" s="138"/>
    </row>
    <row r="1707" spans="1:238" x14ac:dyDescent="0.2">
      <c r="A1707" s="11">
        <f>ROW()-15</f>
        <v>1692</v>
      </c>
      <c r="B1707" s="32" t="s">
        <v>1512</v>
      </c>
      <c r="C1707" s="32" t="s">
        <v>904</v>
      </c>
      <c r="D1707" s="38" t="s">
        <v>904</v>
      </c>
      <c r="E1707" s="69" t="s">
        <v>1513</v>
      </c>
      <c r="F1707" s="33" t="s">
        <v>1514</v>
      </c>
      <c r="G1707" s="34">
        <v>124</v>
      </c>
      <c r="H1707" s="34">
        <v>222</v>
      </c>
      <c r="I1707" s="37" t="s">
        <v>15</v>
      </c>
      <c r="J1707" s="35" t="s">
        <v>17</v>
      </c>
      <c r="K1707" s="36"/>
    </row>
    <row r="1708" spans="1:238" x14ac:dyDescent="0.2">
      <c r="A1708" s="11">
        <f t="shared" ref="A1708:A1747" si="33">ROW()-15</f>
        <v>1693</v>
      </c>
      <c r="B1708" s="32" t="s">
        <v>1061</v>
      </c>
      <c r="C1708" s="32" t="s">
        <v>904</v>
      </c>
      <c r="D1708" s="38" t="s">
        <v>904</v>
      </c>
      <c r="E1708" s="69" t="s">
        <v>1520</v>
      </c>
      <c r="F1708" s="33" t="s">
        <v>35</v>
      </c>
      <c r="G1708" s="34">
        <v>120</v>
      </c>
      <c r="H1708" s="34">
        <v>210</v>
      </c>
      <c r="I1708" s="37" t="s">
        <v>15</v>
      </c>
      <c r="J1708" s="35" t="s">
        <v>17</v>
      </c>
      <c r="K1708" s="36"/>
    </row>
    <row r="1709" spans="1:238" x14ac:dyDescent="0.2">
      <c r="A1709" s="11">
        <f t="shared" si="33"/>
        <v>1694</v>
      </c>
      <c r="B1709" s="32" t="s">
        <v>1521</v>
      </c>
      <c r="C1709" s="32" t="s">
        <v>904</v>
      </c>
      <c r="D1709" s="38" t="s">
        <v>904</v>
      </c>
      <c r="E1709" s="69" t="s">
        <v>1520</v>
      </c>
      <c r="F1709" s="33" t="s">
        <v>96</v>
      </c>
      <c r="G1709" s="34">
        <v>119</v>
      </c>
      <c r="H1709" s="34">
        <v>218</v>
      </c>
      <c r="I1709" s="37" t="s">
        <v>15</v>
      </c>
      <c r="J1709" s="35" t="s">
        <v>17</v>
      </c>
      <c r="K1709" s="36"/>
    </row>
    <row r="1710" spans="1:238" x14ac:dyDescent="0.2">
      <c r="A1710" s="11">
        <f t="shared" si="33"/>
        <v>1695</v>
      </c>
      <c r="B1710" s="32" t="s">
        <v>1062</v>
      </c>
      <c r="C1710" s="32" t="s">
        <v>904</v>
      </c>
      <c r="D1710" s="38" t="s">
        <v>904</v>
      </c>
      <c r="E1710" s="69" t="s">
        <v>1520</v>
      </c>
      <c r="F1710" s="33" t="s">
        <v>1137</v>
      </c>
      <c r="G1710" s="34">
        <v>227</v>
      </c>
      <c r="H1710" s="34">
        <v>212</v>
      </c>
      <c r="I1710" s="37" t="s">
        <v>15</v>
      </c>
      <c r="J1710" s="35" t="s">
        <v>17</v>
      </c>
      <c r="K1710" s="36"/>
    </row>
    <row r="1711" spans="1:238" x14ac:dyDescent="0.2">
      <c r="A1711" s="11">
        <f t="shared" si="33"/>
        <v>1696</v>
      </c>
      <c r="B1711" s="32" t="s">
        <v>1063</v>
      </c>
      <c r="C1711" s="32" t="s">
        <v>904</v>
      </c>
      <c r="D1711" s="38" t="s">
        <v>904</v>
      </c>
      <c r="E1711" s="69" t="s">
        <v>1520</v>
      </c>
      <c r="F1711" s="33" t="s">
        <v>23</v>
      </c>
      <c r="G1711" s="34">
        <v>159</v>
      </c>
      <c r="H1711" s="34">
        <v>235</v>
      </c>
      <c r="I1711" s="37" t="s">
        <v>15</v>
      </c>
      <c r="J1711" s="35" t="s">
        <v>17</v>
      </c>
      <c r="K1711" s="36"/>
    </row>
    <row r="1712" spans="1:238" x14ac:dyDescent="0.2">
      <c r="A1712" s="11">
        <f t="shared" si="33"/>
        <v>1697</v>
      </c>
      <c r="B1712" s="32" t="s">
        <v>1527</v>
      </c>
      <c r="C1712" s="32" t="s">
        <v>904</v>
      </c>
      <c r="D1712" s="38" t="s">
        <v>904</v>
      </c>
      <c r="E1712" s="69" t="s">
        <v>1525</v>
      </c>
      <c r="F1712" s="33" t="s">
        <v>1528</v>
      </c>
      <c r="G1712" s="34">
        <v>373</v>
      </c>
      <c r="H1712" s="34">
        <v>1665</v>
      </c>
      <c r="I1712" s="37" t="s">
        <v>15</v>
      </c>
      <c r="J1712" s="35" t="s">
        <v>42</v>
      </c>
      <c r="K1712" s="36"/>
    </row>
    <row r="1713" spans="1:238" x14ac:dyDescent="0.2">
      <c r="A1713" s="11">
        <f t="shared" si="33"/>
        <v>1698</v>
      </c>
      <c r="B1713" s="32" t="s">
        <v>1549</v>
      </c>
      <c r="C1713" s="32" t="s">
        <v>904</v>
      </c>
      <c r="D1713" s="38" t="s">
        <v>904</v>
      </c>
      <c r="E1713" s="69" t="s">
        <v>1547</v>
      </c>
      <c r="F1713" s="33" t="s">
        <v>1550</v>
      </c>
      <c r="G1713" s="34">
        <v>272</v>
      </c>
      <c r="H1713" s="34">
        <v>207</v>
      </c>
      <c r="I1713" s="37" t="s">
        <v>15</v>
      </c>
      <c r="J1713" s="35" t="s">
        <v>17</v>
      </c>
      <c r="K1713" s="36"/>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row>
    <row r="1714" spans="1:238" x14ac:dyDescent="0.2">
      <c r="A1714" s="11">
        <f t="shared" si="33"/>
        <v>1699</v>
      </c>
      <c r="B1714" s="32" t="s">
        <v>1583</v>
      </c>
      <c r="C1714" s="32" t="s">
        <v>904</v>
      </c>
      <c r="D1714" s="38" t="s">
        <v>904</v>
      </c>
      <c r="E1714" s="68" t="s">
        <v>1577</v>
      </c>
      <c r="F1714" s="33" t="s">
        <v>1528</v>
      </c>
      <c r="G1714" s="34">
        <v>3149</v>
      </c>
      <c r="H1714" s="34">
        <v>4610</v>
      </c>
      <c r="I1714" s="37" t="s">
        <v>15</v>
      </c>
      <c r="J1714" s="35" t="s">
        <v>42</v>
      </c>
      <c r="K1714" s="36"/>
    </row>
    <row r="1715" spans="1:238" x14ac:dyDescent="0.2">
      <c r="A1715" s="11">
        <f t="shared" si="33"/>
        <v>1700</v>
      </c>
      <c r="B1715" s="38" t="s">
        <v>1618</v>
      </c>
      <c r="C1715" s="32" t="s">
        <v>904</v>
      </c>
      <c r="D1715" s="38" t="s">
        <v>904</v>
      </c>
      <c r="E1715" s="68" t="s">
        <v>1619</v>
      </c>
      <c r="F1715" s="33" t="s">
        <v>53</v>
      </c>
      <c r="G1715" s="34">
        <v>186</v>
      </c>
      <c r="H1715" s="34">
        <v>215</v>
      </c>
      <c r="I1715" s="37" t="s">
        <v>15</v>
      </c>
      <c r="J1715" s="35" t="s">
        <v>17</v>
      </c>
      <c r="K1715" s="36"/>
    </row>
    <row r="1716" spans="1:238" x14ac:dyDescent="0.2">
      <c r="A1716" s="11">
        <f t="shared" si="33"/>
        <v>1701</v>
      </c>
      <c r="B1716" s="38" t="s">
        <v>1654</v>
      </c>
      <c r="C1716" s="32" t="s">
        <v>904</v>
      </c>
      <c r="D1716" s="38" t="s">
        <v>904</v>
      </c>
      <c r="E1716" s="68" t="s">
        <v>1069</v>
      </c>
      <c r="F1716" s="33" t="s">
        <v>1481</v>
      </c>
      <c r="G1716" s="34">
        <v>2292</v>
      </c>
      <c r="H1716" s="34">
        <v>4545</v>
      </c>
      <c r="I1716" s="37" t="s">
        <v>15</v>
      </c>
      <c r="J1716" s="35" t="s">
        <v>17</v>
      </c>
      <c r="K1716" s="36"/>
    </row>
    <row r="1717" spans="1:238" x14ac:dyDescent="0.2">
      <c r="A1717" s="11">
        <f t="shared" si="33"/>
        <v>1702</v>
      </c>
      <c r="B1717" s="32" t="s">
        <v>1728</v>
      </c>
      <c r="C1717" s="32" t="s">
        <v>904</v>
      </c>
      <c r="D1717" s="38" t="s">
        <v>904</v>
      </c>
      <c r="E1717" s="68" t="s">
        <v>1709</v>
      </c>
      <c r="F1717" s="33" t="s">
        <v>64</v>
      </c>
      <c r="G1717" s="34">
        <v>528</v>
      </c>
      <c r="H1717" s="34">
        <v>1197</v>
      </c>
      <c r="I1717" s="37" t="s">
        <v>19</v>
      </c>
      <c r="J1717" s="35" t="s">
        <v>90</v>
      </c>
      <c r="K1717" s="36"/>
      <c r="L1717" s="17"/>
      <c r="M1717" s="17"/>
      <c r="N1717" s="17"/>
      <c r="O1717" s="17"/>
      <c r="P1717" s="17"/>
      <c r="Q1717" s="17"/>
      <c r="R1717" s="17"/>
      <c r="S1717" s="17"/>
      <c r="T1717" s="17"/>
      <c r="U1717" s="17"/>
      <c r="V1717" s="17"/>
      <c r="W1717" s="17"/>
      <c r="X1717" s="17"/>
      <c r="Y1717" s="17"/>
      <c r="Z1717" s="17"/>
      <c r="AA1717" s="17"/>
      <c r="AB1717" s="17"/>
      <c r="AC1717" s="17"/>
      <c r="AD1717" s="17"/>
      <c r="AE1717" s="17"/>
      <c r="AF1717" s="17"/>
      <c r="AG1717" s="17"/>
      <c r="AH1717" s="17"/>
      <c r="AI1717" s="17"/>
      <c r="AJ1717" s="17"/>
      <c r="AK1717" s="17"/>
      <c r="AL1717" s="17"/>
      <c r="AM1717" s="17"/>
      <c r="AN1717" s="17"/>
      <c r="AO1717" s="17"/>
      <c r="AP1717" s="17"/>
      <c r="AQ1717" s="17"/>
      <c r="AR1717" s="17"/>
      <c r="AS1717" s="17"/>
      <c r="AT1717" s="17"/>
      <c r="AU1717" s="17"/>
      <c r="AV1717" s="17"/>
      <c r="AW1717" s="17"/>
      <c r="AX1717" s="17"/>
      <c r="AY1717" s="17"/>
      <c r="AZ1717" s="17"/>
      <c r="BA1717" s="17"/>
      <c r="BB1717" s="17"/>
      <c r="BC1717" s="17"/>
      <c r="BD1717" s="17"/>
      <c r="BE1717" s="17"/>
      <c r="BF1717" s="17"/>
      <c r="BG1717" s="17"/>
      <c r="BH1717" s="17"/>
      <c r="BI1717" s="17"/>
      <c r="BJ1717" s="17"/>
      <c r="BK1717" s="17"/>
      <c r="BL1717" s="17"/>
      <c r="BM1717" s="17"/>
      <c r="BN1717" s="17"/>
      <c r="BO1717" s="17"/>
      <c r="BP1717" s="17"/>
      <c r="BQ1717" s="17"/>
      <c r="BR1717" s="17"/>
      <c r="BS1717" s="17"/>
      <c r="BT1717" s="17"/>
      <c r="BU1717" s="17"/>
      <c r="BV1717" s="17"/>
      <c r="BW1717" s="17"/>
      <c r="BX1717" s="17"/>
      <c r="BY1717" s="17"/>
      <c r="BZ1717" s="17"/>
      <c r="CA1717" s="17"/>
      <c r="CB1717" s="17"/>
      <c r="CC1717" s="17"/>
      <c r="CD1717" s="17"/>
      <c r="CE1717" s="17"/>
      <c r="CF1717" s="17"/>
      <c r="CG1717" s="17"/>
      <c r="CH1717" s="17"/>
      <c r="CI1717" s="17"/>
      <c r="CJ1717" s="17"/>
      <c r="CK1717" s="17"/>
      <c r="CL1717" s="17"/>
      <c r="CM1717" s="17"/>
      <c r="CN1717" s="17"/>
      <c r="CO1717" s="17"/>
      <c r="CP1717" s="17"/>
      <c r="CQ1717" s="17"/>
      <c r="CR1717" s="17"/>
      <c r="CS1717" s="17"/>
      <c r="CT1717" s="17"/>
      <c r="CU1717" s="17"/>
      <c r="CV1717" s="17"/>
      <c r="CW1717" s="17"/>
      <c r="CX1717" s="17"/>
      <c r="CY1717" s="17"/>
      <c r="CZ1717" s="17"/>
      <c r="DA1717" s="17"/>
      <c r="DB1717" s="17"/>
      <c r="DC1717" s="17"/>
      <c r="DD1717" s="17"/>
      <c r="DE1717" s="17"/>
      <c r="DF1717" s="17"/>
      <c r="DG1717" s="17"/>
      <c r="DH1717" s="17"/>
      <c r="DI1717" s="17"/>
      <c r="DJ1717" s="17"/>
      <c r="DK1717" s="17"/>
      <c r="DL1717" s="17"/>
      <c r="DM1717" s="17"/>
      <c r="DN1717" s="17"/>
      <c r="DO1717" s="17"/>
      <c r="DP1717" s="17"/>
      <c r="DQ1717" s="17"/>
      <c r="DR1717" s="17"/>
      <c r="DS1717" s="17"/>
      <c r="DT1717" s="17"/>
      <c r="DU1717" s="17"/>
      <c r="DV1717" s="17"/>
      <c r="DW1717" s="17"/>
      <c r="DX1717" s="17"/>
      <c r="DY1717" s="17"/>
      <c r="DZ1717" s="17"/>
      <c r="EA1717" s="17"/>
      <c r="EB1717" s="17"/>
      <c r="EC1717" s="17"/>
      <c r="ED1717" s="17"/>
      <c r="EE1717" s="17"/>
      <c r="EF1717" s="17"/>
      <c r="EG1717" s="17"/>
      <c r="EH1717" s="17"/>
      <c r="EI1717" s="17"/>
      <c r="EJ1717" s="17"/>
      <c r="EK1717" s="17"/>
      <c r="EL1717" s="17"/>
      <c r="EM1717" s="17"/>
      <c r="EN1717" s="17"/>
      <c r="EO1717" s="17"/>
      <c r="EP1717" s="17"/>
      <c r="EQ1717" s="17"/>
      <c r="ER1717" s="17"/>
      <c r="ES1717" s="17"/>
      <c r="ET1717" s="17"/>
      <c r="EU1717" s="17"/>
      <c r="EV1717" s="17"/>
      <c r="EW1717" s="17"/>
      <c r="EX1717" s="17"/>
      <c r="EY1717" s="17"/>
      <c r="EZ1717" s="17"/>
      <c r="FA1717" s="17"/>
      <c r="FB1717" s="17"/>
      <c r="FC1717" s="17"/>
      <c r="FD1717" s="17"/>
      <c r="FE1717" s="17"/>
      <c r="FF1717" s="17"/>
      <c r="FG1717" s="17"/>
      <c r="FH1717" s="17"/>
      <c r="FI1717" s="17"/>
      <c r="FJ1717" s="17"/>
      <c r="FK1717" s="17"/>
      <c r="FL1717" s="17"/>
      <c r="FM1717" s="17"/>
      <c r="FN1717" s="17"/>
      <c r="FO1717" s="17"/>
      <c r="FP1717" s="17"/>
      <c r="FQ1717" s="17"/>
      <c r="FR1717" s="17"/>
      <c r="FS1717" s="17"/>
      <c r="FT1717" s="17"/>
      <c r="FU1717" s="17"/>
      <c r="FV1717" s="17"/>
      <c r="FW1717" s="17"/>
      <c r="FX1717" s="17"/>
      <c r="FY1717" s="17"/>
      <c r="FZ1717" s="17"/>
      <c r="GA1717" s="17"/>
      <c r="GB1717" s="17"/>
      <c r="GC1717" s="17"/>
      <c r="GD1717" s="17"/>
      <c r="GE1717" s="17"/>
      <c r="GF1717" s="17"/>
      <c r="GG1717" s="17"/>
      <c r="GH1717" s="17"/>
      <c r="GI1717" s="17"/>
      <c r="GJ1717" s="17"/>
      <c r="GK1717" s="17"/>
      <c r="GL1717" s="17"/>
      <c r="GM1717" s="17"/>
      <c r="GN1717" s="17"/>
      <c r="GO1717" s="17"/>
      <c r="GP1717" s="17"/>
      <c r="GQ1717" s="17"/>
      <c r="GR1717" s="17"/>
      <c r="GS1717" s="17"/>
      <c r="GT1717" s="17"/>
      <c r="GU1717" s="17"/>
      <c r="GV1717" s="17"/>
      <c r="GW1717" s="17"/>
      <c r="GX1717" s="17"/>
      <c r="GY1717" s="17"/>
      <c r="GZ1717" s="17"/>
      <c r="HA1717" s="17"/>
      <c r="HB1717" s="17"/>
      <c r="HC1717" s="17"/>
      <c r="HD1717" s="17"/>
      <c r="HE1717" s="17"/>
      <c r="HF1717" s="17"/>
      <c r="HG1717" s="17"/>
      <c r="HH1717" s="17"/>
      <c r="HI1717" s="17"/>
      <c r="HJ1717" s="17"/>
      <c r="HK1717" s="17"/>
      <c r="HL1717" s="17"/>
      <c r="HM1717" s="17"/>
      <c r="HN1717" s="17"/>
      <c r="HO1717" s="17"/>
      <c r="HP1717" s="13"/>
      <c r="HQ1717" s="13"/>
      <c r="HR1717" s="13"/>
      <c r="HS1717" s="13"/>
      <c r="HT1717" s="13"/>
      <c r="HU1717" s="13"/>
      <c r="HV1717" s="13"/>
      <c r="HW1717" s="13"/>
      <c r="HX1717" s="13"/>
      <c r="HY1717" s="13"/>
      <c r="HZ1717" s="13"/>
      <c r="IA1717" s="13"/>
      <c r="IB1717" s="13"/>
      <c r="IC1717" s="13"/>
      <c r="ID1717" s="13"/>
    </row>
    <row r="1718" spans="1:238" x14ac:dyDescent="0.2">
      <c r="A1718" s="11">
        <f t="shared" si="33"/>
        <v>1703</v>
      </c>
      <c r="B1718" s="38" t="s">
        <v>1758</v>
      </c>
      <c r="C1718" s="32" t="s">
        <v>904</v>
      </c>
      <c r="D1718" s="38" t="s">
        <v>904</v>
      </c>
      <c r="E1718" s="69" t="s">
        <v>1757</v>
      </c>
      <c r="F1718" s="82" t="s">
        <v>1691</v>
      </c>
      <c r="G1718" s="39">
        <v>44</v>
      </c>
      <c r="H1718" s="39">
        <v>56</v>
      </c>
      <c r="I1718" s="41" t="s">
        <v>15</v>
      </c>
      <c r="J1718" s="43" t="s">
        <v>17</v>
      </c>
      <c r="K1718" s="45"/>
      <c r="L1718" s="13"/>
      <c r="M1718" s="13"/>
      <c r="N1718" s="13"/>
      <c r="O1718" s="13"/>
      <c r="P1718" s="13"/>
      <c r="Q1718" s="13"/>
      <c r="R1718" s="13"/>
      <c r="S1718" s="13"/>
      <c r="T1718" s="13"/>
      <c r="U1718" s="13"/>
      <c r="V1718" s="13"/>
      <c r="W1718" s="13"/>
      <c r="X1718" s="13"/>
      <c r="Y1718" s="13"/>
      <c r="Z1718" s="13"/>
      <c r="AA1718" s="13"/>
      <c r="AB1718" s="13"/>
      <c r="AC1718" s="13"/>
      <c r="AD1718" s="13"/>
      <c r="AE1718" s="13"/>
      <c r="AF1718" s="13"/>
      <c r="AG1718" s="13"/>
      <c r="AH1718" s="13"/>
      <c r="AI1718" s="13"/>
      <c r="AJ1718" s="13"/>
      <c r="AK1718" s="13"/>
      <c r="AL1718" s="13"/>
      <c r="AM1718" s="13"/>
      <c r="AN1718" s="13"/>
      <c r="AO1718" s="13"/>
      <c r="AP1718" s="13"/>
      <c r="AQ1718" s="13"/>
      <c r="AR1718" s="13"/>
      <c r="AS1718" s="13"/>
      <c r="AT1718" s="13"/>
      <c r="AU1718" s="13"/>
      <c r="AV1718" s="13"/>
      <c r="AW1718" s="13"/>
      <c r="AX1718" s="13"/>
      <c r="AY1718" s="13"/>
      <c r="AZ1718" s="13"/>
      <c r="BA1718" s="13"/>
      <c r="BB1718" s="13"/>
      <c r="BC1718" s="13"/>
      <c r="BD1718" s="13"/>
      <c r="BE1718" s="13"/>
      <c r="BF1718" s="13"/>
      <c r="BG1718" s="13"/>
      <c r="BH1718" s="13"/>
      <c r="BI1718" s="13"/>
      <c r="BJ1718" s="13"/>
      <c r="BK1718" s="13"/>
      <c r="BL1718" s="13"/>
      <c r="BM1718" s="13"/>
      <c r="BN1718" s="13"/>
      <c r="BO1718" s="13"/>
      <c r="BP1718" s="13"/>
      <c r="BQ1718" s="13"/>
      <c r="BR1718" s="13"/>
      <c r="BS1718" s="13"/>
      <c r="BT1718" s="13"/>
      <c r="BU1718" s="13"/>
      <c r="BV1718" s="13"/>
      <c r="BW1718" s="13"/>
      <c r="BX1718" s="13"/>
      <c r="BY1718" s="13"/>
      <c r="BZ1718" s="13"/>
      <c r="CA1718" s="13"/>
      <c r="CB1718" s="13"/>
      <c r="CC1718" s="13"/>
      <c r="CD1718" s="13"/>
      <c r="CE1718" s="13"/>
      <c r="CF1718" s="13"/>
      <c r="CG1718" s="13"/>
      <c r="CH1718" s="13"/>
      <c r="CI1718" s="13"/>
      <c r="CJ1718" s="13"/>
      <c r="CK1718" s="13"/>
      <c r="CL1718" s="13"/>
      <c r="CM1718" s="13"/>
      <c r="CN1718" s="13"/>
      <c r="CO1718" s="13"/>
      <c r="CP1718" s="13"/>
      <c r="CQ1718" s="13"/>
      <c r="CR1718" s="13"/>
      <c r="CS1718" s="13"/>
      <c r="CT1718" s="13"/>
      <c r="CU1718" s="13"/>
      <c r="CV1718" s="13"/>
      <c r="CW1718" s="13"/>
      <c r="CX1718" s="13"/>
      <c r="CY1718" s="13"/>
      <c r="CZ1718" s="13"/>
      <c r="DA1718" s="13"/>
      <c r="DB1718" s="13"/>
      <c r="DC1718" s="13"/>
      <c r="DD1718" s="13"/>
      <c r="DE1718" s="13"/>
      <c r="DF1718" s="13"/>
      <c r="DG1718" s="13"/>
      <c r="DH1718" s="13"/>
      <c r="DI1718" s="13"/>
      <c r="DJ1718" s="13"/>
      <c r="DK1718" s="13"/>
      <c r="DL1718" s="13"/>
      <c r="DM1718" s="13"/>
      <c r="DN1718" s="13"/>
      <c r="DO1718" s="13"/>
      <c r="DP1718" s="13"/>
      <c r="DQ1718" s="13"/>
      <c r="DR1718" s="13"/>
      <c r="DS1718" s="13"/>
      <c r="DT1718" s="13"/>
      <c r="DU1718" s="13"/>
      <c r="DV1718" s="13"/>
      <c r="DW1718" s="13"/>
      <c r="DX1718" s="13"/>
      <c r="DY1718" s="13"/>
      <c r="DZ1718" s="13"/>
      <c r="EA1718" s="13"/>
      <c r="EB1718" s="13"/>
      <c r="EC1718" s="13"/>
      <c r="ED1718" s="13"/>
      <c r="EE1718" s="13"/>
      <c r="EF1718" s="13"/>
      <c r="EG1718" s="13"/>
      <c r="EH1718" s="13"/>
      <c r="EI1718" s="13"/>
      <c r="EJ1718" s="13"/>
      <c r="EK1718" s="13"/>
      <c r="EL1718" s="13"/>
      <c r="EM1718" s="13"/>
      <c r="EN1718" s="13"/>
      <c r="EO1718" s="13"/>
      <c r="EP1718" s="13"/>
      <c r="EQ1718" s="13"/>
      <c r="ER1718" s="13"/>
      <c r="ES1718" s="13"/>
      <c r="ET1718" s="13"/>
      <c r="EU1718" s="13"/>
      <c r="EV1718" s="13"/>
      <c r="EW1718" s="13"/>
      <c r="EX1718" s="13"/>
      <c r="EY1718" s="13"/>
      <c r="EZ1718" s="13"/>
      <c r="FA1718" s="13"/>
      <c r="FB1718" s="13"/>
      <c r="FC1718" s="13"/>
      <c r="FD1718" s="13"/>
      <c r="FE1718" s="13"/>
      <c r="FF1718" s="13"/>
      <c r="FG1718" s="13"/>
      <c r="FH1718" s="13"/>
      <c r="FI1718" s="13"/>
      <c r="FJ1718" s="13"/>
      <c r="FK1718" s="13"/>
      <c r="FL1718" s="13"/>
      <c r="FM1718" s="13"/>
      <c r="FN1718" s="13"/>
      <c r="FO1718" s="13"/>
      <c r="FP1718" s="13"/>
      <c r="FQ1718" s="13"/>
      <c r="FR1718" s="13"/>
      <c r="FS1718" s="13"/>
      <c r="FT1718" s="13"/>
      <c r="FU1718" s="13"/>
      <c r="FV1718" s="13"/>
      <c r="FW1718" s="13"/>
      <c r="FX1718" s="13"/>
      <c r="FY1718" s="13"/>
      <c r="FZ1718" s="13"/>
      <c r="GA1718" s="13"/>
      <c r="GB1718" s="13"/>
      <c r="GC1718" s="13"/>
      <c r="GD1718" s="13"/>
      <c r="GE1718" s="13"/>
      <c r="GF1718" s="13"/>
      <c r="GG1718" s="13"/>
      <c r="GH1718" s="13"/>
      <c r="GI1718" s="13"/>
      <c r="GJ1718" s="13"/>
      <c r="GK1718" s="13"/>
      <c r="GL1718" s="13"/>
      <c r="GM1718" s="13"/>
      <c r="GN1718" s="13"/>
      <c r="GO1718" s="13"/>
      <c r="GP1718" s="13"/>
      <c r="GQ1718" s="13"/>
      <c r="GR1718" s="13"/>
      <c r="GS1718" s="13"/>
      <c r="GT1718" s="13"/>
      <c r="GU1718" s="13"/>
      <c r="GV1718" s="13"/>
      <c r="GW1718" s="13"/>
      <c r="GX1718" s="13"/>
      <c r="GY1718" s="13"/>
      <c r="GZ1718" s="13"/>
      <c r="HA1718" s="13"/>
      <c r="HB1718" s="13"/>
      <c r="HC1718" s="13"/>
      <c r="HD1718" s="13"/>
      <c r="HE1718" s="13"/>
      <c r="HF1718" s="13"/>
      <c r="HG1718" s="13"/>
      <c r="HH1718" s="13"/>
      <c r="HI1718" s="13"/>
      <c r="HJ1718" s="13"/>
      <c r="HK1718" s="13"/>
      <c r="HL1718" s="13"/>
      <c r="HM1718" s="13"/>
      <c r="HN1718" s="13"/>
      <c r="HO1718" s="13"/>
      <c r="HP1718" s="13"/>
      <c r="HQ1718" s="13"/>
      <c r="HR1718" s="13"/>
      <c r="HS1718" s="13"/>
      <c r="HT1718" s="13"/>
      <c r="HU1718" s="13"/>
      <c r="HV1718" s="13"/>
      <c r="HW1718" s="13"/>
      <c r="HX1718" s="13"/>
      <c r="HY1718" s="13"/>
      <c r="HZ1718" s="13"/>
      <c r="IA1718" s="13"/>
      <c r="IB1718" s="13"/>
      <c r="IC1718" s="13"/>
      <c r="ID1718" s="13"/>
    </row>
    <row r="1719" spans="1:238" x14ac:dyDescent="0.2">
      <c r="A1719" s="11">
        <f t="shared" si="33"/>
        <v>1704</v>
      </c>
      <c r="B1719" s="38" t="s">
        <v>1084</v>
      </c>
      <c r="C1719" s="38" t="s">
        <v>904</v>
      </c>
      <c r="D1719" s="38" t="s">
        <v>904</v>
      </c>
      <c r="E1719" s="69" t="s">
        <v>1987</v>
      </c>
      <c r="F1719" s="40" t="s">
        <v>155</v>
      </c>
      <c r="G1719" s="39">
        <v>1929</v>
      </c>
      <c r="H1719" s="39">
        <v>3152</v>
      </c>
      <c r="I1719" s="41" t="s">
        <v>18</v>
      </c>
      <c r="J1719" s="43" t="s">
        <v>17</v>
      </c>
      <c r="K1719" s="42"/>
    </row>
    <row r="1720" spans="1:238" x14ac:dyDescent="0.2">
      <c r="A1720" s="11">
        <f t="shared" si="33"/>
        <v>1705</v>
      </c>
      <c r="B1720" s="38" t="s">
        <v>560</v>
      </c>
      <c r="C1720" s="38" t="s">
        <v>904</v>
      </c>
      <c r="D1720" s="55" t="s">
        <v>904</v>
      </c>
      <c r="E1720" s="69" t="s">
        <v>1995</v>
      </c>
      <c r="F1720" s="40" t="s">
        <v>155</v>
      </c>
      <c r="G1720" s="39">
        <v>784</v>
      </c>
      <c r="H1720" s="39">
        <v>1545</v>
      </c>
      <c r="I1720" s="41" t="s">
        <v>15</v>
      </c>
      <c r="J1720" s="43" t="s">
        <v>17</v>
      </c>
      <c r="K1720" s="4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c r="AT1720" s="12"/>
      <c r="AU1720" s="12"/>
      <c r="AV1720" s="12"/>
      <c r="AW1720" s="12"/>
      <c r="AX1720" s="12"/>
      <c r="AY1720" s="12"/>
      <c r="AZ1720" s="12"/>
      <c r="BA1720" s="12"/>
      <c r="BB1720" s="12"/>
      <c r="BC1720" s="12"/>
      <c r="BD1720" s="12"/>
      <c r="BE1720" s="12"/>
      <c r="BF1720" s="12"/>
      <c r="BG1720" s="12"/>
      <c r="BH1720" s="12"/>
      <c r="BI1720" s="12"/>
      <c r="BJ1720" s="12"/>
      <c r="BK1720" s="12"/>
      <c r="BL1720" s="12"/>
      <c r="BM1720" s="12"/>
      <c r="BN1720" s="12"/>
      <c r="BO1720" s="12"/>
      <c r="BP1720" s="12"/>
      <c r="BQ1720" s="12"/>
      <c r="BR1720" s="12"/>
      <c r="BS1720" s="12"/>
      <c r="BT1720" s="12"/>
      <c r="BU1720" s="12"/>
      <c r="BV1720" s="12"/>
      <c r="BW1720" s="12"/>
      <c r="BX1720" s="12"/>
      <c r="BY1720" s="12"/>
      <c r="BZ1720" s="12"/>
      <c r="CA1720" s="12"/>
      <c r="CB1720" s="12"/>
      <c r="CC1720" s="12"/>
      <c r="CD1720" s="12"/>
      <c r="CE1720" s="12"/>
      <c r="CF1720" s="12"/>
      <c r="CG1720" s="12"/>
      <c r="CH1720" s="12"/>
      <c r="CI1720" s="12"/>
      <c r="CJ1720" s="12"/>
      <c r="CK1720" s="12"/>
      <c r="CL1720" s="12"/>
      <c r="CM1720" s="12"/>
      <c r="CN1720" s="12"/>
      <c r="CO1720" s="12"/>
      <c r="CP1720" s="12"/>
      <c r="CQ1720" s="12"/>
      <c r="CR1720" s="12"/>
      <c r="CS1720" s="12"/>
      <c r="CT1720" s="12"/>
      <c r="CU1720" s="12"/>
      <c r="CV1720" s="12"/>
      <c r="CW1720" s="12"/>
      <c r="CX1720" s="12"/>
      <c r="CY1720" s="12"/>
      <c r="CZ1720" s="12"/>
      <c r="DA1720" s="12"/>
      <c r="DB1720" s="12"/>
      <c r="DC1720" s="12"/>
      <c r="DD1720" s="12"/>
      <c r="DE1720" s="12"/>
      <c r="DF1720" s="12"/>
      <c r="DG1720" s="12"/>
      <c r="DH1720" s="12"/>
      <c r="DI1720" s="12"/>
      <c r="DJ1720" s="12"/>
      <c r="DK1720" s="12"/>
      <c r="DL1720" s="12"/>
      <c r="DM1720" s="12"/>
      <c r="DN1720" s="12"/>
      <c r="DO1720" s="12"/>
      <c r="DP1720" s="12"/>
      <c r="DQ1720" s="12"/>
      <c r="DR1720" s="12"/>
      <c r="DS1720" s="12"/>
      <c r="DT1720" s="12"/>
      <c r="DU1720" s="12"/>
      <c r="DV1720" s="12"/>
      <c r="DW1720" s="12"/>
      <c r="DX1720" s="12"/>
      <c r="DY1720" s="12"/>
      <c r="DZ1720" s="12"/>
      <c r="EA1720" s="12"/>
      <c r="EB1720" s="12"/>
      <c r="EC1720" s="12"/>
      <c r="ED1720" s="12"/>
      <c r="EE1720" s="12"/>
      <c r="EF1720" s="12"/>
      <c r="EG1720" s="12"/>
      <c r="EH1720" s="12"/>
      <c r="EI1720" s="12"/>
      <c r="EJ1720" s="12"/>
      <c r="EK1720" s="12"/>
      <c r="EL1720" s="12"/>
      <c r="EM1720" s="12"/>
      <c r="EN1720" s="12"/>
      <c r="EO1720" s="12"/>
      <c r="EP1720" s="12"/>
      <c r="EQ1720" s="12"/>
      <c r="ER1720" s="12"/>
      <c r="ES1720" s="12"/>
      <c r="ET1720" s="12"/>
      <c r="EU1720" s="12"/>
      <c r="EV1720" s="12"/>
      <c r="EW1720" s="12"/>
      <c r="EX1720" s="12"/>
      <c r="EY1720" s="12"/>
      <c r="EZ1720" s="12"/>
      <c r="FA1720" s="12"/>
      <c r="FB1720" s="12"/>
      <c r="FC1720" s="12"/>
      <c r="FD1720" s="12"/>
      <c r="FE1720" s="12"/>
      <c r="FF1720" s="12"/>
      <c r="FG1720" s="12"/>
      <c r="FH1720" s="12"/>
      <c r="FI1720" s="12"/>
      <c r="FJ1720" s="12"/>
      <c r="FK1720" s="12"/>
      <c r="FL1720" s="12"/>
      <c r="FM1720" s="12"/>
      <c r="FN1720" s="12"/>
      <c r="FO1720" s="12"/>
      <c r="FP1720" s="12"/>
      <c r="FQ1720" s="12"/>
      <c r="FR1720" s="12"/>
      <c r="FS1720" s="12"/>
      <c r="FT1720" s="12"/>
      <c r="FU1720" s="12"/>
      <c r="FV1720" s="12"/>
      <c r="FW1720" s="12"/>
      <c r="FX1720" s="12"/>
      <c r="FY1720" s="12"/>
      <c r="FZ1720" s="12"/>
      <c r="GA1720" s="12"/>
      <c r="GB1720" s="12"/>
      <c r="GC1720" s="12"/>
      <c r="GD1720" s="12"/>
      <c r="GE1720" s="12"/>
      <c r="GF1720" s="12"/>
      <c r="GG1720" s="12"/>
      <c r="GH1720" s="12"/>
      <c r="GI1720" s="12"/>
      <c r="GJ1720" s="12"/>
      <c r="GK1720" s="12"/>
      <c r="GL1720" s="12"/>
      <c r="GM1720" s="12"/>
      <c r="GN1720" s="12"/>
      <c r="GO1720" s="12"/>
      <c r="GP1720" s="12"/>
      <c r="GQ1720" s="12"/>
      <c r="GR1720" s="12"/>
      <c r="GS1720" s="12"/>
      <c r="GT1720" s="12"/>
      <c r="GU1720" s="12"/>
      <c r="GV1720" s="12"/>
      <c r="GW1720" s="12"/>
      <c r="GX1720" s="12"/>
      <c r="GY1720" s="12"/>
      <c r="GZ1720" s="12"/>
      <c r="HA1720" s="12"/>
      <c r="HB1720" s="12"/>
      <c r="HC1720" s="12"/>
      <c r="HD1720" s="12"/>
      <c r="HE1720" s="12"/>
      <c r="HF1720" s="12"/>
      <c r="HG1720" s="12"/>
      <c r="HH1720" s="12"/>
      <c r="HI1720" s="12"/>
      <c r="HJ1720" s="12"/>
      <c r="HK1720" s="12"/>
      <c r="HL1720" s="12"/>
      <c r="HM1720" s="12"/>
      <c r="HN1720" s="12"/>
      <c r="HO1720" s="12"/>
      <c r="HP1720" s="12"/>
      <c r="HQ1720" s="12"/>
      <c r="HR1720" s="12"/>
      <c r="HS1720" s="12"/>
      <c r="HT1720" s="12"/>
      <c r="HU1720" s="12"/>
      <c r="HV1720" s="12"/>
      <c r="HW1720" s="12"/>
      <c r="HX1720" s="12"/>
      <c r="HY1720" s="12"/>
      <c r="HZ1720" s="12"/>
      <c r="IA1720" s="12"/>
      <c r="IB1720" s="12"/>
      <c r="IC1720" s="12"/>
      <c r="ID1720" s="12"/>
    </row>
    <row r="1721" spans="1:238" x14ac:dyDescent="0.2">
      <c r="A1721" s="11">
        <f t="shared" si="33"/>
        <v>1706</v>
      </c>
      <c r="B1721" s="38" t="s">
        <v>378</v>
      </c>
      <c r="C1721" s="38" t="s">
        <v>904</v>
      </c>
      <c r="D1721" s="38" t="s">
        <v>904</v>
      </c>
      <c r="E1721" s="69" t="s">
        <v>1995</v>
      </c>
      <c r="F1721" s="40" t="s">
        <v>988</v>
      </c>
      <c r="G1721" s="39">
        <v>853</v>
      </c>
      <c r="H1721" s="39">
        <v>1752</v>
      </c>
      <c r="I1721" s="41" t="s">
        <v>19</v>
      </c>
      <c r="J1721" s="43" t="s">
        <v>17</v>
      </c>
      <c r="K1721" s="4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c r="AT1721" s="12"/>
      <c r="AU1721" s="12"/>
      <c r="AV1721" s="12"/>
      <c r="AW1721" s="12"/>
      <c r="AX1721" s="12"/>
      <c r="AY1721" s="12"/>
      <c r="AZ1721" s="12"/>
      <c r="BA1721" s="12"/>
      <c r="BB1721" s="12"/>
      <c r="BC1721" s="12"/>
      <c r="BD1721" s="12"/>
      <c r="BE1721" s="12"/>
      <c r="BF1721" s="12"/>
      <c r="BG1721" s="12"/>
      <c r="BH1721" s="12"/>
      <c r="BI1721" s="12"/>
      <c r="BJ1721" s="12"/>
      <c r="BK1721" s="12"/>
      <c r="BL1721" s="12"/>
      <c r="BM1721" s="12"/>
      <c r="BN1721" s="12"/>
      <c r="BO1721" s="12"/>
      <c r="BP1721" s="12"/>
      <c r="BQ1721" s="12"/>
      <c r="BR1721" s="12"/>
      <c r="BS1721" s="12"/>
      <c r="BT1721" s="12"/>
      <c r="BU1721" s="12"/>
      <c r="BV1721" s="12"/>
      <c r="BW1721" s="12"/>
      <c r="BX1721" s="12"/>
      <c r="BY1721" s="12"/>
      <c r="BZ1721" s="12"/>
      <c r="CA1721" s="12"/>
      <c r="CB1721" s="12"/>
      <c r="CC1721" s="12"/>
      <c r="CD1721" s="12"/>
      <c r="CE1721" s="12"/>
      <c r="CF1721" s="12"/>
      <c r="CG1721" s="12"/>
      <c r="CH1721" s="12"/>
      <c r="CI1721" s="12"/>
      <c r="CJ1721" s="12"/>
      <c r="CK1721" s="12"/>
      <c r="CL1721" s="12"/>
      <c r="CM1721" s="12"/>
      <c r="CN1721" s="12"/>
      <c r="CO1721" s="12"/>
      <c r="CP1721" s="12"/>
      <c r="CQ1721" s="12"/>
      <c r="CR1721" s="12"/>
      <c r="CS1721" s="12"/>
      <c r="CT1721" s="12"/>
      <c r="CU1721" s="12"/>
      <c r="CV1721" s="12"/>
      <c r="CW1721" s="12"/>
      <c r="CX1721" s="12"/>
      <c r="CY1721" s="12"/>
      <c r="CZ1721" s="12"/>
      <c r="DA1721" s="12"/>
      <c r="DB1721" s="12"/>
      <c r="DC1721" s="12"/>
      <c r="DD1721" s="12"/>
      <c r="DE1721" s="12"/>
      <c r="DF1721" s="12"/>
      <c r="DG1721" s="12"/>
      <c r="DH1721" s="12"/>
      <c r="DI1721" s="12"/>
      <c r="DJ1721" s="12"/>
      <c r="DK1721" s="12"/>
      <c r="DL1721" s="12"/>
      <c r="DM1721" s="12"/>
      <c r="DN1721" s="12"/>
      <c r="DO1721" s="12"/>
      <c r="DP1721" s="12"/>
      <c r="DQ1721" s="12"/>
      <c r="DR1721" s="12"/>
      <c r="DS1721" s="12"/>
      <c r="DT1721" s="12"/>
      <c r="DU1721" s="12"/>
      <c r="DV1721" s="12"/>
      <c r="DW1721" s="12"/>
      <c r="DX1721" s="12"/>
      <c r="DY1721" s="12"/>
      <c r="DZ1721" s="12"/>
      <c r="EA1721" s="12"/>
      <c r="EB1721" s="12"/>
      <c r="EC1721" s="12"/>
      <c r="ED1721" s="12"/>
      <c r="EE1721" s="12"/>
      <c r="EF1721" s="12"/>
      <c r="EG1721" s="12"/>
      <c r="EH1721" s="12"/>
      <c r="EI1721" s="12"/>
      <c r="EJ1721" s="12"/>
      <c r="EK1721" s="12"/>
      <c r="EL1721" s="12"/>
      <c r="EM1721" s="12"/>
      <c r="EN1721" s="12"/>
      <c r="EO1721" s="12"/>
      <c r="EP1721" s="12"/>
      <c r="EQ1721" s="12"/>
      <c r="ER1721" s="12"/>
      <c r="ES1721" s="12"/>
      <c r="ET1721" s="12"/>
      <c r="EU1721" s="12"/>
      <c r="EV1721" s="12"/>
      <c r="EW1721" s="12"/>
      <c r="EX1721" s="12"/>
      <c r="EY1721" s="12"/>
      <c r="EZ1721" s="12"/>
      <c r="FA1721" s="12"/>
      <c r="FB1721" s="12"/>
      <c r="FC1721" s="12"/>
      <c r="FD1721" s="12"/>
      <c r="FE1721" s="12"/>
      <c r="FF1721" s="12"/>
      <c r="FG1721" s="12"/>
      <c r="FH1721" s="12"/>
      <c r="FI1721" s="12"/>
      <c r="FJ1721" s="12"/>
      <c r="FK1721" s="12"/>
      <c r="FL1721" s="12"/>
      <c r="FM1721" s="12"/>
      <c r="FN1721" s="12"/>
      <c r="FO1721" s="12"/>
      <c r="FP1721" s="12"/>
      <c r="FQ1721" s="12"/>
      <c r="FR1721" s="12"/>
      <c r="FS1721" s="12"/>
      <c r="FT1721" s="12"/>
      <c r="FU1721" s="12"/>
      <c r="FV1721" s="12"/>
      <c r="FW1721" s="12"/>
      <c r="FX1721" s="12"/>
      <c r="FY1721" s="12"/>
      <c r="FZ1721" s="12"/>
      <c r="GA1721" s="12"/>
      <c r="GB1721" s="12"/>
      <c r="GC1721" s="12"/>
      <c r="GD1721" s="12"/>
      <c r="GE1721" s="12"/>
      <c r="GF1721" s="12"/>
      <c r="GG1721" s="12"/>
      <c r="GH1721" s="12"/>
      <c r="GI1721" s="12"/>
      <c r="GJ1721" s="12"/>
      <c r="GK1721" s="12"/>
      <c r="GL1721" s="12"/>
      <c r="GM1721" s="12"/>
      <c r="GN1721" s="12"/>
      <c r="GO1721" s="12"/>
      <c r="GP1721" s="12"/>
      <c r="GQ1721" s="12"/>
      <c r="GR1721" s="12"/>
      <c r="GS1721" s="12"/>
      <c r="GT1721" s="12"/>
      <c r="GU1721" s="12"/>
      <c r="GV1721" s="12"/>
      <c r="GW1721" s="12"/>
      <c r="GX1721" s="12"/>
      <c r="GY1721" s="12"/>
      <c r="GZ1721" s="12"/>
      <c r="HA1721" s="12"/>
      <c r="HB1721" s="12"/>
      <c r="HC1721" s="12"/>
      <c r="HD1721" s="12"/>
      <c r="HE1721" s="12"/>
      <c r="HF1721" s="12"/>
      <c r="HG1721" s="12"/>
      <c r="HH1721" s="12"/>
      <c r="HI1721" s="12"/>
      <c r="HJ1721" s="12"/>
      <c r="HK1721" s="12"/>
      <c r="HL1721" s="12"/>
      <c r="HM1721" s="12"/>
      <c r="HN1721" s="12"/>
      <c r="HO1721" s="12"/>
      <c r="HP1721" s="12"/>
      <c r="HQ1721" s="12"/>
      <c r="HR1721" s="12"/>
      <c r="HS1721" s="12"/>
      <c r="HT1721" s="12"/>
      <c r="HU1721" s="12"/>
      <c r="HV1721" s="12"/>
      <c r="HW1721" s="12"/>
      <c r="HX1721" s="12"/>
      <c r="HY1721" s="12"/>
      <c r="HZ1721" s="12"/>
      <c r="IA1721" s="12"/>
      <c r="IB1721" s="12"/>
      <c r="IC1721" s="12"/>
      <c r="ID1721" s="12"/>
    </row>
    <row r="1722" spans="1:238" x14ac:dyDescent="0.2">
      <c r="A1722" s="11">
        <f t="shared" si="33"/>
        <v>1707</v>
      </c>
      <c r="B1722" s="38" t="s">
        <v>2020</v>
      </c>
      <c r="C1722" s="38" t="s">
        <v>904</v>
      </c>
      <c r="D1722" s="38" t="s">
        <v>904</v>
      </c>
      <c r="E1722" s="69" t="s">
        <v>2016</v>
      </c>
      <c r="F1722" s="40" t="s">
        <v>1481</v>
      </c>
      <c r="G1722" s="39">
        <v>3017</v>
      </c>
      <c r="H1722" s="39">
        <v>6922</v>
      </c>
      <c r="I1722" s="41" t="s">
        <v>15</v>
      </c>
      <c r="J1722" s="43" t="s">
        <v>17</v>
      </c>
      <c r="K1722" s="45" t="s">
        <v>180</v>
      </c>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c r="AT1722" s="12"/>
      <c r="AU1722" s="12"/>
      <c r="AV1722" s="12"/>
      <c r="AW1722" s="12"/>
      <c r="AX1722" s="12"/>
      <c r="AY1722" s="12"/>
      <c r="AZ1722" s="12"/>
      <c r="BA1722" s="12"/>
      <c r="BB1722" s="12"/>
      <c r="BC1722" s="12"/>
      <c r="BD1722" s="12"/>
      <c r="BE1722" s="12"/>
      <c r="BF1722" s="12"/>
      <c r="BG1722" s="12"/>
      <c r="BH1722" s="12"/>
      <c r="BI1722" s="12"/>
      <c r="BJ1722" s="12"/>
      <c r="BK1722" s="12"/>
      <c r="BL1722" s="12"/>
      <c r="BM1722" s="12"/>
      <c r="BN1722" s="12"/>
      <c r="BO1722" s="12"/>
      <c r="BP1722" s="12"/>
      <c r="BQ1722" s="12"/>
      <c r="BR1722" s="12"/>
      <c r="BS1722" s="12"/>
      <c r="BT1722" s="12"/>
      <c r="BU1722" s="12"/>
      <c r="BV1722" s="12"/>
      <c r="BW1722" s="12"/>
      <c r="BX1722" s="12"/>
      <c r="BY1722" s="12"/>
      <c r="BZ1722" s="12"/>
      <c r="CA1722" s="12"/>
      <c r="CB1722" s="12"/>
      <c r="CC1722" s="12"/>
      <c r="CD1722" s="12"/>
      <c r="CE1722" s="12"/>
      <c r="CF1722" s="12"/>
      <c r="CG1722" s="12"/>
      <c r="CH1722" s="12"/>
      <c r="CI1722" s="12"/>
      <c r="CJ1722" s="12"/>
      <c r="CK1722" s="12"/>
      <c r="CL1722" s="12"/>
      <c r="CM1722" s="12"/>
      <c r="CN1722" s="12"/>
      <c r="CO1722" s="12"/>
      <c r="CP1722" s="12"/>
      <c r="CQ1722" s="12"/>
      <c r="CR1722" s="12"/>
      <c r="CS1722" s="12"/>
      <c r="CT1722" s="12"/>
      <c r="CU1722" s="12"/>
      <c r="CV1722" s="12"/>
      <c r="CW1722" s="12"/>
      <c r="CX1722" s="12"/>
      <c r="CY1722" s="12"/>
      <c r="CZ1722" s="12"/>
      <c r="DA1722" s="12"/>
      <c r="DB1722" s="12"/>
      <c r="DC1722" s="12"/>
      <c r="DD1722" s="12"/>
      <c r="DE1722" s="12"/>
      <c r="DF1722" s="12"/>
      <c r="DG1722" s="12"/>
      <c r="DH1722" s="12"/>
      <c r="DI1722" s="12"/>
      <c r="DJ1722" s="12"/>
      <c r="DK1722" s="12"/>
      <c r="DL1722" s="12"/>
      <c r="DM1722" s="12"/>
      <c r="DN1722" s="12"/>
      <c r="DO1722" s="12"/>
      <c r="DP1722" s="12"/>
      <c r="DQ1722" s="12"/>
      <c r="DR1722" s="12"/>
      <c r="DS1722" s="12"/>
      <c r="DT1722" s="12"/>
      <c r="DU1722" s="12"/>
      <c r="DV1722" s="12"/>
      <c r="DW1722" s="12"/>
      <c r="DX1722" s="12"/>
      <c r="DY1722" s="12"/>
      <c r="DZ1722" s="12"/>
      <c r="EA1722" s="12"/>
      <c r="EB1722" s="12"/>
      <c r="EC1722" s="12"/>
      <c r="ED1722" s="12"/>
      <c r="EE1722" s="12"/>
      <c r="EF1722" s="12"/>
      <c r="EG1722" s="12"/>
      <c r="EH1722" s="12"/>
      <c r="EI1722" s="12"/>
      <c r="EJ1722" s="12"/>
      <c r="EK1722" s="12"/>
      <c r="EL1722" s="12"/>
      <c r="EM1722" s="12"/>
      <c r="EN1722" s="12"/>
      <c r="EO1722" s="12"/>
      <c r="EP1722" s="12"/>
      <c r="EQ1722" s="12"/>
      <c r="ER1722" s="12"/>
      <c r="ES1722" s="12"/>
      <c r="ET1722" s="12"/>
      <c r="EU1722" s="12"/>
      <c r="EV1722" s="12"/>
      <c r="EW1722" s="12"/>
      <c r="EX1722" s="12"/>
      <c r="EY1722" s="12"/>
      <c r="EZ1722" s="12"/>
      <c r="FA1722" s="12"/>
      <c r="FB1722" s="12"/>
      <c r="FC1722" s="12"/>
      <c r="FD1722" s="12"/>
      <c r="FE1722" s="12"/>
      <c r="FF1722" s="12"/>
      <c r="FG1722" s="12"/>
      <c r="FH1722" s="12"/>
      <c r="FI1722" s="12"/>
      <c r="FJ1722" s="12"/>
      <c r="FK1722" s="12"/>
      <c r="FL1722" s="12"/>
      <c r="FM1722" s="12"/>
      <c r="FN1722" s="12"/>
      <c r="FO1722" s="12"/>
      <c r="FP1722" s="12"/>
      <c r="FQ1722" s="12"/>
      <c r="FR1722" s="12"/>
      <c r="FS1722" s="12"/>
      <c r="FT1722" s="12"/>
      <c r="FU1722" s="12"/>
      <c r="FV1722" s="12"/>
      <c r="FW1722" s="12"/>
      <c r="FX1722" s="12"/>
      <c r="FY1722" s="12"/>
      <c r="FZ1722" s="12"/>
      <c r="GA1722" s="12"/>
      <c r="GB1722" s="12"/>
      <c r="GC1722" s="12"/>
      <c r="GD1722" s="12"/>
      <c r="GE1722" s="12"/>
      <c r="GF1722" s="12"/>
      <c r="GG1722" s="12"/>
      <c r="GH1722" s="12"/>
      <c r="GI1722" s="12"/>
      <c r="GJ1722" s="12"/>
      <c r="GK1722" s="12"/>
      <c r="GL1722" s="12"/>
      <c r="GM1722" s="12"/>
      <c r="GN1722" s="12"/>
      <c r="GO1722" s="12"/>
      <c r="GP1722" s="12"/>
      <c r="GQ1722" s="12"/>
      <c r="GR1722" s="12"/>
      <c r="GS1722" s="12"/>
      <c r="GT1722" s="12"/>
      <c r="GU1722" s="12"/>
      <c r="GV1722" s="12"/>
      <c r="GW1722" s="12"/>
      <c r="GX1722" s="12"/>
      <c r="GY1722" s="12"/>
      <c r="GZ1722" s="12"/>
      <c r="HA1722" s="12"/>
      <c r="HB1722" s="12"/>
      <c r="HC1722" s="12"/>
      <c r="HD1722" s="12"/>
      <c r="HE1722" s="12"/>
      <c r="HF1722" s="12"/>
      <c r="HG1722" s="12"/>
      <c r="HH1722" s="12"/>
      <c r="HI1722" s="12"/>
      <c r="HJ1722" s="12"/>
      <c r="HK1722" s="12"/>
      <c r="HL1722" s="12"/>
      <c r="HM1722" s="12"/>
      <c r="HN1722" s="12"/>
      <c r="HO1722" s="12"/>
      <c r="HP1722" s="12"/>
      <c r="HQ1722" s="12"/>
      <c r="HR1722" s="12"/>
      <c r="HS1722" s="12"/>
      <c r="HT1722" s="12"/>
      <c r="HU1722" s="12"/>
      <c r="HV1722" s="12"/>
      <c r="HW1722" s="12"/>
      <c r="HX1722" s="12"/>
      <c r="HY1722" s="12"/>
      <c r="HZ1722" s="12"/>
      <c r="IA1722" s="12"/>
      <c r="IB1722" s="12"/>
      <c r="IC1722" s="12"/>
      <c r="ID1722" s="12"/>
    </row>
    <row r="1723" spans="1:238" x14ac:dyDescent="0.2">
      <c r="A1723" s="11">
        <f t="shared" si="33"/>
        <v>1708</v>
      </c>
      <c r="B1723" s="38" t="s">
        <v>2021</v>
      </c>
      <c r="C1723" s="38" t="s">
        <v>904</v>
      </c>
      <c r="D1723" s="38" t="s">
        <v>904</v>
      </c>
      <c r="E1723" s="69" t="s">
        <v>2016</v>
      </c>
      <c r="F1723" s="40" t="s">
        <v>1481</v>
      </c>
      <c r="G1723" s="39">
        <v>3249</v>
      </c>
      <c r="H1723" s="39">
        <v>7643</v>
      </c>
      <c r="I1723" s="41" t="s">
        <v>15</v>
      </c>
      <c r="J1723" s="43" t="s">
        <v>17</v>
      </c>
      <c r="K1723" s="4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c r="AT1723" s="12"/>
      <c r="AU1723" s="12"/>
      <c r="AV1723" s="12"/>
      <c r="AW1723" s="12"/>
      <c r="AX1723" s="12"/>
      <c r="AY1723" s="12"/>
      <c r="AZ1723" s="12"/>
      <c r="BA1723" s="12"/>
      <c r="BB1723" s="12"/>
      <c r="BC1723" s="12"/>
      <c r="BD1723" s="12"/>
      <c r="BE1723" s="12"/>
      <c r="BF1723" s="12"/>
      <c r="BG1723" s="12"/>
      <c r="BH1723" s="12"/>
      <c r="BI1723" s="12"/>
      <c r="BJ1723" s="12"/>
      <c r="BK1723" s="12"/>
      <c r="BL1723" s="12"/>
      <c r="BM1723" s="12"/>
      <c r="BN1723" s="12"/>
      <c r="BO1723" s="12"/>
      <c r="BP1723" s="12"/>
      <c r="BQ1723" s="12"/>
      <c r="BR1723" s="12"/>
      <c r="BS1723" s="12"/>
      <c r="BT1723" s="12"/>
      <c r="BU1723" s="12"/>
      <c r="BV1723" s="12"/>
      <c r="BW1723" s="12"/>
      <c r="BX1723" s="12"/>
      <c r="BY1723" s="12"/>
      <c r="BZ1723" s="12"/>
      <c r="CA1723" s="12"/>
      <c r="CB1723" s="12"/>
      <c r="CC1723" s="12"/>
      <c r="CD1723" s="12"/>
      <c r="CE1723" s="12"/>
      <c r="CF1723" s="12"/>
      <c r="CG1723" s="12"/>
      <c r="CH1723" s="12"/>
      <c r="CI1723" s="12"/>
      <c r="CJ1723" s="12"/>
      <c r="CK1723" s="12"/>
      <c r="CL1723" s="12"/>
      <c r="CM1723" s="12"/>
      <c r="CN1723" s="12"/>
      <c r="CO1723" s="12"/>
      <c r="CP1723" s="12"/>
      <c r="CQ1723" s="12"/>
      <c r="CR1723" s="12"/>
      <c r="CS1723" s="12"/>
      <c r="CT1723" s="12"/>
      <c r="CU1723" s="12"/>
      <c r="CV1723" s="12"/>
      <c r="CW1723" s="12"/>
      <c r="CX1723" s="12"/>
      <c r="CY1723" s="12"/>
      <c r="CZ1723" s="12"/>
      <c r="DA1723" s="12"/>
      <c r="DB1723" s="12"/>
      <c r="DC1723" s="12"/>
      <c r="DD1723" s="12"/>
      <c r="DE1723" s="12"/>
      <c r="DF1723" s="12"/>
      <c r="DG1723" s="12"/>
      <c r="DH1723" s="12"/>
      <c r="DI1723" s="12"/>
      <c r="DJ1723" s="12"/>
      <c r="DK1723" s="12"/>
      <c r="DL1723" s="12"/>
      <c r="DM1723" s="12"/>
      <c r="DN1723" s="12"/>
      <c r="DO1723" s="12"/>
      <c r="DP1723" s="12"/>
      <c r="DQ1723" s="12"/>
      <c r="DR1723" s="12"/>
      <c r="DS1723" s="12"/>
      <c r="DT1723" s="12"/>
      <c r="DU1723" s="12"/>
      <c r="DV1723" s="12"/>
      <c r="DW1723" s="12"/>
      <c r="DX1723" s="12"/>
      <c r="DY1723" s="12"/>
      <c r="DZ1723" s="12"/>
      <c r="EA1723" s="12"/>
      <c r="EB1723" s="12"/>
      <c r="EC1723" s="12"/>
      <c r="ED1723" s="12"/>
      <c r="EE1723" s="12"/>
      <c r="EF1723" s="12"/>
      <c r="EG1723" s="12"/>
      <c r="EH1723" s="12"/>
      <c r="EI1723" s="12"/>
      <c r="EJ1723" s="12"/>
      <c r="EK1723" s="12"/>
      <c r="EL1723" s="12"/>
      <c r="EM1723" s="12"/>
      <c r="EN1723" s="12"/>
      <c r="EO1723" s="12"/>
      <c r="EP1723" s="12"/>
      <c r="EQ1723" s="12"/>
      <c r="ER1723" s="12"/>
      <c r="ES1723" s="12"/>
      <c r="ET1723" s="12"/>
      <c r="EU1723" s="12"/>
      <c r="EV1723" s="12"/>
      <c r="EW1723" s="12"/>
      <c r="EX1723" s="12"/>
      <c r="EY1723" s="12"/>
      <c r="EZ1723" s="12"/>
      <c r="FA1723" s="12"/>
      <c r="FB1723" s="12"/>
      <c r="FC1723" s="12"/>
      <c r="FD1723" s="12"/>
      <c r="FE1723" s="12"/>
      <c r="FF1723" s="12"/>
      <c r="FG1723" s="12"/>
      <c r="FH1723" s="12"/>
      <c r="FI1723" s="12"/>
      <c r="FJ1723" s="12"/>
      <c r="FK1723" s="12"/>
      <c r="FL1723" s="12"/>
      <c r="FM1723" s="12"/>
      <c r="FN1723" s="12"/>
      <c r="FO1723" s="12"/>
      <c r="FP1723" s="12"/>
      <c r="FQ1723" s="12"/>
      <c r="FR1723" s="12"/>
      <c r="FS1723" s="12"/>
      <c r="FT1723" s="12"/>
      <c r="FU1723" s="12"/>
      <c r="FV1723" s="12"/>
      <c r="FW1723" s="12"/>
      <c r="FX1723" s="12"/>
      <c r="FY1723" s="12"/>
      <c r="FZ1723" s="12"/>
      <c r="GA1723" s="12"/>
      <c r="GB1723" s="12"/>
      <c r="GC1723" s="12"/>
      <c r="GD1723" s="12"/>
      <c r="GE1723" s="12"/>
      <c r="GF1723" s="12"/>
      <c r="GG1723" s="12"/>
      <c r="GH1723" s="12"/>
      <c r="GI1723" s="12"/>
      <c r="GJ1723" s="12"/>
      <c r="GK1723" s="12"/>
      <c r="GL1723" s="12"/>
      <c r="GM1723" s="12"/>
      <c r="GN1723" s="12"/>
      <c r="GO1723" s="12"/>
      <c r="GP1723" s="12"/>
      <c r="GQ1723" s="12"/>
      <c r="GR1723" s="12"/>
      <c r="GS1723" s="12"/>
      <c r="GT1723" s="12"/>
      <c r="GU1723" s="12"/>
      <c r="GV1723" s="12"/>
      <c r="GW1723" s="12"/>
      <c r="GX1723" s="12"/>
      <c r="GY1723" s="12"/>
      <c r="GZ1723" s="12"/>
      <c r="HA1723" s="12"/>
      <c r="HB1723" s="12"/>
      <c r="HC1723" s="12"/>
      <c r="HD1723" s="12"/>
      <c r="HE1723" s="12"/>
      <c r="HF1723" s="12"/>
      <c r="HG1723" s="12"/>
      <c r="HH1723" s="12"/>
      <c r="HI1723" s="12"/>
      <c r="HJ1723" s="12"/>
      <c r="HK1723" s="12"/>
      <c r="HL1723" s="12"/>
      <c r="HM1723" s="12"/>
      <c r="HN1723" s="12"/>
      <c r="HO1723" s="12"/>
      <c r="HP1723" s="12"/>
      <c r="HQ1723" s="12"/>
      <c r="HR1723" s="12"/>
      <c r="HS1723" s="12"/>
      <c r="HT1723" s="12"/>
      <c r="HU1723" s="12"/>
      <c r="HV1723" s="12"/>
      <c r="HW1723" s="12"/>
      <c r="HX1723" s="12"/>
      <c r="HY1723" s="12"/>
      <c r="HZ1723" s="12"/>
      <c r="IA1723" s="12"/>
      <c r="IB1723" s="12"/>
      <c r="IC1723" s="12"/>
      <c r="ID1723" s="12"/>
    </row>
    <row r="1724" spans="1:238" x14ac:dyDescent="0.2">
      <c r="A1724" s="11">
        <f t="shared" si="33"/>
        <v>1709</v>
      </c>
      <c r="B1724" s="38" t="s">
        <v>301</v>
      </c>
      <c r="C1724" s="38" t="s">
        <v>904</v>
      </c>
      <c r="D1724" s="38" t="s">
        <v>904</v>
      </c>
      <c r="E1724" s="69" t="s">
        <v>2032</v>
      </c>
      <c r="F1724" s="40" t="s">
        <v>1481</v>
      </c>
      <c r="G1724" s="39">
        <v>2950</v>
      </c>
      <c r="H1724" s="39">
        <v>6019</v>
      </c>
      <c r="I1724" s="41" t="s">
        <v>15</v>
      </c>
      <c r="J1724" s="43" t="s">
        <v>17</v>
      </c>
      <c r="K1724" s="45"/>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c r="AT1724" s="12"/>
      <c r="AU1724" s="12"/>
      <c r="AV1724" s="12"/>
      <c r="AW1724" s="12"/>
      <c r="AX1724" s="12"/>
      <c r="AY1724" s="12"/>
      <c r="AZ1724" s="12"/>
      <c r="BA1724" s="12"/>
      <c r="BB1724" s="12"/>
      <c r="BC1724" s="12"/>
      <c r="BD1724" s="12"/>
      <c r="BE1724" s="12"/>
      <c r="BF1724" s="12"/>
      <c r="BG1724" s="12"/>
      <c r="BH1724" s="12"/>
      <c r="BI1724" s="12"/>
      <c r="BJ1724" s="12"/>
      <c r="BK1724" s="12"/>
      <c r="BL1724" s="12"/>
      <c r="BM1724" s="12"/>
      <c r="BN1724" s="12"/>
      <c r="BO1724" s="12"/>
      <c r="BP1724" s="12"/>
      <c r="BQ1724" s="12"/>
      <c r="BR1724" s="12"/>
      <c r="BS1724" s="12"/>
      <c r="BT1724" s="12"/>
      <c r="BU1724" s="12"/>
      <c r="BV1724" s="12"/>
      <c r="BW1724" s="12"/>
      <c r="BX1724" s="12"/>
      <c r="BY1724" s="12"/>
      <c r="BZ1724" s="12"/>
      <c r="CA1724" s="12"/>
      <c r="CB1724" s="12"/>
      <c r="CC1724" s="12"/>
      <c r="CD1724" s="12"/>
      <c r="CE1724" s="12"/>
      <c r="CF1724" s="12"/>
      <c r="CG1724" s="12"/>
      <c r="CH1724" s="12"/>
      <c r="CI1724" s="12"/>
      <c r="CJ1724" s="12"/>
      <c r="CK1724" s="12"/>
      <c r="CL1724" s="12"/>
      <c r="CM1724" s="12"/>
      <c r="CN1724" s="12"/>
      <c r="CO1724" s="12"/>
      <c r="CP1724" s="12"/>
      <c r="CQ1724" s="12"/>
      <c r="CR1724" s="12"/>
      <c r="CS1724" s="12"/>
      <c r="CT1724" s="12"/>
      <c r="CU1724" s="12"/>
      <c r="CV1724" s="12"/>
      <c r="CW1724" s="12"/>
      <c r="CX1724" s="12"/>
      <c r="CY1724" s="12"/>
      <c r="CZ1724" s="12"/>
      <c r="DA1724" s="12"/>
      <c r="DB1724" s="12"/>
      <c r="DC1724" s="12"/>
      <c r="DD1724" s="12"/>
      <c r="DE1724" s="12"/>
      <c r="DF1724" s="12"/>
      <c r="DG1724" s="12"/>
      <c r="DH1724" s="12"/>
      <c r="DI1724" s="12"/>
      <c r="DJ1724" s="12"/>
      <c r="DK1724" s="12"/>
      <c r="DL1724" s="12"/>
      <c r="DM1724" s="12"/>
      <c r="DN1724" s="12"/>
      <c r="DO1724" s="12"/>
      <c r="DP1724" s="12"/>
      <c r="DQ1724" s="12"/>
      <c r="DR1724" s="12"/>
      <c r="DS1724" s="12"/>
      <c r="DT1724" s="12"/>
      <c r="DU1724" s="12"/>
      <c r="DV1724" s="12"/>
      <c r="DW1724" s="12"/>
      <c r="DX1724" s="12"/>
      <c r="DY1724" s="12"/>
      <c r="DZ1724" s="12"/>
      <c r="EA1724" s="12"/>
      <c r="EB1724" s="12"/>
      <c r="EC1724" s="12"/>
      <c r="ED1724" s="12"/>
      <c r="EE1724" s="12"/>
      <c r="EF1724" s="12"/>
      <c r="EG1724" s="12"/>
      <c r="EH1724" s="12"/>
      <c r="EI1724" s="12"/>
      <c r="EJ1724" s="12"/>
      <c r="EK1724" s="12"/>
      <c r="EL1724" s="12"/>
      <c r="EM1724" s="12"/>
      <c r="EN1724" s="12"/>
      <c r="EO1724" s="12"/>
      <c r="EP1724" s="12"/>
      <c r="EQ1724" s="12"/>
      <c r="ER1724" s="12"/>
      <c r="ES1724" s="12"/>
      <c r="ET1724" s="12"/>
      <c r="EU1724" s="12"/>
      <c r="EV1724" s="12"/>
      <c r="EW1724" s="12"/>
      <c r="EX1724" s="12"/>
      <c r="EY1724" s="12"/>
      <c r="EZ1724" s="12"/>
      <c r="FA1724" s="12"/>
      <c r="FB1724" s="12"/>
      <c r="FC1724" s="12"/>
      <c r="FD1724" s="12"/>
      <c r="FE1724" s="12"/>
      <c r="FF1724" s="12"/>
      <c r="FG1724" s="12"/>
      <c r="FH1724" s="12"/>
      <c r="FI1724" s="12"/>
      <c r="FJ1724" s="12"/>
      <c r="FK1724" s="12"/>
      <c r="FL1724" s="12"/>
      <c r="FM1724" s="12"/>
      <c r="FN1724" s="12"/>
      <c r="FO1724" s="12"/>
      <c r="FP1724" s="12"/>
      <c r="FQ1724" s="12"/>
      <c r="FR1724" s="12"/>
      <c r="FS1724" s="12"/>
      <c r="FT1724" s="12"/>
      <c r="FU1724" s="12"/>
      <c r="FV1724" s="12"/>
      <c r="FW1724" s="12"/>
      <c r="FX1724" s="12"/>
      <c r="FY1724" s="12"/>
      <c r="FZ1724" s="12"/>
      <c r="GA1724" s="12"/>
      <c r="GB1724" s="12"/>
      <c r="GC1724" s="12"/>
      <c r="GD1724" s="12"/>
      <c r="GE1724" s="12"/>
      <c r="GF1724" s="12"/>
      <c r="GG1724" s="12"/>
      <c r="GH1724" s="12"/>
      <c r="GI1724" s="12"/>
      <c r="GJ1724" s="12"/>
      <c r="GK1724" s="12"/>
      <c r="GL1724" s="12"/>
      <c r="GM1724" s="12"/>
      <c r="GN1724" s="12"/>
      <c r="GO1724" s="12"/>
      <c r="GP1724" s="12"/>
      <c r="GQ1724" s="12"/>
      <c r="GR1724" s="12"/>
      <c r="GS1724" s="12"/>
      <c r="GT1724" s="12"/>
      <c r="GU1724" s="12"/>
      <c r="GV1724" s="12"/>
      <c r="GW1724" s="12"/>
      <c r="GX1724" s="12"/>
      <c r="GY1724" s="12"/>
      <c r="GZ1724" s="12"/>
      <c r="HA1724" s="12"/>
      <c r="HB1724" s="12"/>
      <c r="HC1724" s="12"/>
      <c r="HD1724" s="12"/>
      <c r="HE1724" s="12"/>
      <c r="HF1724" s="12"/>
      <c r="HG1724" s="12"/>
      <c r="HH1724" s="12"/>
      <c r="HI1724" s="12"/>
      <c r="HJ1724" s="12"/>
      <c r="HK1724" s="12"/>
      <c r="HL1724" s="12"/>
      <c r="HM1724" s="12"/>
      <c r="HN1724" s="12"/>
      <c r="HO1724" s="12"/>
      <c r="HP1724" s="12"/>
      <c r="HQ1724" s="12"/>
      <c r="HR1724" s="12"/>
      <c r="HS1724" s="12"/>
      <c r="HT1724" s="12"/>
      <c r="HU1724" s="12"/>
      <c r="HV1724" s="12"/>
      <c r="HW1724" s="12"/>
      <c r="HX1724" s="12"/>
      <c r="HY1724" s="12"/>
      <c r="HZ1724" s="12"/>
      <c r="IA1724" s="12"/>
      <c r="IB1724" s="12"/>
      <c r="IC1724" s="12"/>
      <c r="ID1724" s="12"/>
    </row>
    <row r="1725" spans="1:238" x14ac:dyDescent="0.2">
      <c r="A1725" s="11">
        <f t="shared" si="33"/>
        <v>1710</v>
      </c>
      <c r="B1725" s="38" t="s">
        <v>302</v>
      </c>
      <c r="C1725" s="38" t="s">
        <v>904</v>
      </c>
      <c r="D1725" s="38" t="s">
        <v>904</v>
      </c>
      <c r="E1725" s="69" t="s">
        <v>2032</v>
      </c>
      <c r="F1725" s="40" t="s">
        <v>1481</v>
      </c>
      <c r="G1725" s="39">
        <v>3980</v>
      </c>
      <c r="H1725" s="39">
        <v>10010</v>
      </c>
      <c r="I1725" s="41" t="s">
        <v>15</v>
      </c>
      <c r="J1725" s="43" t="s">
        <v>17</v>
      </c>
      <c r="K1725" s="45" t="s">
        <v>180</v>
      </c>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c r="AT1725" s="12"/>
      <c r="AU1725" s="12"/>
      <c r="AV1725" s="12"/>
      <c r="AW1725" s="12"/>
      <c r="AX1725" s="12"/>
      <c r="AY1725" s="12"/>
      <c r="AZ1725" s="12"/>
      <c r="BA1725" s="12"/>
      <c r="BB1725" s="12"/>
      <c r="BC1725" s="12"/>
      <c r="BD1725" s="12"/>
      <c r="BE1725" s="12"/>
      <c r="BF1725" s="12"/>
      <c r="BG1725" s="12"/>
      <c r="BH1725" s="12"/>
      <c r="BI1725" s="12"/>
      <c r="BJ1725" s="12"/>
      <c r="BK1725" s="12"/>
      <c r="BL1725" s="12"/>
      <c r="BM1725" s="12"/>
      <c r="BN1725" s="12"/>
      <c r="BO1725" s="12"/>
      <c r="BP1725" s="12"/>
      <c r="BQ1725" s="12"/>
      <c r="BR1725" s="12"/>
      <c r="BS1725" s="12"/>
      <c r="BT1725" s="12"/>
      <c r="BU1725" s="12"/>
      <c r="BV1725" s="12"/>
      <c r="BW1725" s="12"/>
      <c r="BX1725" s="12"/>
      <c r="BY1725" s="12"/>
      <c r="BZ1725" s="12"/>
      <c r="CA1725" s="12"/>
      <c r="CB1725" s="12"/>
      <c r="CC1725" s="12"/>
      <c r="CD1725" s="12"/>
      <c r="CE1725" s="12"/>
      <c r="CF1725" s="12"/>
      <c r="CG1725" s="12"/>
      <c r="CH1725" s="12"/>
      <c r="CI1725" s="12"/>
      <c r="CJ1725" s="12"/>
      <c r="CK1725" s="12"/>
      <c r="CL1725" s="12"/>
      <c r="CM1725" s="12"/>
      <c r="CN1725" s="12"/>
      <c r="CO1725" s="12"/>
      <c r="CP1725" s="12"/>
      <c r="CQ1725" s="12"/>
      <c r="CR1725" s="12"/>
      <c r="CS1725" s="12"/>
      <c r="CT1725" s="12"/>
      <c r="CU1725" s="12"/>
      <c r="CV1725" s="12"/>
      <c r="CW1725" s="12"/>
      <c r="CX1725" s="12"/>
      <c r="CY1725" s="12"/>
      <c r="CZ1725" s="12"/>
      <c r="DA1725" s="12"/>
      <c r="DB1725" s="12"/>
      <c r="DC1725" s="12"/>
      <c r="DD1725" s="12"/>
      <c r="DE1725" s="12"/>
      <c r="DF1725" s="12"/>
      <c r="DG1725" s="12"/>
      <c r="DH1725" s="12"/>
      <c r="DI1725" s="12"/>
      <c r="DJ1725" s="12"/>
      <c r="DK1725" s="12"/>
      <c r="DL1725" s="12"/>
      <c r="DM1725" s="12"/>
      <c r="DN1725" s="12"/>
      <c r="DO1725" s="12"/>
      <c r="DP1725" s="12"/>
      <c r="DQ1725" s="12"/>
      <c r="DR1725" s="12"/>
      <c r="DS1725" s="12"/>
      <c r="DT1725" s="12"/>
      <c r="DU1725" s="12"/>
      <c r="DV1725" s="12"/>
      <c r="DW1725" s="12"/>
      <c r="DX1725" s="12"/>
      <c r="DY1725" s="12"/>
      <c r="DZ1725" s="12"/>
      <c r="EA1725" s="12"/>
      <c r="EB1725" s="12"/>
      <c r="EC1725" s="12"/>
      <c r="ED1725" s="12"/>
      <c r="EE1725" s="12"/>
      <c r="EF1725" s="12"/>
      <c r="EG1725" s="12"/>
      <c r="EH1725" s="12"/>
      <c r="EI1725" s="12"/>
      <c r="EJ1725" s="12"/>
      <c r="EK1725" s="12"/>
      <c r="EL1725" s="12"/>
      <c r="EM1725" s="12"/>
      <c r="EN1725" s="12"/>
      <c r="EO1725" s="12"/>
      <c r="EP1725" s="12"/>
      <c r="EQ1725" s="12"/>
      <c r="ER1725" s="12"/>
      <c r="ES1725" s="12"/>
      <c r="ET1725" s="12"/>
      <c r="EU1725" s="12"/>
      <c r="EV1725" s="12"/>
      <c r="EW1725" s="12"/>
      <c r="EX1725" s="12"/>
      <c r="EY1725" s="12"/>
      <c r="EZ1725" s="12"/>
      <c r="FA1725" s="12"/>
      <c r="FB1725" s="12"/>
      <c r="FC1725" s="12"/>
      <c r="FD1725" s="12"/>
      <c r="FE1725" s="12"/>
      <c r="FF1725" s="12"/>
      <c r="FG1725" s="12"/>
      <c r="FH1725" s="12"/>
      <c r="FI1725" s="12"/>
      <c r="FJ1725" s="12"/>
      <c r="FK1725" s="12"/>
      <c r="FL1725" s="12"/>
      <c r="FM1725" s="12"/>
      <c r="FN1725" s="12"/>
      <c r="FO1725" s="12"/>
      <c r="FP1725" s="12"/>
      <c r="FQ1725" s="12"/>
      <c r="FR1725" s="12"/>
      <c r="FS1725" s="12"/>
      <c r="FT1725" s="12"/>
      <c r="FU1725" s="12"/>
      <c r="FV1725" s="12"/>
      <c r="FW1725" s="12"/>
      <c r="FX1725" s="12"/>
      <c r="FY1725" s="12"/>
      <c r="FZ1725" s="12"/>
      <c r="GA1725" s="12"/>
      <c r="GB1725" s="12"/>
      <c r="GC1725" s="12"/>
      <c r="GD1725" s="12"/>
      <c r="GE1725" s="12"/>
      <c r="GF1725" s="12"/>
      <c r="GG1725" s="12"/>
      <c r="GH1725" s="12"/>
      <c r="GI1725" s="12"/>
      <c r="GJ1725" s="12"/>
      <c r="GK1725" s="12"/>
      <c r="GL1725" s="12"/>
      <c r="GM1725" s="12"/>
      <c r="GN1725" s="12"/>
      <c r="GO1725" s="12"/>
      <c r="GP1725" s="12"/>
      <c r="GQ1725" s="12"/>
      <c r="GR1725" s="12"/>
      <c r="GS1725" s="12"/>
      <c r="GT1725" s="12"/>
      <c r="GU1725" s="12"/>
      <c r="GV1725" s="12"/>
      <c r="GW1725" s="12"/>
      <c r="GX1725" s="12"/>
      <c r="GY1725" s="12"/>
      <c r="GZ1725" s="12"/>
      <c r="HA1725" s="12"/>
      <c r="HB1725" s="12"/>
      <c r="HC1725" s="12"/>
      <c r="HD1725" s="12"/>
      <c r="HE1725" s="12"/>
      <c r="HF1725" s="12"/>
      <c r="HG1725" s="12"/>
      <c r="HH1725" s="12"/>
      <c r="HI1725" s="12"/>
      <c r="HJ1725" s="12"/>
      <c r="HK1725" s="12"/>
      <c r="HL1725" s="12"/>
      <c r="HM1725" s="12"/>
      <c r="HN1725" s="12"/>
      <c r="HO1725" s="12"/>
      <c r="HP1725" s="12"/>
      <c r="HQ1725" s="12"/>
      <c r="HR1725" s="12"/>
      <c r="HS1725" s="12"/>
      <c r="HT1725" s="12"/>
      <c r="HU1725" s="12"/>
      <c r="HV1725" s="12"/>
      <c r="HW1725" s="12"/>
      <c r="HX1725" s="12"/>
      <c r="HY1725" s="12"/>
      <c r="HZ1725" s="12"/>
      <c r="IA1725" s="12"/>
      <c r="IB1725" s="12"/>
      <c r="IC1725" s="12"/>
      <c r="ID1725" s="12"/>
    </row>
    <row r="1726" spans="1:238" x14ac:dyDescent="0.2">
      <c r="A1726" s="11">
        <f t="shared" si="33"/>
        <v>1711</v>
      </c>
      <c r="B1726" s="38" t="s">
        <v>303</v>
      </c>
      <c r="C1726" s="38" t="s">
        <v>904</v>
      </c>
      <c r="D1726" s="38" t="s">
        <v>904</v>
      </c>
      <c r="E1726" s="69" t="s">
        <v>2032</v>
      </c>
      <c r="F1726" s="40" t="s">
        <v>1481</v>
      </c>
      <c r="G1726" s="39">
        <v>2777</v>
      </c>
      <c r="H1726" s="39">
        <v>6048</v>
      </c>
      <c r="I1726" s="41" t="s">
        <v>15</v>
      </c>
      <c r="J1726" s="43" t="s">
        <v>17</v>
      </c>
      <c r="K1726" s="45" t="s">
        <v>180</v>
      </c>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c r="AT1726" s="12"/>
      <c r="AU1726" s="12"/>
      <c r="AV1726" s="12"/>
      <c r="AW1726" s="12"/>
      <c r="AX1726" s="12"/>
      <c r="AY1726" s="12"/>
      <c r="AZ1726" s="12"/>
      <c r="BA1726" s="12"/>
      <c r="BB1726" s="12"/>
      <c r="BC1726" s="12"/>
      <c r="BD1726" s="12"/>
      <c r="BE1726" s="12"/>
      <c r="BF1726" s="12"/>
      <c r="BG1726" s="12"/>
      <c r="BH1726" s="12"/>
      <c r="BI1726" s="12"/>
      <c r="BJ1726" s="12"/>
      <c r="BK1726" s="12"/>
      <c r="BL1726" s="12"/>
      <c r="BM1726" s="12"/>
      <c r="BN1726" s="12"/>
      <c r="BO1726" s="12"/>
      <c r="BP1726" s="12"/>
      <c r="BQ1726" s="12"/>
      <c r="BR1726" s="12"/>
      <c r="BS1726" s="12"/>
      <c r="BT1726" s="12"/>
      <c r="BU1726" s="12"/>
      <c r="BV1726" s="12"/>
      <c r="BW1726" s="12"/>
      <c r="BX1726" s="12"/>
      <c r="BY1726" s="12"/>
      <c r="BZ1726" s="12"/>
      <c r="CA1726" s="12"/>
      <c r="CB1726" s="12"/>
      <c r="CC1726" s="12"/>
      <c r="CD1726" s="12"/>
      <c r="CE1726" s="12"/>
      <c r="CF1726" s="12"/>
      <c r="CG1726" s="12"/>
      <c r="CH1726" s="12"/>
      <c r="CI1726" s="12"/>
      <c r="CJ1726" s="12"/>
      <c r="CK1726" s="12"/>
      <c r="CL1726" s="12"/>
      <c r="CM1726" s="12"/>
      <c r="CN1726" s="12"/>
      <c r="CO1726" s="12"/>
      <c r="CP1726" s="12"/>
      <c r="CQ1726" s="12"/>
      <c r="CR1726" s="12"/>
      <c r="CS1726" s="12"/>
      <c r="CT1726" s="12"/>
      <c r="CU1726" s="12"/>
      <c r="CV1726" s="12"/>
      <c r="CW1726" s="12"/>
      <c r="CX1726" s="12"/>
      <c r="CY1726" s="12"/>
      <c r="CZ1726" s="12"/>
      <c r="DA1726" s="12"/>
      <c r="DB1726" s="12"/>
      <c r="DC1726" s="12"/>
      <c r="DD1726" s="12"/>
      <c r="DE1726" s="12"/>
      <c r="DF1726" s="12"/>
      <c r="DG1726" s="12"/>
      <c r="DH1726" s="12"/>
      <c r="DI1726" s="12"/>
      <c r="DJ1726" s="12"/>
      <c r="DK1726" s="12"/>
      <c r="DL1726" s="12"/>
      <c r="DM1726" s="12"/>
      <c r="DN1726" s="12"/>
      <c r="DO1726" s="12"/>
      <c r="DP1726" s="12"/>
      <c r="DQ1726" s="12"/>
      <c r="DR1726" s="12"/>
      <c r="DS1726" s="12"/>
      <c r="DT1726" s="12"/>
      <c r="DU1726" s="12"/>
      <c r="DV1726" s="12"/>
      <c r="DW1726" s="12"/>
      <c r="DX1726" s="12"/>
      <c r="DY1726" s="12"/>
      <c r="DZ1726" s="12"/>
      <c r="EA1726" s="12"/>
      <c r="EB1726" s="12"/>
      <c r="EC1726" s="12"/>
      <c r="ED1726" s="12"/>
      <c r="EE1726" s="12"/>
      <c r="EF1726" s="12"/>
      <c r="EG1726" s="12"/>
      <c r="EH1726" s="12"/>
      <c r="EI1726" s="12"/>
      <c r="EJ1726" s="12"/>
      <c r="EK1726" s="12"/>
      <c r="EL1726" s="12"/>
      <c r="EM1726" s="12"/>
      <c r="EN1726" s="12"/>
      <c r="EO1726" s="12"/>
      <c r="EP1726" s="12"/>
      <c r="EQ1726" s="12"/>
      <c r="ER1726" s="12"/>
      <c r="ES1726" s="12"/>
      <c r="ET1726" s="12"/>
      <c r="EU1726" s="12"/>
      <c r="EV1726" s="12"/>
      <c r="EW1726" s="12"/>
      <c r="EX1726" s="12"/>
      <c r="EY1726" s="12"/>
      <c r="EZ1726" s="12"/>
      <c r="FA1726" s="12"/>
      <c r="FB1726" s="12"/>
      <c r="FC1726" s="12"/>
      <c r="FD1726" s="12"/>
      <c r="FE1726" s="12"/>
      <c r="FF1726" s="12"/>
      <c r="FG1726" s="12"/>
      <c r="FH1726" s="12"/>
      <c r="FI1726" s="12"/>
      <c r="FJ1726" s="12"/>
      <c r="FK1726" s="12"/>
      <c r="FL1726" s="12"/>
      <c r="FM1726" s="12"/>
      <c r="FN1726" s="12"/>
      <c r="FO1726" s="12"/>
      <c r="FP1726" s="12"/>
      <c r="FQ1726" s="12"/>
      <c r="FR1726" s="12"/>
      <c r="FS1726" s="12"/>
      <c r="FT1726" s="12"/>
      <c r="FU1726" s="12"/>
      <c r="FV1726" s="12"/>
      <c r="FW1726" s="12"/>
      <c r="FX1726" s="12"/>
      <c r="FY1726" s="12"/>
      <c r="FZ1726" s="12"/>
      <c r="GA1726" s="12"/>
      <c r="GB1726" s="12"/>
      <c r="GC1726" s="12"/>
      <c r="GD1726" s="12"/>
      <c r="GE1726" s="12"/>
      <c r="GF1726" s="12"/>
      <c r="GG1726" s="12"/>
      <c r="GH1726" s="12"/>
      <c r="GI1726" s="12"/>
      <c r="GJ1726" s="12"/>
      <c r="GK1726" s="12"/>
      <c r="GL1726" s="12"/>
      <c r="GM1726" s="12"/>
      <c r="GN1726" s="12"/>
      <c r="GO1726" s="12"/>
      <c r="GP1726" s="12"/>
      <c r="GQ1726" s="12"/>
      <c r="GR1726" s="12"/>
      <c r="GS1726" s="12"/>
      <c r="GT1726" s="12"/>
      <c r="GU1726" s="12"/>
      <c r="GV1726" s="12"/>
      <c r="GW1726" s="12"/>
      <c r="GX1726" s="12"/>
      <c r="GY1726" s="12"/>
      <c r="GZ1726" s="12"/>
      <c r="HA1726" s="12"/>
      <c r="HB1726" s="12"/>
      <c r="HC1726" s="12"/>
      <c r="HD1726" s="12"/>
      <c r="HE1726" s="12"/>
      <c r="HF1726" s="12"/>
      <c r="HG1726" s="12"/>
      <c r="HH1726" s="12"/>
      <c r="HI1726" s="12"/>
      <c r="HJ1726" s="12"/>
      <c r="HK1726" s="12"/>
      <c r="HL1726" s="12"/>
      <c r="HM1726" s="12"/>
      <c r="HN1726" s="12"/>
      <c r="HO1726" s="12"/>
      <c r="HP1726" s="12"/>
      <c r="HQ1726" s="12"/>
      <c r="HR1726" s="12"/>
      <c r="HS1726" s="12"/>
      <c r="HT1726" s="12"/>
      <c r="HU1726" s="12"/>
      <c r="HV1726" s="12"/>
      <c r="HW1726" s="12"/>
      <c r="HX1726" s="12"/>
      <c r="HY1726" s="12"/>
      <c r="HZ1726" s="12"/>
      <c r="IA1726" s="12"/>
      <c r="IB1726" s="12"/>
      <c r="IC1726" s="12"/>
      <c r="ID1726" s="12"/>
    </row>
    <row r="1727" spans="1:238" x14ac:dyDescent="0.2">
      <c r="A1727" s="11">
        <f t="shared" si="33"/>
        <v>1712</v>
      </c>
      <c r="B1727" s="38" t="s">
        <v>304</v>
      </c>
      <c r="C1727" s="38" t="s">
        <v>904</v>
      </c>
      <c r="D1727" s="38" t="s">
        <v>904</v>
      </c>
      <c r="E1727" s="69" t="s">
        <v>2032</v>
      </c>
      <c r="F1727" s="40" t="s">
        <v>1481</v>
      </c>
      <c r="G1727" s="39">
        <v>5437</v>
      </c>
      <c r="H1727" s="39">
        <v>10770</v>
      </c>
      <c r="I1727" s="41" t="s">
        <v>15</v>
      </c>
      <c r="J1727" s="43" t="s">
        <v>17</v>
      </c>
      <c r="K1727" s="45" t="s">
        <v>180</v>
      </c>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c r="AT1727" s="12"/>
      <c r="AU1727" s="12"/>
      <c r="AV1727" s="12"/>
      <c r="AW1727" s="12"/>
      <c r="AX1727" s="12"/>
      <c r="AY1727" s="12"/>
      <c r="AZ1727" s="12"/>
      <c r="BA1727" s="12"/>
      <c r="BB1727" s="12"/>
      <c r="BC1727" s="12"/>
      <c r="BD1727" s="12"/>
      <c r="BE1727" s="12"/>
      <c r="BF1727" s="12"/>
      <c r="BG1727" s="12"/>
      <c r="BH1727" s="12"/>
      <c r="BI1727" s="12"/>
      <c r="BJ1727" s="12"/>
      <c r="BK1727" s="12"/>
      <c r="BL1727" s="12"/>
      <c r="BM1727" s="12"/>
      <c r="BN1727" s="12"/>
      <c r="BO1727" s="12"/>
      <c r="BP1727" s="12"/>
      <c r="BQ1727" s="12"/>
      <c r="BR1727" s="12"/>
      <c r="BS1727" s="12"/>
      <c r="BT1727" s="12"/>
      <c r="BU1727" s="12"/>
      <c r="BV1727" s="12"/>
      <c r="BW1727" s="12"/>
      <c r="BX1727" s="12"/>
      <c r="BY1727" s="12"/>
      <c r="BZ1727" s="12"/>
      <c r="CA1727" s="12"/>
      <c r="CB1727" s="12"/>
      <c r="CC1727" s="12"/>
      <c r="CD1727" s="12"/>
      <c r="CE1727" s="12"/>
      <c r="CF1727" s="12"/>
      <c r="CG1727" s="12"/>
      <c r="CH1727" s="12"/>
      <c r="CI1727" s="12"/>
      <c r="CJ1727" s="12"/>
      <c r="CK1727" s="12"/>
      <c r="CL1727" s="12"/>
      <c r="CM1727" s="12"/>
      <c r="CN1727" s="12"/>
      <c r="CO1727" s="12"/>
      <c r="CP1727" s="12"/>
      <c r="CQ1727" s="12"/>
      <c r="CR1727" s="12"/>
      <c r="CS1727" s="12"/>
      <c r="CT1727" s="12"/>
      <c r="CU1727" s="12"/>
      <c r="CV1727" s="12"/>
      <c r="CW1727" s="12"/>
      <c r="CX1727" s="12"/>
      <c r="CY1727" s="12"/>
      <c r="CZ1727" s="12"/>
      <c r="DA1727" s="12"/>
      <c r="DB1727" s="12"/>
      <c r="DC1727" s="12"/>
      <c r="DD1727" s="12"/>
      <c r="DE1727" s="12"/>
      <c r="DF1727" s="12"/>
      <c r="DG1727" s="12"/>
      <c r="DH1727" s="12"/>
      <c r="DI1727" s="12"/>
      <c r="DJ1727" s="12"/>
      <c r="DK1727" s="12"/>
      <c r="DL1727" s="12"/>
      <c r="DM1727" s="12"/>
      <c r="DN1727" s="12"/>
      <c r="DO1727" s="12"/>
      <c r="DP1727" s="12"/>
      <c r="DQ1727" s="12"/>
      <c r="DR1727" s="12"/>
      <c r="DS1727" s="12"/>
      <c r="DT1727" s="12"/>
      <c r="DU1727" s="12"/>
      <c r="DV1727" s="12"/>
      <c r="DW1727" s="12"/>
      <c r="DX1727" s="12"/>
      <c r="DY1727" s="12"/>
      <c r="DZ1727" s="12"/>
      <c r="EA1727" s="12"/>
      <c r="EB1727" s="12"/>
      <c r="EC1727" s="12"/>
      <c r="ED1727" s="12"/>
      <c r="EE1727" s="12"/>
      <c r="EF1727" s="12"/>
      <c r="EG1727" s="12"/>
      <c r="EH1727" s="12"/>
      <c r="EI1727" s="12"/>
      <c r="EJ1727" s="12"/>
      <c r="EK1727" s="12"/>
      <c r="EL1727" s="12"/>
      <c r="EM1727" s="12"/>
      <c r="EN1727" s="12"/>
      <c r="EO1727" s="12"/>
      <c r="EP1727" s="12"/>
      <c r="EQ1727" s="12"/>
      <c r="ER1727" s="12"/>
      <c r="ES1727" s="12"/>
      <c r="ET1727" s="12"/>
      <c r="EU1727" s="12"/>
      <c r="EV1727" s="12"/>
      <c r="EW1727" s="12"/>
      <c r="EX1727" s="12"/>
      <c r="EY1727" s="12"/>
      <c r="EZ1727" s="12"/>
      <c r="FA1727" s="12"/>
      <c r="FB1727" s="12"/>
      <c r="FC1727" s="12"/>
      <c r="FD1727" s="12"/>
      <c r="FE1727" s="12"/>
      <c r="FF1727" s="12"/>
      <c r="FG1727" s="12"/>
      <c r="FH1727" s="12"/>
      <c r="FI1727" s="12"/>
      <c r="FJ1727" s="12"/>
      <c r="FK1727" s="12"/>
      <c r="FL1727" s="12"/>
      <c r="FM1727" s="12"/>
      <c r="FN1727" s="12"/>
      <c r="FO1727" s="12"/>
      <c r="FP1727" s="12"/>
      <c r="FQ1727" s="12"/>
      <c r="FR1727" s="12"/>
      <c r="FS1727" s="12"/>
      <c r="FT1727" s="12"/>
      <c r="FU1727" s="12"/>
      <c r="FV1727" s="12"/>
      <c r="FW1727" s="12"/>
      <c r="FX1727" s="12"/>
      <c r="FY1727" s="12"/>
      <c r="FZ1727" s="12"/>
      <c r="GA1727" s="12"/>
      <c r="GB1727" s="12"/>
      <c r="GC1727" s="12"/>
      <c r="GD1727" s="12"/>
      <c r="GE1727" s="12"/>
      <c r="GF1727" s="12"/>
      <c r="GG1727" s="12"/>
      <c r="GH1727" s="12"/>
      <c r="GI1727" s="12"/>
      <c r="GJ1727" s="12"/>
      <c r="GK1727" s="12"/>
      <c r="GL1727" s="12"/>
      <c r="GM1727" s="12"/>
      <c r="GN1727" s="12"/>
      <c r="GO1727" s="12"/>
      <c r="GP1727" s="12"/>
      <c r="GQ1727" s="12"/>
      <c r="GR1727" s="12"/>
      <c r="GS1727" s="12"/>
      <c r="GT1727" s="12"/>
      <c r="GU1727" s="12"/>
      <c r="GV1727" s="12"/>
      <c r="GW1727" s="12"/>
      <c r="GX1727" s="12"/>
      <c r="GY1727" s="12"/>
      <c r="GZ1727" s="12"/>
      <c r="HA1727" s="12"/>
      <c r="HB1727" s="12"/>
      <c r="HC1727" s="12"/>
      <c r="HD1727" s="12"/>
      <c r="HE1727" s="12"/>
      <c r="HF1727" s="12"/>
      <c r="HG1727" s="12"/>
      <c r="HH1727" s="12"/>
      <c r="HI1727" s="12"/>
      <c r="HJ1727" s="12"/>
      <c r="HK1727" s="12"/>
      <c r="HL1727" s="12"/>
      <c r="HM1727" s="12"/>
      <c r="HN1727" s="12"/>
      <c r="HO1727" s="12"/>
      <c r="HP1727" s="12"/>
      <c r="HQ1727" s="12"/>
      <c r="HR1727" s="12"/>
      <c r="HS1727" s="12"/>
      <c r="HT1727" s="12"/>
      <c r="HU1727" s="12"/>
      <c r="HV1727" s="12"/>
      <c r="HW1727" s="12"/>
      <c r="HX1727" s="12"/>
      <c r="HY1727" s="12"/>
      <c r="HZ1727" s="12"/>
      <c r="IA1727" s="12"/>
      <c r="IB1727" s="12"/>
      <c r="IC1727" s="12"/>
      <c r="ID1727" s="12"/>
    </row>
    <row r="1728" spans="1:238" x14ac:dyDescent="0.2">
      <c r="A1728" s="11">
        <f t="shared" si="33"/>
        <v>1713</v>
      </c>
      <c r="B1728" s="38" t="s">
        <v>611</v>
      </c>
      <c r="C1728" s="38" t="s">
        <v>904</v>
      </c>
      <c r="D1728" s="38" t="s">
        <v>904</v>
      </c>
      <c r="E1728" s="69" t="s">
        <v>224</v>
      </c>
      <c r="F1728" s="40" t="s">
        <v>1931</v>
      </c>
      <c r="G1728" s="39">
        <v>334</v>
      </c>
      <c r="H1728" s="39">
        <v>682</v>
      </c>
      <c r="I1728" s="41" t="s">
        <v>18</v>
      </c>
      <c r="J1728" s="43" t="s">
        <v>17</v>
      </c>
      <c r="K1728" s="42"/>
      <c r="L1728" s="18"/>
      <c r="M1728" s="18"/>
      <c r="N1728" s="18"/>
      <c r="O1728" s="18"/>
      <c r="P1728" s="18"/>
      <c r="Q1728" s="18"/>
      <c r="R1728" s="18"/>
      <c r="S1728" s="18"/>
      <c r="T1728" s="18"/>
      <c r="U1728" s="18"/>
      <c r="V1728" s="18"/>
      <c r="W1728" s="18"/>
      <c r="X1728" s="18"/>
      <c r="Y1728" s="18"/>
      <c r="Z1728" s="18"/>
      <c r="AA1728" s="18"/>
      <c r="AB1728" s="18"/>
      <c r="AC1728" s="18"/>
      <c r="AD1728" s="18"/>
      <c r="AE1728" s="18"/>
      <c r="AF1728" s="18"/>
      <c r="AG1728" s="18"/>
      <c r="AH1728" s="18"/>
      <c r="AI1728" s="18"/>
      <c r="AJ1728" s="18"/>
      <c r="AK1728" s="18"/>
      <c r="AL1728" s="18"/>
      <c r="AM1728" s="18"/>
      <c r="AN1728" s="18"/>
      <c r="AO1728" s="18"/>
      <c r="AP1728" s="18"/>
      <c r="AQ1728" s="18"/>
      <c r="AR1728" s="18"/>
      <c r="AS1728" s="18"/>
      <c r="AT1728" s="18"/>
      <c r="AU1728" s="18"/>
      <c r="AV1728" s="18"/>
      <c r="AW1728" s="18"/>
      <c r="AX1728" s="18"/>
      <c r="AY1728" s="18"/>
      <c r="AZ1728" s="18"/>
      <c r="BA1728" s="18"/>
      <c r="BB1728" s="18"/>
      <c r="BC1728" s="18"/>
      <c r="BD1728" s="18"/>
      <c r="BE1728" s="18"/>
      <c r="BF1728" s="18"/>
      <c r="BG1728" s="18"/>
      <c r="BH1728" s="18"/>
      <c r="BI1728" s="18"/>
      <c r="BJ1728" s="18"/>
      <c r="BK1728" s="18"/>
      <c r="BL1728" s="18"/>
      <c r="BM1728" s="18"/>
      <c r="BN1728" s="18"/>
      <c r="BO1728" s="18"/>
      <c r="BP1728" s="18"/>
      <c r="BQ1728" s="18"/>
      <c r="BR1728" s="18"/>
      <c r="BS1728" s="18"/>
      <c r="BT1728" s="18"/>
      <c r="BU1728" s="18"/>
      <c r="BV1728" s="18"/>
      <c r="BW1728" s="18"/>
      <c r="BX1728" s="18"/>
      <c r="BY1728" s="18"/>
      <c r="BZ1728" s="18"/>
      <c r="CA1728" s="18"/>
      <c r="CB1728" s="18"/>
      <c r="CC1728" s="18"/>
      <c r="CD1728" s="18"/>
      <c r="CE1728" s="18"/>
      <c r="CF1728" s="18"/>
      <c r="CG1728" s="18"/>
      <c r="CH1728" s="18"/>
      <c r="CI1728" s="18"/>
      <c r="CJ1728" s="18"/>
      <c r="CK1728" s="18"/>
      <c r="CL1728" s="18"/>
      <c r="CM1728" s="18"/>
      <c r="CN1728" s="18"/>
      <c r="CO1728" s="18"/>
      <c r="CP1728" s="18"/>
      <c r="CQ1728" s="18"/>
      <c r="CR1728" s="18"/>
      <c r="CS1728" s="18"/>
      <c r="CT1728" s="18"/>
      <c r="CU1728" s="18"/>
      <c r="CV1728" s="18"/>
      <c r="CW1728" s="18"/>
      <c r="CX1728" s="18"/>
      <c r="CY1728" s="18"/>
      <c r="CZ1728" s="18"/>
      <c r="DA1728" s="18"/>
      <c r="DB1728" s="18"/>
      <c r="DC1728" s="18"/>
      <c r="DD1728" s="18"/>
      <c r="DE1728" s="18"/>
      <c r="DF1728" s="18"/>
      <c r="DG1728" s="18"/>
      <c r="DH1728" s="18"/>
      <c r="DI1728" s="18"/>
      <c r="DJ1728" s="18"/>
      <c r="DK1728" s="18"/>
      <c r="DL1728" s="18"/>
      <c r="DM1728" s="18"/>
      <c r="DN1728" s="18"/>
      <c r="DO1728" s="18"/>
      <c r="DP1728" s="18"/>
      <c r="DQ1728" s="18"/>
      <c r="DR1728" s="18"/>
      <c r="DS1728" s="18"/>
      <c r="DT1728" s="18"/>
      <c r="DU1728" s="18"/>
      <c r="DV1728" s="18"/>
      <c r="DW1728" s="18"/>
      <c r="DX1728" s="18"/>
      <c r="DY1728" s="18"/>
      <c r="DZ1728" s="18"/>
      <c r="EA1728" s="18"/>
      <c r="EB1728" s="18"/>
      <c r="EC1728" s="18"/>
      <c r="ED1728" s="18"/>
      <c r="EE1728" s="18"/>
      <c r="EF1728" s="18"/>
      <c r="EG1728" s="18"/>
      <c r="EH1728" s="18"/>
      <c r="EI1728" s="18"/>
      <c r="EJ1728" s="18"/>
      <c r="EK1728" s="18"/>
      <c r="EL1728" s="18"/>
      <c r="EM1728" s="18"/>
      <c r="EN1728" s="18"/>
      <c r="EO1728" s="18"/>
      <c r="EP1728" s="18"/>
      <c r="EQ1728" s="18"/>
      <c r="ER1728" s="18"/>
      <c r="ES1728" s="18"/>
      <c r="ET1728" s="18"/>
      <c r="EU1728" s="18"/>
      <c r="EV1728" s="18"/>
      <c r="EW1728" s="18"/>
      <c r="EX1728" s="18"/>
      <c r="EY1728" s="18"/>
      <c r="EZ1728" s="18"/>
      <c r="FA1728" s="18"/>
      <c r="FB1728" s="18"/>
      <c r="FC1728" s="18"/>
      <c r="FD1728" s="18"/>
      <c r="FE1728" s="18"/>
      <c r="FF1728" s="18"/>
      <c r="FG1728" s="18"/>
      <c r="FH1728" s="18"/>
      <c r="FI1728" s="18"/>
      <c r="FJ1728" s="18"/>
      <c r="FK1728" s="18"/>
      <c r="FL1728" s="18"/>
      <c r="FM1728" s="18"/>
      <c r="FN1728" s="18"/>
      <c r="FO1728" s="18"/>
      <c r="FP1728" s="18"/>
      <c r="FQ1728" s="18"/>
      <c r="FR1728" s="18"/>
      <c r="FS1728" s="18"/>
      <c r="FT1728" s="18"/>
      <c r="FU1728" s="18"/>
      <c r="FV1728" s="18"/>
      <c r="FW1728" s="18"/>
      <c r="FX1728" s="18"/>
      <c r="FY1728" s="18"/>
      <c r="FZ1728" s="18"/>
      <c r="GA1728" s="18"/>
      <c r="GB1728" s="18"/>
      <c r="GC1728" s="18"/>
      <c r="GD1728" s="18"/>
      <c r="GE1728" s="18"/>
      <c r="GF1728" s="18"/>
      <c r="GG1728" s="18"/>
      <c r="GH1728" s="18"/>
      <c r="GI1728" s="18"/>
      <c r="GJ1728" s="18"/>
      <c r="GK1728" s="18"/>
      <c r="GL1728" s="18"/>
      <c r="GM1728" s="18"/>
      <c r="GN1728" s="18"/>
      <c r="GO1728" s="18"/>
      <c r="GP1728" s="18"/>
      <c r="GQ1728" s="18"/>
      <c r="GR1728" s="18"/>
      <c r="GS1728" s="18"/>
      <c r="GT1728" s="18"/>
      <c r="GU1728" s="18"/>
      <c r="GV1728" s="18"/>
      <c r="GW1728" s="18"/>
      <c r="GX1728" s="18"/>
      <c r="GY1728" s="18"/>
      <c r="GZ1728" s="18"/>
      <c r="HA1728" s="18"/>
      <c r="HB1728" s="18"/>
      <c r="HC1728" s="18"/>
      <c r="HD1728" s="18"/>
      <c r="HE1728" s="18"/>
      <c r="HF1728" s="18"/>
      <c r="HG1728" s="18"/>
      <c r="HH1728" s="18"/>
      <c r="HI1728" s="18"/>
      <c r="HJ1728" s="18"/>
      <c r="HK1728" s="18"/>
      <c r="HL1728" s="18"/>
      <c r="HM1728" s="18"/>
      <c r="HN1728" s="18"/>
      <c r="HO1728" s="18"/>
      <c r="HP1728" s="18"/>
      <c r="HQ1728" s="18"/>
      <c r="HR1728" s="18"/>
      <c r="HS1728" s="18"/>
      <c r="HT1728" s="18"/>
      <c r="HU1728" s="18"/>
      <c r="HV1728" s="18"/>
      <c r="HW1728" s="18"/>
      <c r="HX1728" s="18"/>
      <c r="HY1728" s="18"/>
      <c r="HZ1728" s="18"/>
      <c r="IA1728" s="18"/>
      <c r="IB1728" s="18"/>
      <c r="IC1728" s="18"/>
      <c r="ID1728" s="18"/>
    </row>
    <row r="1729" spans="1:238" x14ac:dyDescent="0.2">
      <c r="A1729" s="11">
        <f t="shared" si="33"/>
        <v>1714</v>
      </c>
      <c r="B1729" s="38" t="s">
        <v>2115</v>
      </c>
      <c r="C1729" s="38" t="s">
        <v>904</v>
      </c>
      <c r="D1729" s="55" t="s">
        <v>904</v>
      </c>
      <c r="E1729" s="69" t="s">
        <v>2110</v>
      </c>
      <c r="F1729" s="40" t="s">
        <v>155</v>
      </c>
      <c r="G1729" s="39">
        <v>425</v>
      </c>
      <c r="H1729" s="39">
        <v>822</v>
      </c>
      <c r="I1729" s="41" t="s">
        <v>904</v>
      </c>
      <c r="J1729" s="86" t="s">
        <v>17</v>
      </c>
      <c r="K1729" s="4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c r="AT1729" s="12"/>
      <c r="AU1729" s="12"/>
      <c r="AV1729" s="12"/>
      <c r="AW1729" s="12"/>
      <c r="AX1729" s="12"/>
      <c r="AY1729" s="12"/>
      <c r="AZ1729" s="12"/>
      <c r="BA1729" s="12"/>
      <c r="BB1729" s="12"/>
      <c r="BC1729" s="12"/>
      <c r="BD1729" s="12"/>
      <c r="BE1729" s="12"/>
      <c r="BF1729" s="12"/>
      <c r="BG1729" s="12"/>
      <c r="BH1729" s="12"/>
      <c r="BI1729" s="12"/>
      <c r="BJ1729" s="12"/>
      <c r="BK1729" s="12"/>
      <c r="BL1729" s="12"/>
      <c r="BM1729" s="12"/>
      <c r="BN1729" s="12"/>
      <c r="BO1729" s="12"/>
      <c r="BP1729" s="12"/>
      <c r="BQ1729" s="12"/>
      <c r="BR1729" s="12"/>
      <c r="BS1729" s="12"/>
      <c r="BT1729" s="12"/>
      <c r="BU1729" s="12"/>
      <c r="BV1729" s="12"/>
      <c r="BW1729" s="12"/>
      <c r="BX1729" s="12"/>
      <c r="BY1729" s="12"/>
      <c r="BZ1729" s="12"/>
      <c r="CA1729" s="12"/>
      <c r="CB1729" s="12"/>
      <c r="CC1729" s="12"/>
      <c r="CD1729" s="12"/>
      <c r="CE1729" s="12"/>
      <c r="CF1729" s="12"/>
      <c r="CG1729" s="12"/>
      <c r="CH1729" s="12"/>
      <c r="CI1729" s="12"/>
      <c r="CJ1729" s="12"/>
      <c r="CK1729" s="12"/>
      <c r="CL1729" s="12"/>
      <c r="CM1729" s="12"/>
      <c r="CN1729" s="12"/>
      <c r="CO1729" s="12"/>
      <c r="CP1729" s="12"/>
      <c r="CQ1729" s="12"/>
      <c r="CR1729" s="12"/>
      <c r="CS1729" s="12"/>
      <c r="CT1729" s="12"/>
      <c r="CU1729" s="12"/>
      <c r="CV1729" s="12"/>
      <c r="CW1729" s="12"/>
      <c r="CX1729" s="12"/>
      <c r="CY1729" s="12"/>
      <c r="CZ1729" s="12"/>
      <c r="DA1729" s="12"/>
      <c r="DB1729" s="12"/>
      <c r="DC1729" s="12"/>
      <c r="DD1729" s="12"/>
      <c r="DE1729" s="12"/>
      <c r="DF1729" s="12"/>
      <c r="DG1729" s="12"/>
      <c r="DH1729" s="12"/>
      <c r="DI1729" s="12"/>
      <c r="DJ1729" s="12"/>
      <c r="DK1729" s="12"/>
      <c r="DL1729" s="12"/>
      <c r="DM1729" s="12"/>
      <c r="DN1729" s="12"/>
      <c r="DO1729" s="12"/>
      <c r="DP1729" s="12"/>
      <c r="DQ1729" s="12"/>
      <c r="DR1729" s="12"/>
      <c r="DS1729" s="12"/>
      <c r="DT1729" s="12"/>
      <c r="DU1729" s="12"/>
      <c r="DV1729" s="12"/>
      <c r="DW1729" s="12"/>
      <c r="DX1729" s="12"/>
      <c r="DY1729" s="12"/>
      <c r="DZ1729" s="12"/>
      <c r="EA1729" s="12"/>
      <c r="EB1729" s="12"/>
      <c r="EC1729" s="12"/>
      <c r="ED1729" s="12"/>
      <c r="EE1729" s="12"/>
      <c r="EF1729" s="12"/>
      <c r="EG1729" s="12"/>
      <c r="EH1729" s="12"/>
      <c r="EI1729" s="12"/>
      <c r="EJ1729" s="12"/>
      <c r="EK1729" s="12"/>
      <c r="EL1729" s="12"/>
      <c r="EM1729" s="12"/>
      <c r="EN1729" s="12"/>
      <c r="EO1729" s="12"/>
      <c r="EP1729" s="12"/>
      <c r="EQ1729" s="12"/>
      <c r="ER1729" s="12"/>
      <c r="ES1729" s="12"/>
      <c r="ET1729" s="12"/>
      <c r="EU1729" s="12"/>
      <c r="EV1729" s="12"/>
      <c r="EW1729" s="12"/>
      <c r="EX1729" s="12"/>
      <c r="EY1729" s="12"/>
      <c r="EZ1729" s="12"/>
      <c r="FA1729" s="12"/>
      <c r="FB1729" s="12"/>
      <c r="FC1729" s="12"/>
      <c r="FD1729" s="12"/>
      <c r="FE1729" s="12"/>
      <c r="FF1729" s="12"/>
      <c r="FG1729" s="12"/>
      <c r="FH1729" s="12"/>
      <c r="FI1729" s="12"/>
      <c r="FJ1729" s="12"/>
      <c r="FK1729" s="12"/>
      <c r="FL1729" s="12"/>
      <c r="FM1729" s="12"/>
      <c r="FN1729" s="12"/>
      <c r="FO1729" s="12"/>
      <c r="FP1729" s="12"/>
      <c r="FQ1729" s="12"/>
      <c r="FR1729" s="12"/>
      <c r="FS1729" s="12"/>
      <c r="FT1729" s="12"/>
      <c r="FU1729" s="12"/>
      <c r="FV1729" s="12"/>
      <c r="FW1729" s="12"/>
      <c r="FX1729" s="12"/>
      <c r="FY1729" s="12"/>
      <c r="FZ1729" s="12"/>
      <c r="GA1729" s="12"/>
      <c r="GB1729" s="12"/>
      <c r="GC1729" s="12"/>
      <c r="GD1729" s="12"/>
      <c r="GE1729" s="12"/>
      <c r="GF1729" s="12"/>
      <c r="GG1729" s="12"/>
      <c r="GH1729" s="12"/>
      <c r="GI1729" s="12"/>
      <c r="GJ1729" s="12"/>
      <c r="GK1729" s="12"/>
      <c r="GL1729" s="12"/>
      <c r="GM1729" s="12"/>
      <c r="GN1729" s="12"/>
      <c r="GO1729" s="12"/>
      <c r="GP1729" s="12"/>
      <c r="GQ1729" s="12"/>
      <c r="GR1729" s="12"/>
      <c r="GS1729" s="12"/>
      <c r="GT1729" s="12"/>
      <c r="GU1729" s="12"/>
      <c r="GV1729" s="12"/>
      <c r="GW1729" s="12"/>
      <c r="GX1729" s="12"/>
      <c r="GY1729" s="12"/>
      <c r="GZ1729" s="12"/>
      <c r="HA1729" s="12"/>
      <c r="HB1729" s="12"/>
      <c r="HC1729" s="12"/>
      <c r="HD1729" s="12"/>
      <c r="HE1729" s="12"/>
      <c r="HF1729" s="12"/>
      <c r="HG1729" s="12"/>
      <c r="HH1729" s="12"/>
      <c r="HI1729" s="12"/>
      <c r="HJ1729" s="12"/>
      <c r="HK1729" s="12"/>
      <c r="HL1729" s="12"/>
      <c r="HM1729" s="12"/>
      <c r="HN1729" s="12"/>
      <c r="HO1729" s="12"/>
      <c r="HP1729" s="12"/>
      <c r="HQ1729" s="12"/>
      <c r="HR1729" s="12"/>
      <c r="HS1729" s="12"/>
      <c r="HT1729" s="12"/>
      <c r="HU1729" s="12"/>
      <c r="HV1729" s="12"/>
      <c r="HW1729" s="12"/>
      <c r="HX1729" s="12"/>
      <c r="HY1729" s="12"/>
      <c r="HZ1729" s="12"/>
      <c r="IA1729" s="12"/>
      <c r="IB1729" s="12"/>
      <c r="IC1729" s="12"/>
      <c r="ID1729" s="12"/>
    </row>
    <row r="1730" spans="1:238" x14ac:dyDescent="0.2">
      <c r="A1730" s="11">
        <f t="shared" si="33"/>
        <v>1715</v>
      </c>
      <c r="B1730" s="38" t="s">
        <v>612</v>
      </c>
      <c r="C1730" s="38" t="s">
        <v>904</v>
      </c>
      <c r="D1730" s="38" t="s">
        <v>904</v>
      </c>
      <c r="E1730" s="69" t="s">
        <v>2110</v>
      </c>
      <c r="F1730" s="40" t="s">
        <v>1154</v>
      </c>
      <c r="G1730" s="39">
        <v>293</v>
      </c>
      <c r="H1730" s="39">
        <v>626</v>
      </c>
      <c r="I1730" s="41" t="s">
        <v>904</v>
      </c>
      <c r="J1730" s="86" t="s">
        <v>17</v>
      </c>
      <c r="K1730" s="4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c r="AT1730" s="12"/>
      <c r="AU1730" s="12"/>
      <c r="AV1730" s="12"/>
      <c r="AW1730" s="12"/>
      <c r="AX1730" s="12"/>
      <c r="AY1730" s="12"/>
      <c r="AZ1730" s="12"/>
      <c r="BA1730" s="12"/>
      <c r="BB1730" s="12"/>
      <c r="BC1730" s="12"/>
      <c r="BD1730" s="12"/>
      <c r="BE1730" s="12"/>
      <c r="BF1730" s="12"/>
      <c r="BG1730" s="12"/>
      <c r="BH1730" s="12"/>
      <c r="BI1730" s="12"/>
      <c r="BJ1730" s="12"/>
      <c r="BK1730" s="12"/>
      <c r="BL1730" s="12"/>
      <c r="BM1730" s="12"/>
      <c r="BN1730" s="12"/>
      <c r="BO1730" s="12"/>
      <c r="BP1730" s="12"/>
      <c r="BQ1730" s="12"/>
      <c r="BR1730" s="12"/>
      <c r="BS1730" s="12"/>
      <c r="BT1730" s="12"/>
      <c r="BU1730" s="12"/>
      <c r="BV1730" s="12"/>
      <c r="BW1730" s="12"/>
      <c r="BX1730" s="12"/>
      <c r="BY1730" s="12"/>
      <c r="BZ1730" s="12"/>
      <c r="CA1730" s="12"/>
      <c r="CB1730" s="12"/>
      <c r="CC1730" s="12"/>
      <c r="CD1730" s="12"/>
      <c r="CE1730" s="12"/>
      <c r="CF1730" s="12"/>
      <c r="CG1730" s="12"/>
      <c r="CH1730" s="12"/>
      <c r="CI1730" s="12"/>
      <c r="CJ1730" s="12"/>
      <c r="CK1730" s="12"/>
      <c r="CL1730" s="12"/>
      <c r="CM1730" s="12"/>
      <c r="CN1730" s="12"/>
      <c r="CO1730" s="12"/>
      <c r="CP1730" s="12"/>
      <c r="CQ1730" s="12"/>
      <c r="CR1730" s="12"/>
      <c r="CS1730" s="12"/>
      <c r="CT1730" s="12"/>
      <c r="CU1730" s="12"/>
      <c r="CV1730" s="12"/>
      <c r="CW1730" s="12"/>
      <c r="CX1730" s="12"/>
      <c r="CY1730" s="12"/>
      <c r="CZ1730" s="12"/>
      <c r="DA1730" s="12"/>
      <c r="DB1730" s="12"/>
      <c r="DC1730" s="12"/>
      <c r="DD1730" s="12"/>
      <c r="DE1730" s="12"/>
      <c r="DF1730" s="12"/>
      <c r="DG1730" s="12"/>
      <c r="DH1730" s="12"/>
      <c r="DI1730" s="12"/>
      <c r="DJ1730" s="12"/>
      <c r="DK1730" s="12"/>
      <c r="DL1730" s="12"/>
      <c r="DM1730" s="12"/>
      <c r="DN1730" s="12"/>
      <c r="DO1730" s="12"/>
      <c r="DP1730" s="12"/>
      <c r="DQ1730" s="12"/>
      <c r="DR1730" s="12"/>
      <c r="DS1730" s="12"/>
      <c r="DT1730" s="12"/>
      <c r="DU1730" s="12"/>
      <c r="DV1730" s="12"/>
      <c r="DW1730" s="12"/>
      <c r="DX1730" s="12"/>
      <c r="DY1730" s="12"/>
      <c r="DZ1730" s="12"/>
      <c r="EA1730" s="12"/>
      <c r="EB1730" s="12"/>
      <c r="EC1730" s="12"/>
      <c r="ED1730" s="12"/>
      <c r="EE1730" s="12"/>
      <c r="EF1730" s="12"/>
      <c r="EG1730" s="12"/>
      <c r="EH1730" s="12"/>
      <c r="EI1730" s="12"/>
      <c r="EJ1730" s="12"/>
      <c r="EK1730" s="12"/>
      <c r="EL1730" s="12"/>
      <c r="EM1730" s="12"/>
      <c r="EN1730" s="12"/>
      <c r="EO1730" s="12"/>
      <c r="EP1730" s="12"/>
      <c r="EQ1730" s="12"/>
      <c r="ER1730" s="12"/>
      <c r="ES1730" s="12"/>
      <c r="ET1730" s="12"/>
      <c r="EU1730" s="12"/>
      <c r="EV1730" s="12"/>
      <c r="EW1730" s="12"/>
      <c r="EX1730" s="12"/>
      <c r="EY1730" s="12"/>
      <c r="EZ1730" s="12"/>
      <c r="FA1730" s="12"/>
      <c r="FB1730" s="12"/>
      <c r="FC1730" s="12"/>
      <c r="FD1730" s="12"/>
      <c r="FE1730" s="12"/>
      <c r="FF1730" s="12"/>
      <c r="FG1730" s="12"/>
      <c r="FH1730" s="12"/>
      <c r="FI1730" s="12"/>
      <c r="FJ1730" s="12"/>
      <c r="FK1730" s="12"/>
      <c r="FL1730" s="12"/>
      <c r="FM1730" s="12"/>
      <c r="FN1730" s="12"/>
      <c r="FO1730" s="12"/>
      <c r="FP1730" s="12"/>
      <c r="FQ1730" s="12"/>
      <c r="FR1730" s="12"/>
      <c r="FS1730" s="12"/>
      <c r="FT1730" s="12"/>
      <c r="FU1730" s="12"/>
      <c r="FV1730" s="12"/>
      <c r="FW1730" s="12"/>
      <c r="FX1730" s="12"/>
      <c r="FY1730" s="12"/>
      <c r="FZ1730" s="12"/>
      <c r="GA1730" s="12"/>
      <c r="GB1730" s="12"/>
      <c r="GC1730" s="12"/>
      <c r="GD1730" s="12"/>
      <c r="GE1730" s="12"/>
      <c r="GF1730" s="12"/>
      <c r="GG1730" s="12"/>
      <c r="GH1730" s="12"/>
      <c r="GI1730" s="12"/>
      <c r="GJ1730" s="12"/>
      <c r="GK1730" s="12"/>
      <c r="GL1730" s="12"/>
      <c r="GM1730" s="12"/>
      <c r="GN1730" s="12"/>
      <c r="GO1730" s="12"/>
      <c r="GP1730" s="12"/>
      <c r="GQ1730" s="12"/>
      <c r="GR1730" s="12"/>
      <c r="GS1730" s="12"/>
      <c r="GT1730" s="12"/>
      <c r="GU1730" s="12"/>
      <c r="GV1730" s="12"/>
      <c r="GW1730" s="12"/>
      <c r="GX1730" s="12"/>
      <c r="GY1730" s="12"/>
      <c r="GZ1730" s="12"/>
      <c r="HA1730" s="12"/>
      <c r="HB1730" s="12"/>
      <c r="HC1730" s="12"/>
      <c r="HD1730" s="12"/>
      <c r="HE1730" s="12"/>
      <c r="HF1730" s="12"/>
      <c r="HG1730" s="12"/>
      <c r="HH1730" s="12"/>
      <c r="HI1730" s="12"/>
      <c r="HJ1730" s="12"/>
      <c r="HK1730" s="12"/>
      <c r="HL1730" s="12"/>
      <c r="HM1730" s="12"/>
      <c r="HN1730" s="12"/>
      <c r="HO1730" s="12"/>
      <c r="HP1730" s="12"/>
      <c r="HQ1730" s="12"/>
      <c r="HR1730" s="12"/>
      <c r="HS1730" s="12"/>
      <c r="HT1730" s="12"/>
      <c r="HU1730" s="12"/>
      <c r="HV1730" s="12"/>
      <c r="HW1730" s="12"/>
      <c r="HX1730" s="12"/>
      <c r="HY1730" s="12"/>
      <c r="HZ1730" s="12"/>
      <c r="IA1730" s="12"/>
      <c r="IB1730" s="12"/>
      <c r="IC1730" s="12"/>
      <c r="ID1730" s="12"/>
    </row>
    <row r="1731" spans="1:238" x14ac:dyDescent="0.2">
      <c r="A1731" s="11">
        <f t="shared" si="33"/>
        <v>1716</v>
      </c>
      <c r="B1731" s="46" t="s">
        <v>608</v>
      </c>
      <c r="C1731" s="46" t="s">
        <v>904</v>
      </c>
      <c r="D1731" s="38" t="s">
        <v>904</v>
      </c>
      <c r="E1731" s="69" t="s">
        <v>2125</v>
      </c>
      <c r="F1731" s="40" t="s">
        <v>60</v>
      </c>
      <c r="G1731" s="39">
        <v>905</v>
      </c>
      <c r="H1731" s="39">
        <v>1946</v>
      </c>
      <c r="I1731" s="41" t="s">
        <v>18</v>
      </c>
      <c r="J1731" s="43" t="s">
        <v>17</v>
      </c>
      <c r="K1731" s="4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c r="AT1731" s="12"/>
      <c r="AU1731" s="12"/>
      <c r="AV1731" s="12"/>
      <c r="AW1731" s="12"/>
      <c r="AX1731" s="12"/>
      <c r="AY1731" s="12"/>
      <c r="AZ1731" s="12"/>
      <c r="BA1731" s="12"/>
      <c r="BB1731" s="12"/>
      <c r="BC1731" s="12"/>
      <c r="BD1731" s="12"/>
      <c r="BE1731" s="12"/>
      <c r="BF1731" s="12"/>
      <c r="BG1731" s="12"/>
      <c r="BH1731" s="12"/>
      <c r="BI1731" s="12"/>
      <c r="BJ1731" s="12"/>
      <c r="BK1731" s="12"/>
      <c r="BL1731" s="12"/>
      <c r="BM1731" s="12"/>
      <c r="BN1731" s="12"/>
      <c r="BO1731" s="12"/>
      <c r="BP1731" s="12"/>
      <c r="BQ1731" s="12"/>
      <c r="BR1731" s="12"/>
      <c r="BS1731" s="12"/>
      <c r="BT1731" s="12"/>
      <c r="BU1731" s="12"/>
      <c r="BV1731" s="12"/>
      <c r="BW1731" s="12"/>
      <c r="BX1731" s="12"/>
      <c r="BY1731" s="12"/>
      <c r="BZ1731" s="12"/>
      <c r="CA1731" s="12"/>
      <c r="CB1731" s="12"/>
      <c r="CC1731" s="12"/>
      <c r="CD1731" s="12"/>
      <c r="CE1731" s="12"/>
      <c r="CF1731" s="12"/>
      <c r="CG1731" s="12"/>
      <c r="CH1731" s="12"/>
      <c r="CI1731" s="12"/>
      <c r="CJ1731" s="12"/>
      <c r="CK1731" s="12"/>
      <c r="CL1731" s="12"/>
      <c r="CM1731" s="12"/>
      <c r="CN1731" s="12"/>
      <c r="CO1731" s="12"/>
      <c r="CP1731" s="12"/>
      <c r="CQ1731" s="12"/>
      <c r="CR1731" s="12"/>
      <c r="CS1731" s="12"/>
      <c r="CT1731" s="12"/>
      <c r="CU1731" s="12"/>
      <c r="CV1731" s="12"/>
      <c r="CW1731" s="12"/>
      <c r="CX1731" s="12"/>
      <c r="CY1731" s="12"/>
      <c r="CZ1731" s="12"/>
      <c r="DA1731" s="12"/>
      <c r="DB1731" s="12"/>
      <c r="DC1731" s="12"/>
      <c r="DD1731" s="12"/>
      <c r="DE1731" s="12"/>
      <c r="DF1731" s="12"/>
      <c r="DG1731" s="12"/>
      <c r="DH1731" s="12"/>
      <c r="DI1731" s="12"/>
      <c r="DJ1731" s="12"/>
      <c r="DK1731" s="12"/>
      <c r="DL1731" s="12"/>
      <c r="DM1731" s="12"/>
      <c r="DN1731" s="12"/>
      <c r="DO1731" s="12"/>
      <c r="DP1731" s="12"/>
      <c r="DQ1731" s="12"/>
      <c r="DR1731" s="12"/>
      <c r="DS1731" s="12"/>
      <c r="DT1731" s="12"/>
      <c r="DU1731" s="12"/>
      <c r="DV1731" s="12"/>
      <c r="DW1731" s="12"/>
      <c r="DX1731" s="12"/>
      <c r="DY1731" s="12"/>
      <c r="DZ1731" s="12"/>
      <c r="EA1731" s="12"/>
      <c r="EB1731" s="12"/>
      <c r="EC1731" s="12"/>
      <c r="ED1731" s="12"/>
      <c r="EE1731" s="12"/>
      <c r="EF1731" s="12"/>
      <c r="EG1731" s="12"/>
      <c r="EH1731" s="12"/>
      <c r="EI1731" s="12"/>
      <c r="EJ1731" s="12"/>
      <c r="EK1731" s="12"/>
      <c r="EL1731" s="12"/>
      <c r="EM1731" s="12"/>
      <c r="EN1731" s="12"/>
      <c r="EO1731" s="12"/>
      <c r="EP1731" s="12"/>
      <c r="EQ1731" s="12"/>
      <c r="ER1731" s="12"/>
      <c r="ES1731" s="12"/>
      <c r="ET1731" s="12"/>
      <c r="EU1731" s="12"/>
      <c r="EV1731" s="12"/>
      <c r="EW1731" s="12"/>
      <c r="EX1731" s="12"/>
      <c r="EY1731" s="12"/>
      <c r="EZ1731" s="12"/>
      <c r="FA1731" s="12"/>
      <c r="FB1731" s="12"/>
      <c r="FC1731" s="12"/>
      <c r="FD1731" s="12"/>
      <c r="FE1731" s="12"/>
      <c r="FF1731" s="12"/>
      <c r="FG1731" s="12"/>
      <c r="FH1731" s="12"/>
      <c r="FI1731" s="12"/>
      <c r="FJ1731" s="12"/>
      <c r="FK1731" s="12"/>
      <c r="FL1731" s="12"/>
      <c r="FM1731" s="12"/>
      <c r="FN1731" s="12"/>
      <c r="FO1731" s="12"/>
      <c r="FP1731" s="12"/>
      <c r="FQ1731" s="12"/>
      <c r="FR1731" s="12"/>
      <c r="FS1731" s="12"/>
      <c r="FT1731" s="12"/>
      <c r="FU1731" s="12"/>
      <c r="FV1731" s="12"/>
      <c r="FW1731" s="12"/>
      <c r="FX1731" s="12"/>
      <c r="FY1731" s="12"/>
      <c r="FZ1731" s="12"/>
      <c r="GA1731" s="12"/>
      <c r="GB1731" s="12"/>
      <c r="GC1731" s="12"/>
      <c r="GD1731" s="12"/>
      <c r="GE1731" s="12"/>
      <c r="GF1731" s="12"/>
      <c r="GG1731" s="12"/>
      <c r="GH1731" s="12"/>
      <c r="GI1731" s="12"/>
      <c r="GJ1731" s="12"/>
      <c r="GK1731" s="12"/>
      <c r="GL1731" s="12"/>
      <c r="GM1731" s="12"/>
      <c r="GN1731" s="12"/>
      <c r="GO1731" s="12"/>
      <c r="GP1731" s="12"/>
      <c r="GQ1731" s="12"/>
      <c r="GR1731" s="12"/>
      <c r="GS1731" s="12"/>
      <c r="GT1731" s="12"/>
      <c r="GU1731" s="12"/>
      <c r="GV1731" s="12"/>
      <c r="GW1731" s="12"/>
      <c r="GX1731" s="12"/>
      <c r="GY1731" s="12"/>
      <c r="GZ1731" s="12"/>
      <c r="HA1731" s="12"/>
      <c r="HB1731" s="12"/>
      <c r="HC1731" s="12"/>
      <c r="HD1731" s="12"/>
      <c r="HE1731" s="12"/>
      <c r="HF1731" s="12"/>
      <c r="HG1731" s="12"/>
      <c r="HH1731" s="12"/>
      <c r="HI1731" s="12"/>
      <c r="HJ1731" s="12"/>
      <c r="HK1731" s="12"/>
      <c r="HL1731" s="12"/>
      <c r="HM1731" s="12"/>
      <c r="HN1731" s="12"/>
      <c r="HO1731" s="12"/>
      <c r="HP1731" s="12"/>
      <c r="HQ1731" s="12"/>
      <c r="HR1731" s="12"/>
      <c r="HS1731" s="12"/>
      <c r="HT1731" s="12"/>
      <c r="HU1731" s="12"/>
      <c r="HV1731" s="12"/>
      <c r="HW1731" s="12"/>
      <c r="HX1731" s="12"/>
      <c r="HY1731" s="12"/>
      <c r="HZ1731" s="12"/>
      <c r="IA1731" s="12"/>
      <c r="IB1731" s="12"/>
      <c r="IC1731" s="12"/>
      <c r="ID1731" s="12"/>
    </row>
    <row r="1732" spans="1:238" x14ac:dyDescent="0.2">
      <c r="A1732" s="11">
        <f t="shared" si="33"/>
        <v>1717</v>
      </c>
      <c r="B1732" s="46" t="s">
        <v>2155</v>
      </c>
      <c r="C1732" s="55" t="s">
        <v>904</v>
      </c>
      <c r="D1732" s="55" t="s">
        <v>904</v>
      </c>
      <c r="E1732" s="69" t="s">
        <v>2148</v>
      </c>
      <c r="F1732" s="40" t="s">
        <v>1130</v>
      </c>
      <c r="G1732" s="39">
        <v>391</v>
      </c>
      <c r="H1732" s="39">
        <v>773</v>
      </c>
      <c r="I1732" s="41" t="s">
        <v>904</v>
      </c>
      <c r="J1732" s="43" t="s">
        <v>904</v>
      </c>
      <c r="K1732" s="4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c r="AT1732" s="12"/>
      <c r="AU1732" s="12"/>
      <c r="AV1732" s="12"/>
      <c r="AW1732" s="12"/>
      <c r="AX1732" s="12"/>
      <c r="AY1732" s="12"/>
      <c r="AZ1732" s="12"/>
      <c r="BA1732" s="12"/>
      <c r="BB1732" s="12"/>
      <c r="BC1732" s="12"/>
      <c r="BD1732" s="12"/>
      <c r="BE1732" s="12"/>
      <c r="BF1732" s="12"/>
      <c r="BG1732" s="12"/>
      <c r="BH1732" s="12"/>
      <c r="BI1732" s="12"/>
      <c r="BJ1732" s="12"/>
      <c r="BK1732" s="12"/>
      <c r="BL1732" s="12"/>
      <c r="BM1732" s="12"/>
      <c r="BN1732" s="12"/>
      <c r="BO1732" s="12"/>
      <c r="BP1732" s="12"/>
      <c r="BQ1732" s="12"/>
      <c r="BR1732" s="12"/>
      <c r="BS1732" s="12"/>
      <c r="BT1732" s="12"/>
      <c r="BU1732" s="12"/>
      <c r="BV1732" s="12"/>
      <c r="BW1732" s="12"/>
      <c r="BX1732" s="12"/>
      <c r="BY1732" s="12"/>
      <c r="BZ1732" s="12"/>
      <c r="CA1732" s="12"/>
      <c r="CB1732" s="12"/>
      <c r="CC1732" s="12"/>
      <c r="CD1732" s="12"/>
      <c r="CE1732" s="12"/>
      <c r="CF1732" s="12"/>
      <c r="CG1732" s="12"/>
      <c r="CH1732" s="12"/>
      <c r="CI1732" s="12"/>
      <c r="CJ1732" s="12"/>
      <c r="CK1732" s="12"/>
      <c r="CL1732" s="12"/>
      <c r="CM1732" s="12"/>
      <c r="CN1732" s="12"/>
      <c r="CO1732" s="12"/>
      <c r="CP1732" s="12"/>
      <c r="CQ1732" s="12"/>
      <c r="CR1732" s="12"/>
      <c r="CS1732" s="12"/>
      <c r="CT1732" s="12"/>
      <c r="CU1732" s="12"/>
      <c r="CV1732" s="12"/>
      <c r="CW1732" s="12"/>
      <c r="CX1732" s="12"/>
      <c r="CY1732" s="12"/>
      <c r="CZ1732" s="12"/>
      <c r="DA1732" s="12"/>
      <c r="DB1732" s="12"/>
      <c r="DC1732" s="12"/>
      <c r="DD1732" s="12"/>
      <c r="DE1732" s="12"/>
      <c r="DF1732" s="12"/>
      <c r="DG1732" s="12"/>
      <c r="DH1732" s="12"/>
      <c r="DI1732" s="12"/>
      <c r="DJ1732" s="12"/>
      <c r="DK1732" s="12"/>
      <c r="DL1732" s="12"/>
      <c r="DM1732" s="12"/>
      <c r="DN1732" s="12"/>
      <c r="DO1732" s="12"/>
      <c r="DP1732" s="12"/>
      <c r="DQ1732" s="12"/>
      <c r="DR1732" s="12"/>
      <c r="DS1732" s="12"/>
      <c r="DT1732" s="12"/>
      <c r="DU1732" s="12"/>
      <c r="DV1732" s="12"/>
      <c r="DW1732" s="12"/>
      <c r="DX1732" s="12"/>
      <c r="DY1732" s="12"/>
      <c r="DZ1732" s="12"/>
      <c r="EA1732" s="12"/>
      <c r="EB1732" s="12"/>
      <c r="EC1732" s="12"/>
      <c r="ED1732" s="12"/>
      <c r="EE1732" s="12"/>
      <c r="EF1732" s="12"/>
      <c r="EG1732" s="12"/>
      <c r="EH1732" s="12"/>
      <c r="EI1732" s="12"/>
      <c r="EJ1732" s="12"/>
      <c r="EK1732" s="12"/>
      <c r="EL1732" s="12"/>
      <c r="EM1732" s="12"/>
      <c r="EN1732" s="12"/>
      <c r="EO1732" s="12"/>
      <c r="EP1732" s="12"/>
      <c r="EQ1732" s="12"/>
      <c r="ER1732" s="12"/>
      <c r="ES1732" s="12"/>
      <c r="ET1732" s="12"/>
      <c r="EU1732" s="12"/>
      <c r="EV1732" s="12"/>
      <c r="EW1732" s="12"/>
      <c r="EX1732" s="12"/>
      <c r="EY1732" s="12"/>
      <c r="EZ1732" s="12"/>
      <c r="FA1732" s="12"/>
      <c r="FB1732" s="12"/>
      <c r="FC1732" s="12"/>
      <c r="FD1732" s="12"/>
      <c r="FE1732" s="12"/>
      <c r="FF1732" s="12"/>
      <c r="FG1732" s="12"/>
      <c r="FH1732" s="12"/>
      <c r="FI1732" s="12"/>
      <c r="FJ1732" s="12"/>
      <c r="FK1732" s="12"/>
      <c r="FL1732" s="12"/>
      <c r="FM1732" s="12"/>
      <c r="FN1732" s="12"/>
      <c r="FO1732" s="12"/>
      <c r="FP1732" s="12"/>
      <c r="FQ1732" s="12"/>
      <c r="FR1732" s="12"/>
      <c r="FS1732" s="12"/>
      <c r="FT1732" s="12"/>
      <c r="FU1732" s="12"/>
      <c r="FV1732" s="12"/>
      <c r="FW1732" s="12"/>
      <c r="FX1732" s="12"/>
      <c r="FY1732" s="12"/>
      <c r="FZ1732" s="12"/>
      <c r="GA1732" s="12"/>
      <c r="GB1732" s="12"/>
      <c r="GC1732" s="12"/>
      <c r="GD1732" s="12"/>
      <c r="GE1732" s="12"/>
      <c r="GF1732" s="12"/>
      <c r="GG1732" s="12"/>
      <c r="GH1732" s="12"/>
      <c r="GI1732" s="12"/>
      <c r="GJ1732" s="12"/>
      <c r="GK1732" s="12"/>
      <c r="GL1732" s="12"/>
      <c r="GM1732" s="12"/>
      <c r="GN1732" s="12"/>
      <c r="GO1732" s="12"/>
      <c r="GP1732" s="12"/>
      <c r="GQ1732" s="12"/>
      <c r="GR1732" s="12"/>
      <c r="GS1732" s="12"/>
      <c r="GT1732" s="12"/>
      <c r="GU1732" s="12"/>
      <c r="GV1732" s="12"/>
      <c r="GW1732" s="12"/>
      <c r="GX1732" s="12"/>
      <c r="GY1732" s="12"/>
      <c r="GZ1732" s="12"/>
      <c r="HA1732" s="12"/>
      <c r="HB1732" s="12"/>
      <c r="HC1732" s="12"/>
      <c r="HD1732" s="12"/>
      <c r="HE1732" s="12"/>
      <c r="HF1732" s="12"/>
      <c r="HG1732" s="12"/>
      <c r="HH1732" s="12"/>
      <c r="HI1732" s="12"/>
      <c r="HJ1732" s="12"/>
      <c r="HK1732" s="12"/>
      <c r="HL1732" s="12"/>
      <c r="HM1732" s="12"/>
      <c r="HN1732" s="12"/>
      <c r="HO1732" s="12"/>
      <c r="HP1732" s="12"/>
      <c r="HQ1732" s="12"/>
      <c r="HR1732" s="12"/>
      <c r="HS1732" s="12"/>
      <c r="HT1732" s="12"/>
      <c r="HU1732" s="12"/>
      <c r="HV1732" s="12"/>
      <c r="HW1732" s="12"/>
      <c r="HX1732" s="12"/>
      <c r="HY1732" s="12"/>
      <c r="HZ1732" s="12"/>
      <c r="IA1732" s="12"/>
      <c r="IB1732" s="12"/>
      <c r="IC1732" s="12"/>
      <c r="ID1732" s="12"/>
    </row>
    <row r="1733" spans="1:238" x14ac:dyDescent="0.2">
      <c r="A1733" s="11">
        <f t="shared" si="33"/>
        <v>1718</v>
      </c>
      <c r="B1733" s="46" t="s">
        <v>609</v>
      </c>
      <c r="C1733" s="38" t="s">
        <v>904</v>
      </c>
      <c r="D1733" s="38" t="s">
        <v>904</v>
      </c>
      <c r="E1733" s="69" t="s">
        <v>2148</v>
      </c>
      <c r="F1733" s="40" t="s">
        <v>1131</v>
      </c>
      <c r="G1733" s="39">
        <v>2596</v>
      </c>
      <c r="H1733" s="39">
        <v>3807</v>
      </c>
      <c r="I1733" s="41" t="s">
        <v>15</v>
      </c>
      <c r="J1733" s="43" t="s">
        <v>17</v>
      </c>
      <c r="K1733" s="4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c r="AT1733" s="12"/>
      <c r="AU1733" s="12"/>
      <c r="AV1733" s="12"/>
      <c r="AW1733" s="12"/>
      <c r="AX1733" s="12"/>
      <c r="AY1733" s="12"/>
      <c r="AZ1733" s="12"/>
      <c r="BA1733" s="12"/>
      <c r="BB1733" s="12"/>
      <c r="BC1733" s="12"/>
      <c r="BD1733" s="12"/>
      <c r="BE1733" s="12"/>
      <c r="BF1733" s="12"/>
      <c r="BG1733" s="12"/>
      <c r="BH1733" s="12"/>
      <c r="BI1733" s="12"/>
      <c r="BJ1733" s="12"/>
      <c r="BK1733" s="12"/>
      <c r="BL1733" s="12"/>
      <c r="BM1733" s="12"/>
      <c r="BN1733" s="12"/>
      <c r="BO1733" s="12"/>
      <c r="BP1733" s="12"/>
      <c r="BQ1733" s="12"/>
      <c r="BR1733" s="12"/>
      <c r="BS1733" s="12"/>
      <c r="BT1733" s="12"/>
      <c r="BU1733" s="12"/>
      <c r="BV1733" s="12"/>
      <c r="BW1733" s="12"/>
      <c r="BX1733" s="12"/>
      <c r="BY1733" s="12"/>
      <c r="BZ1733" s="12"/>
      <c r="CA1733" s="12"/>
      <c r="CB1733" s="12"/>
      <c r="CC1733" s="12"/>
      <c r="CD1733" s="12"/>
      <c r="CE1733" s="12"/>
      <c r="CF1733" s="12"/>
      <c r="CG1733" s="12"/>
      <c r="CH1733" s="12"/>
      <c r="CI1733" s="12"/>
      <c r="CJ1733" s="12"/>
      <c r="CK1733" s="12"/>
      <c r="CL1733" s="12"/>
      <c r="CM1733" s="12"/>
      <c r="CN1733" s="12"/>
      <c r="CO1733" s="12"/>
      <c r="CP1733" s="12"/>
      <c r="CQ1733" s="12"/>
      <c r="CR1733" s="12"/>
      <c r="CS1733" s="12"/>
      <c r="CT1733" s="12"/>
      <c r="CU1733" s="12"/>
      <c r="CV1733" s="12"/>
      <c r="CW1733" s="12"/>
      <c r="CX1733" s="12"/>
      <c r="CY1733" s="12"/>
      <c r="CZ1733" s="12"/>
      <c r="DA1733" s="12"/>
      <c r="DB1733" s="12"/>
      <c r="DC1733" s="12"/>
      <c r="DD1733" s="12"/>
      <c r="DE1733" s="12"/>
      <c r="DF1733" s="12"/>
      <c r="DG1733" s="12"/>
      <c r="DH1733" s="12"/>
      <c r="DI1733" s="12"/>
      <c r="DJ1733" s="12"/>
      <c r="DK1733" s="12"/>
      <c r="DL1733" s="12"/>
      <c r="DM1733" s="12"/>
      <c r="DN1733" s="12"/>
      <c r="DO1733" s="12"/>
      <c r="DP1733" s="12"/>
      <c r="DQ1733" s="12"/>
      <c r="DR1733" s="12"/>
      <c r="DS1733" s="12"/>
      <c r="DT1733" s="12"/>
      <c r="DU1733" s="12"/>
      <c r="DV1733" s="12"/>
      <c r="DW1733" s="12"/>
      <c r="DX1733" s="12"/>
      <c r="DY1733" s="12"/>
      <c r="DZ1733" s="12"/>
      <c r="EA1733" s="12"/>
      <c r="EB1733" s="12"/>
      <c r="EC1733" s="12"/>
      <c r="ED1733" s="12"/>
      <c r="EE1733" s="12"/>
      <c r="EF1733" s="12"/>
      <c r="EG1733" s="12"/>
      <c r="EH1733" s="12"/>
      <c r="EI1733" s="12"/>
      <c r="EJ1733" s="12"/>
      <c r="EK1733" s="12"/>
      <c r="EL1733" s="12"/>
      <c r="EM1733" s="12"/>
      <c r="EN1733" s="12"/>
      <c r="EO1733" s="12"/>
      <c r="EP1733" s="12"/>
      <c r="EQ1733" s="12"/>
      <c r="ER1733" s="12"/>
      <c r="ES1733" s="12"/>
      <c r="ET1733" s="12"/>
      <c r="EU1733" s="12"/>
      <c r="EV1733" s="12"/>
      <c r="EW1733" s="12"/>
      <c r="EX1733" s="12"/>
      <c r="EY1733" s="12"/>
      <c r="EZ1733" s="12"/>
      <c r="FA1733" s="12"/>
      <c r="FB1733" s="12"/>
      <c r="FC1733" s="12"/>
      <c r="FD1733" s="12"/>
      <c r="FE1733" s="12"/>
      <c r="FF1733" s="12"/>
      <c r="FG1733" s="12"/>
      <c r="FH1733" s="12"/>
      <c r="FI1733" s="12"/>
      <c r="FJ1733" s="12"/>
      <c r="FK1733" s="12"/>
      <c r="FL1733" s="12"/>
      <c r="FM1733" s="12"/>
      <c r="FN1733" s="12"/>
      <c r="FO1733" s="12"/>
      <c r="FP1733" s="12"/>
      <c r="FQ1733" s="12"/>
      <c r="FR1733" s="12"/>
      <c r="FS1733" s="12"/>
      <c r="FT1733" s="12"/>
      <c r="FU1733" s="12"/>
      <c r="FV1733" s="12"/>
      <c r="FW1733" s="12"/>
      <c r="FX1733" s="12"/>
      <c r="FY1733" s="12"/>
      <c r="FZ1733" s="12"/>
      <c r="GA1733" s="12"/>
      <c r="GB1733" s="12"/>
      <c r="GC1733" s="12"/>
      <c r="GD1733" s="12"/>
      <c r="GE1733" s="12"/>
      <c r="GF1733" s="12"/>
      <c r="GG1733" s="12"/>
      <c r="GH1733" s="12"/>
      <c r="GI1733" s="12"/>
      <c r="GJ1733" s="12"/>
      <c r="GK1733" s="12"/>
      <c r="GL1733" s="12"/>
      <c r="GM1733" s="12"/>
      <c r="GN1733" s="12"/>
      <c r="GO1733" s="12"/>
      <c r="GP1733" s="12"/>
      <c r="GQ1733" s="12"/>
      <c r="GR1733" s="12"/>
      <c r="GS1733" s="12"/>
      <c r="GT1733" s="12"/>
      <c r="GU1733" s="12"/>
      <c r="GV1733" s="12"/>
      <c r="GW1733" s="12"/>
      <c r="GX1733" s="12"/>
      <c r="GY1733" s="12"/>
      <c r="GZ1733" s="12"/>
      <c r="HA1733" s="12"/>
      <c r="HB1733" s="12"/>
      <c r="HC1733" s="12"/>
      <c r="HD1733" s="12"/>
      <c r="HE1733" s="12"/>
      <c r="HF1733" s="12"/>
      <c r="HG1733" s="12"/>
      <c r="HH1733" s="12"/>
      <c r="HI1733" s="12"/>
      <c r="HJ1733" s="12"/>
      <c r="HK1733" s="12"/>
      <c r="HL1733" s="12"/>
      <c r="HM1733" s="12"/>
      <c r="HN1733" s="12"/>
      <c r="HO1733" s="12"/>
      <c r="HP1733" s="12"/>
      <c r="HQ1733" s="12"/>
      <c r="HR1733" s="12"/>
      <c r="HS1733" s="12"/>
      <c r="HT1733" s="12"/>
      <c r="HU1733" s="12"/>
      <c r="HV1733" s="12"/>
      <c r="HW1733" s="12"/>
      <c r="HX1733" s="12"/>
      <c r="HY1733" s="12"/>
      <c r="HZ1733" s="12"/>
      <c r="IA1733" s="12"/>
      <c r="IB1733" s="12"/>
      <c r="IC1733" s="12"/>
      <c r="ID1733" s="12"/>
    </row>
    <row r="1734" spans="1:238" x14ac:dyDescent="0.2">
      <c r="A1734" s="11">
        <f t="shared" si="33"/>
        <v>1719</v>
      </c>
      <c r="B1734" s="46" t="s">
        <v>1141</v>
      </c>
      <c r="C1734" s="38" t="s">
        <v>904</v>
      </c>
      <c r="D1734" s="38" t="s">
        <v>904</v>
      </c>
      <c r="E1734" s="69" t="s">
        <v>2218</v>
      </c>
      <c r="F1734" s="47" t="s">
        <v>1142</v>
      </c>
      <c r="G1734" s="39">
        <v>2033</v>
      </c>
      <c r="H1734" s="39">
        <v>4622</v>
      </c>
      <c r="I1734" s="41" t="s">
        <v>18</v>
      </c>
      <c r="J1734" s="43" t="s">
        <v>90</v>
      </c>
      <c r="K1734" s="42"/>
    </row>
    <row r="1735" spans="1:238" x14ac:dyDescent="0.2">
      <c r="A1735" s="11">
        <f t="shared" si="33"/>
        <v>1720</v>
      </c>
      <c r="B1735" s="49" t="s">
        <v>2257</v>
      </c>
      <c r="C1735" s="49" t="s">
        <v>904</v>
      </c>
      <c r="D1735" s="49" t="s">
        <v>904</v>
      </c>
      <c r="E1735" s="70" t="s">
        <v>2249</v>
      </c>
      <c r="F1735" s="50" t="s">
        <v>1146</v>
      </c>
      <c r="G1735" s="51">
        <v>1924</v>
      </c>
      <c r="H1735" s="51">
        <v>4236</v>
      </c>
      <c r="I1735" s="52" t="s">
        <v>15</v>
      </c>
      <c r="J1735" s="88" t="s">
        <v>90</v>
      </c>
      <c r="K1735" s="53"/>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c r="AT1735" s="12"/>
      <c r="AU1735" s="12"/>
      <c r="AV1735" s="12"/>
      <c r="AW1735" s="12"/>
      <c r="AX1735" s="12"/>
      <c r="AY1735" s="12"/>
      <c r="AZ1735" s="12"/>
      <c r="BA1735" s="12"/>
      <c r="BB1735" s="12"/>
      <c r="BC1735" s="12"/>
      <c r="BD1735" s="12"/>
      <c r="BE1735" s="12"/>
      <c r="BF1735" s="12"/>
      <c r="BG1735" s="12"/>
      <c r="BH1735" s="12"/>
      <c r="BI1735" s="12"/>
      <c r="BJ1735" s="12"/>
      <c r="BK1735" s="12"/>
      <c r="BL1735" s="12"/>
      <c r="BM1735" s="12"/>
      <c r="BN1735" s="12"/>
      <c r="BO1735" s="12"/>
      <c r="BP1735" s="12"/>
      <c r="BQ1735" s="12"/>
      <c r="BR1735" s="12"/>
      <c r="BS1735" s="12"/>
      <c r="BT1735" s="12"/>
      <c r="BU1735" s="12"/>
      <c r="BV1735" s="12"/>
      <c r="BW1735" s="12"/>
      <c r="BX1735" s="12"/>
      <c r="BY1735" s="12"/>
      <c r="BZ1735" s="12"/>
      <c r="CA1735" s="12"/>
      <c r="CB1735" s="12"/>
      <c r="CC1735" s="12"/>
      <c r="CD1735" s="12"/>
      <c r="CE1735" s="12"/>
      <c r="CF1735" s="12"/>
      <c r="CG1735" s="12"/>
      <c r="CH1735" s="12"/>
      <c r="CI1735" s="12"/>
      <c r="CJ1735" s="12"/>
      <c r="CK1735" s="12"/>
      <c r="CL1735" s="12"/>
      <c r="CM1735" s="12"/>
      <c r="CN1735" s="12"/>
      <c r="CO1735" s="12"/>
      <c r="CP1735" s="12"/>
      <c r="CQ1735" s="12"/>
      <c r="CR1735" s="12"/>
      <c r="CS1735" s="12"/>
      <c r="CT1735" s="12"/>
      <c r="CU1735" s="12"/>
      <c r="CV1735" s="12"/>
      <c r="CW1735" s="12"/>
      <c r="CX1735" s="12"/>
      <c r="CY1735" s="12"/>
      <c r="CZ1735" s="12"/>
      <c r="DA1735" s="12"/>
      <c r="DB1735" s="12"/>
      <c r="DC1735" s="12"/>
      <c r="DD1735" s="12"/>
      <c r="DE1735" s="12"/>
      <c r="DF1735" s="12"/>
      <c r="DG1735" s="12"/>
      <c r="DH1735" s="12"/>
      <c r="DI1735" s="12"/>
      <c r="DJ1735" s="12"/>
      <c r="DK1735" s="12"/>
      <c r="DL1735" s="12"/>
      <c r="DM1735" s="12"/>
      <c r="DN1735" s="12"/>
      <c r="DO1735" s="12"/>
      <c r="DP1735" s="12"/>
      <c r="DQ1735" s="12"/>
      <c r="DR1735" s="12"/>
      <c r="DS1735" s="12"/>
      <c r="DT1735" s="12"/>
      <c r="DU1735" s="12"/>
      <c r="DV1735" s="12"/>
      <c r="DW1735" s="12"/>
      <c r="DX1735" s="12"/>
      <c r="DY1735" s="12"/>
      <c r="DZ1735" s="12"/>
      <c r="EA1735" s="12"/>
      <c r="EB1735" s="12"/>
      <c r="EC1735" s="12"/>
      <c r="ED1735" s="12"/>
      <c r="EE1735" s="12"/>
      <c r="EF1735" s="12"/>
      <c r="EG1735" s="12"/>
      <c r="EH1735" s="12"/>
      <c r="EI1735" s="12"/>
      <c r="EJ1735" s="12"/>
      <c r="EK1735" s="12"/>
      <c r="EL1735" s="12"/>
      <c r="EM1735" s="12"/>
      <c r="EN1735" s="12"/>
      <c r="EO1735" s="12"/>
      <c r="EP1735" s="12"/>
      <c r="EQ1735" s="12"/>
      <c r="ER1735" s="12"/>
      <c r="ES1735" s="12"/>
      <c r="ET1735" s="12"/>
      <c r="EU1735" s="12"/>
      <c r="EV1735" s="12"/>
      <c r="EW1735" s="12"/>
      <c r="EX1735" s="12"/>
      <c r="EY1735" s="12"/>
      <c r="EZ1735" s="12"/>
      <c r="FA1735" s="12"/>
      <c r="FB1735" s="12"/>
      <c r="FC1735" s="12"/>
      <c r="FD1735" s="12"/>
      <c r="FE1735" s="12"/>
      <c r="FF1735" s="12"/>
      <c r="FG1735" s="12"/>
      <c r="FH1735" s="12"/>
      <c r="FI1735" s="12"/>
      <c r="FJ1735" s="12"/>
      <c r="FK1735" s="12"/>
      <c r="FL1735" s="12"/>
      <c r="FM1735" s="12"/>
      <c r="FN1735" s="12"/>
      <c r="FO1735" s="12"/>
      <c r="FP1735" s="12"/>
      <c r="FQ1735" s="12"/>
      <c r="FR1735" s="12"/>
      <c r="FS1735" s="12"/>
      <c r="FT1735" s="12"/>
      <c r="FU1735" s="12"/>
      <c r="FV1735" s="12"/>
      <c r="FW1735" s="12"/>
      <c r="FX1735" s="12"/>
      <c r="FY1735" s="12"/>
      <c r="FZ1735" s="12"/>
      <c r="GA1735" s="12"/>
      <c r="GB1735" s="12"/>
      <c r="GC1735" s="12"/>
      <c r="GD1735" s="12"/>
      <c r="GE1735" s="12"/>
      <c r="GF1735" s="12"/>
      <c r="GG1735" s="12"/>
      <c r="GH1735" s="12"/>
      <c r="GI1735" s="12"/>
      <c r="GJ1735" s="12"/>
      <c r="GK1735" s="12"/>
      <c r="GL1735" s="12"/>
      <c r="GM1735" s="12"/>
      <c r="GN1735" s="12"/>
      <c r="GO1735" s="12"/>
      <c r="GP1735" s="12"/>
      <c r="GQ1735" s="12"/>
      <c r="GR1735" s="12"/>
      <c r="GS1735" s="12"/>
      <c r="GT1735" s="12"/>
      <c r="GU1735" s="12"/>
      <c r="GV1735" s="12"/>
      <c r="GW1735" s="12"/>
      <c r="GX1735" s="12"/>
      <c r="GY1735" s="12"/>
      <c r="GZ1735" s="12"/>
      <c r="HA1735" s="12"/>
      <c r="HB1735" s="12"/>
      <c r="HC1735" s="12"/>
      <c r="HD1735" s="12"/>
      <c r="HE1735" s="12"/>
      <c r="HF1735" s="12"/>
      <c r="HG1735" s="12"/>
      <c r="HH1735" s="12"/>
      <c r="HI1735" s="12"/>
      <c r="HJ1735" s="12"/>
      <c r="HK1735" s="12"/>
      <c r="HL1735" s="12"/>
      <c r="HM1735" s="12"/>
      <c r="HN1735" s="12"/>
      <c r="HO1735" s="12"/>
      <c r="HP1735" s="12"/>
      <c r="HQ1735" s="12"/>
      <c r="HR1735" s="12"/>
      <c r="HS1735" s="12"/>
      <c r="HT1735" s="12"/>
      <c r="HU1735" s="12"/>
      <c r="HV1735" s="12"/>
      <c r="HW1735" s="12"/>
      <c r="HX1735" s="12"/>
      <c r="HY1735" s="12"/>
      <c r="HZ1735" s="12"/>
      <c r="IA1735" s="12"/>
      <c r="IB1735" s="12"/>
      <c r="IC1735" s="12"/>
      <c r="ID1735" s="12"/>
    </row>
    <row r="1736" spans="1:238" x14ac:dyDescent="0.2">
      <c r="A1736" s="11">
        <f t="shared" si="33"/>
        <v>1721</v>
      </c>
      <c r="B1736" s="49" t="s">
        <v>2260</v>
      </c>
      <c r="C1736" s="49" t="s">
        <v>904</v>
      </c>
      <c r="D1736" s="49" t="s">
        <v>904</v>
      </c>
      <c r="E1736" s="70" t="s">
        <v>2249</v>
      </c>
      <c r="F1736" s="50" t="s">
        <v>1154</v>
      </c>
      <c r="G1736" s="51">
        <v>320</v>
      </c>
      <c r="H1736" s="51">
        <v>787</v>
      </c>
      <c r="I1736" s="52" t="s">
        <v>15</v>
      </c>
      <c r="J1736" s="88" t="s">
        <v>17</v>
      </c>
      <c r="K1736" s="53"/>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c r="AT1736" s="12"/>
      <c r="AU1736" s="12"/>
      <c r="AV1736" s="12"/>
      <c r="AW1736" s="12"/>
      <c r="AX1736" s="12"/>
      <c r="AY1736" s="12"/>
      <c r="AZ1736" s="12"/>
      <c r="BA1736" s="12"/>
      <c r="BB1736" s="12"/>
      <c r="BC1736" s="12"/>
      <c r="BD1736" s="12"/>
      <c r="BE1736" s="12"/>
      <c r="BF1736" s="12"/>
      <c r="BG1736" s="12"/>
      <c r="BH1736" s="12"/>
      <c r="BI1736" s="12"/>
      <c r="BJ1736" s="12"/>
      <c r="BK1736" s="12"/>
      <c r="BL1736" s="12"/>
      <c r="BM1736" s="12"/>
      <c r="BN1736" s="12"/>
      <c r="BO1736" s="12"/>
      <c r="BP1736" s="12"/>
      <c r="BQ1736" s="12"/>
      <c r="BR1736" s="12"/>
      <c r="BS1736" s="12"/>
      <c r="BT1736" s="12"/>
      <c r="BU1736" s="12"/>
      <c r="BV1736" s="12"/>
      <c r="BW1736" s="12"/>
      <c r="BX1736" s="12"/>
      <c r="BY1736" s="12"/>
      <c r="BZ1736" s="12"/>
      <c r="CA1736" s="12"/>
      <c r="CB1736" s="12"/>
      <c r="CC1736" s="12"/>
      <c r="CD1736" s="12"/>
      <c r="CE1736" s="12"/>
      <c r="CF1736" s="12"/>
      <c r="CG1736" s="12"/>
      <c r="CH1736" s="12"/>
      <c r="CI1736" s="12"/>
      <c r="CJ1736" s="12"/>
      <c r="CK1736" s="12"/>
      <c r="CL1736" s="12"/>
      <c r="CM1736" s="12"/>
      <c r="CN1736" s="12"/>
      <c r="CO1736" s="12"/>
      <c r="CP1736" s="12"/>
      <c r="CQ1736" s="12"/>
      <c r="CR1736" s="12"/>
      <c r="CS1736" s="12"/>
      <c r="CT1736" s="12"/>
      <c r="CU1736" s="12"/>
      <c r="CV1736" s="12"/>
      <c r="CW1736" s="12"/>
      <c r="CX1736" s="12"/>
      <c r="CY1736" s="12"/>
      <c r="CZ1736" s="12"/>
      <c r="DA1736" s="12"/>
      <c r="DB1736" s="12"/>
      <c r="DC1736" s="12"/>
      <c r="DD1736" s="12"/>
      <c r="DE1736" s="12"/>
      <c r="DF1736" s="12"/>
      <c r="DG1736" s="12"/>
      <c r="DH1736" s="12"/>
      <c r="DI1736" s="12"/>
      <c r="DJ1736" s="12"/>
      <c r="DK1736" s="12"/>
      <c r="DL1736" s="12"/>
      <c r="DM1736" s="12"/>
      <c r="DN1736" s="12"/>
      <c r="DO1736" s="12"/>
      <c r="DP1736" s="12"/>
      <c r="DQ1736" s="12"/>
      <c r="DR1736" s="12"/>
      <c r="DS1736" s="12"/>
      <c r="DT1736" s="12"/>
      <c r="DU1736" s="12"/>
      <c r="DV1736" s="12"/>
      <c r="DW1736" s="12"/>
      <c r="DX1736" s="12"/>
      <c r="DY1736" s="12"/>
      <c r="DZ1736" s="12"/>
      <c r="EA1736" s="12"/>
      <c r="EB1736" s="12"/>
      <c r="EC1736" s="12"/>
      <c r="ED1736" s="12"/>
      <c r="EE1736" s="12"/>
      <c r="EF1736" s="12"/>
      <c r="EG1736" s="12"/>
      <c r="EH1736" s="12"/>
      <c r="EI1736" s="12"/>
      <c r="EJ1736" s="12"/>
      <c r="EK1736" s="12"/>
      <c r="EL1736" s="12"/>
      <c r="EM1736" s="12"/>
      <c r="EN1736" s="12"/>
      <c r="EO1736" s="12"/>
      <c r="EP1736" s="12"/>
      <c r="EQ1736" s="12"/>
      <c r="ER1736" s="12"/>
      <c r="ES1736" s="12"/>
      <c r="ET1736" s="12"/>
      <c r="EU1736" s="12"/>
      <c r="EV1736" s="12"/>
      <c r="EW1736" s="12"/>
      <c r="EX1736" s="12"/>
      <c r="EY1736" s="12"/>
      <c r="EZ1736" s="12"/>
      <c r="FA1736" s="12"/>
      <c r="FB1736" s="12"/>
      <c r="FC1736" s="12"/>
      <c r="FD1736" s="12"/>
      <c r="FE1736" s="12"/>
      <c r="FF1736" s="12"/>
      <c r="FG1736" s="12"/>
      <c r="FH1736" s="12"/>
      <c r="FI1736" s="12"/>
      <c r="FJ1736" s="12"/>
      <c r="FK1736" s="12"/>
      <c r="FL1736" s="12"/>
      <c r="FM1736" s="12"/>
      <c r="FN1736" s="12"/>
      <c r="FO1736" s="12"/>
      <c r="FP1736" s="12"/>
      <c r="FQ1736" s="12"/>
      <c r="FR1736" s="12"/>
      <c r="FS1736" s="12"/>
      <c r="FT1736" s="12"/>
      <c r="FU1736" s="12"/>
      <c r="FV1736" s="12"/>
      <c r="FW1736" s="12"/>
      <c r="FX1736" s="12"/>
      <c r="FY1736" s="12"/>
      <c r="FZ1736" s="12"/>
      <c r="GA1736" s="12"/>
      <c r="GB1736" s="12"/>
      <c r="GC1736" s="12"/>
      <c r="GD1736" s="12"/>
      <c r="GE1736" s="12"/>
      <c r="GF1736" s="12"/>
      <c r="GG1736" s="12"/>
      <c r="GH1736" s="12"/>
      <c r="GI1736" s="12"/>
      <c r="GJ1736" s="12"/>
      <c r="GK1736" s="12"/>
      <c r="GL1736" s="12"/>
      <c r="GM1736" s="12"/>
      <c r="GN1736" s="12"/>
      <c r="GO1736" s="12"/>
      <c r="GP1736" s="12"/>
      <c r="GQ1736" s="12"/>
      <c r="GR1736" s="12"/>
      <c r="GS1736" s="12"/>
      <c r="GT1736" s="12"/>
      <c r="GU1736" s="12"/>
      <c r="GV1736" s="12"/>
      <c r="GW1736" s="12"/>
      <c r="GX1736" s="12"/>
      <c r="GY1736" s="12"/>
      <c r="GZ1736" s="12"/>
      <c r="HA1736" s="12"/>
      <c r="HB1736" s="12"/>
      <c r="HC1736" s="12"/>
      <c r="HD1736" s="12"/>
      <c r="HE1736" s="12"/>
      <c r="HF1736" s="12"/>
      <c r="HG1736" s="12"/>
      <c r="HH1736" s="12"/>
      <c r="HI1736" s="12"/>
      <c r="HJ1736" s="12"/>
      <c r="HK1736" s="12"/>
      <c r="HL1736" s="12"/>
      <c r="HM1736" s="12"/>
      <c r="HN1736" s="12"/>
      <c r="HO1736" s="12"/>
      <c r="HP1736" s="12"/>
      <c r="HQ1736" s="12"/>
      <c r="HR1736" s="12"/>
      <c r="HS1736" s="12"/>
      <c r="HT1736" s="12"/>
      <c r="HU1736" s="12"/>
      <c r="HV1736" s="12"/>
      <c r="HW1736" s="12"/>
      <c r="HX1736" s="12"/>
      <c r="HY1736" s="12"/>
      <c r="HZ1736" s="12"/>
      <c r="IA1736" s="12"/>
      <c r="IB1736" s="12"/>
      <c r="IC1736" s="12"/>
      <c r="ID1736" s="12"/>
    </row>
    <row r="1737" spans="1:238" x14ac:dyDescent="0.2">
      <c r="A1737" s="11">
        <f t="shared" si="33"/>
        <v>1722</v>
      </c>
      <c r="B1737" s="38" t="s">
        <v>610</v>
      </c>
      <c r="C1737" s="60" t="s">
        <v>904</v>
      </c>
      <c r="D1737" s="60" t="s">
        <v>904</v>
      </c>
      <c r="E1737" s="69" t="s">
        <v>29</v>
      </c>
      <c r="F1737" s="40" t="s">
        <v>963</v>
      </c>
      <c r="G1737" s="56">
        <v>903</v>
      </c>
      <c r="H1737" s="56">
        <v>1907</v>
      </c>
      <c r="I1737" s="57" t="s">
        <v>15</v>
      </c>
      <c r="J1737" s="57" t="s">
        <v>90</v>
      </c>
      <c r="K1737" s="42"/>
      <c r="L1737" s="20"/>
      <c r="M1737" s="20"/>
      <c r="N1737" s="20"/>
      <c r="O1737" s="20"/>
      <c r="P1737" s="20"/>
      <c r="Q1737" s="20"/>
      <c r="R1737" s="20"/>
      <c r="S1737" s="20"/>
      <c r="T1737" s="20"/>
      <c r="U1737" s="20"/>
      <c r="V1737" s="20"/>
      <c r="W1737" s="20"/>
      <c r="X1737" s="20"/>
      <c r="Y1737" s="20"/>
      <c r="Z1737" s="20"/>
      <c r="AA1737" s="20"/>
      <c r="AB1737" s="20"/>
      <c r="AC1737" s="20"/>
      <c r="AD1737" s="20"/>
      <c r="AE1737" s="20"/>
      <c r="AF1737" s="20"/>
      <c r="AG1737" s="20"/>
      <c r="AH1737" s="20"/>
      <c r="AI1737" s="20"/>
      <c r="AJ1737" s="20"/>
      <c r="AK1737" s="20"/>
      <c r="AL1737" s="20"/>
      <c r="AM1737" s="20"/>
      <c r="AN1737" s="20"/>
      <c r="AO1737" s="20"/>
      <c r="AP1737" s="20"/>
      <c r="AQ1737" s="20"/>
      <c r="AR1737" s="20"/>
      <c r="AS1737" s="20"/>
      <c r="AT1737" s="20"/>
      <c r="AU1737" s="20"/>
      <c r="AV1737" s="20"/>
      <c r="AW1737" s="20"/>
      <c r="AX1737" s="20"/>
      <c r="AY1737" s="20"/>
      <c r="AZ1737" s="20"/>
      <c r="BA1737" s="20"/>
      <c r="BB1737" s="20"/>
      <c r="BC1737" s="20"/>
      <c r="BD1737" s="20"/>
      <c r="BE1737" s="20"/>
      <c r="BF1737" s="20"/>
      <c r="BG1737" s="20"/>
      <c r="BH1737" s="20"/>
      <c r="BI1737" s="20"/>
      <c r="BJ1737" s="20"/>
      <c r="BK1737" s="20"/>
      <c r="BL1737" s="20"/>
      <c r="BM1737" s="20"/>
      <c r="BN1737" s="20"/>
      <c r="BO1737" s="20"/>
      <c r="BP1737" s="20"/>
      <c r="BQ1737" s="20"/>
      <c r="BR1737" s="20"/>
      <c r="BS1737" s="20"/>
      <c r="BT1737" s="20"/>
      <c r="BU1737" s="20"/>
      <c r="BV1737" s="20"/>
      <c r="BW1737" s="20"/>
      <c r="BX1737" s="20"/>
      <c r="BY1737" s="20"/>
      <c r="BZ1737" s="20"/>
      <c r="CA1737" s="20"/>
      <c r="CB1737" s="20"/>
      <c r="CC1737" s="20"/>
      <c r="CD1737" s="20"/>
      <c r="CE1737" s="20"/>
      <c r="CF1737" s="20"/>
      <c r="CG1737" s="20"/>
      <c r="CH1737" s="20"/>
      <c r="CI1737" s="20"/>
      <c r="CJ1737" s="20"/>
      <c r="CK1737" s="20"/>
      <c r="CL1737" s="20"/>
      <c r="CM1737" s="20"/>
      <c r="CN1737" s="20"/>
      <c r="CO1737" s="20"/>
      <c r="CP1737" s="20"/>
      <c r="CQ1737" s="20"/>
      <c r="CR1737" s="20"/>
      <c r="CS1737" s="20"/>
      <c r="CT1737" s="20"/>
      <c r="CU1737" s="20"/>
      <c r="CV1737" s="20"/>
      <c r="CW1737" s="20"/>
      <c r="CX1737" s="20"/>
      <c r="CY1737" s="20"/>
      <c r="CZ1737" s="20"/>
      <c r="DA1737" s="20"/>
      <c r="DB1737" s="20"/>
      <c r="DC1737" s="20"/>
      <c r="DD1737" s="20"/>
      <c r="DE1737" s="20"/>
      <c r="DF1737" s="20"/>
      <c r="DG1737" s="20"/>
      <c r="DH1737" s="20"/>
      <c r="DI1737" s="20"/>
      <c r="DJ1737" s="20"/>
      <c r="DK1737" s="20"/>
      <c r="DL1737" s="20"/>
      <c r="DM1737" s="20"/>
      <c r="DN1737" s="20"/>
      <c r="DO1737" s="20"/>
      <c r="DP1737" s="20"/>
      <c r="DQ1737" s="20"/>
      <c r="DR1737" s="20"/>
      <c r="DS1737" s="20"/>
      <c r="DT1737" s="20"/>
      <c r="DU1737" s="20"/>
      <c r="DV1737" s="20"/>
      <c r="DW1737" s="20"/>
      <c r="DX1737" s="20"/>
      <c r="DY1737" s="20"/>
      <c r="DZ1737" s="20"/>
      <c r="EA1737" s="20"/>
      <c r="EB1737" s="20"/>
      <c r="EC1737" s="20"/>
      <c r="ED1737" s="20"/>
      <c r="EE1737" s="20"/>
      <c r="EF1737" s="20"/>
      <c r="EG1737" s="20"/>
      <c r="EH1737" s="20"/>
      <c r="EI1737" s="20"/>
      <c r="EJ1737" s="20"/>
      <c r="EK1737" s="20"/>
      <c r="EL1737" s="20"/>
      <c r="EM1737" s="20"/>
      <c r="EN1737" s="20"/>
      <c r="EO1737" s="20"/>
      <c r="EP1737" s="20"/>
      <c r="EQ1737" s="20"/>
      <c r="ER1737" s="20"/>
      <c r="ES1737" s="20"/>
      <c r="ET1737" s="20"/>
      <c r="EU1737" s="20"/>
      <c r="EV1737" s="20"/>
      <c r="EW1737" s="20"/>
      <c r="EX1737" s="20"/>
      <c r="EY1737" s="20"/>
      <c r="EZ1737" s="20"/>
      <c r="FA1737" s="20"/>
      <c r="FB1737" s="20"/>
      <c r="FC1737" s="20"/>
      <c r="FD1737" s="20"/>
      <c r="FE1737" s="20"/>
      <c r="FF1737" s="20"/>
      <c r="FG1737" s="20"/>
      <c r="FH1737" s="20"/>
      <c r="FI1737" s="20"/>
      <c r="FJ1737" s="20"/>
      <c r="FK1737" s="20"/>
      <c r="FL1737" s="20"/>
      <c r="FM1737" s="20"/>
      <c r="FN1737" s="20"/>
      <c r="FO1737" s="20"/>
      <c r="FP1737" s="20"/>
      <c r="FQ1737" s="20"/>
      <c r="FR1737" s="20"/>
      <c r="FS1737" s="20"/>
      <c r="FT1737" s="20"/>
      <c r="FU1737" s="20"/>
      <c r="FV1737" s="20"/>
      <c r="FW1737" s="20"/>
      <c r="FX1737" s="20"/>
      <c r="FY1737" s="20"/>
      <c r="FZ1737" s="20"/>
      <c r="GA1737" s="20"/>
      <c r="GB1737" s="20"/>
      <c r="GC1737" s="20"/>
      <c r="GD1737" s="20"/>
      <c r="GE1737" s="20"/>
      <c r="GF1737" s="20"/>
      <c r="GG1737" s="20"/>
      <c r="GH1737" s="20"/>
      <c r="GI1737" s="20"/>
      <c r="GJ1737" s="20"/>
      <c r="GK1737" s="20"/>
      <c r="GL1737" s="20"/>
      <c r="GM1737" s="20"/>
      <c r="GN1737" s="20"/>
      <c r="GO1737" s="20"/>
      <c r="GP1737" s="20"/>
      <c r="GQ1737" s="20"/>
      <c r="GR1737" s="20"/>
      <c r="GS1737" s="20"/>
      <c r="GT1737" s="20"/>
      <c r="GU1737" s="20"/>
      <c r="GV1737" s="20"/>
      <c r="GW1737" s="20"/>
      <c r="GX1737" s="20"/>
      <c r="GY1737" s="20"/>
      <c r="GZ1737" s="20"/>
      <c r="HA1737" s="20"/>
      <c r="HB1737" s="20"/>
      <c r="HC1737" s="20"/>
      <c r="HD1737" s="20"/>
      <c r="HE1737" s="20"/>
      <c r="HF1737" s="20"/>
      <c r="HG1737" s="20"/>
      <c r="HH1737" s="20"/>
      <c r="HI1737" s="20"/>
      <c r="HJ1737" s="20"/>
      <c r="HK1737" s="20"/>
      <c r="HL1737" s="20"/>
      <c r="HM1737" s="20"/>
      <c r="HN1737" s="20"/>
      <c r="HO1737" s="20"/>
      <c r="HP1737" s="20"/>
      <c r="HQ1737" s="20"/>
      <c r="HR1737" s="20"/>
      <c r="HS1737" s="20"/>
      <c r="HT1737" s="20"/>
      <c r="HU1737" s="20"/>
      <c r="HV1737" s="20"/>
      <c r="HW1737" s="20"/>
      <c r="HX1737" s="20"/>
      <c r="HY1737" s="20"/>
      <c r="HZ1737" s="20"/>
      <c r="IA1737" s="20"/>
      <c r="IB1737" s="20"/>
      <c r="IC1737" s="20"/>
      <c r="ID1737" s="20"/>
    </row>
    <row r="1738" spans="1:238" x14ac:dyDescent="0.2">
      <c r="A1738" s="11">
        <f t="shared" si="33"/>
        <v>1723</v>
      </c>
      <c r="B1738" s="38" t="s">
        <v>342</v>
      </c>
      <c r="C1738" s="38" t="s">
        <v>904</v>
      </c>
      <c r="D1738" s="38" t="s">
        <v>904</v>
      </c>
      <c r="E1738" s="69" t="s">
        <v>2346</v>
      </c>
      <c r="F1738" s="58" t="s">
        <v>2351</v>
      </c>
      <c r="G1738" s="39">
        <v>2539</v>
      </c>
      <c r="H1738" s="39">
        <v>5029</v>
      </c>
      <c r="I1738" s="57" t="s">
        <v>15</v>
      </c>
      <c r="J1738" s="57" t="s">
        <v>17</v>
      </c>
      <c r="K1738" s="36"/>
    </row>
    <row r="1739" spans="1:238" x14ac:dyDescent="0.2">
      <c r="A1739" s="11">
        <f t="shared" si="33"/>
        <v>1724</v>
      </c>
      <c r="B1739" s="38" t="s">
        <v>2352</v>
      </c>
      <c r="C1739" s="38" t="s">
        <v>904</v>
      </c>
      <c r="D1739" s="55" t="s">
        <v>904</v>
      </c>
      <c r="E1739" s="69" t="s">
        <v>2346</v>
      </c>
      <c r="F1739" s="58" t="s">
        <v>1431</v>
      </c>
      <c r="G1739" s="39">
        <v>5706</v>
      </c>
      <c r="H1739" s="39">
        <v>25950</v>
      </c>
      <c r="I1739" s="57" t="s">
        <v>904</v>
      </c>
      <c r="J1739" s="57" t="s">
        <v>904</v>
      </c>
      <c r="K1739" s="36" t="s">
        <v>695</v>
      </c>
    </row>
    <row r="1740" spans="1:238" x14ac:dyDescent="0.2">
      <c r="A1740" s="11">
        <f t="shared" si="33"/>
        <v>1725</v>
      </c>
      <c r="B1740" s="38" t="s">
        <v>403</v>
      </c>
      <c r="C1740" s="38" t="s">
        <v>904</v>
      </c>
      <c r="D1740" s="55" t="s">
        <v>904</v>
      </c>
      <c r="E1740" s="69" t="s">
        <v>2362</v>
      </c>
      <c r="F1740" s="58" t="s">
        <v>889</v>
      </c>
      <c r="G1740" s="39">
        <v>824</v>
      </c>
      <c r="H1740" s="39">
        <v>1512</v>
      </c>
      <c r="I1740" s="57" t="s">
        <v>15</v>
      </c>
      <c r="J1740" s="57" t="s">
        <v>17</v>
      </c>
      <c r="K1740" s="36"/>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c r="AT1740" s="12"/>
      <c r="AU1740" s="12"/>
      <c r="AV1740" s="12"/>
      <c r="AW1740" s="12"/>
      <c r="AX1740" s="12"/>
      <c r="AY1740" s="12"/>
      <c r="AZ1740" s="12"/>
      <c r="BA1740" s="12"/>
      <c r="BB1740" s="12"/>
      <c r="BC1740" s="12"/>
      <c r="BD1740" s="12"/>
      <c r="BE1740" s="12"/>
      <c r="BF1740" s="12"/>
      <c r="BG1740" s="12"/>
      <c r="BH1740" s="12"/>
      <c r="BI1740" s="12"/>
      <c r="BJ1740" s="12"/>
      <c r="BK1740" s="12"/>
      <c r="BL1740" s="12"/>
      <c r="BM1740" s="12"/>
      <c r="BN1740" s="12"/>
      <c r="BO1740" s="12"/>
      <c r="BP1740" s="12"/>
      <c r="BQ1740" s="12"/>
      <c r="BR1740" s="12"/>
      <c r="BS1740" s="12"/>
      <c r="BT1740" s="12"/>
      <c r="BU1740" s="12"/>
      <c r="BV1740" s="12"/>
      <c r="BW1740" s="12"/>
      <c r="BX1740" s="12"/>
      <c r="BY1740" s="12"/>
      <c r="BZ1740" s="12"/>
      <c r="CA1740" s="12"/>
      <c r="CB1740" s="12"/>
      <c r="CC1740" s="12"/>
      <c r="CD1740" s="12"/>
      <c r="CE1740" s="12"/>
      <c r="CF1740" s="12"/>
      <c r="CG1740" s="12"/>
      <c r="CH1740" s="12"/>
      <c r="CI1740" s="12"/>
      <c r="CJ1740" s="12"/>
      <c r="CK1740" s="12"/>
      <c r="CL1740" s="12"/>
      <c r="CM1740" s="12"/>
      <c r="CN1740" s="12"/>
      <c r="CO1740" s="12"/>
      <c r="CP1740" s="12"/>
      <c r="CQ1740" s="12"/>
      <c r="CR1740" s="12"/>
      <c r="CS1740" s="12"/>
      <c r="CT1740" s="12"/>
      <c r="CU1740" s="12"/>
      <c r="CV1740" s="12"/>
      <c r="CW1740" s="12"/>
      <c r="CX1740" s="12"/>
      <c r="CY1740" s="12"/>
      <c r="CZ1740" s="12"/>
      <c r="DA1740" s="12"/>
      <c r="DB1740" s="12"/>
      <c r="DC1740" s="12"/>
      <c r="DD1740" s="12"/>
      <c r="DE1740" s="12"/>
      <c r="DF1740" s="12"/>
      <c r="DG1740" s="12"/>
      <c r="DH1740" s="12"/>
      <c r="DI1740" s="12"/>
      <c r="DJ1740" s="12"/>
      <c r="DK1740" s="12"/>
      <c r="DL1740" s="12"/>
      <c r="DM1740" s="12"/>
      <c r="DN1740" s="12"/>
      <c r="DO1740" s="12"/>
      <c r="DP1740" s="12"/>
      <c r="DQ1740" s="12"/>
      <c r="DR1740" s="12"/>
      <c r="DS1740" s="12"/>
      <c r="DT1740" s="12"/>
      <c r="DU1740" s="12"/>
      <c r="DV1740" s="12"/>
      <c r="DW1740" s="12"/>
      <c r="DX1740" s="12"/>
      <c r="DY1740" s="12"/>
      <c r="DZ1740" s="12"/>
      <c r="EA1740" s="12"/>
      <c r="EB1740" s="12"/>
      <c r="EC1740" s="12"/>
      <c r="ED1740" s="12"/>
      <c r="EE1740" s="12"/>
      <c r="EF1740" s="12"/>
      <c r="EG1740" s="12"/>
      <c r="EH1740" s="12"/>
      <c r="EI1740" s="12"/>
      <c r="EJ1740" s="12"/>
      <c r="EK1740" s="12"/>
      <c r="EL1740" s="12"/>
      <c r="EM1740" s="12"/>
      <c r="EN1740" s="12"/>
      <c r="EO1740" s="12"/>
      <c r="EP1740" s="12"/>
      <c r="EQ1740" s="12"/>
      <c r="ER1740" s="12"/>
      <c r="ES1740" s="12"/>
      <c r="ET1740" s="12"/>
      <c r="EU1740" s="12"/>
      <c r="EV1740" s="12"/>
      <c r="EW1740" s="12"/>
      <c r="EX1740" s="12"/>
      <c r="EY1740" s="12"/>
      <c r="EZ1740" s="12"/>
      <c r="FA1740" s="12"/>
      <c r="FB1740" s="12"/>
      <c r="FC1740" s="12"/>
      <c r="FD1740" s="12"/>
      <c r="FE1740" s="12"/>
      <c r="FF1740" s="12"/>
      <c r="FG1740" s="12"/>
      <c r="FH1740" s="12"/>
      <c r="FI1740" s="12"/>
      <c r="FJ1740" s="12"/>
      <c r="FK1740" s="12"/>
      <c r="FL1740" s="12"/>
      <c r="FM1740" s="12"/>
      <c r="FN1740" s="12"/>
      <c r="FO1740" s="12"/>
      <c r="FP1740" s="12"/>
      <c r="FQ1740" s="12"/>
      <c r="FR1740" s="12"/>
      <c r="FS1740" s="12"/>
      <c r="FT1740" s="12"/>
      <c r="FU1740" s="12"/>
      <c r="FV1740" s="12"/>
      <c r="FW1740" s="12"/>
      <c r="FX1740" s="12"/>
      <c r="FY1740" s="12"/>
      <c r="FZ1740" s="12"/>
      <c r="GA1740" s="12"/>
      <c r="GB1740" s="12"/>
      <c r="GC1740" s="12"/>
      <c r="GD1740" s="12"/>
      <c r="GE1740" s="12"/>
      <c r="GF1740" s="12"/>
      <c r="GG1740" s="12"/>
      <c r="GH1740" s="12"/>
      <c r="GI1740" s="12"/>
      <c r="GJ1740" s="12"/>
      <c r="GK1740" s="12"/>
      <c r="GL1740" s="12"/>
      <c r="GM1740" s="12"/>
      <c r="GN1740" s="12"/>
      <c r="GO1740" s="12"/>
      <c r="GP1740" s="12"/>
      <c r="GQ1740" s="12"/>
      <c r="GR1740" s="12"/>
      <c r="GS1740" s="12"/>
      <c r="GT1740" s="12"/>
      <c r="GU1740" s="12"/>
      <c r="GV1740" s="12"/>
      <c r="GW1740" s="12"/>
      <c r="GX1740" s="12"/>
      <c r="GY1740" s="12"/>
      <c r="GZ1740" s="12"/>
      <c r="HA1740" s="12"/>
      <c r="HB1740" s="12"/>
      <c r="HC1740" s="12"/>
      <c r="HD1740" s="12"/>
      <c r="HE1740" s="12"/>
      <c r="HF1740" s="12"/>
      <c r="HG1740" s="12"/>
      <c r="HH1740" s="12"/>
      <c r="HI1740" s="12"/>
      <c r="HJ1740" s="12"/>
      <c r="HK1740" s="12"/>
      <c r="HL1740" s="12"/>
      <c r="HM1740" s="12"/>
      <c r="HN1740" s="12"/>
      <c r="HO1740" s="12"/>
      <c r="HP1740" s="12"/>
      <c r="HQ1740" s="12"/>
      <c r="HR1740" s="12"/>
      <c r="HS1740" s="12"/>
      <c r="HT1740" s="12"/>
      <c r="HU1740" s="12"/>
      <c r="HV1740" s="12"/>
      <c r="HW1740" s="12"/>
      <c r="HX1740" s="12"/>
      <c r="HY1740" s="12"/>
      <c r="HZ1740" s="12"/>
      <c r="IA1740" s="12"/>
      <c r="IB1740" s="12"/>
      <c r="IC1740" s="12"/>
      <c r="ID1740" s="12"/>
    </row>
    <row r="1741" spans="1:238" x14ac:dyDescent="0.2">
      <c r="A1741" s="11">
        <f t="shared" si="33"/>
        <v>1726</v>
      </c>
      <c r="B1741" s="32" t="s">
        <v>649</v>
      </c>
      <c r="C1741" s="32" t="s">
        <v>904</v>
      </c>
      <c r="D1741" s="49" t="s">
        <v>904</v>
      </c>
      <c r="E1741" s="68" t="s">
        <v>2401</v>
      </c>
      <c r="F1741" s="33" t="s">
        <v>912</v>
      </c>
      <c r="G1741" s="34">
        <v>5472</v>
      </c>
      <c r="H1741" s="34">
        <v>14224</v>
      </c>
      <c r="I1741" s="37" t="s">
        <v>904</v>
      </c>
      <c r="J1741" s="35" t="s">
        <v>904</v>
      </c>
      <c r="K1741" s="36"/>
    </row>
    <row r="1742" spans="1:238" x14ac:dyDescent="0.2">
      <c r="A1742" s="11">
        <f t="shared" si="33"/>
        <v>1727</v>
      </c>
      <c r="B1742" s="32" t="s">
        <v>903</v>
      </c>
      <c r="C1742" s="32" t="s">
        <v>904</v>
      </c>
      <c r="D1742" s="49" t="s">
        <v>904</v>
      </c>
      <c r="E1742" s="68">
        <v>2022.07</v>
      </c>
      <c r="F1742" s="33" t="s">
        <v>680</v>
      </c>
      <c r="G1742" s="34">
        <v>27</v>
      </c>
      <c r="H1742" s="34">
        <v>58</v>
      </c>
      <c r="I1742" s="37" t="s">
        <v>904</v>
      </c>
      <c r="J1742" s="35" t="s">
        <v>904</v>
      </c>
      <c r="K1742" s="36"/>
    </row>
    <row r="1743" spans="1:238" x14ac:dyDescent="0.2">
      <c r="A1743" s="11">
        <f t="shared" si="33"/>
        <v>1728</v>
      </c>
      <c r="B1743" s="32" t="s">
        <v>905</v>
      </c>
      <c r="C1743" s="32" t="s">
        <v>904</v>
      </c>
      <c r="D1743" s="49" t="s">
        <v>904</v>
      </c>
      <c r="E1743" s="68">
        <v>2022.07</v>
      </c>
      <c r="F1743" s="33" t="s">
        <v>36</v>
      </c>
      <c r="G1743" s="34">
        <v>32</v>
      </c>
      <c r="H1743" s="34">
        <v>64</v>
      </c>
      <c r="I1743" s="37" t="s">
        <v>904</v>
      </c>
      <c r="J1743" s="35" t="s">
        <v>904</v>
      </c>
      <c r="K1743" s="36"/>
    </row>
    <row r="1744" spans="1:238" x14ac:dyDescent="0.2">
      <c r="A1744" s="11">
        <f t="shared" si="33"/>
        <v>1729</v>
      </c>
      <c r="B1744" s="32" t="s">
        <v>943</v>
      </c>
      <c r="C1744" s="32" t="s">
        <v>904</v>
      </c>
      <c r="D1744" s="49" t="s">
        <v>904</v>
      </c>
      <c r="E1744" s="68">
        <v>2022.08</v>
      </c>
      <c r="F1744" s="33" t="s">
        <v>36</v>
      </c>
      <c r="G1744" s="34">
        <v>32</v>
      </c>
      <c r="H1744" s="34">
        <v>64</v>
      </c>
      <c r="I1744" s="37" t="s">
        <v>904</v>
      </c>
      <c r="J1744" s="35" t="s">
        <v>904</v>
      </c>
      <c r="K1744" s="36" t="s">
        <v>181</v>
      </c>
    </row>
    <row r="1745" spans="1:11" x14ac:dyDescent="0.2">
      <c r="A1745" s="11">
        <f t="shared" si="33"/>
        <v>1730</v>
      </c>
      <c r="B1745" s="32" t="s">
        <v>944</v>
      </c>
      <c r="C1745" s="32" t="s">
        <v>904</v>
      </c>
      <c r="D1745" s="49" t="s">
        <v>904</v>
      </c>
      <c r="E1745" s="68">
        <v>2022.08</v>
      </c>
      <c r="F1745" s="33" t="s">
        <v>870</v>
      </c>
      <c r="G1745" s="34">
        <v>37</v>
      </c>
      <c r="H1745" s="34">
        <v>90</v>
      </c>
      <c r="I1745" s="37" t="s">
        <v>904</v>
      </c>
      <c r="J1745" s="35" t="s">
        <v>904</v>
      </c>
      <c r="K1745" s="36"/>
    </row>
    <row r="1746" spans="1:11" x14ac:dyDescent="0.2">
      <c r="A1746" s="11">
        <f t="shared" si="33"/>
        <v>1731</v>
      </c>
      <c r="B1746" s="32" t="s">
        <v>979</v>
      </c>
      <c r="C1746" s="32" t="s">
        <v>904</v>
      </c>
      <c r="D1746" s="49" t="s">
        <v>904</v>
      </c>
      <c r="E1746" s="68" t="s">
        <v>2453</v>
      </c>
      <c r="F1746" s="33" t="s">
        <v>980</v>
      </c>
      <c r="G1746" s="34">
        <v>1993</v>
      </c>
      <c r="H1746" s="34">
        <v>2555</v>
      </c>
      <c r="I1746" s="37" t="s">
        <v>904</v>
      </c>
      <c r="J1746" s="35" t="s">
        <v>904</v>
      </c>
      <c r="K1746" s="36" t="s">
        <v>695</v>
      </c>
    </row>
    <row r="1747" spans="1:11" ht="32.4" thickBot="1" x14ac:dyDescent="0.25">
      <c r="A1747" s="135">
        <f t="shared" si="33"/>
        <v>1732</v>
      </c>
      <c r="B1747" s="100" t="s">
        <v>1026</v>
      </c>
      <c r="C1747" s="100" t="s">
        <v>904</v>
      </c>
      <c r="D1747" s="100" t="s">
        <v>904</v>
      </c>
      <c r="E1747" s="134">
        <v>2023.01</v>
      </c>
      <c r="F1747" s="101" t="s">
        <v>969</v>
      </c>
      <c r="G1747" s="102">
        <v>21</v>
      </c>
      <c r="H1747" s="102">
        <v>52</v>
      </c>
      <c r="I1747" s="103" t="s">
        <v>904</v>
      </c>
      <c r="J1747" s="104" t="s">
        <v>904</v>
      </c>
      <c r="K1747" s="105"/>
    </row>
    <row r="1748" spans="1:11" x14ac:dyDescent="0.2">
      <c r="A1748" s="31"/>
      <c r="B1748" s="91"/>
      <c r="C1748" s="91"/>
      <c r="D1748" s="91"/>
      <c r="E1748" s="113"/>
      <c r="F1748" s="92"/>
      <c r="G1748" s="93"/>
      <c r="H1748" s="93"/>
      <c r="I1748" s="94"/>
      <c r="J1748" s="95"/>
      <c r="K1748" s="91"/>
    </row>
  </sheetData>
  <autoFilter ref="A3:K1747" xr:uid="{00000000-0009-0000-0000-000000000000}">
    <sortState ref="A6:K1610">
      <sortCondition ref="D3:D4"/>
    </sortState>
  </autoFilter>
  <sortState ref="A6:ID1747">
    <sortCondition ref="C6:C1747" customList="工場,倉庫,事務所,店舗,社会福祉施設,冠婚葬祭施設,公共施設,住宅,診療所,立体駐車場,その他"/>
    <sortCondition ref="D6:D1747" customList="スーパーマーケット,ドラッグストア,カーディーラー,物販店,ホームセンター,家電量販店,遊技場,飲食店,アパレル店,ガソリンスタンド,フィットネスクラブ,金融機関,ショッピングセンター,ガソリンスタンド（水素ステーション）,その他"/>
    <sortCondition ref="E6:E1747"/>
  </sortState>
  <mergeCells count="21">
    <mergeCell ref="I3:I4"/>
    <mergeCell ref="J3:J4"/>
    <mergeCell ref="K3:K4"/>
    <mergeCell ref="A5:K5"/>
    <mergeCell ref="A2:F2"/>
    <mergeCell ref="A3:A4"/>
    <mergeCell ref="B3:B4"/>
    <mergeCell ref="C3:C4"/>
    <mergeCell ref="D3:D4"/>
    <mergeCell ref="E3:E4"/>
    <mergeCell ref="F3:F4"/>
    <mergeCell ref="A235:K235"/>
    <mergeCell ref="A507:K507"/>
    <mergeCell ref="A643:K643"/>
    <mergeCell ref="A1512:K1512"/>
    <mergeCell ref="A1596:K1596"/>
    <mergeCell ref="A1615:K1615"/>
    <mergeCell ref="A1620:K1620"/>
    <mergeCell ref="A1663:K1663"/>
    <mergeCell ref="A1679:K1679"/>
    <mergeCell ref="A1706:K1706"/>
  </mergeCells>
  <phoneticPr fontId="2"/>
  <dataValidations count="6">
    <dataValidation type="list" allowBlank="1" showInputMessage="1" showErrorMessage="1" sqref="IR198:IR231 SN198:SN231 ACJ198:ACJ231 AMF198:AMF231 AWB198:AWB231 BFX198:BFX231 BPT198:BPT231 BZP198:BZP231 CJL198:CJL231 CTH198:CTH231 DDD198:DDD231 DMZ198:DMZ231 DWV198:DWV231 EGR198:EGR231 EQN198:EQN231 FAJ198:FAJ231 FKF198:FKF231 FUB198:FUB231 GDX198:GDX231 GNT198:GNT231 GXP198:GXP231 HHL198:HHL231 HRH198:HRH231 IBD198:IBD231 IKZ198:IKZ231 IUV198:IUV231 JER198:JER231 JON198:JON231 JYJ198:JYJ231 KIF198:KIF231 KSB198:KSB231 LBX198:LBX231 LLT198:LLT231 LVP198:LVP231 MFL198:MFL231 MPH198:MPH231 MZD198:MZD231 NIZ198:NIZ231 NSV198:NSV231 OCR198:OCR231 OMN198:OMN231 OWJ198:OWJ231 PGF198:PGF231 PQB198:PQB231 PZX198:PZX231 QJT198:QJT231 QTP198:QTP231 RDL198:RDL231 RNH198:RNH231 RXD198:RXD231 SGZ198:SGZ231 SQV198:SQV231 TAR198:TAR231 TKN198:TKN231 TUJ198:TUJ231 UEF198:UEF231 UOB198:UOB231 UXX198:UXX231 VHT198:VHT231 VRP198:VRP231 WBL198:WBL231 WLH198:WLH231 WVD198:WVD231" xr:uid="{444BE893-FC52-40A3-B730-180AB00C1DD0}">
      <formula1>"横河,日鉄物産,日鉄ｴﾝｼﾞ,日成ﾋﾞﾙﾄﾞ,JFEｼﾋﾞﾙ,ｼｽﾃﾑﾊｳｽR&amp;C"</formula1>
    </dataValidation>
    <dataValidation type="list" allowBlank="1" showInputMessage="1" showErrorMessage="1" sqref="IS198:IT231 SO198:SP231 ACK198:ACL231 AMG198:AMH231 AWC198:AWD231 BFY198:BFZ231 BPU198:BPV231 BZQ198:BZR231 CJM198:CJN231 CTI198:CTJ231 DDE198:DDF231 DNA198:DNB231 DWW198:DWX231 EGS198:EGT231 EQO198:EQP231 FAK198:FAL231 FKG198:FKH231 FUC198:FUD231 GDY198:GDZ231 GNU198:GNV231 GXQ198:GXR231 HHM198:HHN231 HRI198:HRJ231 IBE198:IBF231 ILA198:ILB231 IUW198:IUX231 JES198:JET231 JOO198:JOP231 JYK198:JYL231 KIG198:KIH231 KSC198:KSD231 LBY198:LBZ231 LLU198:LLV231 LVQ198:LVR231 MFM198:MFN231 MPI198:MPJ231 MZE198:MZF231 NJA198:NJB231 NSW198:NSX231 OCS198:OCT231 OMO198:OMP231 OWK198:OWL231 PGG198:PGH231 PQC198:PQD231 PZY198:PZZ231 QJU198:QJV231 QTQ198:QTR231 RDM198:RDN231 RNI198:RNJ231 RXE198:RXF231 SHA198:SHB231 SQW198:SQX231 TAS198:TAT231 TKO198:TKP231 TUK198:TUL231 UEG198:UEH231 UOC198:UOD231 UXY198:UXZ231 VHU198:VHV231 VRQ198:VRR231 WBM198:WBN231 WLI198:WLJ231 WVE198:WVF231" xr:uid="{70CE9668-A3D5-4E57-950E-04F19A08F90A}">
      <formula1>"●"</formula1>
    </dataValidation>
    <dataValidation type="list" allowBlank="1" showInputMessage="1" showErrorMessage="1" sqref="IO198:IO231 SK198:SK231 ACG198:ACG231 AMC198:AMC231 AVY198:AVY231 BFU198:BFU231 BPQ198:BPQ231 BZM198:BZM231 CJI198:CJI231 CTE198:CTE231 DDA198:DDA231 DMW198:DMW231 DWS198:DWS231 EGO198:EGO231 EQK198:EQK231 FAG198:FAG231 FKC198:FKC231 FTY198:FTY231 GDU198:GDU231 GNQ198:GNQ231 GXM198:GXM231 HHI198:HHI231 HRE198:HRE231 IBA198:IBA231 IKW198:IKW231 IUS198:IUS231 JEO198:JEO231 JOK198:JOK231 JYG198:JYG231 KIC198:KIC231 KRY198:KRY231 LBU198:LBU231 LLQ198:LLQ231 LVM198:LVM231 MFI198:MFI231 MPE198:MPE231 MZA198:MZA231 NIW198:NIW231 NSS198:NSS231 OCO198:OCO231 OMK198:OMK231 OWG198:OWG231 PGC198:PGC231 PPY198:PPY231 PZU198:PZU231 QJQ198:QJQ231 QTM198:QTM231 RDI198:RDI231 RNE198:RNE231 RXA198:RXA231 SGW198:SGW231 SQS198:SQS231 TAO198:TAO231 TKK198:TKK231 TUG198:TUG231 UEC198:UEC231 UNY198:UNY231 UXU198:UXU231 VHQ198:VHQ231 VRM198:VRM231 WBI198:WBI231 WLE198:WLE231 WVA198:WVA231" xr:uid="{E159E916-198D-4049-BD37-5E10F1747BA9}">
      <formula1>"減震,凍上防止,交通振動,●"</formula1>
    </dataValidation>
    <dataValidation type="list" allowBlank="1" showInputMessage="1" showErrorMessage="1" sqref="IY1154:IY1170 SU1154:SU1170 ACQ1154:ACQ1170 AMM1154:AMM1170 AWI1154:AWI1170 BGE1154:BGE1170 BQA1154:BQA1170 BZW1154:BZW1170 CJS1154:CJS1170 CTO1154:CTO1170 DDK1154:DDK1170 DNG1154:DNG1170 DXC1154:DXC1170 EGY1154:EGY1170 EQU1154:EQU1170 FAQ1154:FAQ1170 FKM1154:FKM1170 FUI1154:FUI1170 GEE1154:GEE1170 GOA1154:GOA1170 GXW1154:GXW1170 HHS1154:HHS1170 HRO1154:HRO1170 IBK1154:IBK1170 ILG1154:ILG1170 IVC1154:IVC1170 JEY1154:JEY1170 JOU1154:JOU1170 JYQ1154:JYQ1170 KIM1154:KIM1170 KSI1154:KSI1170 LCE1154:LCE1170 LMA1154:LMA1170 LVW1154:LVW1170 MFS1154:MFS1170 MPO1154:MPO1170 MZK1154:MZK1170 NJG1154:NJG1170 NTC1154:NTC1170 OCY1154:OCY1170 OMU1154:OMU1170 OWQ1154:OWQ1170 PGM1154:PGM1170 PQI1154:PQI1170 QAE1154:QAE1170 QKA1154:QKA1170 QTW1154:QTW1170 RDS1154:RDS1170 RNO1154:RNO1170 RXK1154:RXK1170 SHG1154:SHG1170 SRC1154:SRC1170 TAY1154:TAY1170 TKU1154:TKU1170 TUQ1154:TUQ1170 UEM1154:UEM1170 UOI1154:UOI1170 UYE1154:UYE1170 VIA1154:VIA1170 VRW1154:VRW1170 WBS1154:WBS1170 WLO1154:WLO1170 WVK1154:WVK1170 D1556 D1154:D1170 IY1311:IY1320 SU1311:SU1320 ACQ1311:ACQ1320 AMM1311:AMM1320 AWI1311:AWI1320 BGE1311:BGE1320 BQA1311:BQA1320 BZW1311:BZW1320 CJS1311:CJS1320 CTO1311:CTO1320 DDK1311:DDK1320 DNG1311:DNG1320 DXC1311:DXC1320 EGY1311:EGY1320 EQU1311:EQU1320 FAQ1311:FAQ1320 FKM1311:FKM1320 FUI1311:FUI1320 GEE1311:GEE1320 GOA1311:GOA1320 GXW1311:GXW1320 HHS1311:HHS1320 HRO1311:HRO1320 IBK1311:IBK1320 ILG1311:ILG1320 IVC1311:IVC1320 JEY1311:JEY1320 JOU1311:JOU1320 JYQ1311:JYQ1320 KIM1311:KIM1320 KSI1311:KSI1320 LCE1311:LCE1320 LMA1311:LMA1320 LVW1311:LVW1320 MFS1311:MFS1320 MPO1311:MPO1320 MZK1311:MZK1320 NJG1311:NJG1320 NTC1311:NTC1320 OCY1311:OCY1320 OMU1311:OMU1320 OWQ1311:OWQ1320 PGM1311:PGM1320 PQI1311:PQI1320 QAE1311:QAE1320 QKA1311:QKA1320 QTW1311:QTW1320 RDS1311:RDS1320 RNO1311:RNO1320 RXK1311:RXK1320 SHG1311:SHG1320 SRC1311:SRC1320 TAY1311:TAY1320 TKU1311:TKU1320 TUQ1311:TUQ1320 UEM1311:UEM1320 UOI1311:UOI1320 UYE1311:UYE1320 VIA1311:VIA1320 VRW1311:VRW1320 WBS1311:WBS1320 WLO1311:WLO1320 WVK1311:WVK1320 IY853:IY867 SU853:SU867 ACQ853:ACQ867 AMM853:AMM867 AWI853:AWI867 BGE853:BGE867 BQA853:BQA867 BZW853:BZW867 CJS853:CJS867 CTO853:CTO867 DDK853:DDK867 DNG853:DNG867 DXC853:DXC867 EGY853:EGY867 EQU853:EQU867 FAQ853:FAQ867 FKM853:FKM867 FUI853:FUI867 GEE853:GEE867 GOA853:GOA867 GXW853:GXW867 HHS853:HHS867 HRO853:HRO867 IBK853:IBK867 ILG853:ILG867 IVC853:IVC867 JEY853:JEY867 JOU853:JOU867 JYQ853:JYQ867 KIM853:KIM867 KSI853:KSI867 LCE853:LCE867 LMA853:LMA867 LVW853:LVW867 MFS853:MFS867 MPO853:MPO867 MZK853:MZK867 NJG853:NJG867 NTC853:NTC867 OCY853:OCY867 OMU853:OMU867 OWQ853:OWQ867 PGM853:PGM867 PQI853:PQI867 QAE853:QAE867 QKA853:QKA867 QTW853:QTW867 RDS853:RDS867 RNO853:RNO867 RXK853:RXK867 SHG853:SHG867 SRC853:SRC867 TAY853:TAY867 TKU853:TKU867 TUQ853:TUQ867 UEM853:UEM867 UOI853:UOI867 UYE853:UYE867 VIA853:VIA867 VRW853:VRW867 WBS853:WBS867 WLO853:WLO867 WVK853:WVK867 D1311:D1320 D1011:D1026 IY1011:IY1026 SU1011:SU1026 ACQ1011:ACQ1026 AMM1011:AMM1026 AWI1011:AWI1026 BGE1011:BGE1026 BQA1011:BQA1026 BZW1011:BZW1026 CJS1011:CJS1026 CTO1011:CTO1026 DDK1011:DDK1026 DNG1011:DNG1026 DXC1011:DXC1026 EGY1011:EGY1026 EQU1011:EQU1026 FAQ1011:FAQ1026 FKM1011:FKM1026 FUI1011:FUI1026 GEE1011:GEE1026 GOA1011:GOA1026 GXW1011:GXW1026 HHS1011:HHS1026 HRO1011:HRO1026 IBK1011:IBK1026 ILG1011:ILG1026 IVC1011:IVC1026 JEY1011:JEY1026 JOU1011:JOU1026 JYQ1011:JYQ1026 KIM1011:KIM1026 KSI1011:KSI1026 LCE1011:LCE1026 LMA1011:LMA1026 LVW1011:LVW1026 MFS1011:MFS1026 MPO1011:MPO1026 MZK1011:MZK1026 NJG1011:NJG1026 NTC1011:NTC1026 OCY1011:OCY1026 OMU1011:OMU1026 OWQ1011:OWQ1026 PGM1011:PGM1026 PQI1011:PQI1026 QAE1011:QAE1026 QKA1011:QKA1026 QTW1011:QTW1026 RDS1011:RDS1026 RNO1011:RNO1026 RXK1011:RXK1026 SHG1011:SHG1026 SRC1011:SRC1026 TAY1011:TAY1026 TKU1011:TKU1026 TUQ1011:TUQ1026 UEM1011:UEM1026 UOI1011:UOI1026 UYE1011:UYE1026 VIA1011:VIA1026 VRW1011:VRW1026 WBS1011:WBS1026 WLO1011:WLO1026 WVK1011:WVK1026 D629:D637 IY451:IY497 SU451:SU497 ACQ451:ACQ497 AMM451:AMM497 AWI451:AWI497 BGE451:BGE497 BQA451:BQA497 BZW451:BZW497 CJS451:CJS497 CTO451:CTO497 DDK451:DDK497 DNG451:DNG497 DXC451:DXC497 EGY451:EGY497 EQU451:EQU497 FAQ451:FAQ497 FKM451:FKM497 FUI451:FUI497 GEE451:GEE497 GOA451:GOA497 GXW451:GXW497 HHS451:HHS497 HRO451:HRO497 IBK451:IBK497 ILG451:ILG497 IVC451:IVC497 JEY451:JEY497 JOU451:JOU497 JYQ451:JYQ497 KIM451:KIM497 KSI451:KSI497 LCE451:LCE497 LMA451:LMA497 LVW451:LVW497 MFS451:MFS497 MPO451:MPO497 MZK451:MZK497 NJG451:NJG497 NTC451:NTC497 OCY451:OCY497 OMU451:OMU497 OWQ451:OWQ497 PGM451:PGM497 PQI451:PQI497 QAE451:QAE497 QKA451:QKA497 QTW451:QTW497 RDS451:RDS497 RNO451:RNO497 RXK451:RXK497 SHG451:SHG497 SRC451:SRC497 TAY451:TAY497 TKU451:TKU497 TUQ451:TUQ497 UEM451:UEM497 UOI451:UOI497 UYE451:UYE497 VIA451:VIA497 VRW451:VRW497 WBS451:WBS497 WLO451:WLO497 WVK451:WVK497 SU196:SU197 IE198:IE231 IY196:IY197 WUQ198:WUQ231 WVK196:WVK197 WKU198:WKU231 WLO196:WLO197 WAY198:WAY231 WBS196:WBS197 VRC198:VRC231 VRW196:VRW197 VHG198:VHG231 VIA196:VIA197 UXK198:UXK231 UYE196:UYE197 UNO198:UNO231 UOI196:UOI197 UDS198:UDS231 UEM196:UEM197 TTW198:TTW231 TUQ196:TUQ197 TKA198:TKA231 TKU196:TKU197 TAE198:TAE231 TAY196:TAY197 SQI198:SQI231 SRC196:SRC197 SGM198:SGM231 SHG196:SHG197 RWQ198:RWQ231 RXK196:RXK197 RMU198:RMU231 RNO196:RNO197 RCY198:RCY231 RDS196:RDS197 QTC198:QTC231 QTW196:QTW197 QJG198:QJG231 QKA196:QKA197 PZK198:PZK231 QAE196:QAE197 PPO198:PPO231 PQI196:PQI197 PFS198:PFS231 PGM196:PGM197 OVW198:OVW231 OWQ196:OWQ197 OMA198:OMA231 OMU196:OMU197 OCE198:OCE231 OCY196:OCY197 NSI198:NSI231 NTC196:NTC197 NIM198:NIM231 NJG196:NJG197 MYQ198:MYQ231 MZK196:MZK197 MOU198:MOU231 MPO196:MPO197 MEY198:MEY231 MFS196:MFS197 LVC198:LVC231 LVW196:LVW197 LLG198:LLG231 LMA196:LMA197 LBK198:LBK231 LCE196:LCE197 KRO198:KRO231 KSI196:KSI197 KHS198:KHS231 KIM196:KIM197 JXW198:JXW231 JYQ196:JYQ197 JOA198:JOA231 JOU196:JOU197 JEE198:JEE231 JEY196:JEY197 IUI198:IUI231 IVC196:IVC197 IKM198:IKM231 ILG196:ILG197 IAQ198:IAQ231 IBK196:IBK197 HQU198:HQU231 HRO196:HRO197 HGY198:HGY231 HHS196:HHS197 GXC198:GXC231 GXW196:GXW197 GNG198:GNG231 GOA196:GOA197 GDK198:GDK231 GEE196:GEE197 FTO198:FTO231 FUI196:FUI197 FJS198:FJS231 FKM196:FKM197 EZW198:EZW231 FAQ196:FAQ197 EQA198:EQA231 EQU196:EQU197 EGE198:EGE231 EGY196:EGY197 DWI198:DWI231 DXC196:DXC197 DMM198:DMM231 DNG196:DNG197 DCQ198:DCQ231 DDK196:DDK197 CSU198:CSU231 CTO196:CTO197 CIY198:CIY231 CJS196:CJS197 BZC198:BZC231 BZW196:BZW197 BPG198:BPG231 BQA196:BQA197 BFK198:BFK231 BGE196:BGE197 AVO198:AVO231 AWI196:AWI197 ALS198:ALS231 AMM196:AMM197 ABW198:ABW231 ACQ196:ACQ197 SA198:SA231 D196:D231 D451:D497 D853:D867" xr:uid="{B284A5D8-04F5-4D45-A87C-3B40598B2675}">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852 WVK1376 IY1151:IY1152 SU1151:SU1152 ACQ1151:ACQ1152 AMM1151:AMM1152 AWI1151:AWI1152 BGE1151:BGE1152 BQA1151:BQA1152 BZW1151:BZW1152 CJS1151:CJS1152 CTO1151:CTO1152 DDK1151:DDK1152 DNG1151:DNG1152 DXC1151:DXC1152 EGY1151:EGY1152 EQU1151:EQU1152 FAQ1151:FAQ1152 FKM1151:FKM1152 FUI1151:FUI1152 GEE1151:GEE1152 GOA1151:GOA1152 GXW1151:GXW1152 HHS1151:HHS1152 HRO1151:HRO1152 IBK1151:IBK1152 ILG1151:ILG1152 IVC1151:IVC1152 JEY1151:JEY1152 JOU1151:JOU1152 JYQ1151:JYQ1152 KIM1151:KIM1152 KSI1151:KSI1152 LCE1151:LCE1152 LMA1151:LMA1152 LVW1151:LVW1152 MFS1151:MFS1152 MPO1151:MPO1152 MZK1151:MZK1152 NJG1151:NJG1152 NTC1151:NTC1152 OCY1151:OCY1152 OMU1151:OMU1152 OWQ1151:OWQ1152 PGM1151:PGM1152 PQI1151:PQI1152 QAE1151:QAE1152 QKA1151:QKA1152 QTW1151:QTW1152 RDS1151:RDS1152 RNO1151:RNO1152 RXK1151:RXK1152 SHG1151:SHG1152 SRC1151:SRC1152 TAY1151:TAY1152 TKU1151:TKU1152 TUQ1151:TUQ1152 UEM1151:UEM1152 UOI1151:UOI1152 UYE1151:UYE1152 VIA1151:VIA1152 VRW1151:VRW1152 WBS1151:WBS1152 WLO1151:WLO1152 WVK1151:WVK1152 D1377:D1378 IY1376 SU1376 ACQ1376 AMM1376 AWI1376 BGE1376 BQA1376 BZW1376 CJS1376 CTO1376 DDK1376 DNG1376 DXC1376 EGY1376 EQU1376 FAQ1376 FKM1376 FUI1376 GEE1376 GOA1376 GXW1376 HHS1376 HRO1376 IBK1376 ILG1376 IVC1376 JEY1376 JOU1376 JYQ1376 KIM1376 KSI1376 LCE1376 LMA1376 LVW1376 MFS1376 MPO1376 MZK1376 NJG1376 NTC1376 OCY1376 OMU1376 OWQ1376 PGM1376 PQI1376 QAE1376 QKA1376 QTW1376 RDS1376 RNO1376 RXK1376 SHG1376 SRC1376 TAY1376 TKU1376 TUQ1376 UEM1376 UOI1376 UYE1376 VIA1376 VRW1376 WBS1376 WLO1376 IY627:IY637 D442:D450 WVK627:WVK637 WLO627:WLO637 WBS627:WBS637 VRW627:VRW637 VIA627:VIA637 UYE627:UYE637 UOI627:UOI637 UEM627:UEM637 TUQ627:TUQ637 TKU627:TKU637 TAY627:TAY637 SRC627:SRC637 SHG627:SHG637 RXK627:RXK637 RNO627:RNO637 RDS627:RDS637 QTW627:QTW637 QKA627:QKA637 QAE627:QAE637 PQI627:PQI637 PGM627:PGM637 OWQ627:OWQ637 OMU627:OMU637 OCY627:OCY637 NTC627:NTC637 NJG627:NJG637 MZK627:MZK637 MPO627:MPO637 MFS627:MFS637 LVW627:LVW637 LMA627:LMA637 LCE627:LCE637 KSI627:KSI637 KIM627:KIM637 JYQ627:JYQ637 JOU627:JOU637 JEY627:JEY637 IVC627:IVC637 ILG627:ILG637 IBK627:IBK637 HRO627:HRO637 HHS627:HHS637 GXW627:GXW637 GOA627:GOA637 GEE627:GEE637 FUI627:FUI637 FKM627:FKM637 FAQ627:FAQ637 EQU627:EQU637 EGY627:EGY637 DXC627:DXC637 DNG627:DNG637 DDK627:DDK637 CTO627:CTO637 CJS627:CJS637 BZW627:BZW637 BQA627:BQA637 BGE627:BGE637 AWI627:AWI637 AMM627:AMM637 ACQ627:ACQ637 SU627:SU637 IY442:IY450 SU442:SU450 ACQ442:ACQ450 AMM442:AMM450 AWI442:AWI450 BGE442:BGE450 BQA442:BQA450 BZW442:BZW450 CJS442:CJS450 CTO442:CTO450 DDK442:DDK450 DNG442:DNG450 DXC442:DXC450 EGY442:EGY450 EQU442:EQU450 FAQ442:FAQ450 FKM442:FKM450 FUI442:FUI450 GEE442:GEE450 GOA442:GOA450 GXW442:GXW450 HHS442:HHS450 HRO442:HRO450 IBK442:IBK450 ILG442:ILG450 IVC442:IVC450 JEY442:JEY450 JOU442:JOU450 JYQ442:JYQ450 KIM442:KIM450 KSI442:KSI450 LCE442:LCE450 LMA442:LMA450 LVW442:LVW450 MFS442:MFS450 MPO442:MPO450 MZK442:MZK450 NJG442:NJG450 NTC442:NTC450 OCY442:OCY450 OMU442:OMU450 OWQ442:OWQ450 PGM442:PGM450 PQI442:PQI450 QAE442:QAE450 QKA442:QKA450 QTW442:QTW450 RDS442:RDS450 RNO442:RNO450 RXK442:RXK450 SHG442:SHG450 SRC442:SRC450 TAY442:TAY450 TKU442:TKU450 TUQ442:TUQ450 UEM442:UEM450 UOI442:UOI450 UYE442:UYE450 VIA442:VIA450 VRW442:VRW450 WBS442:WBS450 WLO442:WLO450 WVK442:WVK450 IY193:IY195 IY852 SU852 ACQ852 AMM852 AWI852 BGE852 BQA852 BZW852 CJS852 CTO852 DDK852 DNG852 DXC852 EGY852 EQU852 FAQ852 FKM852 FUI852 GEE852 GOA852 GXW852 HHS852 HRO852 IBK852 ILG852 IVC852 JEY852 JOU852 JYQ852 KIM852 KSI852 LCE852 LMA852 LVW852 MFS852 MPO852 MZK852 NJG852 NTC852 OCY852 OMU852 OWQ852 PGM852 PQI852 QAE852 QKA852 QTW852 RDS852 RNO852 RXK852 SHG852 SRC852 TAY852 TKU852 TUQ852 UEM852 UOI852 UYE852 VIA852 VRW852 WBS852 WLO852 WVK852 D1151:D1153 D627:D628" xr:uid="{C0E68903-F057-4FD4-B4A9-91CB424B067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6041:H66041 JB66040:JC66040 SX66040:SY66040 ACT66040:ACU66040 AMP66040:AMQ66040 AWL66040:AWM66040 BGH66040:BGI66040 BQD66040:BQE66040 BZZ66040:CAA66040 CJV66040:CJW66040 CTR66040:CTS66040 DDN66040:DDO66040 DNJ66040:DNK66040 DXF66040:DXG66040 EHB66040:EHC66040 EQX66040:EQY66040 FAT66040:FAU66040 FKP66040:FKQ66040 FUL66040:FUM66040 GEH66040:GEI66040 GOD66040:GOE66040 GXZ66040:GYA66040 HHV66040:HHW66040 HRR66040:HRS66040 IBN66040:IBO66040 ILJ66040:ILK66040 IVF66040:IVG66040 JFB66040:JFC66040 JOX66040:JOY66040 JYT66040:JYU66040 KIP66040:KIQ66040 KSL66040:KSM66040 LCH66040:LCI66040 LMD66040:LME66040 LVZ66040:LWA66040 MFV66040:MFW66040 MPR66040:MPS66040 MZN66040:MZO66040 NJJ66040:NJK66040 NTF66040:NTG66040 ODB66040:ODC66040 OMX66040:OMY66040 OWT66040:OWU66040 PGP66040:PGQ66040 PQL66040:PQM66040 QAH66040:QAI66040 QKD66040:QKE66040 QTZ66040:QUA66040 RDV66040:RDW66040 RNR66040:RNS66040 RXN66040:RXO66040 SHJ66040:SHK66040 SRF66040:SRG66040 TBB66040:TBC66040 TKX66040:TKY66040 TUT66040:TUU66040 UEP66040:UEQ66040 UOL66040:UOM66040 UYH66040:UYI66040 VID66040:VIE66040 VRZ66040:VSA66040 WBV66040:WBW66040 WLR66040:WLS66040 WVN66040:WVO66040 G131577:H131577 JB131576:JC131576 SX131576:SY131576 ACT131576:ACU131576 AMP131576:AMQ131576 AWL131576:AWM131576 BGH131576:BGI131576 BQD131576:BQE131576 BZZ131576:CAA131576 CJV131576:CJW131576 CTR131576:CTS131576 DDN131576:DDO131576 DNJ131576:DNK131576 DXF131576:DXG131576 EHB131576:EHC131576 EQX131576:EQY131576 FAT131576:FAU131576 FKP131576:FKQ131576 FUL131576:FUM131576 GEH131576:GEI131576 GOD131576:GOE131576 GXZ131576:GYA131576 HHV131576:HHW131576 HRR131576:HRS131576 IBN131576:IBO131576 ILJ131576:ILK131576 IVF131576:IVG131576 JFB131576:JFC131576 JOX131576:JOY131576 JYT131576:JYU131576 KIP131576:KIQ131576 KSL131576:KSM131576 LCH131576:LCI131576 LMD131576:LME131576 LVZ131576:LWA131576 MFV131576:MFW131576 MPR131576:MPS131576 MZN131576:MZO131576 NJJ131576:NJK131576 NTF131576:NTG131576 ODB131576:ODC131576 OMX131576:OMY131576 OWT131576:OWU131576 PGP131576:PGQ131576 PQL131576:PQM131576 QAH131576:QAI131576 QKD131576:QKE131576 QTZ131576:QUA131576 RDV131576:RDW131576 RNR131576:RNS131576 RXN131576:RXO131576 SHJ131576:SHK131576 SRF131576:SRG131576 TBB131576:TBC131576 TKX131576:TKY131576 TUT131576:TUU131576 UEP131576:UEQ131576 UOL131576:UOM131576 UYH131576:UYI131576 VID131576:VIE131576 VRZ131576:VSA131576 WBV131576:WBW131576 WLR131576:WLS131576 WVN131576:WVO131576 G197113:H197113 JB197112:JC197112 SX197112:SY197112 ACT197112:ACU197112 AMP197112:AMQ197112 AWL197112:AWM197112 BGH197112:BGI197112 BQD197112:BQE197112 BZZ197112:CAA197112 CJV197112:CJW197112 CTR197112:CTS197112 DDN197112:DDO197112 DNJ197112:DNK197112 DXF197112:DXG197112 EHB197112:EHC197112 EQX197112:EQY197112 FAT197112:FAU197112 FKP197112:FKQ197112 FUL197112:FUM197112 GEH197112:GEI197112 GOD197112:GOE197112 GXZ197112:GYA197112 HHV197112:HHW197112 HRR197112:HRS197112 IBN197112:IBO197112 ILJ197112:ILK197112 IVF197112:IVG197112 JFB197112:JFC197112 JOX197112:JOY197112 JYT197112:JYU197112 KIP197112:KIQ197112 KSL197112:KSM197112 LCH197112:LCI197112 LMD197112:LME197112 LVZ197112:LWA197112 MFV197112:MFW197112 MPR197112:MPS197112 MZN197112:MZO197112 NJJ197112:NJK197112 NTF197112:NTG197112 ODB197112:ODC197112 OMX197112:OMY197112 OWT197112:OWU197112 PGP197112:PGQ197112 PQL197112:PQM197112 QAH197112:QAI197112 QKD197112:QKE197112 QTZ197112:QUA197112 RDV197112:RDW197112 RNR197112:RNS197112 RXN197112:RXO197112 SHJ197112:SHK197112 SRF197112:SRG197112 TBB197112:TBC197112 TKX197112:TKY197112 TUT197112:TUU197112 UEP197112:UEQ197112 UOL197112:UOM197112 UYH197112:UYI197112 VID197112:VIE197112 VRZ197112:VSA197112 WBV197112:WBW197112 WLR197112:WLS197112 WVN197112:WVO197112 G262649:H262649 JB262648:JC262648 SX262648:SY262648 ACT262648:ACU262648 AMP262648:AMQ262648 AWL262648:AWM262648 BGH262648:BGI262648 BQD262648:BQE262648 BZZ262648:CAA262648 CJV262648:CJW262648 CTR262648:CTS262648 DDN262648:DDO262648 DNJ262648:DNK262648 DXF262648:DXG262648 EHB262648:EHC262648 EQX262648:EQY262648 FAT262648:FAU262648 FKP262648:FKQ262648 FUL262648:FUM262648 GEH262648:GEI262648 GOD262648:GOE262648 GXZ262648:GYA262648 HHV262648:HHW262648 HRR262648:HRS262648 IBN262648:IBO262648 ILJ262648:ILK262648 IVF262648:IVG262648 JFB262648:JFC262648 JOX262648:JOY262648 JYT262648:JYU262648 KIP262648:KIQ262648 KSL262648:KSM262648 LCH262648:LCI262648 LMD262648:LME262648 LVZ262648:LWA262648 MFV262648:MFW262648 MPR262648:MPS262648 MZN262648:MZO262648 NJJ262648:NJK262648 NTF262648:NTG262648 ODB262648:ODC262648 OMX262648:OMY262648 OWT262648:OWU262648 PGP262648:PGQ262648 PQL262648:PQM262648 QAH262648:QAI262648 QKD262648:QKE262648 QTZ262648:QUA262648 RDV262648:RDW262648 RNR262648:RNS262648 RXN262648:RXO262648 SHJ262648:SHK262648 SRF262648:SRG262648 TBB262648:TBC262648 TKX262648:TKY262648 TUT262648:TUU262648 UEP262648:UEQ262648 UOL262648:UOM262648 UYH262648:UYI262648 VID262648:VIE262648 VRZ262648:VSA262648 WBV262648:WBW262648 WLR262648:WLS262648 WVN262648:WVO262648 G328185:H328185 JB328184:JC328184 SX328184:SY328184 ACT328184:ACU328184 AMP328184:AMQ328184 AWL328184:AWM328184 BGH328184:BGI328184 BQD328184:BQE328184 BZZ328184:CAA328184 CJV328184:CJW328184 CTR328184:CTS328184 DDN328184:DDO328184 DNJ328184:DNK328184 DXF328184:DXG328184 EHB328184:EHC328184 EQX328184:EQY328184 FAT328184:FAU328184 FKP328184:FKQ328184 FUL328184:FUM328184 GEH328184:GEI328184 GOD328184:GOE328184 GXZ328184:GYA328184 HHV328184:HHW328184 HRR328184:HRS328184 IBN328184:IBO328184 ILJ328184:ILK328184 IVF328184:IVG328184 JFB328184:JFC328184 JOX328184:JOY328184 JYT328184:JYU328184 KIP328184:KIQ328184 KSL328184:KSM328184 LCH328184:LCI328184 LMD328184:LME328184 LVZ328184:LWA328184 MFV328184:MFW328184 MPR328184:MPS328184 MZN328184:MZO328184 NJJ328184:NJK328184 NTF328184:NTG328184 ODB328184:ODC328184 OMX328184:OMY328184 OWT328184:OWU328184 PGP328184:PGQ328184 PQL328184:PQM328184 QAH328184:QAI328184 QKD328184:QKE328184 QTZ328184:QUA328184 RDV328184:RDW328184 RNR328184:RNS328184 RXN328184:RXO328184 SHJ328184:SHK328184 SRF328184:SRG328184 TBB328184:TBC328184 TKX328184:TKY328184 TUT328184:TUU328184 UEP328184:UEQ328184 UOL328184:UOM328184 UYH328184:UYI328184 VID328184:VIE328184 VRZ328184:VSA328184 WBV328184:WBW328184 WLR328184:WLS328184 WVN328184:WVO328184 G393721:H393721 JB393720:JC393720 SX393720:SY393720 ACT393720:ACU393720 AMP393720:AMQ393720 AWL393720:AWM393720 BGH393720:BGI393720 BQD393720:BQE393720 BZZ393720:CAA393720 CJV393720:CJW393720 CTR393720:CTS393720 DDN393720:DDO393720 DNJ393720:DNK393720 DXF393720:DXG393720 EHB393720:EHC393720 EQX393720:EQY393720 FAT393720:FAU393720 FKP393720:FKQ393720 FUL393720:FUM393720 GEH393720:GEI393720 GOD393720:GOE393720 GXZ393720:GYA393720 HHV393720:HHW393720 HRR393720:HRS393720 IBN393720:IBO393720 ILJ393720:ILK393720 IVF393720:IVG393720 JFB393720:JFC393720 JOX393720:JOY393720 JYT393720:JYU393720 KIP393720:KIQ393720 KSL393720:KSM393720 LCH393720:LCI393720 LMD393720:LME393720 LVZ393720:LWA393720 MFV393720:MFW393720 MPR393720:MPS393720 MZN393720:MZO393720 NJJ393720:NJK393720 NTF393720:NTG393720 ODB393720:ODC393720 OMX393720:OMY393720 OWT393720:OWU393720 PGP393720:PGQ393720 PQL393720:PQM393720 QAH393720:QAI393720 QKD393720:QKE393720 QTZ393720:QUA393720 RDV393720:RDW393720 RNR393720:RNS393720 RXN393720:RXO393720 SHJ393720:SHK393720 SRF393720:SRG393720 TBB393720:TBC393720 TKX393720:TKY393720 TUT393720:TUU393720 UEP393720:UEQ393720 UOL393720:UOM393720 UYH393720:UYI393720 VID393720:VIE393720 VRZ393720:VSA393720 WBV393720:WBW393720 WLR393720:WLS393720 WVN393720:WVO393720 G459257:H459257 JB459256:JC459256 SX459256:SY459256 ACT459256:ACU459256 AMP459256:AMQ459256 AWL459256:AWM459256 BGH459256:BGI459256 BQD459256:BQE459256 BZZ459256:CAA459256 CJV459256:CJW459256 CTR459256:CTS459256 DDN459256:DDO459256 DNJ459256:DNK459256 DXF459256:DXG459256 EHB459256:EHC459256 EQX459256:EQY459256 FAT459256:FAU459256 FKP459256:FKQ459256 FUL459256:FUM459256 GEH459256:GEI459256 GOD459256:GOE459256 GXZ459256:GYA459256 HHV459256:HHW459256 HRR459256:HRS459256 IBN459256:IBO459256 ILJ459256:ILK459256 IVF459256:IVG459256 JFB459256:JFC459256 JOX459256:JOY459256 JYT459256:JYU459256 KIP459256:KIQ459256 KSL459256:KSM459256 LCH459256:LCI459256 LMD459256:LME459256 LVZ459256:LWA459256 MFV459256:MFW459256 MPR459256:MPS459256 MZN459256:MZO459256 NJJ459256:NJK459256 NTF459256:NTG459256 ODB459256:ODC459256 OMX459256:OMY459256 OWT459256:OWU459256 PGP459256:PGQ459256 PQL459256:PQM459256 QAH459256:QAI459256 QKD459256:QKE459256 QTZ459256:QUA459256 RDV459256:RDW459256 RNR459256:RNS459256 RXN459256:RXO459256 SHJ459256:SHK459256 SRF459256:SRG459256 TBB459256:TBC459256 TKX459256:TKY459256 TUT459256:TUU459256 UEP459256:UEQ459256 UOL459256:UOM459256 UYH459256:UYI459256 VID459256:VIE459256 VRZ459256:VSA459256 WBV459256:WBW459256 WLR459256:WLS459256 WVN459256:WVO459256 G524793:H524793 JB524792:JC524792 SX524792:SY524792 ACT524792:ACU524792 AMP524792:AMQ524792 AWL524792:AWM524792 BGH524792:BGI524792 BQD524792:BQE524792 BZZ524792:CAA524792 CJV524792:CJW524792 CTR524792:CTS524792 DDN524792:DDO524792 DNJ524792:DNK524792 DXF524792:DXG524792 EHB524792:EHC524792 EQX524792:EQY524792 FAT524792:FAU524792 FKP524792:FKQ524792 FUL524792:FUM524792 GEH524792:GEI524792 GOD524792:GOE524792 GXZ524792:GYA524792 HHV524792:HHW524792 HRR524792:HRS524792 IBN524792:IBO524792 ILJ524792:ILK524792 IVF524792:IVG524792 JFB524792:JFC524792 JOX524792:JOY524792 JYT524792:JYU524792 KIP524792:KIQ524792 KSL524792:KSM524792 LCH524792:LCI524792 LMD524792:LME524792 LVZ524792:LWA524792 MFV524792:MFW524792 MPR524792:MPS524792 MZN524792:MZO524792 NJJ524792:NJK524792 NTF524792:NTG524792 ODB524792:ODC524792 OMX524792:OMY524792 OWT524792:OWU524792 PGP524792:PGQ524792 PQL524792:PQM524792 QAH524792:QAI524792 QKD524792:QKE524792 QTZ524792:QUA524792 RDV524792:RDW524792 RNR524792:RNS524792 RXN524792:RXO524792 SHJ524792:SHK524792 SRF524792:SRG524792 TBB524792:TBC524792 TKX524792:TKY524792 TUT524792:TUU524792 UEP524792:UEQ524792 UOL524792:UOM524792 UYH524792:UYI524792 VID524792:VIE524792 VRZ524792:VSA524792 WBV524792:WBW524792 WLR524792:WLS524792 WVN524792:WVO524792 G590329:H590329 JB590328:JC590328 SX590328:SY590328 ACT590328:ACU590328 AMP590328:AMQ590328 AWL590328:AWM590328 BGH590328:BGI590328 BQD590328:BQE590328 BZZ590328:CAA590328 CJV590328:CJW590328 CTR590328:CTS590328 DDN590328:DDO590328 DNJ590328:DNK590328 DXF590328:DXG590328 EHB590328:EHC590328 EQX590328:EQY590328 FAT590328:FAU590328 FKP590328:FKQ590328 FUL590328:FUM590328 GEH590328:GEI590328 GOD590328:GOE590328 GXZ590328:GYA590328 HHV590328:HHW590328 HRR590328:HRS590328 IBN590328:IBO590328 ILJ590328:ILK590328 IVF590328:IVG590328 JFB590328:JFC590328 JOX590328:JOY590328 JYT590328:JYU590328 KIP590328:KIQ590328 KSL590328:KSM590328 LCH590328:LCI590328 LMD590328:LME590328 LVZ590328:LWA590328 MFV590328:MFW590328 MPR590328:MPS590328 MZN590328:MZO590328 NJJ590328:NJK590328 NTF590328:NTG590328 ODB590328:ODC590328 OMX590328:OMY590328 OWT590328:OWU590328 PGP590328:PGQ590328 PQL590328:PQM590328 QAH590328:QAI590328 QKD590328:QKE590328 QTZ590328:QUA590328 RDV590328:RDW590328 RNR590328:RNS590328 RXN590328:RXO590328 SHJ590328:SHK590328 SRF590328:SRG590328 TBB590328:TBC590328 TKX590328:TKY590328 TUT590328:TUU590328 UEP590328:UEQ590328 UOL590328:UOM590328 UYH590328:UYI590328 VID590328:VIE590328 VRZ590328:VSA590328 WBV590328:WBW590328 WLR590328:WLS590328 WVN590328:WVO590328 G655865:H655865 JB655864:JC655864 SX655864:SY655864 ACT655864:ACU655864 AMP655864:AMQ655864 AWL655864:AWM655864 BGH655864:BGI655864 BQD655864:BQE655864 BZZ655864:CAA655864 CJV655864:CJW655864 CTR655864:CTS655864 DDN655864:DDO655864 DNJ655864:DNK655864 DXF655864:DXG655864 EHB655864:EHC655864 EQX655864:EQY655864 FAT655864:FAU655864 FKP655864:FKQ655864 FUL655864:FUM655864 GEH655864:GEI655864 GOD655864:GOE655864 GXZ655864:GYA655864 HHV655864:HHW655864 HRR655864:HRS655864 IBN655864:IBO655864 ILJ655864:ILK655864 IVF655864:IVG655864 JFB655864:JFC655864 JOX655864:JOY655864 JYT655864:JYU655864 KIP655864:KIQ655864 KSL655864:KSM655864 LCH655864:LCI655864 LMD655864:LME655864 LVZ655864:LWA655864 MFV655864:MFW655864 MPR655864:MPS655864 MZN655864:MZO655864 NJJ655864:NJK655864 NTF655864:NTG655864 ODB655864:ODC655864 OMX655864:OMY655864 OWT655864:OWU655864 PGP655864:PGQ655864 PQL655864:PQM655864 QAH655864:QAI655864 QKD655864:QKE655864 QTZ655864:QUA655864 RDV655864:RDW655864 RNR655864:RNS655864 RXN655864:RXO655864 SHJ655864:SHK655864 SRF655864:SRG655864 TBB655864:TBC655864 TKX655864:TKY655864 TUT655864:TUU655864 UEP655864:UEQ655864 UOL655864:UOM655864 UYH655864:UYI655864 VID655864:VIE655864 VRZ655864:VSA655864 WBV655864:WBW655864 WLR655864:WLS655864 WVN655864:WVO655864 G721401:H721401 JB721400:JC721400 SX721400:SY721400 ACT721400:ACU721400 AMP721400:AMQ721400 AWL721400:AWM721400 BGH721400:BGI721400 BQD721400:BQE721400 BZZ721400:CAA721400 CJV721400:CJW721400 CTR721400:CTS721400 DDN721400:DDO721400 DNJ721400:DNK721400 DXF721400:DXG721400 EHB721400:EHC721400 EQX721400:EQY721400 FAT721400:FAU721400 FKP721400:FKQ721400 FUL721400:FUM721400 GEH721400:GEI721400 GOD721400:GOE721400 GXZ721400:GYA721400 HHV721400:HHW721400 HRR721400:HRS721400 IBN721400:IBO721400 ILJ721400:ILK721400 IVF721400:IVG721400 JFB721400:JFC721400 JOX721400:JOY721400 JYT721400:JYU721400 KIP721400:KIQ721400 KSL721400:KSM721400 LCH721400:LCI721400 LMD721400:LME721400 LVZ721400:LWA721400 MFV721400:MFW721400 MPR721400:MPS721400 MZN721400:MZO721400 NJJ721400:NJK721400 NTF721400:NTG721400 ODB721400:ODC721400 OMX721400:OMY721400 OWT721400:OWU721400 PGP721400:PGQ721400 PQL721400:PQM721400 QAH721400:QAI721400 QKD721400:QKE721400 QTZ721400:QUA721400 RDV721400:RDW721400 RNR721400:RNS721400 RXN721400:RXO721400 SHJ721400:SHK721400 SRF721400:SRG721400 TBB721400:TBC721400 TKX721400:TKY721400 TUT721400:TUU721400 UEP721400:UEQ721400 UOL721400:UOM721400 UYH721400:UYI721400 VID721400:VIE721400 VRZ721400:VSA721400 WBV721400:WBW721400 WLR721400:WLS721400 WVN721400:WVO721400 G786937:H786937 JB786936:JC786936 SX786936:SY786936 ACT786936:ACU786936 AMP786936:AMQ786936 AWL786936:AWM786936 BGH786936:BGI786936 BQD786936:BQE786936 BZZ786936:CAA786936 CJV786936:CJW786936 CTR786936:CTS786936 DDN786936:DDO786936 DNJ786936:DNK786936 DXF786936:DXG786936 EHB786936:EHC786936 EQX786936:EQY786936 FAT786936:FAU786936 FKP786936:FKQ786936 FUL786936:FUM786936 GEH786936:GEI786936 GOD786936:GOE786936 GXZ786936:GYA786936 HHV786936:HHW786936 HRR786936:HRS786936 IBN786936:IBO786936 ILJ786936:ILK786936 IVF786936:IVG786936 JFB786936:JFC786936 JOX786936:JOY786936 JYT786936:JYU786936 KIP786936:KIQ786936 KSL786936:KSM786936 LCH786936:LCI786936 LMD786936:LME786936 LVZ786936:LWA786936 MFV786936:MFW786936 MPR786936:MPS786936 MZN786936:MZO786936 NJJ786936:NJK786936 NTF786936:NTG786936 ODB786936:ODC786936 OMX786936:OMY786936 OWT786936:OWU786936 PGP786936:PGQ786936 PQL786936:PQM786936 QAH786936:QAI786936 QKD786936:QKE786936 QTZ786936:QUA786936 RDV786936:RDW786936 RNR786936:RNS786936 RXN786936:RXO786936 SHJ786936:SHK786936 SRF786936:SRG786936 TBB786936:TBC786936 TKX786936:TKY786936 TUT786936:TUU786936 UEP786936:UEQ786936 UOL786936:UOM786936 UYH786936:UYI786936 VID786936:VIE786936 VRZ786936:VSA786936 WBV786936:WBW786936 WLR786936:WLS786936 WVN786936:WVO786936 G852473:H852473 JB852472:JC852472 SX852472:SY852472 ACT852472:ACU852472 AMP852472:AMQ852472 AWL852472:AWM852472 BGH852472:BGI852472 BQD852472:BQE852472 BZZ852472:CAA852472 CJV852472:CJW852472 CTR852472:CTS852472 DDN852472:DDO852472 DNJ852472:DNK852472 DXF852472:DXG852472 EHB852472:EHC852472 EQX852472:EQY852472 FAT852472:FAU852472 FKP852472:FKQ852472 FUL852472:FUM852472 GEH852472:GEI852472 GOD852472:GOE852472 GXZ852472:GYA852472 HHV852472:HHW852472 HRR852472:HRS852472 IBN852472:IBO852472 ILJ852472:ILK852472 IVF852472:IVG852472 JFB852472:JFC852472 JOX852472:JOY852472 JYT852472:JYU852472 KIP852472:KIQ852472 KSL852472:KSM852472 LCH852472:LCI852472 LMD852472:LME852472 LVZ852472:LWA852472 MFV852472:MFW852472 MPR852472:MPS852472 MZN852472:MZO852472 NJJ852472:NJK852472 NTF852472:NTG852472 ODB852472:ODC852472 OMX852472:OMY852472 OWT852472:OWU852472 PGP852472:PGQ852472 PQL852472:PQM852472 QAH852472:QAI852472 QKD852472:QKE852472 QTZ852472:QUA852472 RDV852472:RDW852472 RNR852472:RNS852472 RXN852472:RXO852472 SHJ852472:SHK852472 SRF852472:SRG852472 TBB852472:TBC852472 TKX852472:TKY852472 TUT852472:TUU852472 UEP852472:UEQ852472 UOL852472:UOM852472 UYH852472:UYI852472 VID852472:VIE852472 VRZ852472:VSA852472 WBV852472:WBW852472 WLR852472:WLS852472 WVN852472:WVO852472 G918009:H918009 JB918008:JC918008 SX918008:SY918008 ACT918008:ACU918008 AMP918008:AMQ918008 AWL918008:AWM918008 BGH918008:BGI918008 BQD918008:BQE918008 BZZ918008:CAA918008 CJV918008:CJW918008 CTR918008:CTS918008 DDN918008:DDO918008 DNJ918008:DNK918008 DXF918008:DXG918008 EHB918008:EHC918008 EQX918008:EQY918008 FAT918008:FAU918008 FKP918008:FKQ918008 FUL918008:FUM918008 GEH918008:GEI918008 GOD918008:GOE918008 GXZ918008:GYA918008 HHV918008:HHW918008 HRR918008:HRS918008 IBN918008:IBO918008 ILJ918008:ILK918008 IVF918008:IVG918008 JFB918008:JFC918008 JOX918008:JOY918008 JYT918008:JYU918008 KIP918008:KIQ918008 KSL918008:KSM918008 LCH918008:LCI918008 LMD918008:LME918008 LVZ918008:LWA918008 MFV918008:MFW918008 MPR918008:MPS918008 MZN918008:MZO918008 NJJ918008:NJK918008 NTF918008:NTG918008 ODB918008:ODC918008 OMX918008:OMY918008 OWT918008:OWU918008 PGP918008:PGQ918008 PQL918008:PQM918008 QAH918008:QAI918008 QKD918008:QKE918008 QTZ918008:QUA918008 RDV918008:RDW918008 RNR918008:RNS918008 RXN918008:RXO918008 SHJ918008:SHK918008 SRF918008:SRG918008 TBB918008:TBC918008 TKX918008:TKY918008 TUT918008:TUU918008 UEP918008:UEQ918008 UOL918008:UOM918008 UYH918008:UYI918008 VID918008:VIE918008 VRZ918008:VSA918008 WBV918008:WBW918008 WLR918008:WLS918008 WVN918008:WVO918008 G983545:H983545 JB983544:JC983544 SX983544:SY983544 ACT983544:ACU983544 AMP983544:AMQ983544 AWL983544:AWM983544 BGH983544:BGI983544 BQD983544:BQE983544 BZZ983544:CAA983544 CJV983544:CJW983544 CTR983544:CTS983544 DDN983544:DDO983544 DNJ983544:DNK983544 DXF983544:DXG983544 EHB983544:EHC983544 EQX983544:EQY983544 FAT983544:FAU983544 FKP983544:FKQ983544 FUL983544:FUM983544 GEH983544:GEI983544 GOD983544:GOE983544 GXZ983544:GYA983544 HHV983544:HHW983544 HRR983544:HRS983544 IBN983544:IBO983544 ILJ983544:ILK983544 IVF983544:IVG983544 JFB983544:JFC983544 JOX983544:JOY983544 JYT983544:JYU983544 KIP983544:KIQ983544 KSL983544:KSM983544 LCH983544:LCI983544 LMD983544:LME983544 LVZ983544:LWA983544 MFV983544:MFW983544 MPR983544:MPS983544 MZN983544:MZO983544 NJJ983544:NJK983544 NTF983544:NTG983544 ODB983544:ODC983544 OMX983544:OMY983544 OWT983544:OWU983544 PGP983544:PGQ983544 PQL983544:PQM983544 QAH983544:QAI983544 QKD983544:QKE983544 QTZ983544:QUA983544 RDV983544:RDW983544 RNR983544:RNS983544 RXN983544:RXO983544 SHJ983544:SHK983544 SRF983544:SRG983544 TBB983544:TBC983544 TKX983544:TKY983544 TUT983544:TUU983544 UEP983544:UEQ983544 UOL983544:UOM983544 UYH983544:UYI983544 VID983544:VIE983544 VRZ983544:VSA983544 WBV983544:WBW983544 WLR983544:WLS983544 WVN983544:WVO983544 G302:H302 JB302:JC302 SX302:SY302 ACT302:ACU302 AMP302:AMQ302 AWL302:AWM302 BGH302:BGI302 BQD302:BQE302 BZZ302:CAA302 CJV302:CJW302 CTR302:CTS302 DDN302:DDO302 DNJ302:DNK302 DXF302:DXG302 EHB302:EHC302 EQX302:EQY302 FAT302:FAU302 FKP302:FKQ302 FUL302:FUM302 GEH302:GEI302 GOD302:GOE302 GXZ302:GYA302 HHV302:HHW302 HRR302:HRS302 IBN302:IBO302 ILJ302:ILK302 IVF302:IVG302 JFB302:JFC302 JOX302:JOY302 JYT302:JYU302 KIP302:KIQ302 KSL302:KSM302 LCH302:LCI302 LMD302:LME302 LVZ302:LWA302 MFV302:MFW302 MPR302:MPS302 MZN302:MZO302 NJJ302:NJK302 NTF302:NTG302 ODB302:ODC302 OMX302:OMY302 OWT302:OWU302 PGP302:PGQ302 PQL302:PQM302 QAH302:QAI302 QKD302:QKE302 QTZ302:QUA302 RDV302:RDW302 RNR302:RNS302 RXN302:RXO302 SHJ302:SHK302 SRF302:SRG302 TBB302:TBC302 TKX302:TKY302 TUT302:TUU302 UEP302:UEQ302 UOL302:UOM302 UYH302:UYI302 VID302:VIE302 VRZ302:VSA302 WBV302:WBW302 WLR302:WLS302 WVN302:WVO302 G66141:H66141 JB66140:JC66140 SX66140:SY66140 ACT66140:ACU66140 AMP66140:AMQ66140 AWL66140:AWM66140 BGH66140:BGI66140 BQD66140:BQE66140 BZZ66140:CAA66140 CJV66140:CJW66140 CTR66140:CTS66140 DDN66140:DDO66140 DNJ66140:DNK66140 DXF66140:DXG66140 EHB66140:EHC66140 EQX66140:EQY66140 FAT66140:FAU66140 FKP66140:FKQ66140 FUL66140:FUM66140 GEH66140:GEI66140 GOD66140:GOE66140 GXZ66140:GYA66140 HHV66140:HHW66140 HRR66140:HRS66140 IBN66140:IBO66140 ILJ66140:ILK66140 IVF66140:IVG66140 JFB66140:JFC66140 JOX66140:JOY66140 JYT66140:JYU66140 KIP66140:KIQ66140 KSL66140:KSM66140 LCH66140:LCI66140 LMD66140:LME66140 LVZ66140:LWA66140 MFV66140:MFW66140 MPR66140:MPS66140 MZN66140:MZO66140 NJJ66140:NJK66140 NTF66140:NTG66140 ODB66140:ODC66140 OMX66140:OMY66140 OWT66140:OWU66140 PGP66140:PGQ66140 PQL66140:PQM66140 QAH66140:QAI66140 QKD66140:QKE66140 QTZ66140:QUA66140 RDV66140:RDW66140 RNR66140:RNS66140 RXN66140:RXO66140 SHJ66140:SHK66140 SRF66140:SRG66140 TBB66140:TBC66140 TKX66140:TKY66140 TUT66140:TUU66140 UEP66140:UEQ66140 UOL66140:UOM66140 UYH66140:UYI66140 VID66140:VIE66140 VRZ66140:VSA66140 WBV66140:WBW66140 WLR66140:WLS66140 WVN66140:WVO66140 G131677:H131677 JB131676:JC131676 SX131676:SY131676 ACT131676:ACU131676 AMP131676:AMQ131676 AWL131676:AWM131676 BGH131676:BGI131676 BQD131676:BQE131676 BZZ131676:CAA131676 CJV131676:CJW131676 CTR131676:CTS131676 DDN131676:DDO131676 DNJ131676:DNK131676 DXF131676:DXG131676 EHB131676:EHC131676 EQX131676:EQY131676 FAT131676:FAU131676 FKP131676:FKQ131676 FUL131676:FUM131676 GEH131676:GEI131676 GOD131676:GOE131676 GXZ131676:GYA131676 HHV131676:HHW131676 HRR131676:HRS131676 IBN131676:IBO131676 ILJ131676:ILK131676 IVF131676:IVG131676 JFB131676:JFC131676 JOX131676:JOY131676 JYT131676:JYU131676 KIP131676:KIQ131676 KSL131676:KSM131676 LCH131676:LCI131676 LMD131676:LME131676 LVZ131676:LWA131676 MFV131676:MFW131676 MPR131676:MPS131676 MZN131676:MZO131676 NJJ131676:NJK131676 NTF131676:NTG131676 ODB131676:ODC131676 OMX131676:OMY131676 OWT131676:OWU131676 PGP131676:PGQ131676 PQL131676:PQM131676 QAH131676:QAI131676 QKD131676:QKE131676 QTZ131676:QUA131676 RDV131676:RDW131676 RNR131676:RNS131676 RXN131676:RXO131676 SHJ131676:SHK131676 SRF131676:SRG131676 TBB131676:TBC131676 TKX131676:TKY131676 TUT131676:TUU131676 UEP131676:UEQ131676 UOL131676:UOM131676 UYH131676:UYI131676 VID131676:VIE131676 VRZ131676:VSA131676 WBV131676:WBW131676 WLR131676:WLS131676 WVN131676:WVO131676 G197213:H197213 JB197212:JC197212 SX197212:SY197212 ACT197212:ACU197212 AMP197212:AMQ197212 AWL197212:AWM197212 BGH197212:BGI197212 BQD197212:BQE197212 BZZ197212:CAA197212 CJV197212:CJW197212 CTR197212:CTS197212 DDN197212:DDO197212 DNJ197212:DNK197212 DXF197212:DXG197212 EHB197212:EHC197212 EQX197212:EQY197212 FAT197212:FAU197212 FKP197212:FKQ197212 FUL197212:FUM197212 GEH197212:GEI197212 GOD197212:GOE197212 GXZ197212:GYA197212 HHV197212:HHW197212 HRR197212:HRS197212 IBN197212:IBO197212 ILJ197212:ILK197212 IVF197212:IVG197212 JFB197212:JFC197212 JOX197212:JOY197212 JYT197212:JYU197212 KIP197212:KIQ197212 KSL197212:KSM197212 LCH197212:LCI197212 LMD197212:LME197212 LVZ197212:LWA197212 MFV197212:MFW197212 MPR197212:MPS197212 MZN197212:MZO197212 NJJ197212:NJK197212 NTF197212:NTG197212 ODB197212:ODC197212 OMX197212:OMY197212 OWT197212:OWU197212 PGP197212:PGQ197212 PQL197212:PQM197212 QAH197212:QAI197212 QKD197212:QKE197212 QTZ197212:QUA197212 RDV197212:RDW197212 RNR197212:RNS197212 RXN197212:RXO197212 SHJ197212:SHK197212 SRF197212:SRG197212 TBB197212:TBC197212 TKX197212:TKY197212 TUT197212:TUU197212 UEP197212:UEQ197212 UOL197212:UOM197212 UYH197212:UYI197212 VID197212:VIE197212 VRZ197212:VSA197212 WBV197212:WBW197212 WLR197212:WLS197212 WVN197212:WVO197212 G262749:H262749 JB262748:JC262748 SX262748:SY262748 ACT262748:ACU262748 AMP262748:AMQ262748 AWL262748:AWM262748 BGH262748:BGI262748 BQD262748:BQE262748 BZZ262748:CAA262748 CJV262748:CJW262748 CTR262748:CTS262748 DDN262748:DDO262748 DNJ262748:DNK262748 DXF262748:DXG262748 EHB262748:EHC262748 EQX262748:EQY262748 FAT262748:FAU262748 FKP262748:FKQ262748 FUL262748:FUM262748 GEH262748:GEI262748 GOD262748:GOE262748 GXZ262748:GYA262748 HHV262748:HHW262748 HRR262748:HRS262748 IBN262748:IBO262748 ILJ262748:ILK262748 IVF262748:IVG262748 JFB262748:JFC262748 JOX262748:JOY262748 JYT262748:JYU262748 KIP262748:KIQ262748 KSL262748:KSM262748 LCH262748:LCI262748 LMD262748:LME262748 LVZ262748:LWA262748 MFV262748:MFW262748 MPR262748:MPS262748 MZN262748:MZO262748 NJJ262748:NJK262748 NTF262748:NTG262748 ODB262748:ODC262748 OMX262748:OMY262748 OWT262748:OWU262748 PGP262748:PGQ262748 PQL262748:PQM262748 QAH262748:QAI262748 QKD262748:QKE262748 QTZ262748:QUA262748 RDV262748:RDW262748 RNR262748:RNS262748 RXN262748:RXO262748 SHJ262748:SHK262748 SRF262748:SRG262748 TBB262748:TBC262748 TKX262748:TKY262748 TUT262748:TUU262748 UEP262748:UEQ262748 UOL262748:UOM262748 UYH262748:UYI262748 VID262748:VIE262748 VRZ262748:VSA262748 WBV262748:WBW262748 WLR262748:WLS262748 WVN262748:WVO262748 G328285:H328285 JB328284:JC328284 SX328284:SY328284 ACT328284:ACU328284 AMP328284:AMQ328284 AWL328284:AWM328284 BGH328284:BGI328284 BQD328284:BQE328284 BZZ328284:CAA328284 CJV328284:CJW328284 CTR328284:CTS328284 DDN328284:DDO328284 DNJ328284:DNK328284 DXF328284:DXG328284 EHB328284:EHC328284 EQX328284:EQY328284 FAT328284:FAU328284 FKP328284:FKQ328284 FUL328284:FUM328284 GEH328284:GEI328284 GOD328284:GOE328284 GXZ328284:GYA328284 HHV328284:HHW328284 HRR328284:HRS328284 IBN328284:IBO328284 ILJ328284:ILK328284 IVF328284:IVG328284 JFB328284:JFC328284 JOX328284:JOY328284 JYT328284:JYU328284 KIP328284:KIQ328284 KSL328284:KSM328284 LCH328284:LCI328284 LMD328284:LME328284 LVZ328284:LWA328284 MFV328284:MFW328284 MPR328284:MPS328284 MZN328284:MZO328284 NJJ328284:NJK328284 NTF328284:NTG328284 ODB328284:ODC328284 OMX328284:OMY328284 OWT328284:OWU328284 PGP328284:PGQ328284 PQL328284:PQM328284 QAH328284:QAI328284 QKD328284:QKE328284 QTZ328284:QUA328284 RDV328284:RDW328284 RNR328284:RNS328284 RXN328284:RXO328284 SHJ328284:SHK328284 SRF328284:SRG328284 TBB328284:TBC328284 TKX328284:TKY328284 TUT328284:TUU328284 UEP328284:UEQ328284 UOL328284:UOM328284 UYH328284:UYI328284 VID328284:VIE328284 VRZ328284:VSA328284 WBV328284:WBW328284 WLR328284:WLS328284 WVN328284:WVO328284 G393821:H393821 JB393820:JC393820 SX393820:SY393820 ACT393820:ACU393820 AMP393820:AMQ393820 AWL393820:AWM393820 BGH393820:BGI393820 BQD393820:BQE393820 BZZ393820:CAA393820 CJV393820:CJW393820 CTR393820:CTS393820 DDN393820:DDO393820 DNJ393820:DNK393820 DXF393820:DXG393820 EHB393820:EHC393820 EQX393820:EQY393820 FAT393820:FAU393820 FKP393820:FKQ393820 FUL393820:FUM393820 GEH393820:GEI393820 GOD393820:GOE393820 GXZ393820:GYA393820 HHV393820:HHW393820 HRR393820:HRS393820 IBN393820:IBO393820 ILJ393820:ILK393820 IVF393820:IVG393820 JFB393820:JFC393820 JOX393820:JOY393820 JYT393820:JYU393820 KIP393820:KIQ393820 KSL393820:KSM393820 LCH393820:LCI393820 LMD393820:LME393820 LVZ393820:LWA393820 MFV393820:MFW393820 MPR393820:MPS393820 MZN393820:MZO393820 NJJ393820:NJK393820 NTF393820:NTG393820 ODB393820:ODC393820 OMX393820:OMY393820 OWT393820:OWU393820 PGP393820:PGQ393820 PQL393820:PQM393820 QAH393820:QAI393820 QKD393820:QKE393820 QTZ393820:QUA393820 RDV393820:RDW393820 RNR393820:RNS393820 RXN393820:RXO393820 SHJ393820:SHK393820 SRF393820:SRG393820 TBB393820:TBC393820 TKX393820:TKY393820 TUT393820:TUU393820 UEP393820:UEQ393820 UOL393820:UOM393820 UYH393820:UYI393820 VID393820:VIE393820 VRZ393820:VSA393820 WBV393820:WBW393820 WLR393820:WLS393820 WVN393820:WVO393820 G459357:H459357 JB459356:JC459356 SX459356:SY459356 ACT459356:ACU459356 AMP459356:AMQ459356 AWL459356:AWM459356 BGH459356:BGI459356 BQD459356:BQE459356 BZZ459356:CAA459356 CJV459356:CJW459356 CTR459356:CTS459356 DDN459356:DDO459356 DNJ459356:DNK459356 DXF459356:DXG459356 EHB459356:EHC459356 EQX459356:EQY459356 FAT459356:FAU459356 FKP459356:FKQ459356 FUL459356:FUM459356 GEH459356:GEI459356 GOD459356:GOE459356 GXZ459356:GYA459356 HHV459356:HHW459356 HRR459356:HRS459356 IBN459356:IBO459356 ILJ459356:ILK459356 IVF459356:IVG459356 JFB459356:JFC459356 JOX459356:JOY459356 JYT459356:JYU459356 KIP459356:KIQ459356 KSL459356:KSM459356 LCH459356:LCI459356 LMD459356:LME459356 LVZ459356:LWA459356 MFV459356:MFW459356 MPR459356:MPS459356 MZN459356:MZO459356 NJJ459356:NJK459356 NTF459356:NTG459356 ODB459356:ODC459356 OMX459356:OMY459356 OWT459356:OWU459356 PGP459356:PGQ459356 PQL459356:PQM459356 QAH459356:QAI459356 QKD459356:QKE459356 QTZ459356:QUA459356 RDV459356:RDW459356 RNR459356:RNS459356 RXN459356:RXO459356 SHJ459356:SHK459356 SRF459356:SRG459356 TBB459356:TBC459356 TKX459356:TKY459356 TUT459356:TUU459356 UEP459356:UEQ459356 UOL459356:UOM459356 UYH459356:UYI459356 VID459356:VIE459356 VRZ459356:VSA459356 WBV459356:WBW459356 WLR459356:WLS459356 WVN459356:WVO459356 G524893:H524893 JB524892:JC524892 SX524892:SY524892 ACT524892:ACU524892 AMP524892:AMQ524892 AWL524892:AWM524892 BGH524892:BGI524892 BQD524892:BQE524892 BZZ524892:CAA524892 CJV524892:CJW524892 CTR524892:CTS524892 DDN524892:DDO524892 DNJ524892:DNK524892 DXF524892:DXG524892 EHB524892:EHC524892 EQX524892:EQY524892 FAT524892:FAU524892 FKP524892:FKQ524892 FUL524892:FUM524892 GEH524892:GEI524892 GOD524892:GOE524892 GXZ524892:GYA524892 HHV524892:HHW524892 HRR524892:HRS524892 IBN524892:IBO524892 ILJ524892:ILK524892 IVF524892:IVG524892 JFB524892:JFC524892 JOX524892:JOY524892 JYT524892:JYU524892 KIP524892:KIQ524892 KSL524892:KSM524892 LCH524892:LCI524892 LMD524892:LME524892 LVZ524892:LWA524892 MFV524892:MFW524892 MPR524892:MPS524892 MZN524892:MZO524892 NJJ524892:NJK524892 NTF524892:NTG524892 ODB524892:ODC524892 OMX524892:OMY524892 OWT524892:OWU524892 PGP524892:PGQ524892 PQL524892:PQM524892 QAH524892:QAI524892 QKD524892:QKE524892 QTZ524892:QUA524892 RDV524892:RDW524892 RNR524892:RNS524892 RXN524892:RXO524892 SHJ524892:SHK524892 SRF524892:SRG524892 TBB524892:TBC524892 TKX524892:TKY524892 TUT524892:TUU524892 UEP524892:UEQ524892 UOL524892:UOM524892 UYH524892:UYI524892 VID524892:VIE524892 VRZ524892:VSA524892 WBV524892:WBW524892 WLR524892:WLS524892 WVN524892:WVO524892 G590429:H590429 JB590428:JC590428 SX590428:SY590428 ACT590428:ACU590428 AMP590428:AMQ590428 AWL590428:AWM590428 BGH590428:BGI590428 BQD590428:BQE590428 BZZ590428:CAA590428 CJV590428:CJW590428 CTR590428:CTS590428 DDN590428:DDO590428 DNJ590428:DNK590428 DXF590428:DXG590428 EHB590428:EHC590428 EQX590428:EQY590428 FAT590428:FAU590428 FKP590428:FKQ590428 FUL590428:FUM590428 GEH590428:GEI590428 GOD590428:GOE590428 GXZ590428:GYA590428 HHV590428:HHW590428 HRR590428:HRS590428 IBN590428:IBO590428 ILJ590428:ILK590428 IVF590428:IVG590428 JFB590428:JFC590428 JOX590428:JOY590428 JYT590428:JYU590428 KIP590428:KIQ590428 KSL590428:KSM590428 LCH590428:LCI590428 LMD590428:LME590428 LVZ590428:LWA590428 MFV590428:MFW590428 MPR590428:MPS590428 MZN590428:MZO590428 NJJ590428:NJK590428 NTF590428:NTG590428 ODB590428:ODC590428 OMX590428:OMY590428 OWT590428:OWU590428 PGP590428:PGQ590428 PQL590428:PQM590428 QAH590428:QAI590428 QKD590428:QKE590428 QTZ590428:QUA590428 RDV590428:RDW590428 RNR590428:RNS590428 RXN590428:RXO590428 SHJ590428:SHK590428 SRF590428:SRG590428 TBB590428:TBC590428 TKX590428:TKY590428 TUT590428:TUU590428 UEP590428:UEQ590428 UOL590428:UOM590428 UYH590428:UYI590428 VID590428:VIE590428 VRZ590428:VSA590428 WBV590428:WBW590428 WLR590428:WLS590428 WVN590428:WVO590428 G655965:H655965 JB655964:JC655964 SX655964:SY655964 ACT655964:ACU655964 AMP655964:AMQ655964 AWL655964:AWM655964 BGH655964:BGI655964 BQD655964:BQE655964 BZZ655964:CAA655964 CJV655964:CJW655964 CTR655964:CTS655964 DDN655964:DDO655964 DNJ655964:DNK655964 DXF655964:DXG655964 EHB655964:EHC655964 EQX655964:EQY655964 FAT655964:FAU655964 FKP655964:FKQ655964 FUL655964:FUM655964 GEH655964:GEI655964 GOD655964:GOE655964 GXZ655964:GYA655964 HHV655964:HHW655964 HRR655964:HRS655964 IBN655964:IBO655964 ILJ655964:ILK655964 IVF655964:IVG655964 JFB655964:JFC655964 JOX655964:JOY655964 JYT655964:JYU655964 KIP655964:KIQ655964 KSL655964:KSM655964 LCH655964:LCI655964 LMD655964:LME655964 LVZ655964:LWA655964 MFV655964:MFW655964 MPR655964:MPS655964 MZN655964:MZO655964 NJJ655964:NJK655964 NTF655964:NTG655964 ODB655964:ODC655964 OMX655964:OMY655964 OWT655964:OWU655964 PGP655964:PGQ655964 PQL655964:PQM655964 QAH655964:QAI655964 QKD655964:QKE655964 QTZ655964:QUA655964 RDV655964:RDW655964 RNR655964:RNS655964 RXN655964:RXO655964 SHJ655964:SHK655964 SRF655964:SRG655964 TBB655964:TBC655964 TKX655964:TKY655964 TUT655964:TUU655964 UEP655964:UEQ655964 UOL655964:UOM655964 UYH655964:UYI655964 VID655964:VIE655964 VRZ655964:VSA655964 WBV655964:WBW655964 WLR655964:WLS655964 WVN655964:WVO655964 G721501:H721501 JB721500:JC721500 SX721500:SY721500 ACT721500:ACU721500 AMP721500:AMQ721500 AWL721500:AWM721500 BGH721500:BGI721500 BQD721500:BQE721500 BZZ721500:CAA721500 CJV721500:CJW721500 CTR721500:CTS721500 DDN721500:DDO721500 DNJ721500:DNK721500 DXF721500:DXG721500 EHB721500:EHC721500 EQX721500:EQY721500 FAT721500:FAU721500 FKP721500:FKQ721500 FUL721500:FUM721500 GEH721500:GEI721500 GOD721500:GOE721500 GXZ721500:GYA721500 HHV721500:HHW721500 HRR721500:HRS721500 IBN721500:IBO721500 ILJ721500:ILK721500 IVF721500:IVG721500 JFB721500:JFC721500 JOX721500:JOY721500 JYT721500:JYU721500 KIP721500:KIQ721500 KSL721500:KSM721500 LCH721500:LCI721500 LMD721500:LME721500 LVZ721500:LWA721500 MFV721500:MFW721500 MPR721500:MPS721500 MZN721500:MZO721500 NJJ721500:NJK721500 NTF721500:NTG721500 ODB721500:ODC721500 OMX721500:OMY721500 OWT721500:OWU721500 PGP721500:PGQ721500 PQL721500:PQM721500 QAH721500:QAI721500 QKD721500:QKE721500 QTZ721500:QUA721500 RDV721500:RDW721500 RNR721500:RNS721500 RXN721500:RXO721500 SHJ721500:SHK721500 SRF721500:SRG721500 TBB721500:TBC721500 TKX721500:TKY721500 TUT721500:TUU721500 UEP721500:UEQ721500 UOL721500:UOM721500 UYH721500:UYI721500 VID721500:VIE721500 VRZ721500:VSA721500 WBV721500:WBW721500 WLR721500:WLS721500 WVN721500:WVO721500 G787037:H787037 JB787036:JC787036 SX787036:SY787036 ACT787036:ACU787036 AMP787036:AMQ787036 AWL787036:AWM787036 BGH787036:BGI787036 BQD787036:BQE787036 BZZ787036:CAA787036 CJV787036:CJW787036 CTR787036:CTS787036 DDN787036:DDO787036 DNJ787036:DNK787036 DXF787036:DXG787036 EHB787036:EHC787036 EQX787036:EQY787036 FAT787036:FAU787036 FKP787036:FKQ787036 FUL787036:FUM787036 GEH787036:GEI787036 GOD787036:GOE787036 GXZ787036:GYA787036 HHV787036:HHW787036 HRR787036:HRS787036 IBN787036:IBO787036 ILJ787036:ILK787036 IVF787036:IVG787036 JFB787036:JFC787036 JOX787036:JOY787036 JYT787036:JYU787036 KIP787036:KIQ787036 KSL787036:KSM787036 LCH787036:LCI787036 LMD787036:LME787036 LVZ787036:LWA787036 MFV787036:MFW787036 MPR787036:MPS787036 MZN787036:MZO787036 NJJ787036:NJK787036 NTF787036:NTG787036 ODB787036:ODC787036 OMX787036:OMY787036 OWT787036:OWU787036 PGP787036:PGQ787036 PQL787036:PQM787036 QAH787036:QAI787036 QKD787036:QKE787036 QTZ787036:QUA787036 RDV787036:RDW787036 RNR787036:RNS787036 RXN787036:RXO787036 SHJ787036:SHK787036 SRF787036:SRG787036 TBB787036:TBC787036 TKX787036:TKY787036 TUT787036:TUU787036 UEP787036:UEQ787036 UOL787036:UOM787036 UYH787036:UYI787036 VID787036:VIE787036 VRZ787036:VSA787036 WBV787036:WBW787036 WLR787036:WLS787036 WVN787036:WVO787036 G852573:H852573 JB852572:JC852572 SX852572:SY852572 ACT852572:ACU852572 AMP852572:AMQ852572 AWL852572:AWM852572 BGH852572:BGI852572 BQD852572:BQE852572 BZZ852572:CAA852572 CJV852572:CJW852572 CTR852572:CTS852572 DDN852572:DDO852572 DNJ852572:DNK852572 DXF852572:DXG852572 EHB852572:EHC852572 EQX852572:EQY852572 FAT852572:FAU852572 FKP852572:FKQ852572 FUL852572:FUM852572 GEH852572:GEI852572 GOD852572:GOE852572 GXZ852572:GYA852572 HHV852572:HHW852572 HRR852572:HRS852572 IBN852572:IBO852572 ILJ852572:ILK852572 IVF852572:IVG852572 JFB852572:JFC852572 JOX852572:JOY852572 JYT852572:JYU852572 KIP852572:KIQ852572 KSL852572:KSM852572 LCH852572:LCI852572 LMD852572:LME852572 LVZ852572:LWA852572 MFV852572:MFW852572 MPR852572:MPS852572 MZN852572:MZO852572 NJJ852572:NJK852572 NTF852572:NTG852572 ODB852572:ODC852572 OMX852572:OMY852572 OWT852572:OWU852572 PGP852572:PGQ852572 PQL852572:PQM852572 QAH852572:QAI852572 QKD852572:QKE852572 QTZ852572:QUA852572 RDV852572:RDW852572 RNR852572:RNS852572 RXN852572:RXO852572 SHJ852572:SHK852572 SRF852572:SRG852572 TBB852572:TBC852572 TKX852572:TKY852572 TUT852572:TUU852572 UEP852572:UEQ852572 UOL852572:UOM852572 UYH852572:UYI852572 VID852572:VIE852572 VRZ852572:VSA852572 WBV852572:WBW852572 WLR852572:WLS852572 WVN852572:WVO852572 G918109:H918109 JB918108:JC918108 SX918108:SY918108 ACT918108:ACU918108 AMP918108:AMQ918108 AWL918108:AWM918108 BGH918108:BGI918108 BQD918108:BQE918108 BZZ918108:CAA918108 CJV918108:CJW918108 CTR918108:CTS918108 DDN918108:DDO918108 DNJ918108:DNK918108 DXF918108:DXG918108 EHB918108:EHC918108 EQX918108:EQY918108 FAT918108:FAU918108 FKP918108:FKQ918108 FUL918108:FUM918108 GEH918108:GEI918108 GOD918108:GOE918108 GXZ918108:GYA918108 HHV918108:HHW918108 HRR918108:HRS918108 IBN918108:IBO918108 ILJ918108:ILK918108 IVF918108:IVG918108 JFB918108:JFC918108 JOX918108:JOY918108 JYT918108:JYU918108 KIP918108:KIQ918108 KSL918108:KSM918108 LCH918108:LCI918108 LMD918108:LME918108 LVZ918108:LWA918108 MFV918108:MFW918108 MPR918108:MPS918108 MZN918108:MZO918108 NJJ918108:NJK918108 NTF918108:NTG918108 ODB918108:ODC918108 OMX918108:OMY918108 OWT918108:OWU918108 PGP918108:PGQ918108 PQL918108:PQM918108 QAH918108:QAI918108 QKD918108:QKE918108 QTZ918108:QUA918108 RDV918108:RDW918108 RNR918108:RNS918108 RXN918108:RXO918108 SHJ918108:SHK918108 SRF918108:SRG918108 TBB918108:TBC918108 TKX918108:TKY918108 TUT918108:TUU918108 UEP918108:UEQ918108 UOL918108:UOM918108 UYH918108:UYI918108 VID918108:VIE918108 VRZ918108:VSA918108 WBV918108:WBW918108 WLR918108:WLS918108 WVN918108:WVO918108 G983645:H983645 JB983644:JC983644 SX983644:SY983644 ACT983644:ACU983644 AMP983644:AMQ983644 AWL983644:AWM983644 BGH983644:BGI983644 BQD983644:BQE983644 BZZ983644:CAA983644 CJV983644:CJW983644 CTR983644:CTS983644 DDN983644:DDO983644 DNJ983644:DNK983644 DXF983644:DXG983644 EHB983644:EHC983644 EQX983644:EQY983644 FAT983644:FAU983644 FKP983644:FKQ983644 FUL983644:FUM983644 GEH983644:GEI983644 GOD983644:GOE983644 GXZ983644:GYA983644 HHV983644:HHW983644 HRR983644:HRS983644 IBN983644:IBO983644 ILJ983644:ILK983644 IVF983644:IVG983644 JFB983644:JFC983644 JOX983644:JOY983644 JYT983644:JYU983644 KIP983644:KIQ983644 KSL983644:KSM983644 LCH983644:LCI983644 LMD983644:LME983644 LVZ983644:LWA983644 MFV983644:MFW983644 MPR983644:MPS983644 MZN983644:MZO983644 NJJ983644:NJK983644 NTF983644:NTG983644 ODB983644:ODC983644 OMX983644:OMY983644 OWT983644:OWU983644 PGP983644:PGQ983644 PQL983644:PQM983644 QAH983644:QAI983644 QKD983644:QKE983644 QTZ983644:QUA983644 RDV983644:RDW983644 RNR983644:RNS983644 RXN983644:RXO983644 SHJ983644:SHK983644 SRF983644:SRG983644 TBB983644:TBC983644 TKX983644:TKY983644 TUT983644:TUU983644 UEP983644:UEQ983644 UOL983644:UOM983644 UYH983644:UYI983644 VID983644:VIE983644 VRZ983644:VSA983644 WBV983644:WBW983644 WLR983644:WLS983644 WVN983644:WVO983644 G304:H306 JB304:JC306 SX304:SY306 ACT304:ACU306 AMP304:AMQ306 AWL304:AWM306 BGH304:BGI306 BQD304:BQE306 BZZ304:CAA306 CJV304:CJW306 CTR304:CTS306 DDN304:DDO306 DNJ304:DNK306 DXF304:DXG306 EHB304:EHC306 EQX304:EQY306 FAT304:FAU306 FKP304:FKQ306 FUL304:FUM306 GEH304:GEI306 GOD304:GOE306 GXZ304:GYA306 HHV304:HHW306 HRR304:HRS306 IBN304:IBO306 ILJ304:ILK306 IVF304:IVG306 JFB304:JFC306 JOX304:JOY306 JYT304:JYU306 KIP304:KIQ306 KSL304:KSM306 LCH304:LCI306 LMD304:LME306 LVZ304:LWA306 MFV304:MFW306 MPR304:MPS306 MZN304:MZO306 NJJ304:NJK306 NTF304:NTG306 ODB304:ODC306 OMX304:OMY306 OWT304:OWU306 PGP304:PGQ306 PQL304:PQM306 QAH304:QAI306 QKD304:QKE306 QTZ304:QUA306 RDV304:RDW306 RNR304:RNS306 RXN304:RXO306 SHJ304:SHK306 SRF304:SRG306 TBB304:TBC306 TKX304:TKY306 TUT304:TUU306 UEP304:UEQ306 UOL304:UOM306 UYH304:UYI306 VID304:VIE306 VRZ304:VSA306 WBV304:WBW306 WLR304:WLS306 WVN304:WVO306 G66143:H66145 JB66142:JC66144 SX66142:SY66144 ACT66142:ACU66144 AMP66142:AMQ66144 AWL66142:AWM66144 BGH66142:BGI66144 BQD66142:BQE66144 BZZ66142:CAA66144 CJV66142:CJW66144 CTR66142:CTS66144 DDN66142:DDO66144 DNJ66142:DNK66144 DXF66142:DXG66144 EHB66142:EHC66144 EQX66142:EQY66144 FAT66142:FAU66144 FKP66142:FKQ66144 FUL66142:FUM66144 GEH66142:GEI66144 GOD66142:GOE66144 GXZ66142:GYA66144 HHV66142:HHW66144 HRR66142:HRS66144 IBN66142:IBO66144 ILJ66142:ILK66144 IVF66142:IVG66144 JFB66142:JFC66144 JOX66142:JOY66144 JYT66142:JYU66144 KIP66142:KIQ66144 KSL66142:KSM66144 LCH66142:LCI66144 LMD66142:LME66144 LVZ66142:LWA66144 MFV66142:MFW66144 MPR66142:MPS66144 MZN66142:MZO66144 NJJ66142:NJK66144 NTF66142:NTG66144 ODB66142:ODC66144 OMX66142:OMY66144 OWT66142:OWU66144 PGP66142:PGQ66144 PQL66142:PQM66144 QAH66142:QAI66144 QKD66142:QKE66144 QTZ66142:QUA66144 RDV66142:RDW66144 RNR66142:RNS66144 RXN66142:RXO66144 SHJ66142:SHK66144 SRF66142:SRG66144 TBB66142:TBC66144 TKX66142:TKY66144 TUT66142:TUU66144 UEP66142:UEQ66144 UOL66142:UOM66144 UYH66142:UYI66144 VID66142:VIE66144 VRZ66142:VSA66144 WBV66142:WBW66144 WLR66142:WLS66144 WVN66142:WVO66144 G131679:H131681 JB131678:JC131680 SX131678:SY131680 ACT131678:ACU131680 AMP131678:AMQ131680 AWL131678:AWM131680 BGH131678:BGI131680 BQD131678:BQE131680 BZZ131678:CAA131680 CJV131678:CJW131680 CTR131678:CTS131680 DDN131678:DDO131680 DNJ131678:DNK131680 DXF131678:DXG131680 EHB131678:EHC131680 EQX131678:EQY131680 FAT131678:FAU131680 FKP131678:FKQ131680 FUL131678:FUM131680 GEH131678:GEI131680 GOD131678:GOE131680 GXZ131678:GYA131680 HHV131678:HHW131680 HRR131678:HRS131680 IBN131678:IBO131680 ILJ131678:ILK131680 IVF131678:IVG131680 JFB131678:JFC131680 JOX131678:JOY131680 JYT131678:JYU131680 KIP131678:KIQ131680 KSL131678:KSM131680 LCH131678:LCI131680 LMD131678:LME131680 LVZ131678:LWA131680 MFV131678:MFW131680 MPR131678:MPS131680 MZN131678:MZO131680 NJJ131678:NJK131680 NTF131678:NTG131680 ODB131678:ODC131680 OMX131678:OMY131680 OWT131678:OWU131680 PGP131678:PGQ131680 PQL131678:PQM131680 QAH131678:QAI131680 QKD131678:QKE131680 QTZ131678:QUA131680 RDV131678:RDW131680 RNR131678:RNS131680 RXN131678:RXO131680 SHJ131678:SHK131680 SRF131678:SRG131680 TBB131678:TBC131680 TKX131678:TKY131680 TUT131678:TUU131680 UEP131678:UEQ131680 UOL131678:UOM131680 UYH131678:UYI131680 VID131678:VIE131680 VRZ131678:VSA131680 WBV131678:WBW131680 WLR131678:WLS131680 WVN131678:WVO131680 G197215:H197217 JB197214:JC197216 SX197214:SY197216 ACT197214:ACU197216 AMP197214:AMQ197216 AWL197214:AWM197216 BGH197214:BGI197216 BQD197214:BQE197216 BZZ197214:CAA197216 CJV197214:CJW197216 CTR197214:CTS197216 DDN197214:DDO197216 DNJ197214:DNK197216 DXF197214:DXG197216 EHB197214:EHC197216 EQX197214:EQY197216 FAT197214:FAU197216 FKP197214:FKQ197216 FUL197214:FUM197216 GEH197214:GEI197216 GOD197214:GOE197216 GXZ197214:GYA197216 HHV197214:HHW197216 HRR197214:HRS197216 IBN197214:IBO197216 ILJ197214:ILK197216 IVF197214:IVG197216 JFB197214:JFC197216 JOX197214:JOY197216 JYT197214:JYU197216 KIP197214:KIQ197216 KSL197214:KSM197216 LCH197214:LCI197216 LMD197214:LME197216 LVZ197214:LWA197216 MFV197214:MFW197216 MPR197214:MPS197216 MZN197214:MZO197216 NJJ197214:NJK197216 NTF197214:NTG197216 ODB197214:ODC197216 OMX197214:OMY197216 OWT197214:OWU197216 PGP197214:PGQ197216 PQL197214:PQM197216 QAH197214:QAI197216 QKD197214:QKE197216 QTZ197214:QUA197216 RDV197214:RDW197216 RNR197214:RNS197216 RXN197214:RXO197216 SHJ197214:SHK197216 SRF197214:SRG197216 TBB197214:TBC197216 TKX197214:TKY197216 TUT197214:TUU197216 UEP197214:UEQ197216 UOL197214:UOM197216 UYH197214:UYI197216 VID197214:VIE197216 VRZ197214:VSA197216 WBV197214:WBW197216 WLR197214:WLS197216 WVN197214:WVO197216 G262751:H262753 JB262750:JC262752 SX262750:SY262752 ACT262750:ACU262752 AMP262750:AMQ262752 AWL262750:AWM262752 BGH262750:BGI262752 BQD262750:BQE262752 BZZ262750:CAA262752 CJV262750:CJW262752 CTR262750:CTS262752 DDN262750:DDO262752 DNJ262750:DNK262752 DXF262750:DXG262752 EHB262750:EHC262752 EQX262750:EQY262752 FAT262750:FAU262752 FKP262750:FKQ262752 FUL262750:FUM262752 GEH262750:GEI262752 GOD262750:GOE262752 GXZ262750:GYA262752 HHV262750:HHW262752 HRR262750:HRS262752 IBN262750:IBO262752 ILJ262750:ILK262752 IVF262750:IVG262752 JFB262750:JFC262752 JOX262750:JOY262752 JYT262750:JYU262752 KIP262750:KIQ262752 KSL262750:KSM262752 LCH262750:LCI262752 LMD262750:LME262752 LVZ262750:LWA262752 MFV262750:MFW262752 MPR262750:MPS262752 MZN262750:MZO262752 NJJ262750:NJK262752 NTF262750:NTG262752 ODB262750:ODC262752 OMX262750:OMY262752 OWT262750:OWU262752 PGP262750:PGQ262752 PQL262750:PQM262752 QAH262750:QAI262752 QKD262750:QKE262752 QTZ262750:QUA262752 RDV262750:RDW262752 RNR262750:RNS262752 RXN262750:RXO262752 SHJ262750:SHK262752 SRF262750:SRG262752 TBB262750:TBC262752 TKX262750:TKY262752 TUT262750:TUU262752 UEP262750:UEQ262752 UOL262750:UOM262752 UYH262750:UYI262752 VID262750:VIE262752 VRZ262750:VSA262752 WBV262750:WBW262752 WLR262750:WLS262752 WVN262750:WVO262752 G328287:H328289 JB328286:JC328288 SX328286:SY328288 ACT328286:ACU328288 AMP328286:AMQ328288 AWL328286:AWM328288 BGH328286:BGI328288 BQD328286:BQE328288 BZZ328286:CAA328288 CJV328286:CJW328288 CTR328286:CTS328288 DDN328286:DDO328288 DNJ328286:DNK328288 DXF328286:DXG328288 EHB328286:EHC328288 EQX328286:EQY328288 FAT328286:FAU328288 FKP328286:FKQ328288 FUL328286:FUM328288 GEH328286:GEI328288 GOD328286:GOE328288 GXZ328286:GYA328288 HHV328286:HHW328288 HRR328286:HRS328288 IBN328286:IBO328288 ILJ328286:ILK328288 IVF328286:IVG328288 JFB328286:JFC328288 JOX328286:JOY328288 JYT328286:JYU328288 KIP328286:KIQ328288 KSL328286:KSM328288 LCH328286:LCI328288 LMD328286:LME328288 LVZ328286:LWA328288 MFV328286:MFW328288 MPR328286:MPS328288 MZN328286:MZO328288 NJJ328286:NJK328288 NTF328286:NTG328288 ODB328286:ODC328288 OMX328286:OMY328288 OWT328286:OWU328288 PGP328286:PGQ328288 PQL328286:PQM328288 QAH328286:QAI328288 QKD328286:QKE328288 QTZ328286:QUA328288 RDV328286:RDW328288 RNR328286:RNS328288 RXN328286:RXO328288 SHJ328286:SHK328288 SRF328286:SRG328288 TBB328286:TBC328288 TKX328286:TKY328288 TUT328286:TUU328288 UEP328286:UEQ328288 UOL328286:UOM328288 UYH328286:UYI328288 VID328286:VIE328288 VRZ328286:VSA328288 WBV328286:WBW328288 WLR328286:WLS328288 WVN328286:WVO328288 G393823:H393825 JB393822:JC393824 SX393822:SY393824 ACT393822:ACU393824 AMP393822:AMQ393824 AWL393822:AWM393824 BGH393822:BGI393824 BQD393822:BQE393824 BZZ393822:CAA393824 CJV393822:CJW393824 CTR393822:CTS393824 DDN393822:DDO393824 DNJ393822:DNK393824 DXF393822:DXG393824 EHB393822:EHC393824 EQX393822:EQY393824 FAT393822:FAU393824 FKP393822:FKQ393824 FUL393822:FUM393824 GEH393822:GEI393824 GOD393822:GOE393824 GXZ393822:GYA393824 HHV393822:HHW393824 HRR393822:HRS393824 IBN393822:IBO393824 ILJ393822:ILK393824 IVF393822:IVG393824 JFB393822:JFC393824 JOX393822:JOY393824 JYT393822:JYU393824 KIP393822:KIQ393824 KSL393822:KSM393824 LCH393822:LCI393824 LMD393822:LME393824 LVZ393822:LWA393824 MFV393822:MFW393824 MPR393822:MPS393824 MZN393822:MZO393824 NJJ393822:NJK393824 NTF393822:NTG393824 ODB393822:ODC393824 OMX393822:OMY393824 OWT393822:OWU393824 PGP393822:PGQ393824 PQL393822:PQM393824 QAH393822:QAI393824 QKD393822:QKE393824 QTZ393822:QUA393824 RDV393822:RDW393824 RNR393822:RNS393824 RXN393822:RXO393824 SHJ393822:SHK393824 SRF393822:SRG393824 TBB393822:TBC393824 TKX393822:TKY393824 TUT393822:TUU393824 UEP393822:UEQ393824 UOL393822:UOM393824 UYH393822:UYI393824 VID393822:VIE393824 VRZ393822:VSA393824 WBV393822:WBW393824 WLR393822:WLS393824 WVN393822:WVO393824 G459359:H459361 JB459358:JC459360 SX459358:SY459360 ACT459358:ACU459360 AMP459358:AMQ459360 AWL459358:AWM459360 BGH459358:BGI459360 BQD459358:BQE459360 BZZ459358:CAA459360 CJV459358:CJW459360 CTR459358:CTS459360 DDN459358:DDO459360 DNJ459358:DNK459360 DXF459358:DXG459360 EHB459358:EHC459360 EQX459358:EQY459360 FAT459358:FAU459360 FKP459358:FKQ459360 FUL459358:FUM459360 GEH459358:GEI459360 GOD459358:GOE459360 GXZ459358:GYA459360 HHV459358:HHW459360 HRR459358:HRS459360 IBN459358:IBO459360 ILJ459358:ILK459360 IVF459358:IVG459360 JFB459358:JFC459360 JOX459358:JOY459360 JYT459358:JYU459360 KIP459358:KIQ459360 KSL459358:KSM459360 LCH459358:LCI459360 LMD459358:LME459360 LVZ459358:LWA459360 MFV459358:MFW459360 MPR459358:MPS459360 MZN459358:MZO459360 NJJ459358:NJK459360 NTF459358:NTG459360 ODB459358:ODC459360 OMX459358:OMY459360 OWT459358:OWU459360 PGP459358:PGQ459360 PQL459358:PQM459360 QAH459358:QAI459360 QKD459358:QKE459360 QTZ459358:QUA459360 RDV459358:RDW459360 RNR459358:RNS459360 RXN459358:RXO459360 SHJ459358:SHK459360 SRF459358:SRG459360 TBB459358:TBC459360 TKX459358:TKY459360 TUT459358:TUU459360 UEP459358:UEQ459360 UOL459358:UOM459360 UYH459358:UYI459360 VID459358:VIE459360 VRZ459358:VSA459360 WBV459358:WBW459360 WLR459358:WLS459360 WVN459358:WVO459360 G524895:H524897 JB524894:JC524896 SX524894:SY524896 ACT524894:ACU524896 AMP524894:AMQ524896 AWL524894:AWM524896 BGH524894:BGI524896 BQD524894:BQE524896 BZZ524894:CAA524896 CJV524894:CJW524896 CTR524894:CTS524896 DDN524894:DDO524896 DNJ524894:DNK524896 DXF524894:DXG524896 EHB524894:EHC524896 EQX524894:EQY524896 FAT524894:FAU524896 FKP524894:FKQ524896 FUL524894:FUM524896 GEH524894:GEI524896 GOD524894:GOE524896 GXZ524894:GYA524896 HHV524894:HHW524896 HRR524894:HRS524896 IBN524894:IBO524896 ILJ524894:ILK524896 IVF524894:IVG524896 JFB524894:JFC524896 JOX524894:JOY524896 JYT524894:JYU524896 KIP524894:KIQ524896 KSL524894:KSM524896 LCH524894:LCI524896 LMD524894:LME524896 LVZ524894:LWA524896 MFV524894:MFW524896 MPR524894:MPS524896 MZN524894:MZO524896 NJJ524894:NJK524896 NTF524894:NTG524896 ODB524894:ODC524896 OMX524894:OMY524896 OWT524894:OWU524896 PGP524894:PGQ524896 PQL524894:PQM524896 QAH524894:QAI524896 QKD524894:QKE524896 QTZ524894:QUA524896 RDV524894:RDW524896 RNR524894:RNS524896 RXN524894:RXO524896 SHJ524894:SHK524896 SRF524894:SRG524896 TBB524894:TBC524896 TKX524894:TKY524896 TUT524894:TUU524896 UEP524894:UEQ524896 UOL524894:UOM524896 UYH524894:UYI524896 VID524894:VIE524896 VRZ524894:VSA524896 WBV524894:WBW524896 WLR524894:WLS524896 WVN524894:WVO524896 G590431:H590433 JB590430:JC590432 SX590430:SY590432 ACT590430:ACU590432 AMP590430:AMQ590432 AWL590430:AWM590432 BGH590430:BGI590432 BQD590430:BQE590432 BZZ590430:CAA590432 CJV590430:CJW590432 CTR590430:CTS590432 DDN590430:DDO590432 DNJ590430:DNK590432 DXF590430:DXG590432 EHB590430:EHC590432 EQX590430:EQY590432 FAT590430:FAU590432 FKP590430:FKQ590432 FUL590430:FUM590432 GEH590430:GEI590432 GOD590430:GOE590432 GXZ590430:GYA590432 HHV590430:HHW590432 HRR590430:HRS590432 IBN590430:IBO590432 ILJ590430:ILK590432 IVF590430:IVG590432 JFB590430:JFC590432 JOX590430:JOY590432 JYT590430:JYU590432 KIP590430:KIQ590432 KSL590430:KSM590432 LCH590430:LCI590432 LMD590430:LME590432 LVZ590430:LWA590432 MFV590430:MFW590432 MPR590430:MPS590432 MZN590430:MZO590432 NJJ590430:NJK590432 NTF590430:NTG590432 ODB590430:ODC590432 OMX590430:OMY590432 OWT590430:OWU590432 PGP590430:PGQ590432 PQL590430:PQM590432 QAH590430:QAI590432 QKD590430:QKE590432 QTZ590430:QUA590432 RDV590430:RDW590432 RNR590430:RNS590432 RXN590430:RXO590432 SHJ590430:SHK590432 SRF590430:SRG590432 TBB590430:TBC590432 TKX590430:TKY590432 TUT590430:TUU590432 UEP590430:UEQ590432 UOL590430:UOM590432 UYH590430:UYI590432 VID590430:VIE590432 VRZ590430:VSA590432 WBV590430:WBW590432 WLR590430:WLS590432 WVN590430:WVO590432 G655967:H655969 JB655966:JC655968 SX655966:SY655968 ACT655966:ACU655968 AMP655966:AMQ655968 AWL655966:AWM655968 BGH655966:BGI655968 BQD655966:BQE655968 BZZ655966:CAA655968 CJV655966:CJW655968 CTR655966:CTS655968 DDN655966:DDO655968 DNJ655966:DNK655968 DXF655966:DXG655968 EHB655966:EHC655968 EQX655966:EQY655968 FAT655966:FAU655968 FKP655966:FKQ655968 FUL655966:FUM655968 GEH655966:GEI655968 GOD655966:GOE655968 GXZ655966:GYA655968 HHV655966:HHW655968 HRR655966:HRS655968 IBN655966:IBO655968 ILJ655966:ILK655968 IVF655966:IVG655968 JFB655966:JFC655968 JOX655966:JOY655968 JYT655966:JYU655968 KIP655966:KIQ655968 KSL655966:KSM655968 LCH655966:LCI655968 LMD655966:LME655968 LVZ655966:LWA655968 MFV655966:MFW655968 MPR655966:MPS655968 MZN655966:MZO655968 NJJ655966:NJK655968 NTF655966:NTG655968 ODB655966:ODC655968 OMX655966:OMY655968 OWT655966:OWU655968 PGP655966:PGQ655968 PQL655966:PQM655968 QAH655966:QAI655968 QKD655966:QKE655968 QTZ655966:QUA655968 RDV655966:RDW655968 RNR655966:RNS655968 RXN655966:RXO655968 SHJ655966:SHK655968 SRF655966:SRG655968 TBB655966:TBC655968 TKX655966:TKY655968 TUT655966:TUU655968 UEP655966:UEQ655968 UOL655966:UOM655968 UYH655966:UYI655968 VID655966:VIE655968 VRZ655966:VSA655968 WBV655966:WBW655968 WLR655966:WLS655968 WVN655966:WVO655968 G721503:H721505 JB721502:JC721504 SX721502:SY721504 ACT721502:ACU721504 AMP721502:AMQ721504 AWL721502:AWM721504 BGH721502:BGI721504 BQD721502:BQE721504 BZZ721502:CAA721504 CJV721502:CJW721504 CTR721502:CTS721504 DDN721502:DDO721504 DNJ721502:DNK721504 DXF721502:DXG721504 EHB721502:EHC721504 EQX721502:EQY721504 FAT721502:FAU721504 FKP721502:FKQ721504 FUL721502:FUM721504 GEH721502:GEI721504 GOD721502:GOE721504 GXZ721502:GYA721504 HHV721502:HHW721504 HRR721502:HRS721504 IBN721502:IBO721504 ILJ721502:ILK721504 IVF721502:IVG721504 JFB721502:JFC721504 JOX721502:JOY721504 JYT721502:JYU721504 KIP721502:KIQ721504 KSL721502:KSM721504 LCH721502:LCI721504 LMD721502:LME721504 LVZ721502:LWA721504 MFV721502:MFW721504 MPR721502:MPS721504 MZN721502:MZO721504 NJJ721502:NJK721504 NTF721502:NTG721504 ODB721502:ODC721504 OMX721502:OMY721504 OWT721502:OWU721504 PGP721502:PGQ721504 PQL721502:PQM721504 QAH721502:QAI721504 QKD721502:QKE721504 QTZ721502:QUA721504 RDV721502:RDW721504 RNR721502:RNS721504 RXN721502:RXO721504 SHJ721502:SHK721504 SRF721502:SRG721504 TBB721502:TBC721504 TKX721502:TKY721504 TUT721502:TUU721504 UEP721502:UEQ721504 UOL721502:UOM721504 UYH721502:UYI721504 VID721502:VIE721504 VRZ721502:VSA721504 WBV721502:WBW721504 WLR721502:WLS721504 WVN721502:WVO721504 G787039:H787041 JB787038:JC787040 SX787038:SY787040 ACT787038:ACU787040 AMP787038:AMQ787040 AWL787038:AWM787040 BGH787038:BGI787040 BQD787038:BQE787040 BZZ787038:CAA787040 CJV787038:CJW787040 CTR787038:CTS787040 DDN787038:DDO787040 DNJ787038:DNK787040 DXF787038:DXG787040 EHB787038:EHC787040 EQX787038:EQY787040 FAT787038:FAU787040 FKP787038:FKQ787040 FUL787038:FUM787040 GEH787038:GEI787040 GOD787038:GOE787040 GXZ787038:GYA787040 HHV787038:HHW787040 HRR787038:HRS787040 IBN787038:IBO787040 ILJ787038:ILK787040 IVF787038:IVG787040 JFB787038:JFC787040 JOX787038:JOY787040 JYT787038:JYU787040 KIP787038:KIQ787040 KSL787038:KSM787040 LCH787038:LCI787040 LMD787038:LME787040 LVZ787038:LWA787040 MFV787038:MFW787040 MPR787038:MPS787040 MZN787038:MZO787040 NJJ787038:NJK787040 NTF787038:NTG787040 ODB787038:ODC787040 OMX787038:OMY787040 OWT787038:OWU787040 PGP787038:PGQ787040 PQL787038:PQM787040 QAH787038:QAI787040 QKD787038:QKE787040 QTZ787038:QUA787040 RDV787038:RDW787040 RNR787038:RNS787040 RXN787038:RXO787040 SHJ787038:SHK787040 SRF787038:SRG787040 TBB787038:TBC787040 TKX787038:TKY787040 TUT787038:TUU787040 UEP787038:UEQ787040 UOL787038:UOM787040 UYH787038:UYI787040 VID787038:VIE787040 VRZ787038:VSA787040 WBV787038:WBW787040 WLR787038:WLS787040 WVN787038:WVO787040 G852575:H852577 JB852574:JC852576 SX852574:SY852576 ACT852574:ACU852576 AMP852574:AMQ852576 AWL852574:AWM852576 BGH852574:BGI852576 BQD852574:BQE852576 BZZ852574:CAA852576 CJV852574:CJW852576 CTR852574:CTS852576 DDN852574:DDO852576 DNJ852574:DNK852576 DXF852574:DXG852576 EHB852574:EHC852576 EQX852574:EQY852576 FAT852574:FAU852576 FKP852574:FKQ852576 FUL852574:FUM852576 GEH852574:GEI852576 GOD852574:GOE852576 GXZ852574:GYA852576 HHV852574:HHW852576 HRR852574:HRS852576 IBN852574:IBO852576 ILJ852574:ILK852576 IVF852574:IVG852576 JFB852574:JFC852576 JOX852574:JOY852576 JYT852574:JYU852576 KIP852574:KIQ852576 KSL852574:KSM852576 LCH852574:LCI852576 LMD852574:LME852576 LVZ852574:LWA852576 MFV852574:MFW852576 MPR852574:MPS852576 MZN852574:MZO852576 NJJ852574:NJK852576 NTF852574:NTG852576 ODB852574:ODC852576 OMX852574:OMY852576 OWT852574:OWU852576 PGP852574:PGQ852576 PQL852574:PQM852576 QAH852574:QAI852576 QKD852574:QKE852576 QTZ852574:QUA852576 RDV852574:RDW852576 RNR852574:RNS852576 RXN852574:RXO852576 SHJ852574:SHK852576 SRF852574:SRG852576 TBB852574:TBC852576 TKX852574:TKY852576 TUT852574:TUU852576 UEP852574:UEQ852576 UOL852574:UOM852576 UYH852574:UYI852576 VID852574:VIE852576 VRZ852574:VSA852576 WBV852574:WBW852576 WLR852574:WLS852576 WVN852574:WVO852576 G918111:H918113 JB918110:JC918112 SX918110:SY918112 ACT918110:ACU918112 AMP918110:AMQ918112 AWL918110:AWM918112 BGH918110:BGI918112 BQD918110:BQE918112 BZZ918110:CAA918112 CJV918110:CJW918112 CTR918110:CTS918112 DDN918110:DDO918112 DNJ918110:DNK918112 DXF918110:DXG918112 EHB918110:EHC918112 EQX918110:EQY918112 FAT918110:FAU918112 FKP918110:FKQ918112 FUL918110:FUM918112 GEH918110:GEI918112 GOD918110:GOE918112 GXZ918110:GYA918112 HHV918110:HHW918112 HRR918110:HRS918112 IBN918110:IBO918112 ILJ918110:ILK918112 IVF918110:IVG918112 JFB918110:JFC918112 JOX918110:JOY918112 JYT918110:JYU918112 KIP918110:KIQ918112 KSL918110:KSM918112 LCH918110:LCI918112 LMD918110:LME918112 LVZ918110:LWA918112 MFV918110:MFW918112 MPR918110:MPS918112 MZN918110:MZO918112 NJJ918110:NJK918112 NTF918110:NTG918112 ODB918110:ODC918112 OMX918110:OMY918112 OWT918110:OWU918112 PGP918110:PGQ918112 PQL918110:PQM918112 QAH918110:QAI918112 QKD918110:QKE918112 QTZ918110:QUA918112 RDV918110:RDW918112 RNR918110:RNS918112 RXN918110:RXO918112 SHJ918110:SHK918112 SRF918110:SRG918112 TBB918110:TBC918112 TKX918110:TKY918112 TUT918110:TUU918112 UEP918110:UEQ918112 UOL918110:UOM918112 UYH918110:UYI918112 VID918110:VIE918112 VRZ918110:VSA918112 WBV918110:WBW918112 WLR918110:WLS918112 WVN918110:WVO918112 G983647:H983649 JB983646:JC983648 SX983646:SY983648 ACT983646:ACU983648 AMP983646:AMQ983648 AWL983646:AWM983648 BGH983646:BGI983648 BQD983646:BQE983648 BZZ983646:CAA983648 CJV983646:CJW983648 CTR983646:CTS983648 DDN983646:DDO983648 DNJ983646:DNK983648 DXF983646:DXG983648 EHB983646:EHC983648 EQX983646:EQY983648 FAT983646:FAU983648 FKP983646:FKQ983648 FUL983646:FUM983648 GEH983646:GEI983648 GOD983646:GOE983648 GXZ983646:GYA983648 HHV983646:HHW983648 HRR983646:HRS983648 IBN983646:IBO983648 ILJ983646:ILK983648 IVF983646:IVG983648 JFB983646:JFC983648 JOX983646:JOY983648 JYT983646:JYU983648 KIP983646:KIQ983648 KSL983646:KSM983648 LCH983646:LCI983648 LMD983646:LME983648 LVZ983646:LWA983648 MFV983646:MFW983648 MPR983646:MPS983648 MZN983646:MZO983648 NJJ983646:NJK983648 NTF983646:NTG983648 ODB983646:ODC983648 OMX983646:OMY983648 OWT983646:OWU983648 PGP983646:PGQ983648 PQL983646:PQM983648 QAH983646:QAI983648 QKD983646:QKE983648 QTZ983646:QUA983648 RDV983646:RDW983648 RNR983646:RNS983648 RXN983646:RXO983648 SHJ983646:SHK983648 SRF983646:SRG983648 TBB983646:TBC983648 TKX983646:TKY983648 TUT983646:TUU983648 UEP983646:UEQ983648 UOL983646:UOM983648 UYH983646:UYI983648 VID983646:VIE983648 VRZ983646:VSA983648 WBV983646:WBW983648 WLR983646:WLS983648 WVN983646:WVO983648 ACT236:ACU252 AMP236:AMQ252 AWL236:AWM252 BGH236:BGI252 BQD236:BQE252 BZZ236:CAA252 CJV236:CJW252 CTR236:CTS252 DDN236:DDO252 DNJ236:DNK252 DXF236:DXG252 EHB236:EHC252 EQX236:EQY252 FAT236:FAU252 FKP236:FKQ252 FUL236:FUM252 GEH236:GEI252 GOD236:GOE252 GXZ236:GYA252 HHV236:HHW252 HRR236:HRS252 IBN236:IBO252 ILJ236:ILK252 IVF236:IVG252 JFB236:JFC252 JOX236:JOY252 JYT236:JYU252 KIP236:KIQ252 KSL236:KSM252 LCH236:LCI252 LMD236:LME252 LVZ236:LWA252 MFV236:MFW252 MPR236:MPS252 MZN236:MZO252 NJJ236:NJK252 NTF236:NTG252 ODB236:ODC252 OMX236:OMY252 OWT236:OWU252 PGP236:PGQ252 PQL236:PQM252 QAH236:QAI252 QKD236:QKE252 QTZ236:QUA252 RDV236:RDW252 RNR236:RNS252 RXN236:RXO252 SHJ236:SHK252 SRF236:SRG252 TBB236:TBC252 TKX236:TKY252 TUT236:TUU252 UEP236:UEQ252 UOL236:UOM252 UYH236:UYI252 VID236:VIE252 VRZ236:VSA252 WBV236:WBW252 WLR236:WLS252 WVN236:WVO252 G236:H252 JB236:JC252 WVN983650:WVO983729 G66048:H66091 JB66047:JC66090 SX66047:SY66090 ACT66047:ACU66090 AMP66047:AMQ66090 AWL66047:AWM66090 BGH66047:BGI66090 BQD66047:BQE66090 BZZ66047:CAA66090 CJV66047:CJW66090 CTR66047:CTS66090 DDN66047:DDO66090 DNJ66047:DNK66090 DXF66047:DXG66090 EHB66047:EHC66090 EQX66047:EQY66090 FAT66047:FAU66090 FKP66047:FKQ66090 FUL66047:FUM66090 GEH66047:GEI66090 GOD66047:GOE66090 GXZ66047:GYA66090 HHV66047:HHW66090 HRR66047:HRS66090 IBN66047:IBO66090 ILJ66047:ILK66090 IVF66047:IVG66090 JFB66047:JFC66090 JOX66047:JOY66090 JYT66047:JYU66090 KIP66047:KIQ66090 KSL66047:KSM66090 LCH66047:LCI66090 LMD66047:LME66090 LVZ66047:LWA66090 MFV66047:MFW66090 MPR66047:MPS66090 MZN66047:MZO66090 NJJ66047:NJK66090 NTF66047:NTG66090 ODB66047:ODC66090 OMX66047:OMY66090 OWT66047:OWU66090 PGP66047:PGQ66090 PQL66047:PQM66090 QAH66047:QAI66090 QKD66047:QKE66090 QTZ66047:QUA66090 RDV66047:RDW66090 RNR66047:RNS66090 RXN66047:RXO66090 SHJ66047:SHK66090 SRF66047:SRG66090 TBB66047:TBC66090 TKX66047:TKY66090 TUT66047:TUU66090 UEP66047:UEQ66090 UOL66047:UOM66090 UYH66047:UYI66090 VID66047:VIE66090 VRZ66047:VSA66090 WBV66047:WBW66090 WLR66047:WLS66090 WVN66047:WVO66090 G131584:H131627 JB131583:JC131626 SX131583:SY131626 ACT131583:ACU131626 AMP131583:AMQ131626 AWL131583:AWM131626 BGH131583:BGI131626 BQD131583:BQE131626 BZZ131583:CAA131626 CJV131583:CJW131626 CTR131583:CTS131626 DDN131583:DDO131626 DNJ131583:DNK131626 DXF131583:DXG131626 EHB131583:EHC131626 EQX131583:EQY131626 FAT131583:FAU131626 FKP131583:FKQ131626 FUL131583:FUM131626 GEH131583:GEI131626 GOD131583:GOE131626 GXZ131583:GYA131626 HHV131583:HHW131626 HRR131583:HRS131626 IBN131583:IBO131626 ILJ131583:ILK131626 IVF131583:IVG131626 JFB131583:JFC131626 JOX131583:JOY131626 JYT131583:JYU131626 KIP131583:KIQ131626 KSL131583:KSM131626 LCH131583:LCI131626 LMD131583:LME131626 LVZ131583:LWA131626 MFV131583:MFW131626 MPR131583:MPS131626 MZN131583:MZO131626 NJJ131583:NJK131626 NTF131583:NTG131626 ODB131583:ODC131626 OMX131583:OMY131626 OWT131583:OWU131626 PGP131583:PGQ131626 PQL131583:PQM131626 QAH131583:QAI131626 QKD131583:QKE131626 QTZ131583:QUA131626 RDV131583:RDW131626 RNR131583:RNS131626 RXN131583:RXO131626 SHJ131583:SHK131626 SRF131583:SRG131626 TBB131583:TBC131626 TKX131583:TKY131626 TUT131583:TUU131626 UEP131583:UEQ131626 UOL131583:UOM131626 UYH131583:UYI131626 VID131583:VIE131626 VRZ131583:VSA131626 WBV131583:WBW131626 WLR131583:WLS131626 WVN131583:WVO131626 G197120:H197163 JB197119:JC197162 SX197119:SY197162 ACT197119:ACU197162 AMP197119:AMQ197162 AWL197119:AWM197162 BGH197119:BGI197162 BQD197119:BQE197162 BZZ197119:CAA197162 CJV197119:CJW197162 CTR197119:CTS197162 DDN197119:DDO197162 DNJ197119:DNK197162 DXF197119:DXG197162 EHB197119:EHC197162 EQX197119:EQY197162 FAT197119:FAU197162 FKP197119:FKQ197162 FUL197119:FUM197162 GEH197119:GEI197162 GOD197119:GOE197162 GXZ197119:GYA197162 HHV197119:HHW197162 HRR197119:HRS197162 IBN197119:IBO197162 ILJ197119:ILK197162 IVF197119:IVG197162 JFB197119:JFC197162 JOX197119:JOY197162 JYT197119:JYU197162 KIP197119:KIQ197162 KSL197119:KSM197162 LCH197119:LCI197162 LMD197119:LME197162 LVZ197119:LWA197162 MFV197119:MFW197162 MPR197119:MPS197162 MZN197119:MZO197162 NJJ197119:NJK197162 NTF197119:NTG197162 ODB197119:ODC197162 OMX197119:OMY197162 OWT197119:OWU197162 PGP197119:PGQ197162 PQL197119:PQM197162 QAH197119:QAI197162 QKD197119:QKE197162 QTZ197119:QUA197162 RDV197119:RDW197162 RNR197119:RNS197162 RXN197119:RXO197162 SHJ197119:SHK197162 SRF197119:SRG197162 TBB197119:TBC197162 TKX197119:TKY197162 TUT197119:TUU197162 UEP197119:UEQ197162 UOL197119:UOM197162 UYH197119:UYI197162 VID197119:VIE197162 VRZ197119:VSA197162 WBV197119:WBW197162 WLR197119:WLS197162 WVN197119:WVO197162 G262656:H262699 JB262655:JC262698 SX262655:SY262698 ACT262655:ACU262698 AMP262655:AMQ262698 AWL262655:AWM262698 BGH262655:BGI262698 BQD262655:BQE262698 BZZ262655:CAA262698 CJV262655:CJW262698 CTR262655:CTS262698 DDN262655:DDO262698 DNJ262655:DNK262698 DXF262655:DXG262698 EHB262655:EHC262698 EQX262655:EQY262698 FAT262655:FAU262698 FKP262655:FKQ262698 FUL262655:FUM262698 GEH262655:GEI262698 GOD262655:GOE262698 GXZ262655:GYA262698 HHV262655:HHW262698 HRR262655:HRS262698 IBN262655:IBO262698 ILJ262655:ILK262698 IVF262655:IVG262698 JFB262655:JFC262698 JOX262655:JOY262698 JYT262655:JYU262698 KIP262655:KIQ262698 KSL262655:KSM262698 LCH262655:LCI262698 LMD262655:LME262698 LVZ262655:LWA262698 MFV262655:MFW262698 MPR262655:MPS262698 MZN262655:MZO262698 NJJ262655:NJK262698 NTF262655:NTG262698 ODB262655:ODC262698 OMX262655:OMY262698 OWT262655:OWU262698 PGP262655:PGQ262698 PQL262655:PQM262698 QAH262655:QAI262698 QKD262655:QKE262698 QTZ262655:QUA262698 RDV262655:RDW262698 RNR262655:RNS262698 RXN262655:RXO262698 SHJ262655:SHK262698 SRF262655:SRG262698 TBB262655:TBC262698 TKX262655:TKY262698 TUT262655:TUU262698 UEP262655:UEQ262698 UOL262655:UOM262698 UYH262655:UYI262698 VID262655:VIE262698 VRZ262655:VSA262698 WBV262655:WBW262698 WLR262655:WLS262698 WVN262655:WVO262698 G328192:H328235 JB328191:JC328234 SX328191:SY328234 ACT328191:ACU328234 AMP328191:AMQ328234 AWL328191:AWM328234 BGH328191:BGI328234 BQD328191:BQE328234 BZZ328191:CAA328234 CJV328191:CJW328234 CTR328191:CTS328234 DDN328191:DDO328234 DNJ328191:DNK328234 DXF328191:DXG328234 EHB328191:EHC328234 EQX328191:EQY328234 FAT328191:FAU328234 FKP328191:FKQ328234 FUL328191:FUM328234 GEH328191:GEI328234 GOD328191:GOE328234 GXZ328191:GYA328234 HHV328191:HHW328234 HRR328191:HRS328234 IBN328191:IBO328234 ILJ328191:ILK328234 IVF328191:IVG328234 JFB328191:JFC328234 JOX328191:JOY328234 JYT328191:JYU328234 KIP328191:KIQ328234 KSL328191:KSM328234 LCH328191:LCI328234 LMD328191:LME328234 LVZ328191:LWA328234 MFV328191:MFW328234 MPR328191:MPS328234 MZN328191:MZO328234 NJJ328191:NJK328234 NTF328191:NTG328234 ODB328191:ODC328234 OMX328191:OMY328234 OWT328191:OWU328234 PGP328191:PGQ328234 PQL328191:PQM328234 QAH328191:QAI328234 QKD328191:QKE328234 QTZ328191:QUA328234 RDV328191:RDW328234 RNR328191:RNS328234 RXN328191:RXO328234 SHJ328191:SHK328234 SRF328191:SRG328234 TBB328191:TBC328234 TKX328191:TKY328234 TUT328191:TUU328234 UEP328191:UEQ328234 UOL328191:UOM328234 UYH328191:UYI328234 VID328191:VIE328234 VRZ328191:VSA328234 WBV328191:WBW328234 WLR328191:WLS328234 WVN328191:WVO328234 G393728:H393771 JB393727:JC393770 SX393727:SY393770 ACT393727:ACU393770 AMP393727:AMQ393770 AWL393727:AWM393770 BGH393727:BGI393770 BQD393727:BQE393770 BZZ393727:CAA393770 CJV393727:CJW393770 CTR393727:CTS393770 DDN393727:DDO393770 DNJ393727:DNK393770 DXF393727:DXG393770 EHB393727:EHC393770 EQX393727:EQY393770 FAT393727:FAU393770 FKP393727:FKQ393770 FUL393727:FUM393770 GEH393727:GEI393770 GOD393727:GOE393770 GXZ393727:GYA393770 HHV393727:HHW393770 HRR393727:HRS393770 IBN393727:IBO393770 ILJ393727:ILK393770 IVF393727:IVG393770 JFB393727:JFC393770 JOX393727:JOY393770 JYT393727:JYU393770 KIP393727:KIQ393770 KSL393727:KSM393770 LCH393727:LCI393770 LMD393727:LME393770 LVZ393727:LWA393770 MFV393727:MFW393770 MPR393727:MPS393770 MZN393727:MZO393770 NJJ393727:NJK393770 NTF393727:NTG393770 ODB393727:ODC393770 OMX393727:OMY393770 OWT393727:OWU393770 PGP393727:PGQ393770 PQL393727:PQM393770 QAH393727:QAI393770 QKD393727:QKE393770 QTZ393727:QUA393770 RDV393727:RDW393770 RNR393727:RNS393770 RXN393727:RXO393770 SHJ393727:SHK393770 SRF393727:SRG393770 TBB393727:TBC393770 TKX393727:TKY393770 TUT393727:TUU393770 UEP393727:UEQ393770 UOL393727:UOM393770 UYH393727:UYI393770 VID393727:VIE393770 VRZ393727:VSA393770 WBV393727:WBW393770 WLR393727:WLS393770 WVN393727:WVO393770 G459264:H459307 JB459263:JC459306 SX459263:SY459306 ACT459263:ACU459306 AMP459263:AMQ459306 AWL459263:AWM459306 BGH459263:BGI459306 BQD459263:BQE459306 BZZ459263:CAA459306 CJV459263:CJW459306 CTR459263:CTS459306 DDN459263:DDO459306 DNJ459263:DNK459306 DXF459263:DXG459306 EHB459263:EHC459306 EQX459263:EQY459306 FAT459263:FAU459306 FKP459263:FKQ459306 FUL459263:FUM459306 GEH459263:GEI459306 GOD459263:GOE459306 GXZ459263:GYA459306 HHV459263:HHW459306 HRR459263:HRS459306 IBN459263:IBO459306 ILJ459263:ILK459306 IVF459263:IVG459306 JFB459263:JFC459306 JOX459263:JOY459306 JYT459263:JYU459306 KIP459263:KIQ459306 KSL459263:KSM459306 LCH459263:LCI459306 LMD459263:LME459306 LVZ459263:LWA459306 MFV459263:MFW459306 MPR459263:MPS459306 MZN459263:MZO459306 NJJ459263:NJK459306 NTF459263:NTG459306 ODB459263:ODC459306 OMX459263:OMY459306 OWT459263:OWU459306 PGP459263:PGQ459306 PQL459263:PQM459306 QAH459263:QAI459306 QKD459263:QKE459306 QTZ459263:QUA459306 RDV459263:RDW459306 RNR459263:RNS459306 RXN459263:RXO459306 SHJ459263:SHK459306 SRF459263:SRG459306 TBB459263:TBC459306 TKX459263:TKY459306 TUT459263:TUU459306 UEP459263:UEQ459306 UOL459263:UOM459306 UYH459263:UYI459306 VID459263:VIE459306 VRZ459263:VSA459306 WBV459263:WBW459306 WLR459263:WLS459306 WVN459263:WVO459306 G524800:H524843 JB524799:JC524842 SX524799:SY524842 ACT524799:ACU524842 AMP524799:AMQ524842 AWL524799:AWM524842 BGH524799:BGI524842 BQD524799:BQE524842 BZZ524799:CAA524842 CJV524799:CJW524842 CTR524799:CTS524842 DDN524799:DDO524842 DNJ524799:DNK524842 DXF524799:DXG524842 EHB524799:EHC524842 EQX524799:EQY524842 FAT524799:FAU524842 FKP524799:FKQ524842 FUL524799:FUM524842 GEH524799:GEI524842 GOD524799:GOE524842 GXZ524799:GYA524842 HHV524799:HHW524842 HRR524799:HRS524842 IBN524799:IBO524842 ILJ524799:ILK524842 IVF524799:IVG524842 JFB524799:JFC524842 JOX524799:JOY524842 JYT524799:JYU524842 KIP524799:KIQ524842 KSL524799:KSM524842 LCH524799:LCI524842 LMD524799:LME524842 LVZ524799:LWA524842 MFV524799:MFW524842 MPR524799:MPS524842 MZN524799:MZO524842 NJJ524799:NJK524842 NTF524799:NTG524842 ODB524799:ODC524842 OMX524799:OMY524842 OWT524799:OWU524842 PGP524799:PGQ524842 PQL524799:PQM524842 QAH524799:QAI524842 QKD524799:QKE524842 QTZ524799:QUA524842 RDV524799:RDW524842 RNR524799:RNS524842 RXN524799:RXO524842 SHJ524799:SHK524842 SRF524799:SRG524842 TBB524799:TBC524842 TKX524799:TKY524842 TUT524799:TUU524842 UEP524799:UEQ524842 UOL524799:UOM524842 UYH524799:UYI524842 VID524799:VIE524842 VRZ524799:VSA524842 WBV524799:WBW524842 WLR524799:WLS524842 WVN524799:WVO524842 G590336:H590379 JB590335:JC590378 SX590335:SY590378 ACT590335:ACU590378 AMP590335:AMQ590378 AWL590335:AWM590378 BGH590335:BGI590378 BQD590335:BQE590378 BZZ590335:CAA590378 CJV590335:CJW590378 CTR590335:CTS590378 DDN590335:DDO590378 DNJ590335:DNK590378 DXF590335:DXG590378 EHB590335:EHC590378 EQX590335:EQY590378 FAT590335:FAU590378 FKP590335:FKQ590378 FUL590335:FUM590378 GEH590335:GEI590378 GOD590335:GOE590378 GXZ590335:GYA590378 HHV590335:HHW590378 HRR590335:HRS590378 IBN590335:IBO590378 ILJ590335:ILK590378 IVF590335:IVG590378 JFB590335:JFC590378 JOX590335:JOY590378 JYT590335:JYU590378 KIP590335:KIQ590378 KSL590335:KSM590378 LCH590335:LCI590378 LMD590335:LME590378 LVZ590335:LWA590378 MFV590335:MFW590378 MPR590335:MPS590378 MZN590335:MZO590378 NJJ590335:NJK590378 NTF590335:NTG590378 ODB590335:ODC590378 OMX590335:OMY590378 OWT590335:OWU590378 PGP590335:PGQ590378 PQL590335:PQM590378 QAH590335:QAI590378 QKD590335:QKE590378 QTZ590335:QUA590378 RDV590335:RDW590378 RNR590335:RNS590378 RXN590335:RXO590378 SHJ590335:SHK590378 SRF590335:SRG590378 TBB590335:TBC590378 TKX590335:TKY590378 TUT590335:TUU590378 UEP590335:UEQ590378 UOL590335:UOM590378 UYH590335:UYI590378 VID590335:VIE590378 VRZ590335:VSA590378 WBV590335:WBW590378 WLR590335:WLS590378 WVN590335:WVO590378 G655872:H655915 JB655871:JC655914 SX655871:SY655914 ACT655871:ACU655914 AMP655871:AMQ655914 AWL655871:AWM655914 BGH655871:BGI655914 BQD655871:BQE655914 BZZ655871:CAA655914 CJV655871:CJW655914 CTR655871:CTS655914 DDN655871:DDO655914 DNJ655871:DNK655914 DXF655871:DXG655914 EHB655871:EHC655914 EQX655871:EQY655914 FAT655871:FAU655914 FKP655871:FKQ655914 FUL655871:FUM655914 GEH655871:GEI655914 GOD655871:GOE655914 GXZ655871:GYA655914 HHV655871:HHW655914 HRR655871:HRS655914 IBN655871:IBO655914 ILJ655871:ILK655914 IVF655871:IVG655914 JFB655871:JFC655914 JOX655871:JOY655914 JYT655871:JYU655914 KIP655871:KIQ655914 KSL655871:KSM655914 LCH655871:LCI655914 LMD655871:LME655914 LVZ655871:LWA655914 MFV655871:MFW655914 MPR655871:MPS655914 MZN655871:MZO655914 NJJ655871:NJK655914 NTF655871:NTG655914 ODB655871:ODC655914 OMX655871:OMY655914 OWT655871:OWU655914 PGP655871:PGQ655914 PQL655871:PQM655914 QAH655871:QAI655914 QKD655871:QKE655914 QTZ655871:QUA655914 RDV655871:RDW655914 RNR655871:RNS655914 RXN655871:RXO655914 SHJ655871:SHK655914 SRF655871:SRG655914 TBB655871:TBC655914 TKX655871:TKY655914 TUT655871:TUU655914 UEP655871:UEQ655914 UOL655871:UOM655914 UYH655871:UYI655914 VID655871:VIE655914 VRZ655871:VSA655914 WBV655871:WBW655914 WLR655871:WLS655914 WVN655871:WVO655914 G721408:H721451 JB721407:JC721450 SX721407:SY721450 ACT721407:ACU721450 AMP721407:AMQ721450 AWL721407:AWM721450 BGH721407:BGI721450 BQD721407:BQE721450 BZZ721407:CAA721450 CJV721407:CJW721450 CTR721407:CTS721450 DDN721407:DDO721450 DNJ721407:DNK721450 DXF721407:DXG721450 EHB721407:EHC721450 EQX721407:EQY721450 FAT721407:FAU721450 FKP721407:FKQ721450 FUL721407:FUM721450 GEH721407:GEI721450 GOD721407:GOE721450 GXZ721407:GYA721450 HHV721407:HHW721450 HRR721407:HRS721450 IBN721407:IBO721450 ILJ721407:ILK721450 IVF721407:IVG721450 JFB721407:JFC721450 JOX721407:JOY721450 JYT721407:JYU721450 KIP721407:KIQ721450 KSL721407:KSM721450 LCH721407:LCI721450 LMD721407:LME721450 LVZ721407:LWA721450 MFV721407:MFW721450 MPR721407:MPS721450 MZN721407:MZO721450 NJJ721407:NJK721450 NTF721407:NTG721450 ODB721407:ODC721450 OMX721407:OMY721450 OWT721407:OWU721450 PGP721407:PGQ721450 PQL721407:PQM721450 QAH721407:QAI721450 QKD721407:QKE721450 QTZ721407:QUA721450 RDV721407:RDW721450 RNR721407:RNS721450 RXN721407:RXO721450 SHJ721407:SHK721450 SRF721407:SRG721450 TBB721407:TBC721450 TKX721407:TKY721450 TUT721407:TUU721450 UEP721407:UEQ721450 UOL721407:UOM721450 UYH721407:UYI721450 VID721407:VIE721450 VRZ721407:VSA721450 WBV721407:WBW721450 WLR721407:WLS721450 WVN721407:WVO721450 G786944:H786987 JB786943:JC786986 SX786943:SY786986 ACT786943:ACU786986 AMP786943:AMQ786986 AWL786943:AWM786986 BGH786943:BGI786986 BQD786943:BQE786986 BZZ786943:CAA786986 CJV786943:CJW786986 CTR786943:CTS786986 DDN786943:DDO786986 DNJ786943:DNK786986 DXF786943:DXG786986 EHB786943:EHC786986 EQX786943:EQY786986 FAT786943:FAU786986 FKP786943:FKQ786986 FUL786943:FUM786986 GEH786943:GEI786986 GOD786943:GOE786986 GXZ786943:GYA786986 HHV786943:HHW786986 HRR786943:HRS786986 IBN786943:IBO786986 ILJ786943:ILK786986 IVF786943:IVG786986 JFB786943:JFC786986 JOX786943:JOY786986 JYT786943:JYU786986 KIP786943:KIQ786986 KSL786943:KSM786986 LCH786943:LCI786986 LMD786943:LME786986 LVZ786943:LWA786986 MFV786943:MFW786986 MPR786943:MPS786986 MZN786943:MZO786986 NJJ786943:NJK786986 NTF786943:NTG786986 ODB786943:ODC786986 OMX786943:OMY786986 OWT786943:OWU786986 PGP786943:PGQ786986 PQL786943:PQM786986 QAH786943:QAI786986 QKD786943:QKE786986 QTZ786943:QUA786986 RDV786943:RDW786986 RNR786943:RNS786986 RXN786943:RXO786986 SHJ786943:SHK786986 SRF786943:SRG786986 TBB786943:TBC786986 TKX786943:TKY786986 TUT786943:TUU786986 UEP786943:UEQ786986 UOL786943:UOM786986 UYH786943:UYI786986 VID786943:VIE786986 VRZ786943:VSA786986 WBV786943:WBW786986 WLR786943:WLS786986 WVN786943:WVO786986 G852480:H852523 JB852479:JC852522 SX852479:SY852522 ACT852479:ACU852522 AMP852479:AMQ852522 AWL852479:AWM852522 BGH852479:BGI852522 BQD852479:BQE852522 BZZ852479:CAA852522 CJV852479:CJW852522 CTR852479:CTS852522 DDN852479:DDO852522 DNJ852479:DNK852522 DXF852479:DXG852522 EHB852479:EHC852522 EQX852479:EQY852522 FAT852479:FAU852522 FKP852479:FKQ852522 FUL852479:FUM852522 GEH852479:GEI852522 GOD852479:GOE852522 GXZ852479:GYA852522 HHV852479:HHW852522 HRR852479:HRS852522 IBN852479:IBO852522 ILJ852479:ILK852522 IVF852479:IVG852522 JFB852479:JFC852522 JOX852479:JOY852522 JYT852479:JYU852522 KIP852479:KIQ852522 KSL852479:KSM852522 LCH852479:LCI852522 LMD852479:LME852522 LVZ852479:LWA852522 MFV852479:MFW852522 MPR852479:MPS852522 MZN852479:MZO852522 NJJ852479:NJK852522 NTF852479:NTG852522 ODB852479:ODC852522 OMX852479:OMY852522 OWT852479:OWU852522 PGP852479:PGQ852522 PQL852479:PQM852522 QAH852479:QAI852522 QKD852479:QKE852522 QTZ852479:QUA852522 RDV852479:RDW852522 RNR852479:RNS852522 RXN852479:RXO852522 SHJ852479:SHK852522 SRF852479:SRG852522 TBB852479:TBC852522 TKX852479:TKY852522 TUT852479:TUU852522 UEP852479:UEQ852522 UOL852479:UOM852522 UYH852479:UYI852522 VID852479:VIE852522 VRZ852479:VSA852522 WBV852479:WBW852522 WLR852479:WLS852522 WVN852479:WVO852522 G918016:H918059 JB918015:JC918058 SX918015:SY918058 ACT918015:ACU918058 AMP918015:AMQ918058 AWL918015:AWM918058 BGH918015:BGI918058 BQD918015:BQE918058 BZZ918015:CAA918058 CJV918015:CJW918058 CTR918015:CTS918058 DDN918015:DDO918058 DNJ918015:DNK918058 DXF918015:DXG918058 EHB918015:EHC918058 EQX918015:EQY918058 FAT918015:FAU918058 FKP918015:FKQ918058 FUL918015:FUM918058 GEH918015:GEI918058 GOD918015:GOE918058 GXZ918015:GYA918058 HHV918015:HHW918058 HRR918015:HRS918058 IBN918015:IBO918058 ILJ918015:ILK918058 IVF918015:IVG918058 JFB918015:JFC918058 JOX918015:JOY918058 JYT918015:JYU918058 KIP918015:KIQ918058 KSL918015:KSM918058 LCH918015:LCI918058 LMD918015:LME918058 LVZ918015:LWA918058 MFV918015:MFW918058 MPR918015:MPS918058 MZN918015:MZO918058 NJJ918015:NJK918058 NTF918015:NTG918058 ODB918015:ODC918058 OMX918015:OMY918058 OWT918015:OWU918058 PGP918015:PGQ918058 PQL918015:PQM918058 QAH918015:QAI918058 QKD918015:QKE918058 QTZ918015:QUA918058 RDV918015:RDW918058 RNR918015:RNS918058 RXN918015:RXO918058 SHJ918015:SHK918058 SRF918015:SRG918058 TBB918015:TBC918058 TKX918015:TKY918058 TUT918015:TUU918058 UEP918015:UEQ918058 UOL918015:UOM918058 UYH918015:UYI918058 VID918015:VIE918058 VRZ918015:VSA918058 WBV918015:WBW918058 WLR918015:WLS918058 WVN918015:WVO918058 G983552:H983595 JB983551:JC983594 SX983551:SY983594 ACT983551:ACU983594 AMP983551:AMQ983594 AWL983551:AWM983594 BGH983551:BGI983594 BQD983551:BQE983594 BZZ983551:CAA983594 CJV983551:CJW983594 CTR983551:CTS983594 DDN983551:DDO983594 DNJ983551:DNK983594 DXF983551:DXG983594 EHB983551:EHC983594 EQX983551:EQY983594 FAT983551:FAU983594 FKP983551:FKQ983594 FUL983551:FUM983594 GEH983551:GEI983594 GOD983551:GOE983594 GXZ983551:GYA983594 HHV983551:HHW983594 HRR983551:HRS983594 IBN983551:IBO983594 ILJ983551:ILK983594 IVF983551:IVG983594 JFB983551:JFC983594 JOX983551:JOY983594 JYT983551:JYU983594 KIP983551:KIQ983594 KSL983551:KSM983594 LCH983551:LCI983594 LMD983551:LME983594 LVZ983551:LWA983594 MFV983551:MFW983594 MPR983551:MPS983594 MZN983551:MZO983594 NJJ983551:NJK983594 NTF983551:NTG983594 ODB983551:ODC983594 OMX983551:OMY983594 OWT983551:OWU983594 PGP983551:PGQ983594 PQL983551:PQM983594 QAH983551:QAI983594 QKD983551:QKE983594 QTZ983551:QUA983594 RDV983551:RDW983594 RNR983551:RNS983594 RXN983551:RXO983594 SHJ983551:SHK983594 SRF983551:SRG983594 TBB983551:TBC983594 TKX983551:TKY983594 TUT983551:TUU983594 UEP983551:UEQ983594 UOL983551:UOM983594 UYH983551:UYI983594 VID983551:VIE983594 VRZ983551:VSA983594 WBV983551:WBW983594 WLR983551:WLS983594 WVN983551:WVO983594 WLR374:WLS390 G66147:H66226 JB66146:JC66225 SX66146:SY66225 ACT66146:ACU66225 AMP66146:AMQ66225 AWL66146:AWM66225 BGH66146:BGI66225 BQD66146:BQE66225 BZZ66146:CAA66225 CJV66146:CJW66225 CTR66146:CTS66225 DDN66146:DDO66225 DNJ66146:DNK66225 DXF66146:DXG66225 EHB66146:EHC66225 EQX66146:EQY66225 FAT66146:FAU66225 FKP66146:FKQ66225 FUL66146:FUM66225 GEH66146:GEI66225 GOD66146:GOE66225 GXZ66146:GYA66225 HHV66146:HHW66225 HRR66146:HRS66225 IBN66146:IBO66225 ILJ66146:ILK66225 IVF66146:IVG66225 JFB66146:JFC66225 JOX66146:JOY66225 JYT66146:JYU66225 KIP66146:KIQ66225 KSL66146:KSM66225 LCH66146:LCI66225 LMD66146:LME66225 LVZ66146:LWA66225 MFV66146:MFW66225 MPR66146:MPS66225 MZN66146:MZO66225 NJJ66146:NJK66225 NTF66146:NTG66225 ODB66146:ODC66225 OMX66146:OMY66225 OWT66146:OWU66225 PGP66146:PGQ66225 PQL66146:PQM66225 QAH66146:QAI66225 QKD66146:QKE66225 QTZ66146:QUA66225 RDV66146:RDW66225 RNR66146:RNS66225 RXN66146:RXO66225 SHJ66146:SHK66225 SRF66146:SRG66225 TBB66146:TBC66225 TKX66146:TKY66225 TUT66146:TUU66225 UEP66146:UEQ66225 UOL66146:UOM66225 UYH66146:UYI66225 VID66146:VIE66225 VRZ66146:VSA66225 WBV66146:WBW66225 WLR66146:WLS66225 WVN66146:WVO66225 G131683:H131762 JB131682:JC131761 SX131682:SY131761 ACT131682:ACU131761 AMP131682:AMQ131761 AWL131682:AWM131761 BGH131682:BGI131761 BQD131682:BQE131761 BZZ131682:CAA131761 CJV131682:CJW131761 CTR131682:CTS131761 DDN131682:DDO131761 DNJ131682:DNK131761 DXF131682:DXG131761 EHB131682:EHC131761 EQX131682:EQY131761 FAT131682:FAU131761 FKP131682:FKQ131761 FUL131682:FUM131761 GEH131682:GEI131761 GOD131682:GOE131761 GXZ131682:GYA131761 HHV131682:HHW131761 HRR131682:HRS131761 IBN131682:IBO131761 ILJ131682:ILK131761 IVF131682:IVG131761 JFB131682:JFC131761 JOX131682:JOY131761 JYT131682:JYU131761 KIP131682:KIQ131761 KSL131682:KSM131761 LCH131682:LCI131761 LMD131682:LME131761 LVZ131682:LWA131761 MFV131682:MFW131761 MPR131682:MPS131761 MZN131682:MZO131761 NJJ131682:NJK131761 NTF131682:NTG131761 ODB131682:ODC131761 OMX131682:OMY131761 OWT131682:OWU131761 PGP131682:PGQ131761 PQL131682:PQM131761 QAH131682:QAI131761 QKD131682:QKE131761 QTZ131682:QUA131761 RDV131682:RDW131761 RNR131682:RNS131761 RXN131682:RXO131761 SHJ131682:SHK131761 SRF131682:SRG131761 TBB131682:TBC131761 TKX131682:TKY131761 TUT131682:TUU131761 UEP131682:UEQ131761 UOL131682:UOM131761 UYH131682:UYI131761 VID131682:VIE131761 VRZ131682:VSA131761 WBV131682:WBW131761 WLR131682:WLS131761 WVN131682:WVO131761 G197219:H197298 JB197218:JC197297 SX197218:SY197297 ACT197218:ACU197297 AMP197218:AMQ197297 AWL197218:AWM197297 BGH197218:BGI197297 BQD197218:BQE197297 BZZ197218:CAA197297 CJV197218:CJW197297 CTR197218:CTS197297 DDN197218:DDO197297 DNJ197218:DNK197297 DXF197218:DXG197297 EHB197218:EHC197297 EQX197218:EQY197297 FAT197218:FAU197297 FKP197218:FKQ197297 FUL197218:FUM197297 GEH197218:GEI197297 GOD197218:GOE197297 GXZ197218:GYA197297 HHV197218:HHW197297 HRR197218:HRS197297 IBN197218:IBO197297 ILJ197218:ILK197297 IVF197218:IVG197297 JFB197218:JFC197297 JOX197218:JOY197297 JYT197218:JYU197297 KIP197218:KIQ197297 KSL197218:KSM197297 LCH197218:LCI197297 LMD197218:LME197297 LVZ197218:LWA197297 MFV197218:MFW197297 MPR197218:MPS197297 MZN197218:MZO197297 NJJ197218:NJK197297 NTF197218:NTG197297 ODB197218:ODC197297 OMX197218:OMY197297 OWT197218:OWU197297 PGP197218:PGQ197297 PQL197218:PQM197297 QAH197218:QAI197297 QKD197218:QKE197297 QTZ197218:QUA197297 RDV197218:RDW197297 RNR197218:RNS197297 RXN197218:RXO197297 SHJ197218:SHK197297 SRF197218:SRG197297 TBB197218:TBC197297 TKX197218:TKY197297 TUT197218:TUU197297 UEP197218:UEQ197297 UOL197218:UOM197297 UYH197218:UYI197297 VID197218:VIE197297 VRZ197218:VSA197297 WBV197218:WBW197297 WLR197218:WLS197297 WVN197218:WVO197297 G262755:H262834 JB262754:JC262833 SX262754:SY262833 ACT262754:ACU262833 AMP262754:AMQ262833 AWL262754:AWM262833 BGH262754:BGI262833 BQD262754:BQE262833 BZZ262754:CAA262833 CJV262754:CJW262833 CTR262754:CTS262833 DDN262754:DDO262833 DNJ262754:DNK262833 DXF262754:DXG262833 EHB262754:EHC262833 EQX262754:EQY262833 FAT262754:FAU262833 FKP262754:FKQ262833 FUL262754:FUM262833 GEH262754:GEI262833 GOD262754:GOE262833 GXZ262754:GYA262833 HHV262754:HHW262833 HRR262754:HRS262833 IBN262754:IBO262833 ILJ262754:ILK262833 IVF262754:IVG262833 JFB262754:JFC262833 JOX262754:JOY262833 JYT262754:JYU262833 KIP262754:KIQ262833 KSL262754:KSM262833 LCH262754:LCI262833 LMD262754:LME262833 LVZ262754:LWA262833 MFV262754:MFW262833 MPR262754:MPS262833 MZN262754:MZO262833 NJJ262754:NJK262833 NTF262754:NTG262833 ODB262754:ODC262833 OMX262754:OMY262833 OWT262754:OWU262833 PGP262754:PGQ262833 PQL262754:PQM262833 QAH262754:QAI262833 QKD262754:QKE262833 QTZ262754:QUA262833 RDV262754:RDW262833 RNR262754:RNS262833 RXN262754:RXO262833 SHJ262754:SHK262833 SRF262754:SRG262833 TBB262754:TBC262833 TKX262754:TKY262833 TUT262754:TUU262833 UEP262754:UEQ262833 UOL262754:UOM262833 UYH262754:UYI262833 VID262754:VIE262833 VRZ262754:VSA262833 WBV262754:WBW262833 WLR262754:WLS262833 WVN262754:WVO262833 G328291:H328370 JB328290:JC328369 SX328290:SY328369 ACT328290:ACU328369 AMP328290:AMQ328369 AWL328290:AWM328369 BGH328290:BGI328369 BQD328290:BQE328369 BZZ328290:CAA328369 CJV328290:CJW328369 CTR328290:CTS328369 DDN328290:DDO328369 DNJ328290:DNK328369 DXF328290:DXG328369 EHB328290:EHC328369 EQX328290:EQY328369 FAT328290:FAU328369 FKP328290:FKQ328369 FUL328290:FUM328369 GEH328290:GEI328369 GOD328290:GOE328369 GXZ328290:GYA328369 HHV328290:HHW328369 HRR328290:HRS328369 IBN328290:IBO328369 ILJ328290:ILK328369 IVF328290:IVG328369 JFB328290:JFC328369 JOX328290:JOY328369 JYT328290:JYU328369 KIP328290:KIQ328369 KSL328290:KSM328369 LCH328290:LCI328369 LMD328290:LME328369 LVZ328290:LWA328369 MFV328290:MFW328369 MPR328290:MPS328369 MZN328290:MZO328369 NJJ328290:NJK328369 NTF328290:NTG328369 ODB328290:ODC328369 OMX328290:OMY328369 OWT328290:OWU328369 PGP328290:PGQ328369 PQL328290:PQM328369 QAH328290:QAI328369 QKD328290:QKE328369 QTZ328290:QUA328369 RDV328290:RDW328369 RNR328290:RNS328369 RXN328290:RXO328369 SHJ328290:SHK328369 SRF328290:SRG328369 TBB328290:TBC328369 TKX328290:TKY328369 TUT328290:TUU328369 UEP328290:UEQ328369 UOL328290:UOM328369 UYH328290:UYI328369 VID328290:VIE328369 VRZ328290:VSA328369 WBV328290:WBW328369 WLR328290:WLS328369 WVN328290:WVO328369 G393827:H393906 JB393826:JC393905 SX393826:SY393905 ACT393826:ACU393905 AMP393826:AMQ393905 AWL393826:AWM393905 BGH393826:BGI393905 BQD393826:BQE393905 BZZ393826:CAA393905 CJV393826:CJW393905 CTR393826:CTS393905 DDN393826:DDO393905 DNJ393826:DNK393905 DXF393826:DXG393905 EHB393826:EHC393905 EQX393826:EQY393905 FAT393826:FAU393905 FKP393826:FKQ393905 FUL393826:FUM393905 GEH393826:GEI393905 GOD393826:GOE393905 GXZ393826:GYA393905 HHV393826:HHW393905 HRR393826:HRS393905 IBN393826:IBO393905 ILJ393826:ILK393905 IVF393826:IVG393905 JFB393826:JFC393905 JOX393826:JOY393905 JYT393826:JYU393905 KIP393826:KIQ393905 KSL393826:KSM393905 LCH393826:LCI393905 LMD393826:LME393905 LVZ393826:LWA393905 MFV393826:MFW393905 MPR393826:MPS393905 MZN393826:MZO393905 NJJ393826:NJK393905 NTF393826:NTG393905 ODB393826:ODC393905 OMX393826:OMY393905 OWT393826:OWU393905 PGP393826:PGQ393905 PQL393826:PQM393905 QAH393826:QAI393905 QKD393826:QKE393905 QTZ393826:QUA393905 RDV393826:RDW393905 RNR393826:RNS393905 RXN393826:RXO393905 SHJ393826:SHK393905 SRF393826:SRG393905 TBB393826:TBC393905 TKX393826:TKY393905 TUT393826:TUU393905 UEP393826:UEQ393905 UOL393826:UOM393905 UYH393826:UYI393905 VID393826:VIE393905 VRZ393826:VSA393905 WBV393826:WBW393905 WLR393826:WLS393905 WVN393826:WVO393905 G459363:H459442 JB459362:JC459441 SX459362:SY459441 ACT459362:ACU459441 AMP459362:AMQ459441 AWL459362:AWM459441 BGH459362:BGI459441 BQD459362:BQE459441 BZZ459362:CAA459441 CJV459362:CJW459441 CTR459362:CTS459441 DDN459362:DDO459441 DNJ459362:DNK459441 DXF459362:DXG459441 EHB459362:EHC459441 EQX459362:EQY459441 FAT459362:FAU459441 FKP459362:FKQ459441 FUL459362:FUM459441 GEH459362:GEI459441 GOD459362:GOE459441 GXZ459362:GYA459441 HHV459362:HHW459441 HRR459362:HRS459441 IBN459362:IBO459441 ILJ459362:ILK459441 IVF459362:IVG459441 JFB459362:JFC459441 JOX459362:JOY459441 JYT459362:JYU459441 KIP459362:KIQ459441 KSL459362:KSM459441 LCH459362:LCI459441 LMD459362:LME459441 LVZ459362:LWA459441 MFV459362:MFW459441 MPR459362:MPS459441 MZN459362:MZO459441 NJJ459362:NJK459441 NTF459362:NTG459441 ODB459362:ODC459441 OMX459362:OMY459441 OWT459362:OWU459441 PGP459362:PGQ459441 PQL459362:PQM459441 QAH459362:QAI459441 QKD459362:QKE459441 QTZ459362:QUA459441 RDV459362:RDW459441 RNR459362:RNS459441 RXN459362:RXO459441 SHJ459362:SHK459441 SRF459362:SRG459441 TBB459362:TBC459441 TKX459362:TKY459441 TUT459362:TUU459441 UEP459362:UEQ459441 UOL459362:UOM459441 UYH459362:UYI459441 VID459362:VIE459441 VRZ459362:VSA459441 WBV459362:WBW459441 WLR459362:WLS459441 WVN459362:WVO459441 G524899:H524978 JB524898:JC524977 SX524898:SY524977 ACT524898:ACU524977 AMP524898:AMQ524977 AWL524898:AWM524977 BGH524898:BGI524977 BQD524898:BQE524977 BZZ524898:CAA524977 CJV524898:CJW524977 CTR524898:CTS524977 DDN524898:DDO524977 DNJ524898:DNK524977 DXF524898:DXG524977 EHB524898:EHC524977 EQX524898:EQY524977 FAT524898:FAU524977 FKP524898:FKQ524977 FUL524898:FUM524977 GEH524898:GEI524977 GOD524898:GOE524977 GXZ524898:GYA524977 HHV524898:HHW524977 HRR524898:HRS524977 IBN524898:IBO524977 ILJ524898:ILK524977 IVF524898:IVG524977 JFB524898:JFC524977 JOX524898:JOY524977 JYT524898:JYU524977 KIP524898:KIQ524977 KSL524898:KSM524977 LCH524898:LCI524977 LMD524898:LME524977 LVZ524898:LWA524977 MFV524898:MFW524977 MPR524898:MPS524977 MZN524898:MZO524977 NJJ524898:NJK524977 NTF524898:NTG524977 ODB524898:ODC524977 OMX524898:OMY524977 OWT524898:OWU524977 PGP524898:PGQ524977 PQL524898:PQM524977 QAH524898:QAI524977 QKD524898:QKE524977 QTZ524898:QUA524977 RDV524898:RDW524977 RNR524898:RNS524977 RXN524898:RXO524977 SHJ524898:SHK524977 SRF524898:SRG524977 TBB524898:TBC524977 TKX524898:TKY524977 TUT524898:TUU524977 UEP524898:UEQ524977 UOL524898:UOM524977 UYH524898:UYI524977 VID524898:VIE524977 VRZ524898:VSA524977 WBV524898:WBW524977 WLR524898:WLS524977 WVN524898:WVO524977 G590435:H590514 JB590434:JC590513 SX590434:SY590513 ACT590434:ACU590513 AMP590434:AMQ590513 AWL590434:AWM590513 BGH590434:BGI590513 BQD590434:BQE590513 BZZ590434:CAA590513 CJV590434:CJW590513 CTR590434:CTS590513 DDN590434:DDO590513 DNJ590434:DNK590513 DXF590434:DXG590513 EHB590434:EHC590513 EQX590434:EQY590513 FAT590434:FAU590513 FKP590434:FKQ590513 FUL590434:FUM590513 GEH590434:GEI590513 GOD590434:GOE590513 GXZ590434:GYA590513 HHV590434:HHW590513 HRR590434:HRS590513 IBN590434:IBO590513 ILJ590434:ILK590513 IVF590434:IVG590513 JFB590434:JFC590513 JOX590434:JOY590513 JYT590434:JYU590513 KIP590434:KIQ590513 KSL590434:KSM590513 LCH590434:LCI590513 LMD590434:LME590513 LVZ590434:LWA590513 MFV590434:MFW590513 MPR590434:MPS590513 MZN590434:MZO590513 NJJ590434:NJK590513 NTF590434:NTG590513 ODB590434:ODC590513 OMX590434:OMY590513 OWT590434:OWU590513 PGP590434:PGQ590513 PQL590434:PQM590513 QAH590434:QAI590513 QKD590434:QKE590513 QTZ590434:QUA590513 RDV590434:RDW590513 RNR590434:RNS590513 RXN590434:RXO590513 SHJ590434:SHK590513 SRF590434:SRG590513 TBB590434:TBC590513 TKX590434:TKY590513 TUT590434:TUU590513 UEP590434:UEQ590513 UOL590434:UOM590513 UYH590434:UYI590513 VID590434:VIE590513 VRZ590434:VSA590513 WBV590434:WBW590513 WLR590434:WLS590513 WVN590434:WVO590513 G655971:H656050 JB655970:JC656049 SX655970:SY656049 ACT655970:ACU656049 AMP655970:AMQ656049 AWL655970:AWM656049 BGH655970:BGI656049 BQD655970:BQE656049 BZZ655970:CAA656049 CJV655970:CJW656049 CTR655970:CTS656049 DDN655970:DDO656049 DNJ655970:DNK656049 DXF655970:DXG656049 EHB655970:EHC656049 EQX655970:EQY656049 FAT655970:FAU656049 FKP655970:FKQ656049 FUL655970:FUM656049 GEH655970:GEI656049 GOD655970:GOE656049 GXZ655970:GYA656049 HHV655970:HHW656049 HRR655970:HRS656049 IBN655970:IBO656049 ILJ655970:ILK656049 IVF655970:IVG656049 JFB655970:JFC656049 JOX655970:JOY656049 JYT655970:JYU656049 KIP655970:KIQ656049 KSL655970:KSM656049 LCH655970:LCI656049 LMD655970:LME656049 LVZ655970:LWA656049 MFV655970:MFW656049 MPR655970:MPS656049 MZN655970:MZO656049 NJJ655970:NJK656049 NTF655970:NTG656049 ODB655970:ODC656049 OMX655970:OMY656049 OWT655970:OWU656049 PGP655970:PGQ656049 PQL655970:PQM656049 QAH655970:QAI656049 QKD655970:QKE656049 QTZ655970:QUA656049 RDV655970:RDW656049 RNR655970:RNS656049 RXN655970:RXO656049 SHJ655970:SHK656049 SRF655970:SRG656049 TBB655970:TBC656049 TKX655970:TKY656049 TUT655970:TUU656049 UEP655970:UEQ656049 UOL655970:UOM656049 UYH655970:UYI656049 VID655970:VIE656049 VRZ655970:VSA656049 WBV655970:WBW656049 WLR655970:WLS656049 WVN655970:WVO656049 G721507:H721586 JB721506:JC721585 SX721506:SY721585 ACT721506:ACU721585 AMP721506:AMQ721585 AWL721506:AWM721585 BGH721506:BGI721585 BQD721506:BQE721585 BZZ721506:CAA721585 CJV721506:CJW721585 CTR721506:CTS721585 DDN721506:DDO721585 DNJ721506:DNK721585 DXF721506:DXG721585 EHB721506:EHC721585 EQX721506:EQY721585 FAT721506:FAU721585 FKP721506:FKQ721585 FUL721506:FUM721585 GEH721506:GEI721585 GOD721506:GOE721585 GXZ721506:GYA721585 HHV721506:HHW721585 HRR721506:HRS721585 IBN721506:IBO721585 ILJ721506:ILK721585 IVF721506:IVG721585 JFB721506:JFC721585 JOX721506:JOY721585 JYT721506:JYU721585 KIP721506:KIQ721585 KSL721506:KSM721585 LCH721506:LCI721585 LMD721506:LME721585 LVZ721506:LWA721585 MFV721506:MFW721585 MPR721506:MPS721585 MZN721506:MZO721585 NJJ721506:NJK721585 NTF721506:NTG721585 ODB721506:ODC721585 OMX721506:OMY721585 OWT721506:OWU721585 PGP721506:PGQ721585 PQL721506:PQM721585 QAH721506:QAI721585 QKD721506:QKE721585 QTZ721506:QUA721585 RDV721506:RDW721585 RNR721506:RNS721585 RXN721506:RXO721585 SHJ721506:SHK721585 SRF721506:SRG721585 TBB721506:TBC721585 TKX721506:TKY721585 TUT721506:TUU721585 UEP721506:UEQ721585 UOL721506:UOM721585 UYH721506:UYI721585 VID721506:VIE721585 VRZ721506:VSA721585 WBV721506:WBW721585 WLR721506:WLS721585 WVN721506:WVO721585 G787043:H787122 JB787042:JC787121 SX787042:SY787121 ACT787042:ACU787121 AMP787042:AMQ787121 AWL787042:AWM787121 BGH787042:BGI787121 BQD787042:BQE787121 BZZ787042:CAA787121 CJV787042:CJW787121 CTR787042:CTS787121 DDN787042:DDO787121 DNJ787042:DNK787121 DXF787042:DXG787121 EHB787042:EHC787121 EQX787042:EQY787121 FAT787042:FAU787121 FKP787042:FKQ787121 FUL787042:FUM787121 GEH787042:GEI787121 GOD787042:GOE787121 GXZ787042:GYA787121 HHV787042:HHW787121 HRR787042:HRS787121 IBN787042:IBO787121 ILJ787042:ILK787121 IVF787042:IVG787121 JFB787042:JFC787121 JOX787042:JOY787121 JYT787042:JYU787121 KIP787042:KIQ787121 KSL787042:KSM787121 LCH787042:LCI787121 LMD787042:LME787121 LVZ787042:LWA787121 MFV787042:MFW787121 MPR787042:MPS787121 MZN787042:MZO787121 NJJ787042:NJK787121 NTF787042:NTG787121 ODB787042:ODC787121 OMX787042:OMY787121 OWT787042:OWU787121 PGP787042:PGQ787121 PQL787042:PQM787121 QAH787042:QAI787121 QKD787042:QKE787121 QTZ787042:QUA787121 RDV787042:RDW787121 RNR787042:RNS787121 RXN787042:RXO787121 SHJ787042:SHK787121 SRF787042:SRG787121 TBB787042:TBC787121 TKX787042:TKY787121 TUT787042:TUU787121 UEP787042:UEQ787121 UOL787042:UOM787121 UYH787042:UYI787121 VID787042:VIE787121 VRZ787042:VSA787121 WBV787042:WBW787121 WLR787042:WLS787121 WVN787042:WVO787121 G852579:H852658 JB852578:JC852657 SX852578:SY852657 ACT852578:ACU852657 AMP852578:AMQ852657 AWL852578:AWM852657 BGH852578:BGI852657 BQD852578:BQE852657 BZZ852578:CAA852657 CJV852578:CJW852657 CTR852578:CTS852657 DDN852578:DDO852657 DNJ852578:DNK852657 DXF852578:DXG852657 EHB852578:EHC852657 EQX852578:EQY852657 FAT852578:FAU852657 FKP852578:FKQ852657 FUL852578:FUM852657 GEH852578:GEI852657 GOD852578:GOE852657 GXZ852578:GYA852657 HHV852578:HHW852657 HRR852578:HRS852657 IBN852578:IBO852657 ILJ852578:ILK852657 IVF852578:IVG852657 JFB852578:JFC852657 JOX852578:JOY852657 JYT852578:JYU852657 KIP852578:KIQ852657 KSL852578:KSM852657 LCH852578:LCI852657 LMD852578:LME852657 LVZ852578:LWA852657 MFV852578:MFW852657 MPR852578:MPS852657 MZN852578:MZO852657 NJJ852578:NJK852657 NTF852578:NTG852657 ODB852578:ODC852657 OMX852578:OMY852657 OWT852578:OWU852657 PGP852578:PGQ852657 PQL852578:PQM852657 QAH852578:QAI852657 QKD852578:QKE852657 QTZ852578:QUA852657 RDV852578:RDW852657 RNR852578:RNS852657 RXN852578:RXO852657 SHJ852578:SHK852657 SRF852578:SRG852657 TBB852578:TBC852657 TKX852578:TKY852657 TUT852578:TUU852657 UEP852578:UEQ852657 UOL852578:UOM852657 UYH852578:UYI852657 VID852578:VIE852657 VRZ852578:VSA852657 WBV852578:WBW852657 WLR852578:WLS852657 WVN852578:WVO852657 G918115:H918194 JB918114:JC918193 SX918114:SY918193 ACT918114:ACU918193 AMP918114:AMQ918193 AWL918114:AWM918193 BGH918114:BGI918193 BQD918114:BQE918193 BZZ918114:CAA918193 CJV918114:CJW918193 CTR918114:CTS918193 DDN918114:DDO918193 DNJ918114:DNK918193 DXF918114:DXG918193 EHB918114:EHC918193 EQX918114:EQY918193 FAT918114:FAU918193 FKP918114:FKQ918193 FUL918114:FUM918193 GEH918114:GEI918193 GOD918114:GOE918193 GXZ918114:GYA918193 HHV918114:HHW918193 HRR918114:HRS918193 IBN918114:IBO918193 ILJ918114:ILK918193 IVF918114:IVG918193 JFB918114:JFC918193 JOX918114:JOY918193 JYT918114:JYU918193 KIP918114:KIQ918193 KSL918114:KSM918193 LCH918114:LCI918193 LMD918114:LME918193 LVZ918114:LWA918193 MFV918114:MFW918193 MPR918114:MPS918193 MZN918114:MZO918193 NJJ918114:NJK918193 NTF918114:NTG918193 ODB918114:ODC918193 OMX918114:OMY918193 OWT918114:OWU918193 PGP918114:PGQ918193 PQL918114:PQM918193 QAH918114:QAI918193 QKD918114:QKE918193 QTZ918114:QUA918193 RDV918114:RDW918193 RNR918114:RNS918193 RXN918114:RXO918193 SHJ918114:SHK918193 SRF918114:SRG918193 TBB918114:TBC918193 TKX918114:TKY918193 TUT918114:TUU918193 UEP918114:UEQ918193 UOL918114:UOM918193 UYH918114:UYI918193 VID918114:VIE918193 VRZ918114:VSA918193 WBV918114:WBW918193 WLR918114:WLS918193 WVN918114:WVO918193 G983651:H983730 JB983650:JC983729 SX983650:SY983729 ACT983650:ACU983729 AMP983650:AMQ983729 AWL983650:AWM983729 BGH983650:BGI983729 BQD983650:BQE983729 BZZ983650:CAA983729 CJV983650:CJW983729 CTR983650:CTS983729 DDN983650:DDO983729 DNJ983650:DNK983729 DXF983650:DXG983729 EHB983650:EHC983729 EQX983650:EQY983729 FAT983650:FAU983729 FKP983650:FKQ983729 FUL983650:FUM983729 GEH983650:GEI983729 GOD983650:GOE983729 GXZ983650:GYA983729 HHV983650:HHW983729 HRR983650:HRS983729 IBN983650:IBO983729 ILJ983650:ILK983729 IVF983650:IVG983729 JFB983650:JFC983729 JOX983650:JOY983729 JYT983650:JYU983729 KIP983650:KIQ983729 KSL983650:KSM983729 LCH983650:LCI983729 LMD983650:LME983729 LVZ983650:LWA983729 MFV983650:MFW983729 MPR983650:MPS983729 MZN983650:MZO983729 NJJ983650:NJK983729 NTF983650:NTG983729 ODB983650:ODC983729 OMX983650:OMY983729 OWT983650:OWU983729 PGP983650:PGQ983729 PQL983650:PQM983729 QAH983650:QAI983729 QKD983650:QKE983729 QTZ983650:QUA983729 RDV983650:RDW983729 RNR983650:RNS983729 RXN983650:RXO983729 SHJ983650:SHK983729 SRF983650:SRG983729 TBB983650:TBC983729 TKX983650:TKY983729 TUT983650:TUU983729 UEP983650:UEQ983729 UOL983650:UOM983729 UYH983650:UYI983729 VID983650:VIE983729 VRZ983650:VSA983729 WBV983650:WBW983729 WLR983650:WLS983729 WBV374:WBW390 VRZ374:VSA390 VID374:VIE390 UYH374:UYI390 UOL374:UOM390 UEP374:UEQ390 TUT374:TUU390 TKX374:TKY390 TBB374:TBC390 SRF374:SRG390 SHJ374:SHK390 RXN374:RXO390 RNR374:RNS390 RDV374:RDW390 QTZ374:QUA390 QKD374:QKE390 QAH374:QAI390 PQL374:PQM390 PGP374:PGQ390 OWT374:OWU390 OMX374:OMY390 ODB374:ODC390 NTF374:NTG390 NJJ374:NJK390 MZN374:MZO390 MPR374:MPS390 MFV374:MFW390 LVZ374:LWA390 LMD374:LME390 LCH374:LCI390 KSL374:KSM390 KIP374:KIQ390 JYT374:JYU390 JOX374:JOY390 JFB374:JFC390 IVF374:IVG390 ILJ374:ILK390 IBN374:IBO390 HRR374:HRS390 HHV374:HHW390 GXZ374:GYA390 GOD374:GOE390 GEH374:GEI390 FUL374:FUM390 FKP374:FKQ390 FAT374:FAU390 EQX374:EQY390 EHB374:EHC390 DXF374:DXG390 DNJ374:DNK390 DDN374:DDO390 CTR374:CTS390 CJV374:CJW390 BZZ374:CAA390 BQD374:BQE390 BGH374:BGI390 AWL374:AWM390 AMP374:AMQ390 ACT374:ACU390 SX374:SY390 JB374:JC390 G374:H390 G161:H184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74:WVO390 JB308:JC348 SX308:SY348 ACT308:ACU348 AMP308:AMQ348 AWL308:AWM348 BGH308:BGI348 BQD308:BQE348 BZZ308:CAA348 CJV308:CJW348 CTR308:CTS348 DDN308:DDO348 DNJ308:DNK348 DXF308:DXG348 EHB308:EHC348 EQX308:EQY348 FAT308:FAU348 FKP308:FKQ348 FUL308:FUM348 GEH308:GEI348 GOD308:GOE348 GXZ308:GYA348 HHV308:HHW348 HRR308:HRS348 IBN308:IBO348 ILJ308:ILK348 IVF308:IVG348 JFB308:JFC348 JOX308:JOY348 JYT308:JYU348 KIP308:KIQ348 KSL308:KSM348 LCH308:LCI348 LMD308:LME348 LVZ308:LWA348 MFV308:MFW348 MPR308:MPS348 MZN308:MZO348 NJJ308:NJK348 NTF308:NTG348 ODB308:ODC348 OMX308:OMY348 OWT308:OWU348 PGP308:PGQ348 PQL308:PQM348 QAH308:QAI348 QKD308:QKE348 QTZ308:QUA348 RDV308:RDW348 RNR308:RNS348 RXN308:RXO348 SHJ308:SHK348 SRF308:SRG348 TBB308:TBC348 TKX308:TKY348 TUT308:TUU348 UEP308:UEQ348 UOL308:UOM348 UYH308:UYI348 VID308:VIE348 VRZ308:VSA348 WBV308:WBW348 WLR308:WLS348 WVN308:WVO348 G308:H348 G350:H371 JB350:JC371 SX350:SY371 ACT350:ACU371 AMP350:AMQ371 AWL350:AWM371 BGH350:BGI371 BQD350:BQE371 BZZ350:CAA371 CJV350:CJW371 CTR350:CTS371 DDN350:DDO371 DNJ350:DNK371 DXF350:DXG371 EHB350:EHC371 EQX350:EQY371 FAT350:FAU371 FKP350:FKQ371 FUL350:FUM371 GEH350:GEI371 GOD350:GOE371 GXZ350:GYA371 HHV350:HHW371 HRR350:HRS371 IBN350:IBO371 ILJ350:ILK371 IVF350:IVG371 JFB350:JFC371 JOX350:JOY371 JYT350:JYU371 KIP350:KIQ371 KSL350:KSM371 LCH350:LCI371 LMD350:LME371 LVZ350:LWA371 MFV350:MFW371 MPR350:MPS371 MZN350:MZO371 NJJ350:NJK371 NTF350:NTG371 ODB350:ODC371 OMX350:OMY371 OWT350:OWU371 PGP350:PGQ371 PQL350:PQM371 QAH350:QAI371 QKD350:QKE371 QTZ350:QUA371 RDV350:RDW371 RNR350:RNS371 RXN350:RXO371 SHJ350:SHK371 SRF350:SRG371 TBB350:TBC371 TKX350:TKY371 TUT350:TUU371 UEP350:UEQ371 UOL350:UOM371 UYH350:UYI371 VID350:VIE371 VRZ350:VSA371 WBV350:WBW371 WLR350:WLS371 WVN350:WVO371 JB232:JC234 G232:H234 WVN232:WVO234 WLR232:WLS234 WBV232:WBW234 VRZ232:VSA234 VID232:VIE234 UYH232:UYI234 UOL232:UOM234 UEP232:UEQ234 TUT232:TUU234 TKX232:TKY234 TBB232:TBC234 SRF232:SRG234 SHJ232:SHK234 RXN232:RXO234 RNR232:RNS234 RDV232:RDW234 QTZ232:QUA234 QKD232:QKE234 QAH232:QAI234 PQL232:PQM234 PGP232:PGQ234 OWT232:OWU234 OMX232:OMY234 ODB232:ODC234 NTF232:NTG234 NJJ232:NJK234 MZN232:MZO234 MPR232:MPS234 MFV232:MFW234 LVZ232:LWA234 LMD232:LME234 LCH232:LCI234 KSL232:KSM234 KIP232:KIQ234 JYT232:JYU234 JOX232:JOY234 JFB232:JFC234 IVF232:IVG234 ILJ232:ILK234 IBN232:IBO234 HRR232:HRS234 HHV232:HHW234 GXZ232:GYA234 GOD232:GOE234 GEH232:GEI234 FUL232:FUM234 FKP232:FKQ234 FAT232:FAU234 EQX232:EQY234 EHB232:EHC234 DXF232:DXG234 DNJ232:DNK234 DDN232:DDO234 CTR232:CTS234 CJV232:CJW234 BZZ232:CAA234 BQD232:BQE234 BGH232:BGI234 AWL232:AWM234 AMP232:AMQ234 ACT232:ACU234 SX232:SY234 SX236:SY252" xr:uid="{FA7FAD90-B2EE-4FDD-A6A9-0AE838EF920F}"/>
  </dataValidations>
  <printOptions horizontalCentered="1"/>
  <pageMargins left="0" right="0" top="0.59055118110236227" bottom="0" header="0.39370078740157483" footer="0"/>
  <pageSetup paperSize="9" scale="3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AWI847:AWI851 AMM1006:AMM1010 BGE620:BGE626 AMM1143:AMM1150 ACQ1143:ACQ1150 SU1143:SU1150 IY1143:IY1150 WVK1143:WVK1150 WLO1143:WLO1150 WBS1143:WBS1150 VRW1143:VRW1150 VIA1143:VIA1150 UYE1143:UYE1150 UOI1143:UOI1150 UEM1143:UEM1150 TUQ1143:TUQ1150 TKU1143:TKU1150 TAY1143:TAY1150 SRC1143:SRC1150 SHG1143:SHG1150 RXK1143:RXK1150 RNO1143:RNO1150 RDS1143:RDS1150 QTW1143:QTW1150 QKA1143:QKA1150 QAE1143:QAE1150 PQI1143:PQI1150 PGM1143:PGM1150 OWQ1143:OWQ1150 OMU1143:OMU1150 OCY1143:OCY1150 NTC1143:NTC1150 NJG1143:NJG1150 MZK1143:MZK1150 MPO1143:MPO1150 MFS1143:MFS1150 LVW1143:LVW1150 LMA1143:LMA1150 LCE1143:LCE1150 KSI1143:KSI1150 KIM1143:KIM1150 JYQ1143:JYQ1150 JOU1143:JOU1150 JEY1143:JEY1150 IVC1143:IVC1150 ILG1143:ILG1150 IBK1143:IBK1150 HRO1143:HRO1150 HHS1143:HHS1150 GXW1143:GXW1150 GOA1143:GOA1150 GEE1143:GEE1150 FUI1143:FUI1150 FKM1143:FKM1150 FAQ1143:FAQ1150 EQU1143:EQU1150 EGY1143:EGY1150 DXC1143:DXC1150 DNG1143:DNG1150 DDK1143:DDK1150 CTO1143:CTO1150 CJS1143:CJS1150 BZW1143:BZW1150 BQA1143:BQA1150 BGE1143:BGE1150 D1143:D1148 D1150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BQA422:BQA441 BGE422:BGE441 AWI620:AWI626 AWI422:AWI441 AMM620:AMM626 AMM422:AMM441 ACQ620:ACQ626 ACQ422:ACQ441 SU620:SU626 SU422:SU441 IY620:IY626 IY422:IY441 D620:D626 D422:D441 WVK620:WVK626 WVK422:WVK441 WLO620:WLO626 WLO422:WLO441 WBS620:WBS626 WBS422:WBS441 VRW620:VRW626 VRW422:VRW441 VIA620:VIA626 VIA422:VIA441 UYE620:UYE626 UYE422:UYE441 UOI620:UOI626 UOI422:UOI441 UEM620:UEM626 UEM422:UEM441 TUQ620:TUQ626 TUQ422:TUQ441 TKU620:TKU626 TKU422:TKU441 TAY620:TAY626 TAY422:TAY441 SRC620:SRC626 SRC422:SRC441 SHG620:SHG626 SHG422:SHG441 RXK620:RXK626 RXK422:RXK441 RNO620:RNO626 RNO422:RNO441 RDS620:RDS626 RDS422:RDS441 QTW620:QTW626 QTW422:QTW441 QKA620:QKA626 QKA422:QKA441 QAE620:QAE626 QAE422:QAE441 PQI620:PQI626 PQI422:PQI441 PGM620:PGM626 PGM422:PGM441 OWQ620:OWQ626 OWQ422:OWQ441 OMU620:OMU626 OMU422:OMU441 OCY620:OCY626 OCY422:OCY441 NTC620:NTC626 NTC422:NTC441 NJG620:NJG626 NJG422:NJG441 MZK620:MZK626 MZK422:MZK441 MPO620:MPO626 MPO422:MPO441 MFS620:MFS626 MFS422:MFS441 LVW620:LVW626 LVW422:LVW441 LMA620:LMA626 LMA422:LMA441 LCE620:LCE626 LCE422:LCE441 KSI620:KSI626 KSI422:KSI441 KIM620:KIM626 KIM422:KIM441 JYQ620:JYQ626 JYQ422:JYQ441 JOU620:JOU626 JOU422:JOU441 JEY620:JEY626 JEY422:JEY441 IVC620:IVC626 IVC422:IVC441 ILG620:ILG626 ILG422:ILG441 IBK620:IBK626 IBK422:IBK441 HRO620:HRO626 HRO422:HRO441 HHS620:HHS626 HHS422:HHS441 GXW620:GXW626 GXW422:GXW441 GOA620:GOA626 GOA422:GOA441 GEE620:GEE626 GEE422:GEE441 FUI620:FUI626 FUI422:FUI441 FKM620:FKM626 FKM422:FKM441 FAQ620:FAQ626 FAQ422:FAQ441 EQU620:EQU626 EQU422:EQU441 EGY620:EGY626 EGY422:EGY441 DXC620:DXC626 DXC422:DXC441 DNG620:DNG626 DNG422:DNG441 DDK620:DDK626 DDK422:DDK441 CTO620:CTO626 CTO422:CTO441 CJS620:CJS626 CJS422:CJS441 BZW620:BZW626 BZW422:BZW441 WLO1563 WBS1563 VRW1563 VIA1563 UYE1563 UOI1563 UEM1563 TUQ1563 TKU1563 TAY1563 SRC1563 SHG1563 RXK1563 RNO1563 RDS1563 QTW1563 QKA1563 QAE1563 PQI1563 PGM1563 OWQ1563 OMU1563 OCY1563 NTC1563 NJG1563 MZK1563 MPO1563 MFS1563 LVW1563 LMA1563 LCE1563 KSI1563 KIM1563 JYQ1563 JOU1563 JEY1563 IVC1563 ILG1563 IBK1563 HRO1563 HHS1563 GXW1563 GOA1563 GEE1563 FUI1563 FKM1563 FAQ1563 EQU1563 EGY1563 DXC1563 DNG1563 DDK1563 CTO1563 CJS1563 BZW1563 BQA1563 BGE1563 AWI1563 AMM1563 ACQ1563 SU1563 IY1563 WVK1447 WLO1447 WBS1447 VRW1447 VIA1447 UYE1447 UOI1447 UEM1447 TUQ1447 TKU1447 TAY1447 SRC1447 SHG1447 RXK1447 RNO1447 RDS1447 QTW1447 QKA1447 QAE1447 PQI1447 PGM1447 OWQ1447 OMU1447 OCY1447 NTC1447 NJG1447 MZK1447 MPO1447 MFS1447 LVW1447 LMA1447 LCE1447 KSI1447 KIM1447 JYQ1447 JOU1447 JEY1447 IVC1447 ILG1447 IBK1447 HRO1447 HHS1447 GXW1447 GOA1447 GEE1447 FUI1447 FKM1447 FAQ1447 EQU1447 EGY1447 DXC1447 DNG1447 DDK1447 CTO1447 CJS1447 BZW1447 BQA1447 BGE1447 AWI1447 AMM1447 ACQ1447 SU1447 IY1447 D1448 IY1396:IY1398 D1397:D1402 WVK1396:WVK1398 WLO1396:WLO1398 WBS1396:WBS1398 VRW1396:VRW1398 VIA1396:VIA1398 UYE1396:UYE1398 UOI1396:UOI1398 UEM1396:UEM1398 TUQ1396:TUQ1398 TKU1396:TKU1398 TAY1396:TAY1398 SRC1396:SRC1398 SHG1396:SHG1398 RXK1396:RXK1398 RNO1396:RNO1398 RDS1396:RDS1398 QTW1396:QTW1398 QKA1396:QKA1398 QAE1396:QAE1398 PQI1396:PQI1398 PGM1396:PGM1398 OWQ1396:OWQ1398 OMU1396:OMU1398 OCY1396:OCY1398 NTC1396:NTC1398 NJG1396:NJG1398 MZK1396:MZK1398 MPO1396:MPO1398 MFS1396:MFS1398 LVW1396:LVW1398 LMA1396:LMA1398 LCE1396:LCE1398 KSI1396:KSI1398 KIM1396:KIM1398 JYQ1396:JYQ1398 JOU1396:JOU1398 JEY1396:JEY1398 IVC1396:IVC1398 ILG1396:ILG1398 IBK1396:IBK1398 HRO1396:HRO1398 HHS1396:HHS1398 GXW1396:GXW1398 GOA1396:GOA1398 GEE1396:GEE1398 FUI1396:FUI1398 FKM1396:FKM1398 FAQ1396:FAQ1398 EQU1396:EQU1398 EGY1396:EGY1398 DXC1396:DXC1398 DNG1396:DNG1398 DDK1396:DDK1398 CTO1396:CTO1398 CJS1396:CJS1398 BZW1396:BZW1398 BQA1396:BQA1398 BGE1396:BGE1398 AWI1396:AWI1398 AMM1396:AMM1398 ACQ1396:ACQ1398 SU1396:SU1398 ACQ1305:ACQ1309 AWI185:AWI192 AWI1143:AWI1150 WLO1375 WBS1375 VRW1375 VIA1375 UYE1375 UOI1375 UEM1375 TUQ1375 TKU1375 TAY1375 SRC1375 SHG1375 RXK1375 RNO1375 RDS1375 QTW1375 QKA1375 QAE1375 PQI1375 PGM1375 OWQ1375 OMU1375 OCY1375 NTC1375 NJG1375 MZK1375 MPO1375 MFS1375 LVW1375 LMA1375 LCE1375 KSI1375 KIM1375 JYQ1375 JOU1375 JEY1375 IVC1375 ILG1375 IBK1375 HRO1375 HHS1375 GXW1375 GOA1375 GEE1375 FUI1375 FKM1375 FAQ1375 EQU1375 EGY1375 DXC1375 DNG1375 DDK1375 CTO1375 CJS1375 BZW1375 BQA1375 BGE1375 AWI1375 AMM1375 ACQ1375 SU1375 IY1375 WLO1641 WBS1641 VRW1641 VIA1641 UYE1641 UOI1641 UEM1641 TUQ1641 TKU1641 TAY1641 SRC1641 SHG1641 RXK1641 RNO1641 RDS1641 QTW1641 QKA1641 QAE1641 PQI1641 PGM1641 OWQ1641 OMU1641 OCY1641 NTC1641 NJG1641 MZK1641 MPO1641 MFS1641 LVW1641 LMA1641 LCE1641 KSI1641 KIM1641 JYQ1641 JOU1641 JEY1641 IVC1641 ILG1641 IBK1641 HRO1641 HHS1641 GXW1641 GOA1641 GEE1641 FUI1641 FKM1641 FAQ1641 EQU1641 EGY1641 DXC1641 DNG1641 DDK1641 CTO1641 CJS1641 BZW1641 BQA1641 BGE1641 AWI1641 AMM1641 ACQ1641 SU1641 IY1641 D1642:D1643 WLO1656 WBS1656 VRW1656 VIA1656 UYE1656 UOI1656 UEM1656 TUQ1656 TKU1656 TAY1656 SRC1656 SHG1656 RXK1656 RNO1656 RDS1656 QTW1656 QKA1656 QAE1656 PQI1656 PGM1656 OWQ1656 OMU1656 OCY1656 NTC1656 NJG1656 MZK1656 MPO1656 MFS1656 LVW1656 LMA1656 LCE1656 KSI1656 KIM1656 JYQ1656 JOU1656 JEY1656 IVC1656 ILG1656 IBK1656 HRO1656 HHS1656 GXW1656 GOA1656 GEE1656 FUI1656 FKM1656 FAQ1656 EQU1656 EGY1656 DXC1656 DNG1656 DDK1656 CTO1656 CJS1656 BZW1656 BQA1656 BGE1656 AWI1656 AMM1656 ACQ1656 SU1656 IY1656 D1657:D1658 WVK1553:WVK1554 WLO1553:WLO1554 WBS1553:WBS1554 VRW1553:VRW1554 VIA1553:VIA1554 UYE1553:UYE1554 UOI1553:UOI1554 UEM1553:UEM1554 TUQ1553:TUQ1554 TKU1553:TKU1554 TAY1553:TAY1554 SRC1553:SRC1554 SHG1553:SHG1554 RXK1553:RXK1554 RNO1553:RNO1554 RDS1553:RDS1554 QTW1553:QTW1554 QKA1553:QKA1554 QAE1553:QAE1554 PQI1553:PQI1554 PGM1553:PGM1554 OWQ1553:OWQ1554 OMU1553:OMU1554 OCY1553:OCY1554 NTC1553:NTC1554 NJG1553:NJG1554 MZK1553:MZK1554 MPO1553:MPO1554 MFS1553:MFS1554 LVW1553:LVW1554 LMA1553:LMA1554 LCE1553:LCE1554 KSI1553:KSI1554 KIM1553:KIM1554 JYQ1553:JYQ1554 JOU1553:JOU1554 JEY1553:JEY1554 IVC1553:IVC1554 ILG1553:ILG1554 IBK1553:IBK1554 HRO1553:HRO1554 HHS1553:HHS1554 GXW1553:GXW1554 GOA1553:GOA1554 GEE1553:GEE1554 FUI1553:FUI1554 FKM1553:FKM1554 FAQ1553:FAQ1554 EQU1553:EQU1554 EGY1553:EGY1554 DXC1553:DXC1554 DNG1553:DNG1554 DDK1553:DDK1554 CTO1553:CTO1554 CJS1553:CJS1554 BZW1553:BZW1554 BQA1553:BQA1554 BGE1553:BGE1554 AWI1553:AWI1554 AMM1553:AMM1554 ACQ1553:ACQ1554 SU1553:SU1554 IY1553:IY1554 WVK1656 SU1305:SU1309 IY1305:IY1309 AMM847:AMM851 WVK1305:WVK1309 WLO1305:WLO1309 WBS1305:WBS1309 VRW1305:VRW1309 VIA1305:VIA1309 UYE1305:UYE1309 UOI1305:UOI1309 UEM1305:UEM1309 TUQ1305:TUQ1309 TKU1305:TKU1309 TAY1305:TAY1309 SRC1305:SRC1309 SHG1305:SHG1309 RXK1305:RXK1309 RNO1305:RNO1309 RDS1305:RDS1309 QTW1305:QTW1309 QKA1305:QKA1309 QAE1305:QAE1309 PQI1305:PQI1309 PGM1305:PGM1309 OWQ1305:OWQ1309 OMU1305:OMU1309 OCY1305:OCY1309 NTC1305:NTC1309 NJG1305:NJG1309 MZK1305:MZK1309 MPO1305:MPO1309 MFS1305:MFS1309 LVW1305:LVW1309 LMA1305:LMA1309 LCE1305:LCE1309 KSI1305:KSI1309 KIM1305:KIM1309 JYQ1305:JYQ1309 JOU1305:JOU1309 JEY1305:JEY1309 IVC1305:IVC1309 ILG1305:ILG1309 IBK1305:IBK1309 HRO1305:HRO1309 HHS1305:HHS1309 GXW1305:GXW1309 GOA1305:GOA1309 GEE1305:GEE1309 FUI1305:FUI1309 FKM1305:FKM1309 FAQ1305:FAQ1309 EQU1305:EQU1309 EGY1305:EGY1309 DXC1305:DXC1309 DNG1305:DNG1309 DDK1305:DDK1309 CTO1305:CTO1309 CJS1305:CJS1309 BZW1305:BZW1309 BQA1305:BQA1309 BGE1305:BGE1309 AWI1305:AWI1309 AMM1305:AMM1309 WVK1375 WVK1219:WVK1220 WLO1219:WLO1220 WBS1219:WBS1220 VRW1219:VRW1220 VIA1219:VIA1220 UYE1219:UYE1220 UOI1219:UOI1220 UEM1219:UEM1220 TUQ1219:TUQ1220 TKU1219:TKU1220 TAY1219:TAY1220 SRC1219:SRC1220 SHG1219:SHG1220 RXK1219:RXK1220 RNO1219:RNO1220 RDS1219:RDS1220 QTW1219:QTW1220 QKA1219:QKA1220 QAE1219:QAE1220 PQI1219:PQI1220 PGM1219:PGM1220 OWQ1219:OWQ1220 OMU1219:OMU1220 OCY1219:OCY1220 NTC1219:NTC1220 NJG1219:NJG1220 MZK1219:MZK1220 MPO1219:MPO1220 MFS1219:MFS1220 LVW1219:LVW1220 LMA1219:LMA1220 LCE1219:LCE1220 KSI1219:KSI1220 KIM1219:KIM1220 JYQ1219:JYQ1220 JOU1219:JOU1220 JEY1219:JEY1220 IVC1219:IVC1220 ILG1219:ILG1220 IBK1219:IBK1220 HRO1219:HRO1220 HHS1219:HHS1220 GXW1219:GXW1220 GOA1219:GOA1220 GEE1219:GEE1220 FUI1219:FUI1220 FKM1219:FKM1220 FAQ1219:FAQ1220 EQU1219:EQU1220 EGY1219:EGY1220 DXC1219:DXC1220 DNG1219:DNG1220 DDK1219:DDK1220 CTO1219:CTO1220 CJS1219:CJS1220 BZW1219:BZW1220 BQA1219:BQA1220 BGE1219:BGE1220 AWI1219:AWI1220 AMM1219:AMM1220 ACQ1219:ACQ1220 SU1219:SU1220 IY1219:IY1220 D1376 BQA620:BQA626 WVK1563 D1306:D1310 WVK1641 ACQ1006:ACQ1010 SU1006:SU1010 IY1006:IY1010 D1006:D1010 WVK1006:WVK1010 WLO1006:WLO1010 WBS1006:WBS1010 VRW1006:VRW1010 VIA1006:VIA1010 UYE1006:UYE1010 UOI1006:UOI1010 UEM1006:UEM1010 TUQ1006:TUQ1010 TKU1006:TKU1010 TAY1006:TAY1010 SRC1006:SRC1010 SHG1006:SHG1010 RXK1006:RXK1010 RNO1006:RNO1010 RDS1006:RDS1010 QTW1006:QTW1010 QKA1006:QKA1010 QAE1006:QAE1010 PQI1006:PQI1010 PGM1006:PGM1010 OWQ1006:OWQ1010 OMU1006:OMU1010 OCY1006:OCY1010 NTC1006:NTC1010 NJG1006:NJG1010 MZK1006:MZK1010 MPO1006:MPO1010 MFS1006:MFS1010 LVW1006:LVW1010 LMA1006:LMA1010 LCE1006:LCE1010 KSI1006:KSI1010 KIM1006:KIM1010 JYQ1006:JYQ1010 JOU1006:JOU1010 JEY1006:JEY1010 IVC1006:IVC1010 ILG1006:ILG1010 IBK1006:IBK1010 HRO1006:HRO1010 HHS1006:HHS1010 GXW1006:GXW1010 GOA1006:GOA1010 GEE1006:GEE1010 FUI1006:FUI1010 FKM1006:FKM1010 FAQ1006:FAQ1010 EQU1006:EQU1010 EGY1006:EGY1010 DXC1006:DXC1010 DNG1006:DNG1010 DDK1006:DDK1010 CTO1006:CTO1010 CJS1006:CJS1010 BZW1006:BZW1010 BQA1006:BQA1010 BGE1006:BGE1010 AWI1006:AWI1010 ACQ847:ACQ851 SU847:SU851 IY847:IY851 D847:D851 WVK847:WVK851 WLO847:WLO851 WBS847:WBS851 VRW847:VRW851 VIA847:VIA851 UYE847:UYE851 UOI847:UOI851 UEM847:UEM851 TUQ847:TUQ851 TKU847:TKU851 TAY847:TAY851 SRC847:SRC851 SHG847:SHG851 RXK847:RXK851 RNO847:RNO851 RDS847:RDS851 QTW847:QTW851 QKA847:QKA851 QAE847:QAE851 PQI847:PQI851 PGM847:PGM851 OWQ847:OWQ851 OMU847:OMU851 OCY847:OCY851 NTC847:NTC851 NJG847:NJG851 MZK847:MZK851 MPO847:MPO851 MFS847:MFS851 LVW847:LVW851 LMA847:LMA851 LCE847:LCE851 KSI847:KSI851 KIM847:KIM851 JYQ847:JYQ851 JOU847:JOU851 JEY847:JEY851 IVC847:IVC851 ILG847:ILG851 IBK847:IBK851 HRO847:HRO851 HHS847:HHS851 GXW847:GXW851 GOA847:GOA851 GEE847:GEE851 FUI847:FUI851 FKM847:FKM851 FAQ847:FAQ851 EQU847:EQU851 EGY847:EGY851 DXC847:DXC851 DNG847:DNG851 DDK847:DDK851 CTO847:CTO851 CJS847:CJS851 BZW847:BZW851 BQA847:BQA851 BGE847:BGE851 D1554:D1555 D1220:D1225 WVJ1693:WVJ1696 WLO1707:WLO1722 WVK1484 WBS1707:WBS1722 WLO1484 VRW1707:VRW1722 WBS1484 VIA1707:VIA1722 VRW1484 UYE1707:UYE1722 VIA1484 UOI1707:UOI1722 UYE1484 UEM1707:UEM1722 UOI1484 TUQ1707:TUQ1722 UEM1484 TKU1707:TKU1722 TUQ1484 TAY1707:TAY1722 TKU1484 SRC1707:SRC1722 TAY1484 SHG1707:SHG1722 SRC1484 RXK1707:RXK1722 SHG1484 RNO1707:RNO1722 RXK1484 RDS1707:RDS1722 RNO1484 QTW1707:QTW1722 RDS1484 QKA1707:QKA1722 QTW1484 QAE1707:QAE1722 QKA1484 PQI1707:PQI1722 QAE1484 PGM1707:PGM1722 PQI1484 OWQ1707:OWQ1722 PGM1484 OMU1707:OMU1722 OWQ1484 OCY1707:OCY1722 OMU1484 NTC1707:NTC1722 OCY1484 NJG1707:NJG1722 NTC1484 MZK1707:MZK1722 NJG1484 MPO1707:MPO1722 MZK1484 MFS1707:MFS1722 MPO1484 LVW1707:LVW1722 MFS1484 LMA1707:LMA1722 LVW1484 LCE1707:LCE1722 LMA1484 KSI1707:KSI1722 LCE1484 KIM1707:KIM1722 KSI1484 JYQ1707:JYQ1722 KIM1484 JOU1707:JOU1722 JYQ1484 JEY1707:JEY1722 JOU1484 IVC1707:IVC1722 JEY1484 ILG1707:ILG1722 IVC1484 IBK1707:IBK1722 ILG1484 HRO1707:HRO1722 IBK1484 HHS1707:HHS1722 HRO1484 GXW1707:GXW1722 HHS1484 GOA1707:GOA1722 GXW1484 GEE1707:GEE1722 GOA1484 FUI1707:FUI1722 GEE1484 FKM1707:FKM1722 FUI1484 FAQ1707:FAQ1722 FKM1484 EQU1707:EQU1722 FAQ1484 EGY1707:EGY1722 EQU1484 DXC1707:DXC1722 EGY1484 DNG1707:DNG1722 DXC1484 DDK1707:DDK1722 DNG1484 CTO1707:CTO1722 DDK1484 CJS1707:CJS1722 CTO1484 BZW1707:BZW1722 CJS1484 BQA1707:BQA1722 BZW1484 BGE1707:BGE1722 BQA1484 AWI1707:AWI1722 BGE1484 AMM1707:AMM1722 AWI1484 ACQ1707:ACQ1722 AMM1484 SU1707:SU1722 ACQ1484 IY1707:IY1722 SU1484 D1707:D1723 IY1484 WLO1680:WLO1692 WVJ1482:WVJ1483 WLN1482:WLN1483 WBR1482:WBR1483 VRV1482:VRV1483 VHZ1482:VHZ1483 UYD1482:UYD1483 UOH1482:UOH1483 UEL1482:UEL1483 TUP1482:TUP1483 TKT1482:TKT1483 TAX1482:TAX1483 SRB1482:SRB1483 SHF1482:SHF1483 RXJ1482:RXJ1483 RNN1482:RNN1483 RDR1482:RDR1483 QTV1482:QTV1483 QJZ1482:QJZ1483 QAD1482:QAD1483 PQH1482:PQH1483 PGL1482:PGL1483 OWP1482:OWP1483 OMT1482:OMT1483 OCX1482:OCX1483 NTB1482:NTB1483 NJF1482:NJF1483 MZJ1482:MZJ1483 MPN1482:MPN1483 MFR1482:MFR1483 LVV1482:LVV1483 LLZ1482:LLZ1483 LCD1482:LCD1483 KSH1482:KSH1483 KIL1482:KIL1483 JYP1482:JYP1483 JOT1482:JOT1483 JEX1482:JEX1483 IVB1482:IVB1483 ILF1482:ILF1483 IBJ1482:IBJ1483 HRN1482:HRN1483 HHR1482:HHR1483 GXV1482:GXV1483 GNZ1482:GNZ1483 GED1482:GED1483 FUH1482:FUH1483 FKL1482:FKL1483 FAP1482:FAP1483 EQT1482:EQT1483 EGX1482:EGX1483 DXB1482:DXB1483 DNF1482:DNF1483 DDJ1482:DDJ1483 CTN1482:CTN1483 CJR1482:CJR1483 BZV1482:BZV1483 BPZ1482:BPZ1483 BGD1482:BGD1483 AWH1482:AWH1483 AML1482:AML1483 ACP1482:ACP1483 ST1482:ST1483 IX1482:IX1483 WBS1680:WBS1692 VRW1680:VRW1692 VIA1680:VIA1692 UYE1680:UYE1692 UOI1680:UOI1692 UEM1680:UEM1692 TUQ1680:TUQ1692 TKU1680:TKU1692 TAY1680:TAY1692 SRC1680:SRC1692 SHG1680:SHG1692 RXK1680:RXK1692 RNO1680:RNO1692 RDS1680:RDS1692 QTW1680:QTW1692 QKA1680:QKA1692 QAE1680:QAE1692 PQI1680:PQI1692 PGM1680:PGM1692 OWQ1680:OWQ1692 OMU1680:OMU1692 OCY1680:OCY1692 NTC1680:NTC1692 NJG1680:NJG1692 MZK1680:MZK1692 MPO1680:MPO1692 MFS1680:MFS1692 LVW1680:LVW1692 LMA1680:LMA1692 LCE1680:LCE1692 KSI1680:KSI1692 KIM1680:KIM1692 JYQ1680:JYQ1692 JOU1680:JOU1692 JEY1680:JEY1692 IVC1680:IVC1692 ILG1680:ILG1692 IBK1680:IBK1692 HRO1680:HRO1692 HHS1680:HHS1692 GXW1680:GXW1692 GOA1680:GOA1692 GEE1680:GEE1692 FUI1680:FUI1692 FKM1680:FKM1692 FAQ1680:FAQ1692 EQU1680:EQU1692 EGY1680:EGY1692 DXC1680:DXC1692 DNG1680:DNG1692 DDK1680:DDK1692 CTO1680:CTO1692 CJS1680:CJS1692 BZW1680:BZW1692 BQA1680:BQA1692 BGE1680:BGE1692 AWI1680:AWI1692 AMM1680:AMM1692 ACQ1680:ACQ1692 SU1680:SU1692 IY1680:IY1692 WVK1680:WVK1692 WVK1585 WLN1693:WLN1696 WBR1693:WBR1696 VRV1693:VRV1696 VHZ1693:VHZ1696 UYD1693:UYD1696 UOH1693:UOH1696 UEL1693:UEL1696 TUP1693:TUP1696 TKT1693:TKT1696 TAX1693:TAX1696 SRB1693:SRB1696 SHF1693:SHF1696 RXJ1693:RXJ1696 RNN1693:RNN1696 RDR1693:RDR1696 QTV1693:QTV1696 QJZ1693:QJZ1696 QAD1693:QAD1696 PQH1693:PQH1696 PGL1693:PGL1696 OWP1693:OWP1696 OMT1693:OMT1696 OCX1693:OCX1696 NTB1693:NTB1696 NJF1693:NJF1696 MZJ1693:MZJ1696 MPN1693:MPN1696 MFR1693:MFR1696 LVV1693:LVV1696 LLZ1693:LLZ1696 LCD1693:LCD1696 KSH1693:KSH1696 KIL1693:KIL1696 JYP1693:JYP1696 JOT1693:JOT1696 JEX1693:JEX1696 IVB1693:IVB1696 ILF1693:ILF1696 IBJ1693:IBJ1696 HRN1693:HRN1696 HHR1693:HHR1696 GXV1693:GXV1696 GNZ1693:GNZ1696 GED1693:GED1696 FUH1693:FUH1696 FKL1693:FKL1696 FAP1693:FAP1696 EQT1693:EQT1696 EGX1693:EGX1696 DXB1693:DXB1696 DNF1693:DNF1696 DDJ1693:DDJ1696 CTN1693:CTN1696 CJR1693:CJR1696 BZV1693:BZV1696 BPZ1693:BPZ1696 BGD1693:BGD1696 AWH1693:AWH1696 AML1693:AML1696 ACP1693:ACP1696 ST1693:ST1696 IX1693:IX1696 C1694:C1697 D1680:D1690 WVJ1680:WVJ1686 WLN1680:WLN1686 WBR1680:WBR1686 VRV1680:VRV1686 VHZ1680:VHZ1686 UYD1680:UYD1686 UOH1680:UOH1686 UEL1680:UEL1686 TUP1680:TUP1686 TKT1680:TKT1686 TAX1680:TAX1686 SRB1680:SRB1686 SHF1680:SHF1686 RXJ1680:RXJ1686 RNN1680:RNN1686 RDR1680:RDR1686 QTV1680:QTV1686 QJZ1680:QJZ1686 QAD1680:QAD1686 PQH1680:PQH1686 PGL1680:PGL1686 OWP1680:OWP1686 OMT1680:OMT1686 OCX1680:OCX1686 NTB1680:NTB1686 NJF1680:NJF1686 MZJ1680:MZJ1686 MPN1680:MPN1686 MFR1680:MFR1686 LVV1680:LVV1686 LLZ1680:LLZ1686 LCD1680:LCD1686 KSH1680:KSH1686 KIL1680:KIL1686 JYP1680:JYP1686 JOT1680:JOT1686 JEX1680:JEX1686 IVB1680:IVB1686 ILF1680:ILF1686 IBJ1680:IBJ1686 HRN1680:HRN1686 HHR1680:HHR1686 GXV1680:GXV1686 GNZ1680:GNZ1686 GED1680:GED1686 FUH1680:FUH1686 FKL1680:FKL1686 FAP1680:FAP1686 EQT1680:EQT1686 EGX1680:EGX1686 DXB1680:DXB1686 DNF1680:DNF1686 DDJ1680:DDJ1686 CTN1680:CTN1686 CJR1680:CJR1686 BZV1680:BZV1686 BPZ1680:BPZ1686 BGD1680:BGD1686 AWH1680:AWH1686 AML1680:AML1686 ACP1680:ACP1686 ST1680:ST1686 IX1680:IX1686 C1681:C1687 WVJ1676 WLN1676 WBR1676 VRV1676 VHZ1676 UYD1676 UOH1676 UEL1676 TUP1676 TKT1676 TAX1676 SRB1676 SHF1676 RXJ1676 RNN1676 RDR1676 QTV1676 QJZ1676 QAD1676 PQH1676 PGL1676 OWP1676 OMT1676 OCX1676 NTB1676 NJF1676 MZJ1676 MPN1676 MFR1676 LVV1676 LLZ1676 LCD1676 KSH1676 KIL1676 JYP1676 JOT1676 JEX1676 IVB1676 ILF1676 IBJ1676 HRN1676 HHR1676 GXV1676 GNZ1676 GED1676 FUH1676 FKL1676 FAP1676 EQT1676 EGX1676 DXB1676 DNF1676 DDJ1676 CTN1676 CJR1676 BZV1676 BPZ1676 BGD1676 AWH1676 AML1676 ACP1676 ST1676 IX1676 C1677 C1664:D1668 WVJ1664:WVK1667 WVJ1659:WVJ1660 WLN1659:WLN1660 WBR1659:WBR1660 VRV1659:VRV1660 VHZ1659:VHZ1660 UYD1659:UYD1660 UOH1659:UOH1660 UEL1659:UEL1660 TUP1659:TUP1660 TKT1659:TKT1660 TAX1659:TAX1660 SRB1659:SRB1660 SHF1659:SHF1660 RXJ1659:RXJ1660 RNN1659:RNN1660 RDR1659:RDR1660 QTV1659:QTV1660 QJZ1659:QJZ1660 QAD1659:QAD1660 PQH1659:PQH1660 PGL1659:PGL1660 OWP1659:OWP1660 OMT1659:OMT1660 OCX1659:OCX1660 NTB1659:NTB1660 NJF1659:NJF1660 MZJ1659:MZJ1660 MPN1659:MPN1660 MFR1659:MFR1660 LVV1659:LVV1660 LLZ1659:LLZ1660 LCD1659:LCD1660 KSH1659:KSH1660 KIL1659:KIL1660 JYP1659:JYP1660 JOT1659:JOT1660 JEX1659:JEX1660 IVB1659:IVB1660 ILF1659:ILF1660 IBJ1659:IBJ1660 HRN1659:HRN1660 HHR1659:HHR1660 GXV1659:GXV1660 GNZ1659:GNZ1660 GED1659:GED1660 FUH1659:FUH1660 FKL1659:FKL1660 FAP1659:FAP1660 EQT1659:EQT1660 EGX1659:EGX1660 DXB1659:DXB1660 DNF1659:DNF1660 DDJ1659:DDJ1660 CTN1659:CTN1660 CJR1659:CJR1660 BZV1659:BZV1660 BPZ1659:BPZ1660 BGD1659:BGD1660 AWH1659:AWH1660 AML1659:AML1660 ACP1659:ACP1660 ST1659:ST1660 IX1659:IX1660 C1660:C1661 IY1566:IY1571 IY1585 SU1585 ACQ1585 AMM1585 AWI1585 BGE1585 BQA1585 BZW1585 CJS1585 CTO1585 DDK1585 DNG1585 DXC1585 EGY1585 EQU1585 FAQ1585 FKM1585 FUI1585 GEE1585 GOA1585 GXW1585 HHS1585 HRO1585 IBK1585 ILG1585 IVC1585 JEY1585 JOU1585 JYQ1585 KIM1585 KSI1585 LCE1585 LMA1585 LVW1585 MFS1585 MPO1585 MZK1585 NJG1585 NTC1585 OCY1585 OMU1585 OWQ1585 PGM1585 PQI1585 QAE1585 QKA1585 QTW1585 RDS1585 RNO1585 RXK1585 SHG1585 SRC1585 TAY1585 TKU1585 TUQ1585 UEM1585 UOI1585 UYE1585 VIA1585 VRW1585 WBS1585 WLO1585 WVK1579:WVK1582 WVK984756:WVK985823 SU1548:SU1551 ACQ1548:ACQ1551 AMM1548:AMM1551 AWI1548:AWI1551 BGE1548:BGE1551 BQA1548:BQA1551 BZW1548:BZW1551 CJS1548:CJS1551 CTO1548:CTO1551 DDK1548:DDK1551 DNG1548:DNG1551 DXC1548:DXC1551 EGY1548:EGY1551 EQU1548:EQU1551 FAQ1548:FAQ1551 FKM1548:FKM1551 FUI1548:FUI1551 GEE1548:GEE1551 GOA1548:GOA1551 GXW1548:GXW1551 HHS1548:HHS1551 HRO1548:HRO1551 IBK1548:IBK1551 ILG1548:ILG1551 IVC1548:IVC1551 JEY1548:JEY1551 JOU1548:JOU1551 JYQ1548:JYQ1551 KIM1548:KIM1551 KSI1548:KSI1551 LCE1548:LCE1551 LMA1548:LMA1551 LVW1548:LVW1551 MFS1548:MFS1551 MPO1548:MPO1551 MZK1548:MZK1551 NJG1548:NJG1551 NTC1548:NTC1551 OCY1548:OCY1551 OMU1548:OMU1551 OWQ1548:OWQ1551 PGM1548:PGM1551 PQI1548:PQI1551 QAE1548:QAE1551 QKA1548:QKA1551 QTW1548:QTW1551 RDS1548:RDS1551 RNO1548:RNO1551 RXK1548:RXK1551 SHG1548:SHG1551 SRC1548:SRC1551 TAY1548:TAY1551 TKU1548:TKU1551 TUQ1548:TUQ1551 UEM1548:UEM1551 UOI1548:UOI1551 UYE1548:UYE1551 VIA1548:VIA1551 VRW1548:VRW1551 WBS1548:WBS1551 WLO1548:WLO1551 WVK1548:WVK1551 D67194:D67197 IY67193:IY67196 SU67193:SU67196 ACQ67193:ACQ67196 AMM67193:AMM67196 AWI67193:AWI67196 BGE67193:BGE67196 BQA67193:BQA67196 BZW67193:BZW67196 CJS67193:CJS67196 CTO67193:CTO67196 DDK67193:DDK67196 DNG67193:DNG67196 DXC67193:DXC67196 EGY67193:EGY67196 EQU67193:EQU67196 FAQ67193:FAQ67196 FKM67193:FKM67196 FUI67193:FUI67196 GEE67193:GEE67196 GOA67193:GOA67196 GXW67193:GXW67196 HHS67193:HHS67196 HRO67193:HRO67196 IBK67193:IBK67196 ILG67193:ILG67196 IVC67193:IVC67196 JEY67193:JEY67196 JOU67193:JOU67196 JYQ67193:JYQ67196 KIM67193:KIM67196 KSI67193:KSI67196 LCE67193:LCE67196 LMA67193:LMA67196 LVW67193:LVW67196 MFS67193:MFS67196 MPO67193:MPO67196 MZK67193:MZK67196 NJG67193:NJG67196 NTC67193:NTC67196 OCY67193:OCY67196 OMU67193:OMU67196 OWQ67193:OWQ67196 PGM67193:PGM67196 PQI67193:PQI67196 QAE67193:QAE67196 QKA67193:QKA67196 QTW67193:QTW67196 RDS67193:RDS67196 RNO67193:RNO67196 RXK67193:RXK67196 SHG67193:SHG67196 SRC67193:SRC67196 TAY67193:TAY67196 TKU67193:TKU67196 TUQ67193:TUQ67196 UEM67193:UEM67196 UOI67193:UOI67196 UYE67193:UYE67196 VIA67193:VIA67196 VRW67193:VRW67196 WBS67193:WBS67196 WLO67193:WLO67196 WVK67193:WVK67196 D132730:D132733 IY132729:IY132732 SU132729:SU132732 ACQ132729:ACQ132732 AMM132729:AMM132732 AWI132729:AWI132732 BGE132729:BGE132732 BQA132729:BQA132732 BZW132729:BZW132732 CJS132729:CJS132732 CTO132729:CTO132732 DDK132729:DDK132732 DNG132729:DNG132732 DXC132729:DXC132732 EGY132729:EGY132732 EQU132729:EQU132732 FAQ132729:FAQ132732 FKM132729:FKM132732 FUI132729:FUI132732 GEE132729:GEE132732 GOA132729:GOA132732 GXW132729:GXW132732 HHS132729:HHS132732 HRO132729:HRO132732 IBK132729:IBK132732 ILG132729:ILG132732 IVC132729:IVC132732 JEY132729:JEY132732 JOU132729:JOU132732 JYQ132729:JYQ132732 KIM132729:KIM132732 KSI132729:KSI132732 LCE132729:LCE132732 LMA132729:LMA132732 LVW132729:LVW132732 MFS132729:MFS132732 MPO132729:MPO132732 MZK132729:MZK132732 NJG132729:NJG132732 NTC132729:NTC132732 OCY132729:OCY132732 OMU132729:OMU132732 OWQ132729:OWQ132732 PGM132729:PGM132732 PQI132729:PQI132732 QAE132729:QAE132732 QKA132729:QKA132732 QTW132729:QTW132732 RDS132729:RDS132732 RNO132729:RNO132732 RXK132729:RXK132732 SHG132729:SHG132732 SRC132729:SRC132732 TAY132729:TAY132732 TKU132729:TKU132732 TUQ132729:TUQ132732 UEM132729:UEM132732 UOI132729:UOI132732 UYE132729:UYE132732 VIA132729:VIA132732 VRW132729:VRW132732 WBS132729:WBS132732 WLO132729:WLO132732 WVK132729:WVK132732 D198266:D198269 IY198265:IY198268 SU198265:SU198268 ACQ198265:ACQ198268 AMM198265:AMM198268 AWI198265:AWI198268 BGE198265:BGE198268 BQA198265:BQA198268 BZW198265:BZW198268 CJS198265:CJS198268 CTO198265:CTO198268 DDK198265:DDK198268 DNG198265:DNG198268 DXC198265:DXC198268 EGY198265:EGY198268 EQU198265:EQU198268 FAQ198265:FAQ198268 FKM198265:FKM198268 FUI198265:FUI198268 GEE198265:GEE198268 GOA198265:GOA198268 GXW198265:GXW198268 HHS198265:HHS198268 HRO198265:HRO198268 IBK198265:IBK198268 ILG198265:ILG198268 IVC198265:IVC198268 JEY198265:JEY198268 JOU198265:JOU198268 JYQ198265:JYQ198268 KIM198265:KIM198268 KSI198265:KSI198268 LCE198265:LCE198268 LMA198265:LMA198268 LVW198265:LVW198268 MFS198265:MFS198268 MPO198265:MPO198268 MZK198265:MZK198268 NJG198265:NJG198268 NTC198265:NTC198268 OCY198265:OCY198268 OMU198265:OMU198268 OWQ198265:OWQ198268 PGM198265:PGM198268 PQI198265:PQI198268 QAE198265:QAE198268 QKA198265:QKA198268 QTW198265:QTW198268 RDS198265:RDS198268 RNO198265:RNO198268 RXK198265:RXK198268 SHG198265:SHG198268 SRC198265:SRC198268 TAY198265:TAY198268 TKU198265:TKU198268 TUQ198265:TUQ198268 UEM198265:UEM198268 UOI198265:UOI198268 UYE198265:UYE198268 VIA198265:VIA198268 VRW198265:VRW198268 WBS198265:WBS198268 WLO198265:WLO198268 WVK198265:WVK198268 D263802:D263805 IY263801:IY263804 SU263801:SU263804 ACQ263801:ACQ263804 AMM263801:AMM263804 AWI263801:AWI263804 BGE263801:BGE263804 BQA263801:BQA263804 BZW263801:BZW263804 CJS263801:CJS263804 CTO263801:CTO263804 DDK263801:DDK263804 DNG263801:DNG263804 DXC263801:DXC263804 EGY263801:EGY263804 EQU263801:EQU263804 FAQ263801:FAQ263804 FKM263801:FKM263804 FUI263801:FUI263804 GEE263801:GEE263804 GOA263801:GOA263804 GXW263801:GXW263804 HHS263801:HHS263804 HRO263801:HRO263804 IBK263801:IBK263804 ILG263801:ILG263804 IVC263801:IVC263804 JEY263801:JEY263804 JOU263801:JOU263804 JYQ263801:JYQ263804 KIM263801:KIM263804 KSI263801:KSI263804 LCE263801:LCE263804 LMA263801:LMA263804 LVW263801:LVW263804 MFS263801:MFS263804 MPO263801:MPO263804 MZK263801:MZK263804 NJG263801:NJG263804 NTC263801:NTC263804 OCY263801:OCY263804 OMU263801:OMU263804 OWQ263801:OWQ263804 PGM263801:PGM263804 PQI263801:PQI263804 QAE263801:QAE263804 QKA263801:QKA263804 QTW263801:QTW263804 RDS263801:RDS263804 RNO263801:RNO263804 RXK263801:RXK263804 SHG263801:SHG263804 SRC263801:SRC263804 TAY263801:TAY263804 TKU263801:TKU263804 TUQ263801:TUQ263804 UEM263801:UEM263804 UOI263801:UOI263804 UYE263801:UYE263804 VIA263801:VIA263804 VRW263801:VRW263804 WBS263801:WBS263804 WLO263801:WLO263804 WVK263801:WVK263804 D329338:D329341 IY329337:IY329340 SU329337:SU329340 ACQ329337:ACQ329340 AMM329337:AMM329340 AWI329337:AWI329340 BGE329337:BGE329340 BQA329337:BQA329340 BZW329337:BZW329340 CJS329337:CJS329340 CTO329337:CTO329340 DDK329337:DDK329340 DNG329337:DNG329340 DXC329337:DXC329340 EGY329337:EGY329340 EQU329337:EQU329340 FAQ329337:FAQ329340 FKM329337:FKM329340 FUI329337:FUI329340 GEE329337:GEE329340 GOA329337:GOA329340 GXW329337:GXW329340 HHS329337:HHS329340 HRO329337:HRO329340 IBK329337:IBK329340 ILG329337:ILG329340 IVC329337:IVC329340 JEY329337:JEY329340 JOU329337:JOU329340 JYQ329337:JYQ329340 KIM329337:KIM329340 KSI329337:KSI329340 LCE329337:LCE329340 LMA329337:LMA329340 LVW329337:LVW329340 MFS329337:MFS329340 MPO329337:MPO329340 MZK329337:MZK329340 NJG329337:NJG329340 NTC329337:NTC329340 OCY329337:OCY329340 OMU329337:OMU329340 OWQ329337:OWQ329340 PGM329337:PGM329340 PQI329337:PQI329340 QAE329337:QAE329340 QKA329337:QKA329340 QTW329337:QTW329340 RDS329337:RDS329340 RNO329337:RNO329340 RXK329337:RXK329340 SHG329337:SHG329340 SRC329337:SRC329340 TAY329337:TAY329340 TKU329337:TKU329340 TUQ329337:TUQ329340 UEM329337:UEM329340 UOI329337:UOI329340 UYE329337:UYE329340 VIA329337:VIA329340 VRW329337:VRW329340 WBS329337:WBS329340 WLO329337:WLO329340 WVK329337:WVK329340 D394874:D394877 IY394873:IY394876 SU394873:SU394876 ACQ394873:ACQ394876 AMM394873:AMM394876 AWI394873:AWI394876 BGE394873:BGE394876 BQA394873:BQA394876 BZW394873:BZW394876 CJS394873:CJS394876 CTO394873:CTO394876 DDK394873:DDK394876 DNG394873:DNG394876 DXC394873:DXC394876 EGY394873:EGY394876 EQU394873:EQU394876 FAQ394873:FAQ394876 FKM394873:FKM394876 FUI394873:FUI394876 GEE394873:GEE394876 GOA394873:GOA394876 GXW394873:GXW394876 HHS394873:HHS394876 HRO394873:HRO394876 IBK394873:IBK394876 ILG394873:ILG394876 IVC394873:IVC394876 JEY394873:JEY394876 JOU394873:JOU394876 JYQ394873:JYQ394876 KIM394873:KIM394876 KSI394873:KSI394876 LCE394873:LCE394876 LMA394873:LMA394876 LVW394873:LVW394876 MFS394873:MFS394876 MPO394873:MPO394876 MZK394873:MZK394876 NJG394873:NJG394876 NTC394873:NTC394876 OCY394873:OCY394876 OMU394873:OMU394876 OWQ394873:OWQ394876 PGM394873:PGM394876 PQI394873:PQI394876 QAE394873:QAE394876 QKA394873:QKA394876 QTW394873:QTW394876 RDS394873:RDS394876 RNO394873:RNO394876 RXK394873:RXK394876 SHG394873:SHG394876 SRC394873:SRC394876 TAY394873:TAY394876 TKU394873:TKU394876 TUQ394873:TUQ394876 UEM394873:UEM394876 UOI394873:UOI394876 UYE394873:UYE394876 VIA394873:VIA394876 VRW394873:VRW394876 WBS394873:WBS394876 WLO394873:WLO394876 WVK394873:WVK394876 D460410:D460413 IY460409:IY460412 SU460409:SU460412 ACQ460409:ACQ460412 AMM460409:AMM460412 AWI460409:AWI460412 BGE460409:BGE460412 BQA460409:BQA460412 BZW460409:BZW460412 CJS460409:CJS460412 CTO460409:CTO460412 DDK460409:DDK460412 DNG460409:DNG460412 DXC460409:DXC460412 EGY460409:EGY460412 EQU460409:EQU460412 FAQ460409:FAQ460412 FKM460409:FKM460412 FUI460409:FUI460412 GEE460409:GEE460412 GOA460409:GOA460412 GXW460409:GXW460412 HHS460409:HHS460412 HRO460409:HRO460412 IBK460409:IBK460412 ILG460409:ILG460412 IVC460409:IVC460412 JEY460409:JEY460412 JOU460409:JOU460412 JYQ460409:JYQ460412 KIM460409:KIM460412 KSI460409:KSI460412 LCE460409:LCE460412 LMA460409:LMA460412 LVW460409:LVW460412 MFS460409:MFS460412 MPO460409:MPO460412 MZK460409:MZK460412 NJG460409:NJG460412 NTC460409:NTC460412 OCY460409:OCY460412 OMU460409:OMU460412 OWQ460409:OWQ460412 PGM460409:PGM460412 PQI460409:PQI460412 QAE460409:QAE460412 QKA460409:QKA460412 QTW460409:QTW460412 RDS460409:RDS460412 RNO460409:RNO460412 RXK460409:RXK460412 SHG460409:SHG460412 SRC460409:SRC460412 TAY460409:TAY460412 TKU460409:TKU460412 TUQ460409:TUQ460412 UEM460409:UEM460412 UOI460409:UOI460412 UYE460409:UYE460412 VIA460409:VIA460412 VRW460409:VRW460412 WBS460409:WBS460412 WLO460409:WLO460412 WVK460409:WVK460412 D525946:D525949 IY525945:IY525948 SU525945:SU525948 ACQ525945:ACQ525948 AMM525945:AMM525948 AWI525945:AWI525948 BGE525945:BGE525948 BQA525945:BQA525948 BZW525945:BZW525948 CJS525945:CJS525948 CTO525945:CTO525948 DDK525945:DDK525948 DNG525945:DNG525948 DXC525945:DXC525948 EGY525945:EGY525948 EQU525945:EQU525948 FAQ525945:FAQ525948 FKM525945:FKM525948 FUI525945:FUI525948 GEE525945:GEE525948 GOA525945:GOA525948 GXW525945:GXW525948 HHS525945:HHS525948 HRO525945:HRO525948 IBK525945:IBK525948 ILG525945:ILG525948 IVC525945:IVC525948 JEY525945:JEY525948 JOU525945:JOU525948 JYQ525945:JYQ525948 KIM525945:KIM525948 KSI525945:KSI525948 LCE525945:LCE525948 LMA525945:LMA525948 LVW525945:LVW525948 MFS525945:MFS525948 MPO525945:MPO525948 MZK525945:MZK525948 NJG525945:NJG525948 NTC525945:NTC525948 OCY525945:OCY525948 OMU525945:OMU525948 OWQ525945:OWQ525948 PGM525945:PGM525948 PQI525945:PQI525948 QAE525945:QAE525948 QKA525945:QKA525948 QTW525945:QTW525948 RDS525945:RDS525948 RNO525945:RNO525948 RXK525945:RXK525948 SHG525945:SHG525948 SRC525945:SRC525948 TAY525945:TAY525948 TKU525945:TKU525948 TUQ525945:TUQ525948 UEM525945:UEM525948 UOI525945:UOI525948 UYE525945:UYE525948 VIA525945:VIA525948 VRW525945:VRW525948 WBS525945:WBS525948 WLO525945:WLO525948 WVK525945:WVK525948 D591482:D591485 IY591481:IY591484 SU591481:SU591484 ACQ591481:ACQ591484 AMM591481:AMM591484 AWI591481:AWI591484 BGE591481:BGE591484 BQA591481:BQA591484 BZW591481:BZW591484 CJS591481:CJS591484 CTO591481:CTO591484 DDK591481:DDK591484 DNG591481:DNG591484 DXC591481:DXC591484 EGY591481:EGY591484 EQU591481:EQU591484 FAQ591481:FAQ591484 FKM591481:FKM591484 FUI591481:FUI591484 GEE591481:GEE591484 GOA591481:GOA591484 GXW591481:GXW591484 HHS591481:HHS591484 HRO591481:HRO591484 IBK591481:IBK591484 ILG591481:ILG591484 IVC591481:IVC591484 JEY591481:JEY591484 JOU591481:JOU591484 JYQ591481:JYQ591484 KIM591481:KIM591484 KSI591481:KSI591484 LCE591481:LCE591484 LMA591481:LMA591484 LVW591481:LVW591484 MFS591481:MFS591484 MPO591481:MPO591484 MZK591481:MZK591484 NJG591481:NJG591484 NTC591481:NTC591484 OCY591481:OCY591484 OMU591481:OMU591484 OWQ591481:OWQ591484 PGM591481:PGM591484 PQI591481:PQI591484 QAE591481:QAE591484 QKA591481:QKA591484 QTW591481:QTW591484 RDS591481:RDS591484 RNO591481:RNO591484 RXK591481:RXK591484 SHG591481:SHG591484 SRC591481:SRC591484 TAY591481:TAY591484 TKU591481:TKU591484 TUQ591481:TUQ591484 UEM591481:UEM591484 UOI591481:UOI591484 UYE591481:UYE591484 VIA591481:VIA591484 VRW591481:VRW591484 WBS591481:WBS591484 WLO591481:WLO591484 WVK591481:WVK591484 D657018:D657021 IY657017:IY657020 SU657017:SU657020 ACQ657017:ACQ657020 AMM657017:AMM657020 AWI657017:AWI657020 BGE657017:BGE657020 BQA657017:BQA657020 BZW657017:BZW657020 CJS657017:CJS657020 CTO657017:CTO657020 DDK657017:DDK657020 DNG657017:DNG657020 DXC657017:DXC657020 EGY657017:EGY657020 EQU657017:EQU657020 FAQ657017:FAQ657020 FKM657017:FKM657020 FUI657017:FUI657020 GEE657017:GEE657020 GOA657017:GOA657020 GXW657017:GXW657020 HHS657017:HHS657020 HRO657017:HRO657020 IBK657017:IBK657020 ILG657017:ILG657020 IVC657017:IVC657020 JEY657017:JEY657020 JOU657017:JOU657020 JYQ657017:JYQ657020 KIM657017:KIM657020 KSI657017:KSI657020 LCE657017:LCE657020 LMA657017:LMA657020 LVW657017:LVW657020 MFS657017:MFS657020 MPO657017:MPO657020 MZK657017:MZK657020 NJG657017:NJG657020 NTC657017:NTC657020 OCY657017:OCY657020 OMU657017:OMU657020 OWQ657017:OWQ657020 PGM657017:PGM657020 PQI657017:PQI657020 QAE657017:QAE657020 QKA657017:QKA657020 QTW657017:QTW657020 RDS657017:RDS657020 RNO657017:RNO657020 RXK657017:RXK657020 SHG657017:SHG657020 SRC657017:SRC657020 TAY657017:TAY657020 TKU657017:TKU657020 TUQ657017:TUQ657020 UEM657017:UEM657020 UOI657017:UOI657020 UYE657017:UYE657020 VIA657017:VIA657020 VRW657017:VRW657020 WBS657017:WBS657020 WLO657017:WLO657020 WVK657017:WVK657020 D722554:D722557 IY722553:IY722556 SU722553:SU722556 ACQ722553:ACQ722556 AMM722553:AMM722556 AWI722553:AWI722556 BGE722553:BGE722556 BQA722553:BQA722556 BZW722553:BZW722556 CJS722553:CJS722556 CTO722553:CTO722556 DDK722553:DDK722556 DNG722553:DNG722556 DXC722553:DXC722556 EGY722553:EGY722556 EQU722553:EQU722556 FAQ722553:FAQ722556 FKM722553:FKM722556 FUI722553:FUI722556 GEE722553:GEE722556 GOA722553:GOA722556 GXW722553:GXW722556 HHS722553:HHS722556 HRO722553:HRO722556 IBK722553:IBK722556 ILG722553:ILG722556 IVC722553:IVC722556 JEY722553:JEY722556 JOU722553:JOU722556 JYQ722553:JYQ722556 KIM722553:KIM722556 KSI722553:KSI722556 LCE722553:LCE722556 LMA722553:LMA722556 LVW722553:LVW722556 MFS722553:MFS722556 MPO722553:MPO722556 MZK722553:MZK722556 NJG722553:NJG722556 NTC722553:NTC722556 OCY722553:OCY722556 OMU722553:OMU722556 OWQ722553:OWQ722556 PGM722553:PGM722556 PQI722553:PQI722556 QAE722553:QAE722556 QKA722553:QKA722556 QTW722553:QTW722556 RDS722553:RDS722556 RNO722553:RNO722556 RXK722553:RXK722556 SHG722553:SHG722556 SRC722553:SRC722556 TAY722553:TAY722556 TKU722553:TKU722556 TUQ722553:TUQ722556 UEM722553:UEM722556 UOI722553:UOI722556 UYE722553:UYE722556 VIA722553:VIA722556 VRW722553:VRW722556 WBS722553:WBS722556 WLO722553:WLO722556 WVK722553:WVK722556 D788090:D788093 IY788089:IY788092 SU788089:SU788092 ACQ788089:ACQ788092 AMM788089:AMM788092 AWI788089:AWI788092 BGE788089:BGE788092 BQA788089:BQA788092 BZW788089:BZW788092 CJS788089:CJS788092 CTO788089:CTO788092 DDK788089:DDK788092 DNG788089:DNG788092 DXC788089:DXC788092 EGY788089:EGY788092 EQU788089:EQU788092 FAQ788089:FAQ788092 FKM788089:FKM788092 FUI788089:FUI788092 GEE788089:GEE788092 GOA788089:GOA788092 GXW788089:GXW788092 HHS788089:HHS788092 HRO788089:HRO788092 IBK788089:IBK788092 ILG788089:ILG788092 IVC788089:IVC788092 JEY788089:JEY788092 JOU788089:JOU788092 JYQ788089:JYQ788092 KIM788089:KIM788092 KSI788089:KSI788092 LCE788089:LCE788092 LMA788089:LMA788092 LVW788089:LVW788092 MFS788089:MFS788092 MPO788089:MPO788092 MZK788089:MZK788092 NJG788089:NJG788092 NTC788089:NTC788092 OCY788089:OCY788092 OMU788089:OMU788092 OWQ788089:OWQ788092 PGM788089:PGM788092 PQI788089:PQI788092 QAE788089:QAE788092 QKA788089:QKA788092 QTW788089:QTW788092 RDS788089:RDS788092 RNO788089:RNO788092 RXK788089:RXK788092 SHG788089:SHG788092 SRC788089:SRC788092 TAY788089:TAY788092 TKU788089:TKU788092 TUQ788089:TUQ788092 UEM788089:UEM788092 UOI788089:UOI788092 UYE788089:UYE788092 VIA788089:VIA788092 VRW788089:VRW788092 WBS788089:WBS788092 WLO788089:WLO788092 WVK788089:WVK788092 D853626:D853629 IY853625:IY853628 SU853625:SU853628 ACQ853625:ACQ853628 AMM853625:AMM853628 AWI853625:AWI853628 BGE853625:BGE853628 BQA853625:BQA853628 BZW853625:BZW853628 CJS853625:CJS853628 CTO853625:CTO853628 DDK853625:DDK853628 DNG853625:DNG853628 DXC853625:DXC853628 EGY853625:EGY853628 EQU853625:EQU853628 FAQ853625:FAQ853628 FKM853625:FKM853628 FUI853625:FUI853628 GEE853625:GEE853628 GOA853625:GOA853628 GXW853625:GXW853628 HHS853625:HHS853628 HRO853625:HRO853628 IBK853625:IBK853628 ILG853625:ILG853628 IVC853625:IVC853628 JEY853625:JEY853628 JOU853625:JOU853628 JYQ853625:JYQ853628 KIM853625:KIM853628 KSI853625:KSI853628 LCE853625:LCE853628 LMA853625:LMA853628 LVW853625:LVW853628 MFS853625:MFS853628 MPO853625:MPO853628 MZK853625:MZK853628 NJG853625:NJG853628 NTC853625:NTC853628 OCY853625:OCY853628 OMU853625:OMU853628 OWQ853625:OWQ853628 PGM853625:PGM853628 PQI853625:PQI853628 QAE853625:QAE853628 QKA853625:QKA853628 QTW853625:QTW853628 RDS853625:RDS853628 RNO853625:RNO853628 RXK853625:RXK853628 SHG853625:SHG853628 SRC853625:SRC853628 TAY853625:TAY853628 TKU853625:TKU853628 TUQ853625:TUQ853628 UEM853625:UEM853628 UOI853625:UOI853628 UYE853625:UYE853628 VIA853625:VIA853628 VRW853625:VRW853628 WBS853625:WBS853628 WLO853625:WLO853628 WVK853625:WVK853628 D919162:D919165 IY919161:IY919164 SU919161:SU919164 ACQ919161:ACQ919164 AMM919161:AMM919164 AWI919161:AWI919164 BGE919161:BGE919164 BQA919161:BQA919164 BZW919161:BZW919164 CJS919161:CJS919164 CTO919161:CTO919164 DDK919161:DDK919164 DNG919161:DNG919164 DXC919161:DXC919164 EGY919161:EGY919164 EQU919161:EQU919164 FAQ919161:FAQ919164 FKM919161:FKM919164 FUI919161:FUI919164 GEE919161:GEE919164 GOA919161:GOA919164 GXW919161:GXW919164 HHS919161:HHS919164 HRO919161:HRO919164 IBK919161:IBK919164 ILG919161:ILG919164 IVC919161:IVC919164 JEY919161:JEY919164 JOU919161:JOU919164 JYQ919161:JYQ919164 KIM919161:KIM919164 KSI919161:KSI919164 LCE919161:LCE919164 LMA919161:LMA919164 LVW919161:LVW919164 MFS919161:MFS919164 MPO919161:MPO919164 MZK919161:MZK919164 NJG919161:NJG919164 NTC919161:NTC919164 OCY919161:OCY919164 OMU919161:OMU919164 OWQ919161:OWQ919164 PGM919161:PGM919164 PQI919161:PQI919164 QAE919161:QAE919164 QKA919161:QKA919164 QTW919161:QTW919164 RDS919161:RDS919164 RNO919161:RNO919164 RXK919161:RXK919164 SHG919161:SHG919164 SRC919161:SRC919164 TAY919161:TAY919164 TKU919161:TKU919164 TUQ919161:TUQ919164 UEM919161:UEM919164 UOI919161:UOI919164 UYE919161:UYE919164 VIA919161:VIA919164 VRW919161:VRW919164 WBS919161:WBS919164 WLO919161:WLO919164 WVK919161:WVK919164 D984698:D984701 IY984697:IY984700 SU984697:SU984700 ACQ984697:ACQ984700 AMM984697:AMM984700 AWI984697:AWI984700 BGE984697:BGE984700 BQA984697:BQA984700 BZW984697:BZW984700 CJS984697:CJS984700 CTO984697:CTO984700 DDK984697:DDK984700 DNG984697:DNG984700 DXC984697:DXC984700 EGY984697:EGY984700 EQU984697:EQU984700 FAQ984697:FAQ984700 FKM984697:FKM984700 FUI984697:FUI984700 GEE984697:GEE984700 GOA984697:GOA984700 GXW984697:GXW984700 HHS984697:HHS984700 HRO984697:HRO984700 IBK984697:IBK984700 ILG984697:ILG984700 IVC984697:IVC984700 JEY984697:JEY984700 JOU984697:JOU984700 JYQ984697:JYQ984700 KIM984697:KIM984700 KSI984697:KSI984700 LCE984697:LCE984700 LMA984697:LMA984700 LVW984697:LVW984700 MFS984697:MFS984700 MPO984697:MPO984700 MZK984697:MZK984700 NJG984697:NJG984700 NTC984697:NTC984700 OCY984697:OCY984700 OMU984697:OMU984700 OWQ984697:OWQ984700 PGM984697:PGM984700 PQI984697:PQI984700 QAE984697:QAE984700 QKA984697:QKA984700 QTW984697:QTW984700 RDS984697:RDS984700 RNO984697:RNO984700 RXK984697:RXK984700 SHG984697:SHG984700 SRC984697:SRC984700 TAY984697:TAY984700 TKU984697:TKU984700 TUQ984697:TUQ984700 UEM984697:UEM984700 UOI984697:UOI984700 UYE984697:UYE984700 VIA984697:VIA984700 VRW984697:VRW984700 WBS984697:WBS984700 WLO984697:WLO984700 WVK984697:WVK984700 D1564:D1572 D67199:D67205 IY67198:IY67204 SU67198:SU67204 ACQ67198:ACQ67204 AMM67198:AMM67204 AWI67198:AWI67204 BGE67198:BGE67204 BQA67198:BQA67204 BZW67198:BZW67204 CJS67198:CJS67204 CTO67198:CTO67204 DDK67198:DDK67204 DNG67198:DNG67204 DXC67198:DXC67204 EGY67198:EGY67204 EQU67198:EQU67204 FAQ67198:FAQ67204 FKM67198:FKM67204 FUI67198:FUI67204 GEE67198:GEE67204 GOA67198:GOA67204 GXW67198:GXW67204 HHS67198:HHS67204 HRO67198:HRO67204 IBK67198:IBK67204 ILG67198:ILG67204 IVC67198:IVC67204 JEY67198:JEY67204 JOU67198:JOU67204 JYQ67198:JYQ67204 KIM67198:KIM67204 KSI67198:KSI67204 LCE67198:LCE67204 LMA67198:LMA67204 LVW67198:LVW67204 MFS67198:MFS67204 MPO67198:MPO67204 MZK67198:MZK67204 NJG67198:NJG67204 NTC67198:NTC67204 OCY67198:OCY67204 OMU67198:OMU67204 OWQ67198:OWQ67204 PGM67198:PGM67204 PQI67198:PQI67204 QAE67198:QAE67204 QKA67198:QKA67204 QTW67198:QTW67204 RDS67198:RDS67204 RNO67198:RNO67204 RXK67198:RXK67204 SHG67198:SHG67204 SRC67198:SRC67204 TAY67198:TAY67204 TKU67198:TKU67204 TUQ67198:TUQ67204 UEM67198:UEM67204 UOI67198:UOI67204 UYE67198:UYE67204 VIA67198:VIA67204 VRW67198:VRW67204 WBS67198:WBS67204 WLO67198:WLO67204 WVK67198:WVK67204 D132735:D132741 IY132734:IY132740 SU132734:SU132740 ACQ132734:ACQ132740 AMM132734:AMM132740 AWI132734:AWI132740 BGE132734:BGE132740 BQA132734:BQA132740 BZW132734:BZW132740 CJS132734:CJS132740 CTO132734:CTO132740 DDK132734:DDK132740 DNG132734:DNG132740 DXC132734:DXC132740 EGY132734:EGY132740 EQU132734:EQU132740 FAQ132734:FAQ132740 FKM132734:FKM132740 FUI132734:FUI132740 GEE132734:GEE132740 GOA132734:GOA132740 GXW132734:GXW132740 HHS132734:HHS132740 HRO132734:HRO132740 IBK132734:IBK132740 ILG132734:ILG132740 IVC132734:IVC132740 JEY132734:JEY132740 JOU132734:JOU132740 JYQ132734:JYQ132740 KIM132734:KIM132740 KSI132734:KSI132740 LCE132734:LCE132740 LMA132734:LMA132740 LVW132734:LVW132740 MFS132734:MFS132740 MPO132734:MPO132740 MZK132734:MZK132740 NJG132734:NJG132740 NTC132734:NTC132740 OCY132734:OCY132740 OMU132734:OMU132740 OWQ132734:OWQ132740 PGM132734:PGM132740 PQI132734:PQI132740 QAE132734:QAE132740 QKA132734:QKA132740 QTW132734:QTW132740 RDS132734:RDS132740 RNO132734:RNO132740 RXK132734:RXK132740 SHG132734:SHG132740 SRC132734:SRC132740 TAY132734:TAY132740 TKU132734:TKU132740 TUQ132734:TUQ132740 UEM132734:UEM132740 UOI132734:UOI132740 UYE132734:UYE132740 VIA132734:VIA132740 VRW132734:VRW132740 WBS132734:WBS132740 WLO132734:WLO132740 WVK132734:WVK132740 D198271:D198277 IY198270:IY198276 SU198270:SU198276 ACQ198270:ACQ198276 AMM198270:AMM198276 AWI198270:AWI198276 BGE198270:BGE198276 BQA198270:BQA198276 BZW198270:BZW198276 CJS198270:CJS198276 CTO198270:CTO198276 DDK198270:DDK198276 DNG198270:DNG198276 DXC198270:DXC198276 EGY198270:EGY198276 EQU198270:EQU198276 FAQ198270:FAQ198276 FKM198270:FKM198276 FUI198270:FUI198276 GEE198270:GEE198276 GOA198270:GOA198276 GXW198270:GXW198276 HHS198270:HHS198276 HRO198270:HRO198276 IBK198270:IBK198276 ILG198270:ILG198276 IVC198270:IVC198276 JEY198270:JEY198276 JOU198270:JOU198276 JYQ198270:JYQ198276 KIM198270:KIM198276 KSI198270:KSI198276 LCE198270:LCE198276 LMA198270:LMA198276 LVW198270:LVW198276 MFS198270:MFS198276 MPO198270:MPO198276 MZK198270:MZK198276 NJG198270:NJG198276 NTC198270:NTC198276 OCY198270:OCY198276 OMU198270:OMU198276 OWQ198270:OWQ198276 PGM198270:PGM198276 PQI198270:PQI198276 QAE198270:QAE198276 QKA198270:QKA198276 QTW198270:QTW198276 RDS198270:RDS198276 RNO198270:RNO198276 RXK198270:RXK198276 SHG198270:SHG198276 SRC198270:SRC198276 TAY198270:TAY198276 TKU198270:TKU198276 TUQ198270:TUQ198276 UEM198270:UEM198276 UOI198270:UOI198276 UYE198270:UYE198276 VIA198270:VIA198276 VRW198270:VRW198276 WBS198270:WBS198276 WLO198270:WLO198276 WVK198270:WVK198276 D263807:D263813 IY263806:IY263812 SU263806:SU263812 ACQ263806:ACQ263812 AMM263806:AMM263812 AWI263806:AWI263812 BGE263806:BGE263812 BQA263806:BQA263812 BZW263806:BZW263812 CJS263806:CJS263812 CTO263806:CTO263812 DDK263806:DDK263812 DNG263806:DNG263812 DXC263806:DXC263812 EGY263806:EGY263812 EQU263806:EQU263812 FAQ263806:FAQ263812 FKM263806:FKM263812 FUI263806:FUI263812 GEE263806:GEE263812 GOA263806:GOA263812 GXW263806:GXW263812 HHS263806:HHS263812 HRO263806:HRO263812 IBK263806:IBK263812 ILG263806:ILG263812 IVC263806:IVC263812 JEY263806:JEY263812 JOU263806:JOU263812 JYQ263806:JYQ263812 KIM263806:KIM263812 KSI263806:KSI263812 LCE263806:LCE263812 LMA263806:LMA263812 LVW263806:LVW263812 MFS263806:MFS263812 MPO263806:MPO263812 MZK263806:MZK263812 NJG263806:NJG263812 NTC263806:NTC263812 OCY263806:OCY263812 OMU263806:OMU263812 OWQ263806:OWQ263812 PGM263806:PGM263812 PQI263806:PQI263812 QAE263806:QAE263812 QKA263806:QKA263812 QTW263806:QTW263812 RDS263806:RDS263812 RNO263806:RNO263812 RXK263806:RXK263812 SHG263806:SHG263812 SRC263806:SRC263812 TAY263806:TAY263812 TKU263806:TKU263812 TUQ263806:TUQ263812 UEM263806:UEM263812 UOI263806:UOI263812 UYE263806:UYE263812 VIA263806:VIA263812 VRW263806:VRW263812 WBS263806:WBS263812 WLO263806:WLO263812 WVK263806:WVK263812 D329343:D329349 IY329342:IY329348 SU329342:SU329348 ACQ329342:ACQ329348 AMM329342:AMM329348 AWI329342:AWI329348 BGE329342:BGE329348 BQA329342:BQA329348 BZW329342:BZW329348 CJS329342:CJS329348 CTO329342:CTO329348 DDK329342:DDK329348 DNG329342:DNG329348 DXC329342:DXC329348 EGY329342:EGY329348 EQU329342:EQU329348 FAQ329342:FAQ329348 FKM329342:FKM329348 FUI329342:FUI329348 GEE329342:GEE329348 GOA329342:GOA329348 GXW329342:GXW329348 HHS329342:HHS329348 HRO329342:HRO329348 IBK329342:IBK329348 ILG329342:ILG329348 IVC329342:IVC329348 JEY329342:JEY329348 JOU329342:JOU329348 JYQ329342:JYQ329348 KIM329342:KIM329348 KSI329342:KSI329348 LCE329342:LCE329348 LMA329342:LMA329348 LVW329342:LVW329348 MFS329342:MFS329348 MPO329342:MPO329348 MZK329342:MZK329348 NJG329342:NJG329348 NTC329342:NTC329348 OCY329342:OCY329348 OMU329342:OMU329348 OWQ329342:OWQ329348 PGM329342:PGM329348 PQI329342:PQI329348 QAE329342:QAE329348 QKA329342:QKA329348 QTW329342:QTW329348 RDS329342:RDS329348 RNO329342:RNO329348 RXK329342:RXK329348 SHG329342:SHG329348 SRC329342:SRC329348 TAY329342:TAY329348 TKU329342:TKU329348 TUQ329342:TUQ329348 UEM329342:UEM329348 UOI329342:UOI329348 UYE329342:UYE329348 VIA329342:VIA329348 VRW329342:VRW329348 WBS329342:WBS329348 WLO329342:WLO329348 WVK329342:WVK329348 D394879:D394885 IY394878:IY394884 SU394878:SU394884 ACQ394878:ACQ394884 AMM394878:AMM394884 AWI394878:AWI394884 BGE394878:BGE394884 BQA394878:BQA394884 BZW394878:BZW394884 CJS394878:CJS394884 CTO394878:CTO394884 DDK394878:DDK394884 DNG394878:DNG394884 DXC394878:DXC394884 EGY394878:EGY394884 EQU394878:EQU394884 FAQ394878:FAQ394884 FKM394878:FKM394884 FUI394878:FUI394884 GEE394878:GEE394884 GOA394878:GOA394884 GXW394878:GXW394884 HHS394878:HHS394884 HRO394878:HRO394884 IBK394878:IBK394884 ILG394878:ILG394884 IVC394878:IVC394884 JEY394878:JEY394884 JOU394878:JOU394884 JYQ394878:JYQ394884 KIM394878:KIM394884 KSI394878:KSI394884 LCE394878:LCE394884 LMA394878:LMA394884 LVW394878:LVW394884 MFS394878:MFS394884 MPO394878:MPO394884 MZK394878:MZK394884 NJG394878:NJG394884 NTC394878:NTC394884 OCY394878:OCY394884 OMU394878:OMU394884 OWQ394878:OWQ394884 PGM394878:PGM394884 PQI394878:PQI394884 QAE394878:QAE394884 QKA394878:QKA394884 QTW394878:QTW394884 RDS394878:RDS394884 RNO394878:RNO394884 RXK394878:RXK394884 SHG394878:SHG394884 SRC394878:SRC394884 TAY394878:TAY394884 TKU394878:TKU394884 TUQ394878:TUQ394884 UEM394878:UEM394884 UOI394878:UOI394884 UYE394878:UYE394884 VIA394878:VIA394884 VRW394878:VRW394884 WBS394878:WBS394884 WLO394878:WLO394884 WVK394878:WVK394884 D460415:D460421 IY460414:IY460420 SU460414:SU460420 ACQ460414:ACQ460420 AMM460414:AMM460420 AWI460414:AWI460420 BGE460414:BGE460420 BQA460414:BQA460420 BZW460414:BZW460420 CJS460414:CJS460420 CTO460414:CTO460420 DDK460414:DDK460420 DNG460414:DNG460420 DXC460414:DXC460420 EGY460414:EGY460420 EQU460414:EQU460420 FAQ460414:FAQ460420 FKM460414:FKM460420 FUI460414:FUI460420 GEE460414:GEE460420 GOA460414:GOA460420 GXW460414:GXW460420 HHS460414:HHS460420 HRO460414:HRO460420 IBK460414:IBK460420 ILG460414:ILG460420 IVC460414:IVC460420 JEY460414:JEY460420 JOU460414:JOU460420 JYQ460414:JYQ460420 KIM460414:KIM460420 KSI460414:KSI460420 LCE460414:LCE460420 LMA460414:LMA460420 LVW460414:LVW460420 MFS460414:MFS460420 MPO460414:MPO460420 MZK460414:MZK460420 NJG460414:NJG460420 NTC460414:NTC460420 OCY460414:OCY460420 OMU460414:OMU460420 OWQ460414:OWQ460420 PGM460414:PGM460420 PQI460414:PQI460420 QAE460414:QAE460420 QKA460414:QKA460420 QTW460414:QTW460420 RDS460414:RDS460420 RNO460414:RNO460420 RXK460414:RXK460420 SHG460414:SHG460420 SRC460414:SRC460420 TAY460414:TAY460420 TKU460414:TKU460420 TUQ460414:TUQ460420 UEM460414:UEM460420 UOI460414:UOI460420 UYE460414:UYE460420 VIA460414:VIA460420 VRW460414:VRW460420 WBS460414:WBS460420 WLO460414:WLO460420 WVK460414:WVK460420 D525951:D525957 IY525950:IY525956 SU525950:SU525956 ACQ525950:ACQ525956 AMM525950:AMM525956 AWI525950:AWI525956 BGE525950:BGE525956 BQA525950:BQA525956 BZW525950:BZW525956 CJS525950:CJS525956 CTO525950:CTO525956 DDK525950:DDK525956 DNG525950:DNG525956 DXC525950:DXC525956 EGY525950:EGY525956 EQU525950:EQU525956 FAQ525950:FAQ525956 FKM525950:FKM525956 FUI525950:FUI525956 GEE525950:GEE525956 GOA525950:GOA525956 GXW525950:GXW525956 HHS525950:HHS525956 HRO525950:HRO525956 IBK525950:IBK525956 ILG525950:ILG525956 IVC525950:IVC525956 JEY525950:JEY525956 JOU525950:JOU525956 JYQ525950:JYQ525956 KIM525950:KIM525956 KSI525950:KSI525956 LCE525950:LCE525956 LMA525950:LMA525956 LVW525950:LVW525956 MFS525950:MFS525956 MPO525950:MPO525956 MZK525950:MZK525956 NJG525950:NJG525956 NTC525950:NTC525956 OCY525950:OCY525956 OMU525950:OMU525956 OWQ525950:OWQ525956 PGM525950:PGM525956 PQI525950:PQI525956 QAE525950:QAE525956 QKA525950:QKA525956 QTW525950:QTW525956 RDS525950:RDS525956 RNO525950:RNO525956 RXK525950:RXK525956 SHG525950:SHG525956 SRC525950:SRC525956 TAY525950:TAY525956 TKU525950:TKU525956 TUQ525950:TUQ525956 UEM525950:UEM525956 UOI525950:UOI525956 UYE525950:UYE525956 VIA525950:VIA525956 VRW525950:VRW525956 WBS525950:WBS525956 WLO525950:WLO525956 WVK525950:WVK525956 D591487:D591493 IY591486:IY591492 SU591486:SU591492 ACQ591486:ACQ591492 AMM591486:AMM591492 AWI591486:AWI591492 BGE591486:BGE591492 BQA591486:BQA591492 BZW591486:BZW591492 CJS591486:CJS591492 CTO591486:CTO591492 DDK591486:DDK591492 DNG591486:DNG591492 DXC591486:DXC591492 EGY591486:EGY591492 EQU591486:EQU591492 FAQ591486:FAQ591492 FKM591486:FKM591492 FUI591486:FUI591492 GEE591486:GEE591492 GOA591486:GOA591492 GXW591486:GXW591492 HHS591486:HHS591492 HRO591486:HRO591492 IBK591486:IBK591492 ILG591486:ILG591492 IVC591486:IVC591492 JEY591486:JEY591492 JOU591486:JOU591492 JYQ591486:JYQ591492 KIM591486:KIM591492 KSI591486:KSI591492 LCE591486:LCE591492 LMA591486:LMA591492 LVW591486:LVW591492 MFS591486:MFS591492 MPO591486:MPO591492 MZK591486:MZK591492 NJG591486:NJG591492 NTC591486:NTC591492 OCY591486:OCY591492 OMU591486:OMU591492 OWQ591486:OWQ591492 PGM591486:PGM591492 PQI591486:PQI591492 QAE591486:QAE591492 QKA591486:QKA591492 QTW591486:QTW591492 RDS591486:RDS591492 RNO591486:RNO591492 RXK591486:RXK591492 SHG591486:SHG591492 SRC591486:SRC591492 TAY591486:TAY591492 TKU591486:TKU591492 TUQ591486:TUQ591492 UEM591486:UEM591492 UOI591486:UOI591492 UYE591486:UYE591492 VIA591486:VIA591492 VRW591486:VRW591492 WBS591486:WBS591492 WLO591486:WLO591492 WVK591486:WVK591492 D657023:D657029 IY657022:IY657028 SU657022:SU657028 ACQ657022:ACQ657028 AMM657022:AMM657028 AWI657022:AWI657028 BGE657022:BGE657028 BQA657022:BQA657028 BZW657022:BZW657028 CJS657022:CJS657028 CTO657022:CTO657028 DDK657022:DDK657028 DNG657022:DNG657028 DXC657022:DXC657028 EGY657022:EGY657028 EQU657022:EQU657028 FAQ657022:FAQ657028 FKM657022:FKM657028 FUI657022:FUI657028 GEE657022:GEE657028 GOA657022:GOA657028 GXW657022:GXW657028 HHS657022:HHS657028 HRO657022:HRO657028 IBK657022:IBK657028 ILG657022:ILG657028 IVC657022:IVC657028 JEY657022:JEY657028 JOU657022:JOU657028 JYQ657022:JYQ657028 KIM657022:KIM657028 KSI657022:KSI657028 LCE657022:LCE657028 LMA657022:LMA657028 LVW657022:LVW657028 MFS657022:MFS657028 MPO657022:MPO657028 MZK657022:MZK657028 NJG657022:NJG657028 NTC657022:NTC657028 OCY657022:OCY657028 OMU657022:OMU657028 OWQ657022:OWQ657028 PGM657022:PGM657028 PQI657022:PQI657028 QAE657022:QAE657028 QKA657022:QKA657028 QTW657022:QTW657028 RDS657022:RDS657028 RNO657022:RNO657028 RXK657022:RXK657028 SHG657022:SHG657028 SRC657022:SRC657028 TAY657022:TAY657028 TKU657022:TKU657028 TUQ657022:TUQ657028 UEM657022:UEM657028 UOI657022:UOI657028 UYE657022:UYE657028 VIA657022:VIA657028 VRW657022:VRW657028 WBS657022:WBS657028 WLO657022:WLO657028 WVK657022:WVK657028 D722559:D722565 IY722558:IY722564 SU722558:SU722564 ACQ722558:ACQ722564 AMM722558:AMM722564 AWI722558:AWI722564 BGE722558:BGE722564 BQA722558:BQA722564 BZW722558:BZW722564 CJS722558:CJS722564 CTO722558:CTO722564 DDK722558:DDK722564 DNG722558:DNG722564 DXC722558:DXC722564 EGY722558:EGY722564 EQU722558:EQU722564 FAQ722558:FAQ722564 FKM722558:FKM722564 FUI722558:FUI722564 GEE722558:GEE722564 GOA722558:GOA722564 GXW722558:GXW722564 HHS722558:HHS722564 HRO722558:HRO722564 IBK722558:IBK722564 ILG722558:ILG722564 IVC722558:IVC722564 JEY722558:JEY722564 JOU722558:JOU722564 JYQ722558:JYQ722564 KIM722558:KIM722564 KSI722558:KSI722564 LCE722558:LCE722564 LMA722558:LMA722564 LVW722558:LVW722564 MFS722558:MFS722564 MPO722558:MPO722564 MZK722558:MZK722564 NJG722558:NJG722564 NTC722558:NTC722564 OCY722558:OCY722564 OMU722558:OMU722564 OWQ722558:OWQ722564 PGM722558:PGM722564 PQI722558:PQI722564 QAE722558:QAE722564 QKA722558:QKA722564 QTW722558:QTW722564 RDS722558:RDS722564 RNO722558:RNO722564 RXK722558:RXK722564 SHG722558:SHG722564 SRC722558:SRC722564 TAY722558:TAY722564 TKU722558:TKU722564 TUQ722558:TUQ722564 UEM722558:UEM722564 UOI722558:UOI722564 UYE722558:UYE722564 VIA722558:VIA722564 VRW722558:VRW722564 WBS722558:WBS722564 WLO722558:WLO722564 WVK722558:WVK722564 D788095:D788101 IY788094:IY788100 SU788094:SU788100 ACQ788094:ACQ788100 AMM788094:AMM788100 AWI788094:AWI788100 BGE788094:BGE788100 BQA788094:BQA788100 BZW788094:BZW788100 CJS788094:CJS788100 CTO788094:CTO788100 DDK788094:DDK788100 DNG788094:DNG788100 DXC788094:DXC788100 EGY788094:EGY788100 EQU788094:EQU788100 FAQ788094:FAQ788100 FKM788094:FKM788100 FUI788094:FUI788100 GEE788094:GEE788100 GOA788094:GOA788100 GXW788094:GXW788100 HHS788094:HHS788100 HRO788094:HRO788100 IBK788094:IBK788100 ILG788094:ILG788100 IVC788094:IVC788100 JEY788094:JEY788100 JOU788094:JOU788100 JYQ788094:JYQ788100 KIM788094:KIM788100 KSI788094:KSI788100 LCE788094:LCE788100 LMA788094:LMA788100 LVW788094:LVW788100 MFS788094:MFS788100 MPO788094:MPO788100 MZK788094:MZK788100 NJG788094:NJG788100 NTC788094:NTC788100 OCY788094:OCY788100 OMU788094:OMU788100 OWQ788094:OWQ788100 PGM788094:PGM788100 PQI788094:PQI788100 QAE788094:QAE788100 QKA788094:QKA788100 QTW788094:QTW788100 RDS788094:RDS788100 RNO788094:RNO788100 RXK788094:RXK788100 SHG788094:SHG788100 SRC788094:SRC788100 TAY788094:TAY788100 TKU788094:TKU788100 TUQ788094:TUQ788100 UEM788094:UEM788100 UOI788094:UOI788100 UYE788094:UYE788100 VIA788094:VIA788100 VRW788094:VRW788100 WBS788094:WBS788100 WLO788094:WLO788100 WVK788094:WVK788100 D853631:D853637 IY853630:IY853636 SU853630:SU853636 ACQ853630:ACQ853636 AMM853630:AMM853636 AWI853630:AWI853636 BGE853630:BGE853636 BQA853630:BQA853636 BZW853630:BZW853636 CJS853630:CJS853636 CTO853630:CTO853636 DDK853630:DDK853636 DNG853630:DNG853636 DXC853630:DXC853636 EGY853630:EGY853636 EQU853630:EQU853636 FAQ853630:FAQ853636 FKM853630:FKM853636 FUI853630:FUI853636 GEE853630:GEE853636 GOA853630:GOA853636 GXW853630:GXW853636 HHS853630:HHS853636 HRO853630:HRO853636 IBK853630:IBK853636 ILG853630:ILG853636 IVC853630:IVC853636 JEY853630:JEY853636 JOU853630:JOU853636 JYQ853630:JYQ853636 KIM853630:KIM853636 KSI853630:KSI853636 LCE853630:LCE853636 LMA853630:LMA853636 LVW853630:LVW853636 MFS853630:MFS853636 MPO853630:MPO853636 MZK853630:MZK853636 NJG853630:NJG853636 NTC853630:NTC853636 OCY853630:OCY853636 OMU853630:OMU853636 OWQ853630:OWQ853636 PGM853630:PGM853636 PQI853630:PQI853636 QAE853630:QAE853636 QKA853630:QKA853636 QTW853630:QTW853636 RDS853630:RDS853636 RNO853630:RNO853636 RXK853630:RXK853636 SHG853630:SHG853636 SRC853630:SRC853636 TAY853630:TAY853636 TKU853630:TKU853636 TUQ853630:TUQ853636 UEM853630:UEM853636 UOI853630:UOI853636 UYE853630:UYE853636 VIA853630:VIA853636 VRW853630:VRW853636 WBS853630:WBS853636 WLO853630:WLO853636 WVK853630:WVK853636 D919167:D919173 IY919166:IY919172 SU919166:SU919172 ACQ919166:ACQ919172 AMM919166:AMM919172 AWI919166:AWI919172 BGE919166:BGE919172 BQA919166:BQA919172 BZW919166:BZW919172 CJS919166:CJS919172 CTO919166:CTO919172 DDK919166:DDK919172 DNG919166:DNG919172 DXC919166:DXC919172 EGY919166:EGY919172 EQU919166:EQU919172 FAQ919166:FAQ919172 FKM919166:FKM919172 FUI919166:FUI919172 GEE919166:GEE919172 GOA919166:GOA919172 GXW919166:GXW919172 HHS919166:HHS919172 HRO919166:HRO919172 IBK919166:IBK919172 ILG919166:ILG919172 IVC919166:IVC919172 JEY919166:JEY919172 JOU919166:JOU919172 JYQ919166:JYQ919172 KIM919166:KIM919172 KSI919166:KSI919172 LCE919166:LCE919172 LMA919166:LMA919172 LVW919166:LVW919172 MFS919166:MFS919172 MPO919166:MPO919172 MZK919166:MZK919172 NJG919166:NJG919172 NTC919166:NTC919172 OCY919166:OCY919172 OMU919166:OMU919172 OWQ919166:OWQ919172 PGM919166:PGM919172 PQI919166:PQI919172 QAE919166:QAE919172 QKA919166:QKA919172 QTW919166:QTW919172 RDS919166:RDS919172 RNO919166:RNO919172 RXK919166:RXK919172 SHG919166:SHG919172 SRC919166:SRC919172 TAY919166:TAY919172 TKU919166:TKU919172 TUQ919166:TUQ919172 UEM919166:UEM919172 UOI919166:UOI919172 UYE919166:UYE919172 VIA919166:VIA919172 VRW919166:VRW919172 WBS919166:WBS919172 WLO919166:WLO919172 WVK919166:WVK919172 D984703:D984709 IY984702:IY984708 SU984702:SU984708 ACQ984702:ACQ984708 AMM984702:AMM984708 AWI984702:AWI984708 BGE984702:BGE984708 BQA984702:BQA984708 BZW984702:BZW984708 CJS984702:CJS984708 CTO984702:CTO984708 DDK984702:DDK984708 DNG984702:DNG984708 DXC984702:DXC984708 EGY984702:EGY984708 EQU984702:EQU984708 FAQ984702:FAQ984708 FKM984702:FKM984708 FUI984702:FUI984708 GEE984702:GEE984708 GOA984702:GOA984708 GXW984702:GXW984708 HHS984702:HHS984708 HRO984702:HRO984708 IBK984702:IBK984708 ILG984702:ILG984708 IVC984702:IVC984708 JEY984702:JEY984708 JOU984702:JOU984708 JYQ984702:JYQ984708 KIM984702:KIM984708 KSI984702:KSI984708 LCE984702:LCE984708 LMA984702:LMA984708 LVW984702:LVW984708 MFS984702:MFS984708 MPO984702:MPO984708 MZK984702:MZK984708 NJG984702:NJG984708 NTC984702:NTC984708 OCY984702:OCY984708 OMU984702:OMU984708 OWQ984702:OWQ984708 PGM984702:PGM984708 PQI984702:PQI984708 QAE984702:QAE984708 QKA984702:QKA984708 QTW984702:QTW984708 RDS984702:RDS984708 RNO984702:RNO984708 RXK984702:RXK984708 SHG984702:SHG984708 SRC984702:SRC984708 TAY984702:TAY984708 TKU984702:TKU984708 TUQ984702:TUQ984708 UEM984702:UEM984708 UOI984702:UOI984708 UYE984702:UYE984708 VIA984702:VIA984708 VRW984702:VRW984708 WBS984702:WBS984708 WLO984702:WLO984708 WVK984702:WVK984708 C1546:C1547 IX1545:IX1546 ST1545:ST1546 ACP1545:ACP1546 AML1545:AML1546 AWH1545:AWH1546 BGD1545:BGD1546 BPZ1545:BPZ1546 BZV1545:BZV1546 CJR1545:CJR1546 CTN1545:CTN1546 DDJ1545:DDJ1546 DNF1545:DNF1546 DXB1545:DXB1546 EGX1545:EGX1546 EQT1545:EQT1546 FAP1545:FAP1546 FKL1545:FKL1546 FUH1545:FUH1546 GED1545:GED1546 GNZ1545:GNZ1546 GXV1545:GXV1546 HHR1545:HHR1546 HRN1545:HRN1546 IBJ1545:IBJ1546 ILF1545:ILF1546 IVB1545:IVB1546 JEX1545:JEX1546 JOT1545:JOT1546 JYP1545:JYP1546 KIL1545:KIL1546 KSH1545:KSH1546 LCD1545:LCD1546 LLZ1545:LLZ1546 LVV1545:LVV1546 MFR1545:MFR1546 MPN1545:MPN1546 MZJ1545:MZJ1546 NJF1545:NJF1546 NTB1545:NTB1546 OCX1545:OCX1546 OMT1545:OMT1546 OWP1545:OWP1546 PGL1545:PGL1546 PQH1545:PQH1546 QAD1545:QAD1546 QJZ1545:QJZ1546 QTV1545:QTV1546 RDR1545:RDR1546 RNN1545:RNN1546 RXJ1545:RXJ1546 SHF1545:SHF1546 SRB1545:SRB1546 TAX1545:TAX1546 TKT1545:TKT1546 TUP1545:TUP1546 UEL1545:UEL1546 UOH1545:UOH1546 UYD1545:UYD1546 VHZ1545:VHZ1546 VRV1545:VRV1546 WBR1545:WBR1546 WLN1545:WLN1546 WVJ1545:WVJ1546 C67191:C67192 IX67190:IX67191 ST67190:ST67191 ACP67190:ACP67191 AML67190:AML67191 AWH67190:AWH67191 BGD67190:BGD67191 BPZ67190:BPZ67191 BZV67190:BZV67191 CJR67190:CJR67191 CTN67190:CTN67191 DDJ67190:DDJ67191 DNF67190:DNF67191 DXB67190:DXB67191 EGX67190:EGX67191 EQT67190:EQT67191 FAP67190:FAP67191 FKL67190:FKL67191 FUH67190:FUH67191 GED67190:GED67191 GNZ67190:GNZ67191 GXV67190:GXV67191 HHR67190:HHR67191 HRN67190:HRN67191 IBJ67190:IBJ67191 ILF67190:ILF67191 IVB67190:IVB67191 JEX67190:JEX67191 JOT67190:JOT67191 JYP67190:JYP67191 KIL67190:KIL67191 KSH67190:KSH67191 LCD67190:LCD67191 LLZ67190:LLZ67191 LVV67190:LVV67191 MFR67190:MFR67191 MPN67190:MPN67191 MZJ67190:MZJ67191 NJF67190:NJF67191 NTB67190:NTB67191 OCX67190:OCX67191 OMT67190:OMT67191 OWP67190:OWP67191 PGL67190:PGL67191 PQH67190:PQH67191 QAD67190:QAD67191 QJZ67190:QJZ67191 QTV67190:QTV67191 RDR67190:RDR67191 RNN67190:RNN67191 RXJ67190:RXJ67191 SHF67190:SHF67191 SRB67190:SRB67191 TAX67190:TAX67191 TKT67190:TKT67191 TUP67190:TUP67191 UEL67190:UEL67191 UOH67190:UOH67191 UYD67190:UYD67191 VHZ67190:VHZ67191 VRV67190:VRV67191 WBR67190:WBR67191 WLN67190:WLN67191 WVJ67190:WVJ67191 C132727:C132728 IX132726:IX132727 ST132726:ST132727 ACP132726:ACP132727 AML132726:AML132727 AWH132726:AWH132727 BGD132726:BGD132727 BPZ132726:BPZ132727 BZV132726:BZV132727 CJR132726:CJR132727 CTN132726:CTN132727 DDJ132726:DDJ132727 DNF132726:DNF132727 DXB132726:DXB132727 EGX132726:EGX132727 EQT132726:EQT132727 FAP132726:FAP132727 FKL132726:FKL132727 FUH132726:FUH132727 GED132726:GED132727 GNZ132726:GNZ132727 GXV132726:GXV132727 HHR132726:HHR132727 HRN132726:HRN132727 IBJ132726:IBJ132727 ILF132726:ILF132727 IVB132726:IVB132727 JEX132726:JEX132727 JOT132726:JOT132727 JYP132726:JYP132727 KIL132726:KIL132727 KSH132726:KSH132727 LCD132726:LCD132727 LLZ132726:LLZ132727 LVV132726:LVV132727 MFR132726:MFR132727 MPN132726:MPN132727 MZJ132726:MZJ132727 NJF132726:NJF132727 NTB132726:NTB132727 OCX132726:OCX132727 OMT132726:OMT132727 OWP132726:OWP132727 PGL132726:PGL132727 PQH132726:PQH132727 QAD132726:QAD132727 QJZ132726:QJZ132727 QTV132726:QTV132727 RDR132726:RDR132727 RNN132726:RNN132727 RXJ132726:RXJ132727 SHF132726:SHF132727 SRB132726:SRB132727 TAX132726:TAX132727 TKT132726:TKT132727 TUP132726:TUP132727 UEL132726:UEL132727 UOH132726:UOH132727 UYD132726:UYD132727 VHZ132726:VHZ132727 VRV132726:VRV132727 WBR132726:WBR132727 WLN132726:WLN132727 WVJ132726:WVJ132727 C198263:C198264 IX198262:IX198263 ST198262:ST198263 ACP198262:ACP198263 AML198262:AML198263 AWH198262:AWH198263 BGD198262:BGD198263 BPZ198262:BPZ198263 BZV198262:BZV198263 CJR198262:CJR198263 CTN198262:CTN198263 DDJ198262:DDJ198263 DNF198262:DNF198263 DXB198262:DXB198263 EGX198262:EGX198263 EQT198262:EQT198263 FAP198262:FAP198263 FKL198262:FKL198263 FUH198262:FUH198263 GED198262:GED198263 GNZ198262:GNZ198263 GXV198262:GXV198263 HHR198262:HHR198263 HRN198262:HRN198263 IBJ198262:IBJ198263 ILF198262:ILF198263 IVB198262:IVB198263 JEX198262:JEX198263 JOT198262:JOT198263 JYP198262:JYP198263 KIL198262:KIL198263 KSH198262:KSH198263 LCD198262:LCD198263 LLZ198262:LLZ198263 LVV198262:LVV198263 MFR198262:MFR198263 MPN198262:MPN198263 MZJ198262:MZJ198263 NJF198262:NJF198263 NTB198262:NTB198263 OCX198262:OCX198263 OMT198262:OMT198263 OWP198262:OWP198263 PGL198262:PGL198263 PQH198262:PQH198263 QAD198262:QAD198263 QJZ198262:QJZ198263 QTV198262:QTV198263 RDR198262:RDR198263 RNN198262:RNN198263 RXJ198262:RXJ198263 SHF198262:SHF198263 SRB198262:SRB198263 TAX198262:TAX198263 TKT198262:TKT198263 TUP198262:TUP198263 UEL198262:UEL198263 UOH198262:UOH198263 UYD198262:UYD198263 VHZ198262:VHZ198263 VRV198262:VRV198263 WBR198262:WBR198263 WLN198262:WLN198263 WVJ198262:WVJ198263 C263799:C263800 IX263798:IX263799 ST263798:ST263799 ACP263798:ACP263799 AML263798:AML263799 AWH263798:AWH263799 BGD263798:BGD263799 BPZ263798:BPZ263799 BZV263798:BZV263799 CJR263798:CJR263799 CTN263798:CTN263799 DDJ263798:DDJ263799 DNF263798:DNF263799 DXB263798:DXB263799 EGX263798:EGX263799 EQT263798:EQT263799 FAP263798:FAP263799 FKL263798:FKL263799 FUH263798:FUH263799 GED263798:GED263799 GNZ263798:GNZ263799 GXV263798:GXV263799 HHR263798:HHR263799 HRN263798:HRN263799 IBJ263798:IBJ263799 ILF263798:ILF263799 IVB263798:IVB263799 JEX263798:JEX263799 JOT263798:JOT263799 JYP263798:JYP263799 KIL263798:KIL263799 KSH263798:KSH263799 LCD263798:LCD263799 LLZ263798:LLZ263799 LVV263798:LVV263799 MFR263798:MFR263799 MPN263798:MPN263799 MZJ263798:MZJ263799 NJF263798:NJF263799 NTB263798:NTB263799 OCX263798:OCX263799 OMT263798:OMT263799 OWP263798:OWP263799 PGL263798:PGL263799 PQH263798:PQH263799 QAD263798:QAD263799 QJZ263798:QJZ263799 QTV263798:QTV263799 RDR263798:RDR263799 RNN263798:RNN263799 RXJ263798:RXJ263799 SHF263798:SHF263799 SRB263798:SRB263799 TAX263798:TAX263799 TKT263798:TKT263799 TUP263798:TUP263799 UEL263798:UEL263799 UOH263798:UOH263799 UYD263798:UYD263799 VHZ263798:VHZ263799 VRV263798:VRV263799 WBR263798:WBR263799 WLN263798:WLN263799 WVJ263798:WVJ263799 C329335:C329336 IX329334:IX329335 ST329334:ST329335 ACP329334:ACP329335 AML329334:AML329335 AWH329334:AWH329335 BGD329334:BGD329335 BPZ329334:BPZ329335 BZV329334:BZV329335 CJR329334:CJR329335 CTN329334:CTN329335 DDJ329334:DDJ329335 DNF329334:DNF329335 DXB329334:DXB329335 EGX329334:EGX329335 EQT329334:EQT329335 FAP329334:FAP329335 FKL329334:FKL329335 FUH329334:FUH329335 GED329334:GED329335 GNZ329334:GNZ329335 GXV329334:GXV329335 HHR329334:HHR329335 HRN329334:HRN329335 IBJ329334:IBJ329335 ILF329334:ILF329335 IVB329334:IVB329335 JEX329334:JEX329335 JOT329334:JOT329335 JYP329334:JYP329335 KIL329334:KIL329335 KSH329334:KSH329335 LCD329334:LCD329335 LLZ329334:LLZ329335 LVV329334:LVV329335 MFR329334:MFR329335 MPN329334:MPN329335 MZJ329334:MZJ329335 NJF329334:NJF329335 NTB329334:NTB329335 OCX329334:OCX329335 OMT329334:OMT329335 OWP329334:OWP329335 PGL329334:PGL329335 PQH329334:PQH329335 QAD329334:QAD329335 QJZ329334:QJZ329335 QTV329334:QTV329335 RDR329334:RDR329335 RNN329334:RNN329335 RXJ329334:RXJ329335 SHF329334:SHF329335 SRB329334:SRB329335 TAX329334:TAX329335 TKT329334:TKT329335 TUP329334:TUP329335 UEL329334:UEL329335 UOH329334:UOH329335 UYD329334:UYD329335 VHZ329334:VHZ329335 VRV329334:VRV329335 WBR329334:WBR329335 WLN329334:WLN329335 WVJ329334:WVJ329335 C394871:C394872 IX394870:IX394871 ST394870:ST394871 ACP394870:ACP394871 AML394870:AML394871 AWH394870:AWH394871 BGD394870:BGD394871 BPZ394870:BPZ394871 BZV394870:BZV394871 CJR394870:CJR394871 CTN394870:CTN394871 DDJ394870:DDJ394871 DNF394870:DNF394871 DXB394870:DXB394871 EGX394870:EGX394871 EQT394870:EQT394871 FAP394870:FAP394871 FKL394870:FKL394871 FUH394870:FUH394871 GED394870:GED394871 GNZ394870:GNZ394871 GXV394870:GXV394871 HHR394870:HHR394871 HRN394870:HRN394871 IBJ394870:IBJ394871 ILF394870:ILF394871 IVB394870:IVB394871 JEX394870:JEX394871 JOT394870:JOT394871 JYP394870:JYP394871 KIL394870:KIL394871 KSH394870:KSH394871 LCD394870:LCD394871 LLZ394870:LLZ394871 LVV394870:LVV394871 MFR394870:MFR394871 MPN394870:MPN394871 MZJ394870:MZJ394871 NJF394870:NJF394871 NTB394870:NTB394871 OCX394870:OCX394871 OMT394870:OMT394871 OWP394870:OWP394871 PGL394870:PGL394871 PQH394870:PQH394871 QAD394870:QAD394871 QJZ394870:QJZ394871 QTV394870:QTV394871 RDR394870:RDR394871 RNN394870:RNN394871 RXJ394870:RXJ394871 SHF394870:SHF394871 SRB394870:SRB394871 TAX394870:TAX394871 TKT394870:TKT394871 TUP394870:TUP394871 UEL394870:UEL394871 UOH394870:UOH394871 UYD394870:UYD394871 VHZ394870:VHZ394871 VRV394870:VRV394871 WBR394870:WBR394871 WLN394870:WLN394871 WVJ394870:WVJ394871 C460407:C460408 IX460406:IX460407 ST460406:ST460407 ACP460406:ACP460407 AML460406:AML460407 AWH460406:AWH460407 BGD460406:BGD460407 BPZ460406:BPZ460407 BZV460406:BZV460407 CJR460406:CJR460407 CTN460406:CTN460407 DDJ460406:DDJ460407 DNF460406:DNF460407 DXB460406:DXB460407 EGX460406:EGX460407 EQT460406:EQT460407 FAP460406:FAP460407 FKL460406:FKL460407 FUH460406:FUH460407 GED460406:GED460407 GNZ460406:GNZ460407 GXV460406:GXV460407 HHR460406:HHR460407 HRN460406:HRN460407 IBJ460406:IBJ460407 ILF460406:ILF460407 IVB460406:IVB460407 JEX460406:JEX460407 JOT460406:JOT460407 JYP460406:JYP460407 KIL460406:KIL460407 KSH460406:KSH460407 LCD460406:LCD460407 LLZ460406:LLZ460407 LVV460406:LVV460407 MFR460406:MFR460407 MPN460406:MPN460407 MZJ460406:MZJ460407 NJF460406:NJF460407 NTB460406:NTB460407 OCX460406:OCX460407 OMT460406:OMT460407 OWP460406:OWP460407 PGL460406:PGL460407 PQH460406:PQH460407 QAD460406:QAD460407 QJZ460406:QJZ460407 QTV460406:QTV460407 RDR460406:RDR460407 RNN460406:RNN460407 RXJ460406:RXJ460407 SHF460406:SHF460407 SRB460406:SRB460407 TAX460406:TAX460407 TKT460406:TKT460407 TUP460406:TUP460407 UEL460406:UEL460407 UOH460406:UOH460407 UYD460406:UYD460407 VHZ460406:VHZ460407 VRV460406:VRV460407 WBR460406:WBR460407 WLN460406:WLN460407 WVJ460406:WVJ460407 C525943:C525944 IX525942:IX525943 ST525942:ST525943 ACP525942:ACP525943 AML525942:AML525943 AWH525942:AWH525943 BGD525942:BGD525943 BPZ525942:BPZ525943 BZV525942:BZV525943 CJR525942:CJR525943 CTN525942:CTN525943 DDJ525942:DDJ525943 DNF525942:DNF525943 DXB525942:DXB525943 EGX525942:EGX525943 EQT525942:EQT525943 FAP525942:FAP525943 FKL525942:FKL525943 FUH525942:FUH525943 GED525942:GED525943 GNZ525942:GNZ525943 GXV525942:GXV525943 HHR525942:HHR525943 HRN525942:HRN525943 IBJ525942:IBJ525943 ILF525942:ILF525943 IVB525942:IVB525943 JEX525942:JEX525943 JOT525942:JOT525943 JYP525942:JYP525943 KIL525942:KIL525943 KSH525942:KSH525943 LCD525942:LCD525943 LLZ525942:LLZ525943 LVV525942:LVV525943 MFR525942:MFR525943 MPN525942:MPN525943 MZJ525942:MZJ525943 NJF525942:NJF525943 NTB525942:NTB525943 OCX525942:OCX525943 OMT525942:OMT525943 OWP525942:OWP525943 PGL525942:PGL525943 PQH525942:PQH525943 QAD525942:QAD525943 QJZ525942:QJZ525943 QTV525942:QTV525943 RDR525942:RDR525943 RNN525942:RNN525943 RXJ525942:RXJ525943 SHF525942:SHF525943 SRB525942:SRB525943 TAX525942:TAX525943 TKT525942:TKT525943 TUP525942:TUP525943 UEL525942:UEL525943 UOH525942:UOH525943 UYD525942:UYD525943 VHZ525942:VHZ525943 VRV525942:VRV525943 WBR525942:WBR525943 WLN525942:WLN525943 WVJ525942:WVJ525943 C591479:C591480 IX591478:IX591479 ST591478:ST591479 ACP591478:ACP591479 AML591478:AML591479 AWH591478:AWH591479 BGD591478:BGD591479 BPZ591478:BPZ591479 BZV591478:BZV591479 CJR591478:CJR591479 CTN591478:CTN591479 DDJ591478:DDJ591479 DNF591478:DNF591479 DXB591478:DXB591479 EGX591478:EGX591479 EQT591478:EQT591479 FAP591478:FAP591479 FKL591478:FKL591479 FUH591478:FUH591479 GED591478:GED591479 GNZ591478:GNZ591479 GXV591478:GXV591479 HHR591478:HHR591479 HRN591478:HRN591479 IBJ591478:IBJ591479 ILF591478:ILF591479 IVB591478:IVB591479 JEX591478:JEX591479 JOT591478:JOT591479 JYP591478:JYP591479 KIL591478:KIL591479 KSH591478:KSH591479 LCD591478:LCD591479 LLZ591478:LLZ591479 LVV591478:LVV591479 MFR591478:MFR591479 MPN591478:MPN591479 MZJ591478:MZJ591479 NJF591478:NJF591479 NTB591478:NTB591479 OCX591478:OCX591479 OMT591478:OMT591479 OWP591478:OWP591479 PGL591478:PGL591479 PQH591478:PQH591479 QAD591478:QAD591479 QJZ591478:QJZ591479 QTV591478:QTV591479 RDR591478:RDR591479 RNN591478:RNN591479 RXJ591478:RXJ591479 SHF591478:SHF591479 SRB591478:SRB591479 TAX591478:TAX591479 TKT591478:TKT591479 TUP591478:TUP591479 UEL591478:UEL591479 UOH591478:UOH591479 UYD591478:UYD591479 VHZ591478:VHZ591479 VRV591478:VRV591479 WBR591478:WBR591479 WLN591478:WLN591479 WVJ591478:WVJ591479 C657015:C657016 IX657014:IX657015 ST657014:ST657015 ACP657014:ACP657015 AML657014:AML657015 AWH657014:AWH657015 BGD657014:BGD657015 BPZ657014:BPZ657015 BZV657014:BZV657015 CJR657014:CJR657015 CTN657014:CTN657015 DDJ657014:DDJ657015 DNF657014:DNF657015 DXB657014:DXB657015 EGX657014:EGX657015 EQT657014:EQT657015 FAP657014:FAP657015 FKL657014:FKL657015 FUH657014:FUH657015 GED657014:GED657015 GNZ657014:GNZ657015 GXV657014:GXV657015 HHR657014:HHR657015 HRN657014:HRN657015 IBJ657014:IBJ657015 ILF657014:ILF657015 IVB657014:IVB657015 JEX657014:JEX657015 JOT657014:JOT657015 JYP657014:JYP657015 KIL657014:KIL657015 KSH657014:KSH657015 LCD657014:LCD657015 LLZ657014:LLZ657015 LVV657014:LVV657015 MFR657014:MFR657015 MPN657014:MPN657015 MZJ657014:MZJ657015 NJF657014:NJF657015 NTB657014:NTB657015 OCX657014:OCX657015 OMT657014:OMT657015 OWP657014:OWP657015 PGL657014:PGL657015 PQH657014:PQH657015 QAD657014:QAD657015 QJZ657014:QJZ657015 QTV657014:QTV657015 RDR657014:RDR657015 RNN657014:RNN657015 RXJ657014:RXJ657015 SHF657014:SHF657015 SRB657014:SRB657015 TAX657014:TAX657015 TKT657014:TKT657015 TUP657014:TUP657015 UEL657014:UEL657015 UOH657014:UOH657015 UYD657014:UYD657015 VHZ657014:VHZ657015 VRV657014:VRV657015 WBR657014:WBR657015 WLN657014:WLN657015 WVJ657014:WVJ657015 C722551:C722552 IX722550:IX722551 ST722550:ST722551 ACP722550:ACP722551 AML722550:AML722551 AWH722550:AWH722551 BGD722550:BGD722551 BPZ722550:BPZ722551 BZV722550:BZV722551 CJR722550:CJR722551 CTN722550:CTN722551 DDJ722550:DDJ722551 DNF722550:DNF722551 DXB722550:DXB722551 EGX722550:EGX722551 EQT722550:EQT722551 FAP722550:FAP722551 FKL722550:FKL722551 FUH722550:FUH722551 GED722550:GED722551 GNZ722550:GNZ722551 GXV722550:GXV722551 HHR722550:HHR722551 HRN722550:HRN722551 IBJ722550:IBJ722551 ILF722550:ILF722551 IVB722550:IVB722551 JEX722550:JEX722551 JOT722550:JOT722551 JYP722550:JYP722551 KIL722550:KIL722551 KSH722550:KSH722551 LCD722550:LCD722551 LLZ722550:LLZ722551 LVV722550:LVV722551 MFR722550:MFR722551 MPN722550:MPN722551 MZJ722550:MZJ722551 NJF722550:NJF722551 NTB722550:NTB722551 OCX722550:OCX722551 OMT722550:OMT722551 OWP722550:OWP722551 PGL722550:PGL722551 PQH722550:PQH722551 QAD722550:QAD722551 QJZ722550:QJZ722551 QTV722550:QTV722551 RDR722550:RDR722551 RNN722550:RNN722551 RXJ722550:RXJ722551 SHF722550:SHF722551 SRB722550:SRB722551 TAX722550:TAX722551 TKT722550:TKT722551 TUP722550:TUP722551 UEL722550:UEL722551 UOH722550:UOH722551 UYD722550:UYD722551 VHZ722550:VHZ722551 VRV722550:VRV722551 WBR722550:WBR722551 WLN722550:WLN722551 WVJ722550:WVJ722551 C788087:C788088 IX788086:IX788087 ST788086:ST788087 ACP788086:ACP788087 AML788086:AML788087 AWH788086:AWH788087 BGD788086:BGD788087 BPZ788086:BPZ788087 BZV788086:BZV788087 CJR788086:CJR788087 CTN788086:CTN788087 DDJ788086:DDJ788087 DNF788086:DNF788087 DXB788086:DXB788087 EGX788086:EGX788087 EQT788086:EQT788087 FAP788086:FAP788087 FKL788086:FKL788087 FUH788086:FUH788087 GED788086:GED788087 GNZ788086:GNZ788087 GXV788086:GXV788087 HHR788086:HHR788087 HRN788086:HRN788087 IBJ788086:IBJ788087 ILF788086:ILF788087 IVB788086:IVB788087 JEX788086:JEX788087 JOT788086:JOT788087 JYP788086:JYP788087 KIL788086:KIL788087 KSH788086:KSH788087 LCD788086:LCD788087 LLZ788086:LLZ788087 LVV788086:LVV788087 MFR788086:MFR788087 MPN788086:MPN788087 MZJ788086:MZJ788087 NJF788086:NJF788087 NTB788086:NTB788087 OCX788086:OCX788087 OMT788086:OMT788087 OWP788086:OWP788087 PGL788086:PGL788087 PQH788086:PQH788087 QAD788086:QAD788087 QJZ788086:QJZ788087 QTV788086:QTV788087 RDR788086:RDR788087 RNN788086:RNN788087 RXJ788086:RXJ788087 SHF788086:SHF788087 SRB788086:SRB788087 TAX788086:TAX788087 TKT788086:TKT788087 TUP788086:TUP788087 UEL788086:UEL788087 UOH788086:UOH788087 UYD788086:UYD788087 VHZ788086:VHZ788087 VRV788086:VRV788087 WBR788086:WBR788087 WLN788086:WLN788087 WVJ788086:WVJ788087 C853623:C853624 IX853622:IX853623 ST853622:ST853623 ACP853622:ACP853623 AML853622:AML853623 AWH853622:AWH853623 BGD853622:BGD853623 BPZ853622:BPZ853623 BZV853622:BZV853623 CJR853622:CJR853623 CTN853622:CTN853623 DDJ853622:DDJ853623 DNF853622:DNF853623 DXB853622:DXB853623 EGX853622:EGX853623 EQT853622:EQT853623 FAP853622:FAP853623 FKL853622:FKL853623 FUH853622:FUH853623 GED853622:GED853623 GNZ853622:GNZ853623 GXV853622:GXV853623 HHR853622:HHR853623 HRN853622:HRN853623 IBJ853622:IBJ853623 ILF853622:ILF853623 IVB853622:IVB853623 JEX853622:JEX853623 JOT853622:JOT853623 JYP853622:JYP853623 KIL853622:KIL853623 KSH853622:KSH853623 LCD853622:LCD853623 LLZ853622:LLZ853623 LVV853622:LVV853623 MFR853622:MFR853623 MPN853622:MPN853623 MZJ853622:MZJ853623 NJF853622:NJF853623 NTB853622:NTB853623 OCX853622:OCX853623 OMT853622:OMT853623 OWP853622:OWP853623 PGL853622:PGL853623 PQH853622:PQH853623 QAD853622:QAD853623 QJZ853622:QJZ853623 QTV853622:QTV853623 RDR853622:RDR853623 RNN853622:RNN853623 RXJ853622:RXJ853623 SHF853622:SHF853623 SRB853622:SRB853623 TAX853622:TAX853623 TKT853622:TKT853623 TUP853622:TUP853623 UEL853622:UEL853623 UOH853622:UOH853623 UYD853622:UYD853623 VHZ853622:VHZ853623 VRV853622:VRV853623 WBR853622:WBR853623 WLN853622:WLN853623 WVJ853622:WVJ853623 C919159:C919160 IX919158:IX919159 ST919158:ST919159 ACP919158:ACP919159 AML919158:AML919159 AWH919158:AWH919159 BGD919158:BGD919159 BPZ919158:BPZ919159 BZV919158:BZV919159 CJR919158:CJR919159 CTN919158:CTN919159 DDJ919158:DDJ919159 DNF919158:DNF919159 DXB919158:DXB919159 EGX919158:EGX919159 EQT919158:EQT919159 FAP919158:FAP919159 FKL919158:FKL919159 FUH919158:FUH919159 GED919158:GED919159 GNZ919158:GNZ919159 GXV919158:GXV919159 HHR919158:HHR919159 HRN919158:HRN919159 IBJ919158:IBJ919159 ILF919158:ILF919159 IVB919158:IVB919159 JEX919158:JEX919159 JOT919158:JOT919159 JYP919158:JYP919159 KIL919158:KIL919159 KSH919158:KSH919159 LCD919158:LCD919159 LLZ919158:LLZ919159 LVV919158:LVV919159 MFR919158:MFR919159 MPN919158:MPN919159 MZJ919158:MZJ919159 NJF919158:NJF919159 NTB919158:NTB919159 OCX919158:OCX919159 OMT919158:OMT919159 OWP919158:OWP919159 PGL919158:PGL919159 PQH919158:PQH919159 QAD919158:QAD919159 QJZ919158:QJZ919159 QTV919158:QTV919159 RDR919158:RDR919159 RNN919158:RNN919159 RXJ919158:RXJ919159 SHF919158:SHF919159 SRB919158:SRB919159 TAX919158:TAX919159 TKT919158:TKT919159 TUP919158:TUP919159 UEL919158:UEL919159 UOH919158:UOH919159 UYD919158:UYD919159 VHZ919158:VHZ919159 VRV919158:VRV919159 WBR919158:WBR919159 WLN919158:WLN919159 WVJ919158:WVJ919159 C984695:C984696 IX984694:IX984695 ST984694:ST984695 ACP984694:ACP984695 AML984694:AML984695 AWH984694:AWH984695 BGD984694:BGD984695 BPZ984694:BPZ984695 BZV984694:BZV984695 CJR984694:CJR984695 CTN984694:CTN984695 DDJ984694:DDJ984695 DNF984694:DNF984695 DXB984694:DXB984695 EGX984694:EGX984695 EQT984694:EQT984695 FAP984694:FAP984695 FKL984694:FKL984695 FUH984694:FUH984695 GED984694:GED984695 GNZ984694:GNZ984695 GXV984694:GXV984695 HHR984694:HHR984695 HRN984694:HRN984695 IBJ984694:IBJ984695 ILF984694:ILF984695 IVB984694:IVB984695 JEX984694:JEX984695 JOT984694:JOT984695 JYP984694:JYP984695 KIL984694:KIL984695 KSH984694:KSH984695 LCD984694:LCD984695 LLZ984694:LLZ984695 LVV984694:LVV984695 MFR984694:MFR984695 MPN984694:MPN984695 MZJ984694:MZJ984695 NJF984694:NJF984695 NTB984694:NTB984695 OCX984694:OCX984695 OMT984694:OMT984695 OWP984694:OWP984695 PGL984694:PGL984695 PQH984694:PQH984695 QAD984694:QAD984695 QJZ984694:QJZ984695 QTV984694:QTV984695 RDR984694:RDR984695 RNN984694:RNN984695 RXJ984694:RXJ984695 SHF984694:SHF984695 SRB984694:SRB984695 TAX984694:TAX984695 TKT984694:TKT984695 TUP984694:TUP984695 UEL984694:UEL984695 UOH984694:UOH984695 UYD984694:UYD984695 VHZ984694:VHZ984695 VRV984694:VRV984695 WBR984694:WBR984695 WLN984694:WLN984695 WVJ984694:WVJ984695 D1541:D1545 IY1540:IY1544 SU1540:SU1544 ACQ1540:ACQ1544 AMM1540:AMM1544 AWI1540:AWI1544 BGE1540:BGE1544 BQA1540:BQA1544 BZW1540:BZW1544 CJS1540:CJS1544 CTO1540:CTO1544 DDK1540:DDK1544 DNG1540:DNG1544 DXC1540:DXC1544 EGY1540:EGY1544 EQU1540:EQU1544 FAQ1540:FAQ1544 FKM1540:FKM1544 FUI1540:FUI1544 GEE1540:GEE1544 GOA1540:GOA1544 GXW1540:GXW1544 HHS1540:HHS1544 HRO1540:HRO1544 IBK1540:IBK1544 ILG1540:ILG1544 IVC1540:IVC1544 JEY1540:JEY1544 JOU1540:JOU1544 JYQ1540:JYQ1544 KIM1540:KIM1544 KSI1540:KSI1544 LCE1540:LCE1544 LMA1540:LMA1544 LVW1540:LVW1544 MFS1540:MFS1544 MPO1540:MPO1544 MZK1540:MZK1544 NJG1540:NJG1544 NTC1540:NTC1544 OCY1540:OCY1544 OMU1540:OMU1544 OWQ1540:OWQ1544 PGM1540:PGM1544 PQI1540:PQI1544 QAE1540:QAE1544 QKA1540:QKA1544 QTW1540:QTW1544 RDS1540:RDS1544 RNO1540:RNO1544 RXK1540:RXK1544 SHG1540:SHG1544 SRC1540:SRC1544 TAY1540:TAY1544 TKU1540:TKU1544 TUQ1540:TUQ1544 UEM1540:UEM1544 UOI1540:UOI1544 UYE1540:UYE1544 VIA1540:VIA1544 VRW1540:VRW1544 WBS1540:WBS1544 WLO1540:WLO1544 WVK1540:WVK1544 D67186:D67190 IY67185:IY67189 SU67185:SU67189 ACQ67185:ACQ67189 AMM67185:AMM67189 AWI67185:AWI67189 BGE67185:BGE67189 BQA67185:BQA67189 BZW67185:BZW67189 CJS67185:CJS67189 CTO67185:CTO67189 DDK67185:DDK67189 DNG67185:DNG67189 DXC67185:DXC67189 EGY67185:EGY67189 EQU67185:EQU67189 FAQ67185:FAQ67189 FKM67185:FKM67189 FUI67185:FUI67189 GEE67185:GEE67189 GOA67185:GOA67189 GXW67185:GXW67189 HHS67185:HHS67189 HRO67185:HRO67189 IBK67185:IBK67189 ILG67185:ILG67189 IVC67185:IVC67189 JEY67185:JEY67189 JOU67185:JOU67189 JYQ67185:JYQ67189 KIM67185:KIM67189 KSI67185:KSI67189 LCE67185:LCE67189 LMA67185:LMA67189 LVW67185:LVW67189 MFS67185:MFS67189 MPO67185:MPO67189 MZK67185:MZK67189 NJG67185:NJG67189 NTC67185:NTC67189 OCY67185:OCY67189 OMU67185:OMU67189 OWQ67185:OWQ67189 PGM67185:PGM67189 PQI67185:PQI67189 QAE67185:QAE67189 QKA67185:QKA67189 QTW67185:QTW67189 RDS67185:RDS67189 RNO67185:RNO67189 RXK67185:RXK67189 SHG67185:SHG67189 SRC67185:SRC67189 TAY67185:TAY67189 TKU67185:TKU67189 TUQ67185:TUQ67189 UEM67185:UEM67189 UOI67185:UOI67189 UYE67185:UYE67189 VIA67185:VIA67189 VRW67185:VRW67189 WBS67185:WBS67189 WLO67185:WLO67189 WVK67185:WVK67189 D132722:D132726 IY132721:IY132725 SU132721:SU132725 ACQ132721:ACQ132725 AMM132721:AMM132725 AWI132721:AWI132725 BGE132721:BGE132725 BQA132721:BQA132725 BZW132721:BZW132725 CJS132721:CJS132725 CTO132721:CTO132725 DDK132721:DDK132725 DNG132721:DNG132725 DXC132721:DXC132725 EGY132721:EGY132725 EQU132721:EQU132725 FAQ132721:FAQ132725 FKM132721:FKM132725 FUI132721:FUI132725 GEE132721:GEE132725 GOA132721:GOA132725 GXW132721:GXW132725 HHS132721:HHS132725 HRO132721:HRO132725 IBK132721:IBK132725 ILG132721:ILG132725 IVC132721:IVC132725 JEY132721:JEY132725 JOU132721:JOU132725 JYQ132721:JYQ132725 KIM132721:KIM132725 KSI132721:KSI132725 LCE132721:LCE132725 LMA132721:LMA132725 LVW132721:LVW132725 MFS132721:MFS132725 MPO132721:MPO132725 MZK132721:MZK132725 NJG132721:NJG132725 NTC132721:NTC132725 OCY132721:OCY132725 OMU132721:OMU132725 OWQ132721:OWQ132725 PGM132721:PGM132725 PQI132721:PQI132725 QAE132721:QAE132725 QKA132721:QKA132725 QTW132721:QTW132725 RDS132721:RDS132725 RNO132721:RNO132725 RXK132721:RXK132725 SHG132721:SHG132725 SRC132721:SRC132725 TAY132721:TAY132725 TKU132721:TKU132725 TUQ132721:TUQ132725 UEM132721:UEM132725 UOI132721:UOI132725 UYE132721:UYE132725 VIA132721:VIA132725 VRW132721:VRW132725 WBS132721:WBS132725 WLO132721:WLO132725 WVK132721:WVK132725 D198258:D198262 IY198257:IY198261 SU198257:SU198261 ACQ198257:ACQ198261 AMM198257:AMM198261 AWI198257:AWI198261 BGE198257:BGE198261 BQA198257:BQA198261 BZW198257:BZW198261 CJS198257:CJS198261 CTO198257:CTO198261 DDK198257:DDK198261 DNG198257:DNG198261 DXC198257:DXC198261 EGY198257:EGY198261 EQU198257:EQU198261 FAQ198257:FAQ198261 FKM198257:FKM198261 FUI198257:FUI198261 GEE198257:GEE198261 GOA198257:GOA198261 GXW198257:GXW198261 HHS198257:HHS198261 HRO198257:HRO198261 IBK198257:IBK198261 ILG198257:ILG198261 IVC198257:IVC198261 JEY198257:JEY198261 JOU198257:JOU198261 JYQ198257:JYQ198261 KIM198257:KIM198261 KSI198257:KSI198261 LCE198257:LCE198261 LMA198257:LMA198261 LVW198257:LVW198261 MFS198257:MFS198261 MPO198257:MPO198261 MZK198257:MZK198261 NJG198257:NJG198261 NTC198257:NTC198261 OCY198257:OCY198261 OMU198257:OMU198261 OWQ198257:OWQ198261 PGM198257:PGM198261 PQI198257:PQI198261 QAE198257:QAE198261 QKA198257:QKA198261 QTW198257:QTW198261 RDS198257:RDS198261 RNO198257:RNO198261 RXK198257:RXK198261 SHG198257:SHG198261 SRC198257:SRC198261 TAY198257:TAY198261 TKU198257:TKU198261 TUQ198257:TUQ198261 UEM198257:UEM198261 UOI198257:UOI198261 UYE198257:UYE198261 VIA198257:VIA198261 VRW198257:VRW198261 WBS198257:WBS198261 WLO198257:WLO198261 WVK198257:WVK198261 D263794:D263798 IY263793:IY263797 SU263793:SU263797 ACQ263793:ACQ263797 AMM263793:AMM263797 AWI263793:AWI263797 BGE263793:BGE263797 BQA263793:BQA263797 BZW263793:BZW263797 CJS263793:CJS263797 CTO263793:CTO263797 DDK263793:DDK263797 DNG263793:DNG263797 DXC263793:DXC263797 EGY263793:EGY263797 EQU263793:EQU263797 FAQ263793:FAQ263797 FKM263793:FKM263797 FUI263793:FUI263797 GEE263793:GEE263797 GOA263793:GOA263797 GXW263793:GXW263797 HHS263793:HHS263797 HRO263793:HRO263797 IBK263793:IBK263797 ILG263793:ILG263797 IVC263793:IVC263797 JEY263793:JEY263797 JOU263793:JOU263797 JYQ263793:JYQ263797 KIM263793:KIM263797 KSI263793:KSI263797 LCE263793:LCE263797 LMA263793:LMA263797 LVW263793:LVW263797 MFS263793:MFS263797 MPO263793:MPO263797 MZK263793:MZK263797 NJG263793:NJG263797 NTC263793:NTC263797 OCY263793:OCY263797 OMU263793:OMU263797 OWQ263793:OWQ263797 PGM263793:PGM263797 PQI263793:PQI263797 QAE263793:QAE263797 QKA263793:QKA263797 QTW263793:QTW263797 RDS263793:RDS263797 RNO263793:RNO263797 RXK263793:RXK263797 SHG263793:SHG263797 SRC263793:SRC263797 TAY263793:TAY263797 TKU263793:TKU263797 TUQ263793:TUQ263797 UEM263793:UEM263797 UOI263793:UOI263797 UYE263793:UYE263797 VIA263793:VIA263797 VRW263793:VRW263797 WBS263793:WBS263797 WLO263793:WLO263797 WVK263793:WVK263797 D329330:D329334 IY329329:IY329333 SU329329:SU329333 ACQ329329:ACQ329333 AMM329329:AMM329333 AWI329329:AWI329333 BGE329329:BGE329333 BQA329329:BQA329333 BZW329329:BZW329333 CJS329329:CJS329333 CTO329329:CTO329333 DDK329329:DDK329333 DNG329329:DNG329333 DXC329329:DXC329333 EGY329329:EGY329333 EQU329329:EQU329333 FAQ329329:FAQ329333 FKM329329:FKM329333 FUI329329:FUI329333 GEE329329:GEE329333 GOA329329:GOA329333 GXW329329:GXW329333 HHS329329:HHS329333 HRO329329:HRO329333 IBK329329:IBK329333 ILG329329:ILG329333 IVC329329:IVC329333 JEY329329:JEY329333 JOU329329:JOU329333 JYQ329329:JYQ329333 KIM329329:KIM329333 KSI329329:KSI329333 LCE329329:LCE329333 LMA329329:LMA329333 LVW329329:LVW329333 MFS329329:MFS329333 MPO329329:MPO329333 MZK329329:MZK329333 NJG329329:NJG329333 NTC329329:NTC329333 OCY329329:OCY329333 OMU329329:OMU329333 OWQ329329:OWQ329333 PGM329329:PGM329333 PQI329329:PQI329333 QAE329329:QAE329333 QKA329329:QKA329333 QTW329329:QTW329333 RDS329329:RDS329333 RNO329329:RNO329333 RXK329329:RXK329333 SHG329329:SHG329333 SRC329329:SRC329333 TAY329329:TAY329333 TKU329329:TKU329333 TUQ329329:TUQ329333 UEM329329:UEM329333 UOI329329:UOI329333 UYE329329:UYE329333 VIA329329:VIA329333 VRW329329:VRW329333 WBS329329:WBS329333 WLO329329:WLO329333 WVK329329:WVK329333 D394866:D394870 IY394865:IY394869 SU394865:SU394869 ACQ394865:ACQ394869 AMM394865:AMM394869 AWI394865:AWI394869 BGE394865:BGE394869 BQA394865:BQA394869 BZW394865:BZW394869 CJS394865:CJS394869 CTO394865:CTO394869 DDK394865:DDK394869 DNG394865:DNG394869 DXC394865:DXC394869 EGY394865:EGY394869 EQU394865:EQU394869 FAQ394865:FAQ394869 FKM394865:FKM394869 FUI394865:FUI394869 GEE394865:GEE394869 GOA394865:GOA394869 GXW394865:GXW394869 HHS394865:HHS394869 HRO394865:HRO394869 IBK394865:IBK394869 ILG394865:ILG394869 IVC394865:IVC394869 JEY394865:JEY394869 JOU394865:JOU394869 JYQ394865:JYQ394869 KIM394865:KIM394869 KSI394865:KSI394869 LCE394865:LCE394869 LMA394865:LMA394869 LVW394865:LVW394869 MFS394865:MFS394869 MPO394865:MPO394869 MZK394865:MZK394869 NJG394865:NJG394869 NTC394865:NTC394869 OCY394865:OCY394869 OMU394865:OMU394869 OWQ394865:OWQ394869 PGM394865:PGM394869 PQI394865:PQI394869 QAE394865:QAE394869 QKA394865:QKA394869 QTW394865:QTW394869 RDS394865:RDS394869 RNO394865:RNO394869 RXK394865:RXK394869 SHG394865:SHG394869 SRC394865:SRC394869 TAY394865:TAY394869 TKU394865:TKU394869 TUQ394865:TUQ394869 UEM394865:UEM394869 UOI394865:UOI394869 UYE394865:UYE394869 VIA394865:VIA394869 VRW394865:VRW394869 WBS394865:WBS394869 WLO394865:WLO394869 WVK394865:WVK394869 D460402:D460406 IY460401:IY460405 SU460401:SU460405 ACQ460401:ACQ460405 AMM460401:AMM460405 AWI460401:AWI460405 BGE460401:BGE460405 BQA460401:BQA460405 BZW460401:BZW460405 CJS460401:CJS460405 CTO460401:CTO460405 DDK460401:DDK460405 DNG460401:DNG460405 DXC460401:DXC460405 EGY460401:EGY460405 EQU460401:EQU460405 FAQ460401:FAQ460405 FKM460401:FKM460405 FUI460401:FUI460405 GEE460401:GEE460405 GOA460401:GOA460405 GXW460401:GXW460405 HHS460401:HHS460405 HRO460401:HRO460405 IBK460401:IBK460405 ILG460401:ILG460405 IVC460401:IVC460405 JEY460401:JEY460405 JOU460401:JOU460405 JYQ460401:JYQ460405 KIM460401:KIM460405 KSI460401:KSI460405 LCE460401:LCE460405 LMA460401:LMA460405 LVW460401:LVW460405 MFS460401:MFS460405 MPO460401:MPO460405 MZK460401:MZK460405 NJG460401:NJG460405 NTC460401:NTC460405 OCY460401:OCY460405 OMU460401:OMU460405 OWQ460401:OWQ460405 PGM460401:PGM460405 PQI460401:PQI460405 QAE460401:QAE460405 QKA460401:QKA460405 QTW460401:QTW460405 RDS460401:RDS460405 RNO460401:RNO460405 RXK460401:RXK460405 SHG460401:SHG460405 SRC460401:SRC460405 TAY460401:TAY460405 TKU460401:TKU460405 TUQ460401:TUQ460405 UEM460401:UEM460405 UOI460401:UOI460405 UYE460401:UYE460405 VIA460401:VIA460405 VRW460401:VRW460405 WBS460401:WBS460405 WLO460401:WLO460405 WVK460401:WVK460405 D525938:D525942 IY525937:IY525941 SU525937:SU525941 ACQ525937:ACQ525941 AMM525937:AMM525941 AWI525937:AWI525941 BGE525937:BGE525941 BQA525937:BQA525941 BZW525937:BZW525941 CJS525937:CJS525941 CTO525937:CTO525941 DDK525937:DDK525941 DNG525937:DNG525941 DXC525937:DXC525941 EGY525937:EGY525941 EQU525937:EQU525941 FAQ525937:FAQ525941 FKM525937:FKM525941 FUI525937:FUI525941 GEE525937:GEE525941 GOA525937:GOA525941 GXW525937:GXW525941 HHS525937:HHS525941 HRO525937:HRO525941 IBK525937:IBK525941 ILG525937:ILG525941 IVC525937:IVC525941 JEY525937:JEY525941 JOU525937:JOU525941 JYQ525937:JYQ525941 KIM525937:KIM525941 KSI525937:KSI525941 LCE525937:LCE525941 LMA525937:LMA525941 LVW525937:LVW525941 MFS525937:MFS525941 MPO525937:MPO525941 MZK525937:MZK525941 NJG525937:NJG525941 NTC525937:NTC525941 OCY525937:OCY525941 OMU525937:OMU525941 OWQ525937:OWQ525941 PGM525937:PGM525941 PQI525937:PQI525941 QAE525937:QAE525941 QKA525937:QKA525941 QTW525937:QTW525941 RDS525937:RDS525941 RNO525937:RNO525941 RXK525937:RXK525941 SHG525937:SHG525941 SRC525937:SRC525941 TAY525937:TAY525941 TKU525937:TKU525941 TUQ525937:TUQ525941 UEM525937:UEM525941 UOI525937:UOI525941 UYE525937:UYE525941 VIA525937:VIA525941 VRW525937:VRW525941 WBS525937:WBS525941 WLO525937:WLO525941 WVK525937:WVK525941 D591474:D591478 IY591473:IY591477 SU591473:SU591477 ACQ591473:ACQ591477 AMM591473:AMM591477 AWI591473:AWI591477 BGE591473:BGE591477 BQA591473:BQA591477 BZW591473:BZW591477 CJS591473:CJS591477 CTO591473:CTO591477 DDK591473:DDK591477 DNG591473:DNG591477 DXC591473:DXC591477 EGY591473:EGY591477 EQU591473:EQU591477 FAQ591473:FAQ591477 FKM591473:FKM591477 FUI591473:FUI591477 GEE591473:GEE591477 GOA591473:GOA591477 GXW591473:GXW591477 HHS591473:HHS591477 HRO591473:HRO591477 IBK591473:IBK591477 ILG591473:ILG591477 IVC591473:IVC591477 JEY591473:JEY591477 JOU591473:JOU591477 JYQ591473:JYQ591477 KIM591473:KIM591477 KSI591473:KSI591477 LCE591473:LCE591477 LMA591473:LMA591477 LVW591473:LVW591477 MFS591473:MFS591477 MPO591473:MPO591477 MZK591473:MZK591477 NJG591473:NJG591477 NTC591473:NTC591477 OCY591473:OCY591477 OMU591473:OMU591477 OWQ591473:OWQ591477 PGM591473:PGM591477 PQI591473:PQI591477 QAE591473:QAE591477 QKA591473:QKA591477 QTW591473:QTW591477 RDS591473:RDS591477 RNO591473:RNO591477 RXK591473:RXK591477 SHG591473:SHG591477 SRC591473:SRC591477 TAY591473:TAY591477 TKU591473:TKU591477 TUQ591473:TUQ591477 UEM591473:UEM591477 UOI591473:UOI591477 UYE591473:UYE591477 VIA591473:VIA591477 VRW591473:VRW591477 WBS591473:WBS591477 WLO591473:WLO591477 WVK591473:WVK591477 D657010:D657014 IY657009:IY657013 SU657009:SU657013 ACQ657009:ACQ657013 AMM657009:AMM657013 AWI657009:AWI657013 BGE657009:BGE657013 BQA657009:BQA657013 BZW657009:BZW657013 CJS657009:CJS657013 CTO657009:CTO657013 DDK657009:DDK657013 DNG657009:DNG657013 DXC657009:DXC657013 EGY657009:EGY657013 EQU657009:EQU657013 FAQ657009:FAQ657013 FKM657009:FKM657013 FUI657009:FUI657013 GEE657009:GEE657013 GOA657009:GOA657013 GXW657009:GXW657013 HHS657009:HHS657013 HRO657009:HRO657013 IBK657009:IBK657013 ILG657009:ILG657013 IVC657009:IVC657013 JEY657009:JEY657013 JOU657009:JOU657013 JYQ657009:JYQ657013 KIM657009:KIM657013 KSI657009:KSI657013 LCE657009:LCE657013 LMA657009:LMA657013 LVW657009:LVW657013 MFS657009:MFS657013 MPO657009:MPO657013 MZK657009:MZK657013 NJG657009:NJG657013 NTC657009:NTC657013 OCY657009:OCY657013 OMU657009:OMU657013 OWQ657009:OWQ657013 PGM657009:PGM657013 PQI657009:PQI657013 QAE657009:QAE657013 QKA657009:QKA657013 QTW657009:QTW657013 RDS657009:RDS657013 RNO657009:RNO657013 RXK657009:RXK657013 SHG657009:SHG657013 SRC657009:SRC657013 TAY657009:TAY657013 TKU657009:TKU657013 TUQ657009:TUQ657013 UEM657009:UEM657013 UOI657009:UOI657013 UYE657009:UYE657013 VIA657009:VIA657013 VRW657009:VRW657013 WBS657009:WBS657013 WLO657009:WLO657013 WVK657009:WVK657013 D722546:D722550 IY722545:IY722549 SU722545:SU722549 ACQ722545:ACQ722549 AMM722545:AMM722549 AWI722545:AWI722549 BGE722545:BGE722549 BQA722545:BQA722549 BZW722545:BZW722549 CJS722545:CJS722549 CTO722545:CTO722549 DDK722545:DDK722549 DNG722545:DNG722549 DXC722545:DXC722549 EGY722545:EGY722549 EQU722545:EQU722549 FAQ722545:FAQ722549 FKM722545:FKM722549 FUI722545:FUI722549 GEE722545:GEE722549 GOA722545:GOA722549 GXW722545:GXW722549 HHS722545:HHS722549 HRO722545:HRO722549 IBK722545:IBK722549 ILG722545:ILG722549 IVC722545:IVC722549 JEY722545:JEY722549 JOU722545:JOU722549 JYQ722545:JYQ722549 KIM722545:KIM722549 KSI722545:KSI722549 LCE722545:LCE722549 LMA722545:LMA722549 LVW722545:LVW722549 MFS722545:MFS722549 MPO722545:MPO722549 MZK722545:MZK722549 NJG722545:NJG722549 NTC722545:NTC722549 OCY722545:OCY722549 OMU722545:OMU722549 OWQ722545:OWQ722549 PGM722545:PGM722549 PQI722545:PQI722549 QAE722545:QAE722549 QKA722545:QKA722549 QTW722545:QTW722549 RDS722545:RDS722549 RNO722545:RNO722549 RXK722545:RXK722549 SHG722545:SHG722549 SRC722545:SRC722549 TAY722545:TAY722549 TKU722545:TKU722549 TUQ722545:TUQ722549 UEM722545:UEM722549 UOI722545:UOI722549 UYE722545:UYE722549 VIA722545:VIA722549 VRW722545:VRW722549 WBS722545:WBS722549 WLO722545:WLO722549 WVK722545:WVK722549 D788082:D788086 IY788081:IY788085 SU788081:SU788085 ACQ788081:ACQ788085 AMM788081:AMM788085 AWI788081:AWI788085 BGE788081:BGE788085 BQA788081:BQA788085 BZW788081:BZW788085 CJS788081:CJS788085 CTO788081:CTO788085 DDK788081:DDK788085 DNG788081:DNG788085 DXC788081:DXC788085 EGY788081:EGY788085 EQU788081:EQU788085 FAQ788081:FAQ788085 FKM788081:FKM788085 FUI788081:FUI788085 GEE788081:GEE788085 GOA788081:GOA788085 GXW788081:GXW788085 HHS788081:HHS788085 HRO788081:HRO788085 IBK788081:IBK788085 ILG788081:ILG788085 IVC788081:IVC788085 JEY788081:JEY788085 JOU788081:JOU788085 JYQ788081:JYQ788085 KIM788081:KIM788085 KSI788081:KSI788085 LCE788081:LCE788085 LMA788081:LMA788085 LVW788081:LVW788085 MFS788081:MFS788085 MPO788081:MPO788085 MZK788081:MZK788085 NJG788081:NJG788085 NTC788081:NTC788085 OCY788081:OCY788085 OMU788081:OMU788085 OWQ788081:OWQ788085 PGM788081:PGM788085 PQI788081:PQI788085 QAE788081:QAE788085 QKA788081:QKA788085 QTW788081:QTW788085 RDS788081:RDS788085 RNO788081:RNO788085 RXK788081:RXK788085 SHG788081:SHG788085 SRC788081:SRC788085 TAY788081:TAY788085 TKU788081:TKU788085 TUQ788081:TUQ788085 UEM788081:UEM788085 UOI788081:UOI788085 UYE788081:UYE788085 VIA788081:VIA788085 VRW788081:VRW788085 WBS788081:WBS788085 WLO788081:WLO788085 WVK788081:WVK788085 D853618:D853622 IY853617:IY853621 SU853617:SU853621 ACQ853617:ACQ853621 AMM853617:AMM853621 AWI853617:AWI853621 BGE853617:BGE853621 BQA853617:BQA853621 BZW853617:BZW853621 CJS853617:CJS853621 CTO853617:CTO853621 DDK853617:DDK853621 DNG853617:DNG853621 DXC853617:DXC853621 EGY853617:EGY853621 EQU853617:EQU853621 FAQ853617:FAQ853621 FKM853617:FKM853621 FUI853617:FUI853621 GEE853617:GEE853621 GOA853617:GOA853621 GXW853617:GXW853621 HHS853617:HHS853621 HRO853617:HRO853621 IBK853617:IBK853621 ILG853617:ILG853621 IVC853617:IVC853621 JEY853617:JEY853621 JOU853617:JOU853621 JYQ853617:JYQ853621 KIM853617:KIM853621 KSI853617:KSI853621 LCE853617:LCE853621 LMA853617:LMA853621 LVW853617:LVW853621 MFS853617:MFS853621 MPO853617:MPO853621 MZK853617:MZK853621 NJG853617:NJG853621 NTC853617:NTC853621 OCY853617:OCY853621 OMU853617:OMU853621 OWQ853617:OWQ853621 PGM853617:PGM853621 PQI853617:PQI853621 QAE853617:QAE853621 QKA853617:QKA853621 QTW853617:QTW853621 RDS853617:RDS853621 RNO853617:RNO853621 RXK853617:RXK853621 SHG853617:SHG853621 SRC853617:SRC853621 TAY853617:TAY853621 TKU853617:TKU853621 TUQ853617:TUQ853621 UEM853617:UEM853621 UOI853617:UOI853621 UYE853617:UYE853621 VIA853617:VIA853621 VRW853617:VRW853621 WBS853617:WBS853621 WLO853617:WLO853621 WVK853617:WVK853621 D919154:D919158 IY919153:IY919157 SU919153:SU919157 ACQ919153:ACQ919157 AMM919153:AMM919157 AWI919153:AWI919157 BGE919153:BGE919157 BQA919153:BQA919157 BZW919153:BZW919157 CJS919153:CJS919157 CTO919153:CTO919157 DDK919153:DDK919157 DNG919153:DNG919157 DXC919153:DXC919157 EGY919153:EGY919157 EQU919153:EQU919157 FAQ919153:FAQ919157 FKM919153:FKM919157 FUI919153:FUI919157 GEE919153:GEE919157 GOA919153:GOA919157 GXW919153:GXW919157 HHS919153:HHS919157 HRO919153:HRO919157 IBK919153:IBK919157 ILG919153:ILG919157 IVC919153:IVC919157 JEY919153:JEY919157 JOU919153:JOU919157 JYQ919153:JYQ919157 KIM919153:KIM919157 KSI919153:KSI919157 LCE919153:LCE919157 LMA919153:LMA919157 LVW919153:LVW919157 MFS919153:MFS919157 MPO919153:MPO919157 MZK919153:MZK919157 NJG919153:NJG919157 NTC919153:NTC919157 OCY919153:OCY919157 OMU919153:OMU919157 OWQ919153:OWQ919157 PGM919153:PGM919157 PQI919153:PQI919157 QAE919153:QAE919157 QKA919153:QKA919157 QTW919153:QTW919157 RDS919153:RDS919157 RNO919153:RNO919157 RXK919153:RXK919157 SHG919153:SHG919157 SRC919153:SRC919157 TAY919153:TAY919157 TKU919153:TKU919157 TUQ919153:TUQ919157 UEM919153:UEM919157 UOI919153:UOI919157 UYE919153:UYE919157 VIA919153:VIA919157 VRW919153:VRW919157 WBS919153:WBS919157 WLO919153:WLO919157 WVK919153:WVK919157 D984690:D984694 IY984689:IY984693 SU984689:SU984693 ACQ984689:ACQ984693 AMM984689:AMM984693 AWI984689:AWI984693 BGE984689:BGE984693 BQA984689:BQA984693 BZW984689:BZW984693 CJS984689:CJS984693 CTO984689:CTO984693 DDK984689:DDK984693 DNG984689:DNG984693 DXC984689:DXC984693 EGY984689:EGY984693 EQU984689:EQU984693 FAQ984689:FAQ984693 FKM984689:FKM984693 FUI984689:FUI984693 GEE984689:GEE984693 GOA984689:GOA984693 GXW984689:GXW984693 HHS984689:HHS984693 HRO984689:HRO984693 IBK984689:IBK984693 ILG984689:ILG984693 IVC984689:IVC984693 JEY984689:JEY984693 JOU984689:JOU984693 JYQ984689:JYQ984693 KIM984689:KIM984693 KSI984689:KSI984693 LCE984689:LCE984693 LMA984689:LMA984693 LVW984689:LVW984693 MFS984689:MFS984693 MPO984689:MPO984693 MZK984689:MZK984693 NJG984689:NJG984693 NTC984689:NTC984693 OCY984689:OCY984693 OMU984689:OMU984693 OWQ984689:OWQ984693 PGM984689:PGM984693 PQI984689:PQI984693 QAE984689:QAE984693 QKA984689:QKA984693 QTW984689:QTW984693 RDS984689:RDS984693 RNO984689:RNO984693 RXK984689:RXK984693 SHG984689:SHG984693 SRC984689:SRC984693 TAY984689:TAY984693 TKU984689:TKU984693 TUQ984689:TUQ984693 UEM984689:UEM984693 UOI984689:UOI984693 UYE984689:UYE984693 VIA984689:VIA984693 VRW984689:VRW984693 WBS984689:WBS984693 WLO984689:WLO984693 WVK984689:WVK984693 C1569:C1570 IX1568:IX1569 ST1568:ST1569 ACP1568:ACP1569 AML1568:AML1569 AWH1568:AWH1569 BGD1568:BGD1569 BPZ1568:BPZ1569 BZV1568:BZV1569 CJR1568:CJR1569 CTN1568:CTN1569 DDJ1568:DDJ1569 DNF1568:DNF1569 DXB1568:DXB1569 EGX1568:EGX1569 EQT1568:EQT1569 FAP1568:FAP1569 FKL1568:FKL1569 FUH1568:FUH1569 GED1568:GED1569 GNZ1568:GNZ1569 GXV1568:GXV1569 HHR1568:HHR1569 HRN1568:HRN1569 IBJ1568:IBJ1569 ILF1568:ILF1569 IVB1568:IVB1569 JEX1568:JEX1569 JOT1568:JOT1569 JYP1568:JYP1569 KIL1568:KIL1569 KSH1568:KSH1569 LCD1568:LCD1569 LLZ1568:LLZ1569 LVV1568:LVV1569 MFR1568:MFR1569 MPN1568:MPN1569 MZJ1568:MZJ1569 NJF1568:NJF1569 NTB1568:NTB1569 OCX1568:OCX1569 OMT1568:OMT1569 OWP1568:OWP1569 PGL1568:PGL1569 PQH1568:PQH1569 QAD1568:QAD1569 QJZ1568:QJZ1569 QTV1568:QTV1569 RDR1568:RDR1569 RNN1568:RNN1569 RXJ1568:RXJ1569 SHF1568:SHF1569 SRB1568:SRB1569 TAX1568:TAX1569 TKT1568:TKT1569 TUP1568:TUP1569 UEL1568:UEL1569 UOH1568:UOH1569 UYD1568:UYD1569 VHZ1568:VHZ1569 VRV1568:VRV1569 WBR1568:WBR1569 WLN1568:WLN1569 WVJ1568:WVJ1569 C67202:C67203 IX67201:IX67202 ST67201:ST67202 ACP67201:ACP67202 AML67201:AML67202 AWH67201:AWH67202 BGD67201:BGD67202 BPZ67201:BPZ67202 BZV67201:BZV67202 CJR67201:CJR67202 CTN67201:CTN67202 DDJ67201:DDJ67202 DNF67201:DNF67202 DXB67201:DXB67202 EGX67201:EGX67202 EQT67201:EQT67202 FAP67201:FAP67202 FKL67201:FKL67202 FUH67201:FUH67202 GED67201:GED67202 GNZ67201:GNZ67202 GXV67201:GXV67202 HHR67201:HHR67202 HRN67201:HRN67202 IBJ67201:IBJ67202 ILF67201:ILF67202 IVB67201:IVB67202 JEX67201:JEX67202 JOT67201:JOT67202 JYP67201:JYP67202 KIL67201:KIL67202 KSH67201:KSH67202 LCD67201:LCD67202 LLZ67201:LLZ67202 LVV67201:LVV67202 MFR67201:MFR67202 MPN67201:MPN67202 MZJ67201:MZJ67202 NJF67201:NJF67202 NTB67201:NTB67202 OCX67201:OCX67202 OMT67201:OMT67202 OWP67201:OWP67202 PGL67201:PGL67202 PQH67201:PQH67202 QAD67201:QAD67202 QJZ67201:QJZ67202 QTV67201:QTV67202 RDR67201:RDR67202 RNN67201:RNN67202 RXJ67201:RXJ67202 SHF67201:SHF67202 SRB67201:SRB67202 TAX67201:TAX67202 TKT67201:TKT67202 TUP67201:TUP67202 UEL67201:UEL67202 UOH67201:UOH67202 UYD67201:UYD67202 VHZ67201:VHZ67202 VRV67201:VRV67202 WBR67201:WBR67202 WLN67201:WLN67202 WVJ67201:WVJ67202 C132738:C132739 IX132737:IX132738 ST132737:ST132738 ACP132737:ACP132738 AML132737:AML132738 AWH132737:AWH132738 BGD132737:BGD132738 BPZ132737:BPZ132738 BZV132737:BZV132738 CJR132737:CJR132738 CTN132737:CTN132738 DDJ132737:DDJ132738 DNF132737:DNF132738 DXB132737:DXB132738 EGX132737:EGX132738 EQT132737:EQT132738 FAP132737:FAP132738 FKL132737:FKL132738 FUH132737:FUH132738 GED132737:GED132738 GNZ132737:GNZ132738 GXV132737:GXV132738 HHR132737:HHR132738 HRN132737:HRN132738 IBJ132737:IBJ132738 ILF132737:ILF132738 IVB132737:IVB132738 JEX132737:JEX132738 JOT132737:JOT132738 JYP132737:JYP132738 KIL132737:KIL132738 KSH132737:KSH132738 LCD132737:LCD132738 LLZ132737:LLZ132738 LVV132737:LVV132738 MFR132737:MFR132738 MPN132737:MPN132738 MZJ132737:MZJ132738 NJF132737:NJF132738 NTB132737:NTB132738 OCX132737:OCX132738 OMT132737:OMT132738 OWP132737:OWP132738 PGL132737:PGL132738 PQH132737:PQH132738 QAD132737:QAD132738 QJZ132737:QJZ132738 QTV132737:QTV132738 RDR132737:RDR132738 RNN132737:RNN132738 RXJ132737:RXJ132738 SHF132737:SHF132738 SRB132737:SRB132738 TAX132737:TAX132738 TKT132737:TKT132738 TUP132737:TUP132738 UEL132737:UEL132738 UOH132737:UOH132738 UYD132737:UYD132738 VHZ132737:VHZ132738 VRV132737:VRV132738 WBR132737:WBR132738 WLN132737:WLN132738 WVJ132737:WVJ132738 C198274:C198275 IX198273:IX198274 ST198273:ST198274 ACP198273:ACP198274 AML198273:AML198274 AWH198273:AWH198274 BGD198273:BGD198274 BPZ198273:BPZ198274 BZV198273:BZV198274 CJR198273:CJR198274 CTN198273:CTN198274 DDJ198273:DDJ198274 DNF198273:DNF198274 DXB198273:DXB198274 EGX198273:EGX198274 EQT198273:EQT198274 FAP198273:FAP198274 FKL198273:FKL198274 FUH198273:FUH198274 GED198273:GED198274 GNZ198273:GNZ198274 GXV198273:GXV198274 HHR198273:HHR198274 HRN198273:HRN198274 IBJ198273:IBJ198274 ILF198273:ILF198274 IVB198273:IVB198274 JEX198273:JEX198274 JOT198273:JOT198274 JYP198273:JYP198274 KIL198273:KIL198274 KSH198273:KSH198274 LCD198273:LCD198274 LLZ198273:LLZ198274 LVV198273:LVV198274 MFR198273:MFR198274 MPN198273:MPN198274 MZJ198273:MZJ198274 NJF198273:NJF198274 NTB198273:NTB198274 OCX198273:OCX198274 OMT198273:OMT198274 OWP198273:OWP198274 PGL198273:PGL198274 PQH198273:PQH198274 QAD198273:QAD198274 QJZ198273:QJZ198274 QTV198273:QTV198274 RDR198273:RDR198274 RNN198273:RNN198274 RXJ198273:RXJ198274 SHF198273:SHF198274 SRB198273:SRB198274 TAX198273:TAX198274 TKT198273:TKT198274 TUP198273:TUP198274 UEL198273:UEL198274 UOH198273:UOH198274 UYD198273:UYD198274 VHZ198273:VHZ198274 VRV198273:VRV198274 WBR198273:WBR198274 WLN198273:WLN198274 WVJ198273:WVJ198274 C263810:C263811 IX263809:IX263810 ST263809:ST263810 ACP263809:ACP263810 AML263809:AML263810 AWH263809:AWH263810 BGD263809:BGD263810 BPZ263809:BPZ263810 BZV263809:BZV263810 CJR263809:CJR263810 CTN263809:CTN263810 DDJ263809:DDJ263810 DNF263809:DNF263810 DXB263809:DXB263810 EGX263809:EGX263810 EQT263809:EQT263810 FAP263809:FAP263810 FKL263809:FKL263810 FUH263809:FUH263810 GED263809:GED263810 GNZ263809:GNZ263810 GXV263809:GXV263810 HHR263809:HHR263810 HRN263809:HRN263810 IBJ263809:IBJ263810 ILF263809:ILF263810 IVB263809:IVB263810 JEX263809:JEX263810 JOT263809:JOT263810 JYP263809:JYP263810 KIL263809:KIL263810 KSH263809:KSH263810 LCD263809:LCD263810 LLZ263809:LLZ263810 LVV263809:LVV263810 MFR263809:MFR263810 MPN263809:MPN263810 MZJ263809:MZJ263810 NJF263809:NJF263810 NTB263809:NTB263810 OCX263809:OCX263810 OMT263809:OMT263810 OWP263809:OWP263810 PGL263809:PGL263810 PQH263809:PQH263810 QAD263809:QAD263810 QJZ263809:QJZ263810 QTV263809:QTV263810 RDR263809:RDR263810 RNN263809:RNN263810 RXJ263809:RXJ263810 SHF263809:SHF263810 SRB263809:SRB263810 TAX263809:TAX263810 TKT263809:TKT263810 TUP263809:TUP263810 UEL263809:UEL263810 UOH263809:UOH263810 UYD263809:UYD263810 VHZ263809:VHZ263810 VRV263809:VRV263810 WBR263809:WBR263810 WLN263809:WLN263810 WVJ263809:WVJ263810 C329346:C329347 IX329345:IX329346 ST329345:ST329346 ACP329345:ACP329346 AML329345:AML329346 AWH329345:AWH329346 BGD329345:BGD329346 BPZ329345:BPZ329346 BZV329345:BZV329346 CJR329345:CJR329346 CTN329345:CTN329346 DDJ329345:DDJ329346 DNF329345:DNF329346 DXB329345:DXB329346 EGX329345:EGX329346 EQT329345:EQT329346 FAP329345:FAP329346 FKL329345:FKL329346 FUH329345:FUH329346 GED329345:GED329346 GNZ329345:GNZ329346 GXV329345:GXV329346 HHR329345:HHR329346 HRN329345:HRN329346 IBJ329345:IBJ329346 ILF329345:ILF329346 IVB329345:IVB329346 JEX329345:JEX329346 JOT329345:JOT329346 JYP329345:JYP329346 KIL329345:KIL329346 KSH329345:KSH329346 LCD329345:LCD329346 LLZ329345:LLZ329346 LVV329345:LVV329346 MFR329345:MFR329346 MPN329345:MPN329346 MZJ329345:MZJ329346 NJF329345:NJF329346 NTB329345:NTB329346 OCX329345:OCX329346 OMT329345:OMT329346 OWP329345:OWP329346 PGL329345:PGL329346 PQH329345:PQH329346 QAD329345:QAD329346 QJZ329345:QJZ329346 QTV329345:QTV329346 RDR329345:RDR329346 RNN329345:RNN329346 RXJ329345:RXJ329346 SHF329345:SHF329346 SRB329345:SRB329346 TAX329345:TAX329346 TKT329345:TKT329346 TUP329345:TUP329346 UEL329345:UEL329346 UOH329345:UOH329346 UYD329345:UYD329346 VHZ329345:VHZ329346 VRV329345:VRV329346 WBR329345:WBR329346 WLN329345:WLN329346 WVJ329345:WVJ329346 C394882:C394883 IX394881:IX394882 ST394881:ST394882 ACP394881:ACP394882 AML394881:AML394882 AWH394881:AWH394882 BGD394881:BGD394882 BPZ394881:BPZ394882 BZV394881:BZV394882 CJR394881:CJR394882 CTN394881:CTN394882 DDJ394881:DDJ394882 DNF394881:DNF394882 DXB394881:DXB394882 EGX394881:EGX394882 EQT394881:EQT394882 FAP394881:FAP394882 FKL394881:FKL394882 FUH394881:FUH394882 GED394881:GED394882 GNZ394881:GNZ394882 GXV394881:GXV394882 HHR394881:HHR394882 HRN394881:HRN394882 IBJ394881:IBJ394882 ILF394881:ILF394882 IVB394881:IVB394882 JEX394881:JEX394882 JOT394881:JOT394882 JYP394881:JYP394882 KIL394881:KIL394882 KSH394881:KSH394882 LCD394881:LCD394882 LLZ394881:LLZ394882 LVV394881:LVV394882 MFR394881:MFR394882 MPN394881:MPN394882 MZJ394881:MZJ394882 NJF394881:NJF394882 NTB394881:NTB394882 OCX394881:OCX394882 OMT394881:OMT394882 OWP394881:OWP394882 PGL394881:PGL394882 PQH394881:PQH394882 QAD394881:QAD394882 QJZ394881:QJZ394882 QTV394881:QTV394882 RDR394881:RDR394882 RNN394881:RNN394882 RXJ394881:RXJ394882 SHF394881:SHF394882 SRB394881:SRB394882 TAX394881:TAX394882 TKT394881:TKT394882 TUP394881:TUP394882 UEL394881:UEL394882 UOH394881:UOH394882 UYD394881:UYD394882 VHZ394881:VHZ394882 VRV394881:VRV394882 WBR394881:WBR394882 WLN394881:WLN394882 WVJ394881:WVJ394882 C460418:C460419 IX460417:IX460418 ST460417:ST460418 ACP460417:ACP460418 AML460417:AML460418 AWH460417:AWH460418 BGD460417:BGD460418 BPZ460417:BPZ460418 BZV460417:BZV460418 CJR460417:CJR460418 CTN460417:CTN460418 DDJ460417:DDJ460418 DNF460417:DNF460418 DXB460417:DXB460418 EGX460417:EGX460418 EQT460417:EQT460418 FAP460417:FAP460418 FKL460417:FKL460418 FUH460417:FUH460418 GED460417:GED460418 GNZ460417:GNZ460418 GXV460417:GXV460418 HHR460417:HHR460418 HRN460417:HRN460418 IBJ460417:IBJ460418 ILF460417:ILF460418 IVB460417:IVB460418 JEX460417:JEX460418 JOT460417:JOT460418 JYP460417:JYP460418 KIL460417:KIL460418 KSH460417:KSH460418 LCD460417:LCD460418 LLZ460417:LLZ460418 LVV460417:LVV460418 MFR460417:MFR460418 MPN460417:MPN460418 MZJ460417:MZJ460418 NJF460417:NJF460418 NTB460417:NTB460418 OCX460417:OCX460418 OMT460417:OMT460418 OWP460417:OWP460418 PGL460417:PGL460418 PQH460417:PQH460418 QAD460417:QAD460418 QJZ460417:QJZ460418 QTV460417:QTV460418 RDR460417:RDR460418 RNN460417:RNN460418 RXJ460417:RXJ460418 SHF460417:SHF460418 SRB460417:SRB460418 TAX460417:TAX460418 TKT460417:TKT460418 TUP460417:TUP460418 UEL460417:UEL460418 UOH460417:UOH460418 UYD460417:UYD460418 VHZ460417:VHZ460418 VRV460417:VRV460418 WBR460417:WBR460418 WLN460417:WLN460418 WVJ460417:WVJ460418 C525954:C525955 IX525953:IX525954 ST525953:ST525954 ACP525953:ACP525954 AML525953:AML525954 AWH525953:AWH525954 BGD525953:BGD525954 BPZ525953:BPZ525954 BZV525953:BZV525954 CJR525953:CJR525954 CTN525953:CTN525954 DDJ525953:DDJ525954 DNF525953:DNF525954 DXB525953:DXB525954 EGX525953:EGX525954 EQT525953:EQT525954 FAP525953:FAP525954 FKL525953:FKL525954 FUH525953:FUH525954 GED525953:GED525954 GNZ525953:GNZ525954 GXV525953:GXV525954 HHR525953:HHR525954 HRN525953:HRN525954 IBJ525953:IBJ525954 ILF525953:ILF525954 IVB525953:IVB525954 JEX525953:JEX525954 JOT525953:JOT525954 JYP525953:JYP525954 KIL525953:KIL525954 KSH525953:KSH525954 LCD525953:LCD525954 LLZ525953:LLZ525954 LVV525953:LVV525954 MFR525953:MFR525954 MPN525953:MPN525954 MZJ525953:MZJ525954 NJF525953:NJF525954 NTB525953:NTB525954 OCX525953:OCX525954 OMT525953:OMT525954 OWP525953:OWP525954 PGL525953:PGL525954 PQH525953:PQH525954 QAD525953:QAD525954 QJZ525953:QJZ525954 QTV525953:QTV525954 RDR525953:RDR525954 RNN525953:RNN525954 RXJ525953:RXJ525954 SHF525953:SHF525954 SRB525953:SRB525954 TAX525953:TAX525954 TKT525953:TKT525954 TUP525953:TUP525954 UEL525953:UEL525954 UOH525953:UOH525954 UYD525953:UYD525954 VHZ525953:VHZ525954 VRV525953:VRV525954 WBR525953:WBR525954 WLN525953:WLN525954 WVJ525953:WVJ525954 C591490:C591491 IX591489:IX591490 ST591489:ST591490 ACP591489:ACP591490 AML591489:AML591490 AWH591489:AWH591490 BGD591489:BGD591490 BPZ591489:BPZ591490 BZV591489:BZV591490 CJR591489:CJR591490 CTN591489:CTN591490 DDJ591489:DDJ591490 DNF591489:DNF591490 DXB591489:DXB591490 EGX591489:EGX591490 EQT591489:EQT591490 FAP591489:FAP591490 FKL591489:FKL591490 FUH591489:FUH591490 GED591489:GED591490 GNZ591489:GNZ591490 GXV591489:GXV591490 HHR591489:HHR591490 HRN591489:HRN591490 IBJ591489:IBJ591490 ILF591489:ILF591490 IVB591489:IVB591490 JEX591489:JEX591490 JOT591489:JOT591490 JYP591489:JYP591490 KIL591489:KIL591490 KSH591489:KSH591490 LCD591489:LCD591490 LLZ591489:LLZ591490 LVV591489:LVV591490 MFR591489:MFR591490 MPN591489:MPN591490 MZJ591489:MZJ591490 NJF591489:NJF591490 NTB591489:NTB591490 OCX591489:OCX591490 OMT591489:OMT591490 OWP591489:OWP591490 PGL591489:PGL591490 PQH591489:PQH591490 QAD591489:QAD591490 QJZ591489:QJZ591490 QTV591489:QTV591490 RDR591489:RDR591490 RNN591489:RNN591490 RXJ591489:RXJ591490 SHF591489:SHF591490 SRB591489:SRB591490 TAX591489:TAX591490 TKT591489:TKT591490 TUP591489:TUP591490 UEL591489:UEL591490 UOH591489:UOH591490 UYD591489:UYD591490 VHZ591489:VHZ591490 VRV591489:VRV591490 WBR591489:WBR591490 WLN591489:WLN591490 WVJ591489:WVJ591490 C657026:C657027 IX657025:IX657026 ST657025:ST657026 ACP657025:ACP657026 AML657025:AML657026 AWH657025:AWH657026 BGD657025:BGD657026 BPZ657025:BPZ657026 BZV657025:BZV657026 CJR657025:CJR657026 CTN657025:CTN657026 DDJ657025:DDJ657026 DNF657025:DNF657026 DXB657025:DXB657026 EGX657025:EGX657026 EQT657025:EQT657026 FAP657025:FAP657026 FKL657025:FKL657026 FUH657025:FUH657026 GED657025:GED657026 GNZ657025:GNZ657026 GXV657025:GXV657026 HHR657025:HHR657026 HRN657025:HRN657026 IBJ657025:IBJ657026 ILF657025:ILF657026 IVB657025:IVB657026 JEX657025:JEX657026 JOT657025:JOT657026 JYP657025:JYP657026 KIL657025:KIL657026 KSH657025:KSH657026 LCD657025:LCD657026 LLZ657025:LLZ657026 LVV657025:LVV657026 MFR657025:MFR657026 MPN657025:MPN657026 MZJ657025:MZJ657026 NJF657025:NJF657026 NTB657025:NTB657026 OCX657025:OCX657026 OMT657025:OMT657026 OWP657025:OWP657026 PGL657025:PGL657026 PQH657025:PQH657026 QAD657025:QAD657026 QJZ657025:QJZ657026 QTV657025:QTV657026 RDR657025:RDR657026 RNN657025:RNN657026 RXJ657025:RXJ657026 SHF657025:SHF657026 SRB657025:SRB657026 TAX657025:TAX657026 TKT657025:TKT657026 TUP657025:TUP657026 UEL657025:UEL657026 UOH657025:UOH657026 UYD657025:UYD657026 VHZ657025:VHZ657026 VRV657025:VRV657026 WBR657025:WBR657026 WLN657025:WLN657026 WVJ657025:WVJ657026 C722562:C722563 IX722561:IX722562 ST722561:ST722562 ACP722561:ACP722562 AML722561:AML722562 AWH722561:AWH722562 BGD722561:BGD722562 BPZ722561:BPZ722562 BZV722561:BZV722562 CJR722561:CJR722562 CTN722561:CTN722562 DDJ722561:DDJ722562 DNF722561:DNF722562 DXB722561:DXB722562 EGX722561:EGX722562 EQT722561:EQT722562 FAP722561:FAP722562 FKL722561:FKL722562 FUH722561:FUH722562 GED722561:GED722562 GNZ722561:GNZ722562 GXV722561:GXV722562 HHR722561:HHR722562 HRN722561:HRN722562 IBJ722561:IBJ722562 ILF722561:ILF722562 IVB722561:IVB722562 JEX722561:JEX722562 JOT722561:JOT722562 JYP722561:JYP722562 KIL722561:KIL722562 KSH722561:KSH722562 LCD722561:LCD722562 LLZ722561:LLZ722562 LVV722561:LVV722562 MFR722561:MFR722562 MPN722561:MPN722562 MZJ722561:MZJ722562 NJF722561:NJF722562 NTB722561:NTB722562 OCX722561:OCX722562 OMT722561:OMT722562 OWP722561:OWP722562 PGL722561:PGL722562 PQH722561:PQH722562 QAD722561:QAD722562 QJZ722561:QJZ722562 QTV722561:QTV722562 RDR722561:RDR722562 RNN722561:RNN722562 RXJ722561:RXJ722562 SHF722561:SHF722562 SRB722561:SRB722562 TAX722561:TAX722562 TKT722561:TKT722562 TUP722561:TUP722562 UEL722561:UEL722562 UOH722561:UOH722562 UYD722561:UYD722562 VHZ722561:VHZ722562 VRV722561:VRV722562 WBR722561:WBR722562 WLN722561:WLN722562 WVJ722561:WVJ722562 C788098:C788099 IX788097:IX788098 ST788097:ST788098 ACP788097:ACP788098 AML788097:AML788098 AWH788097:AWH788098 BGD788097:BGD788098 BPZ788097:BPZ788098 BZV788097:BZV788098 CJR788097:CJR788098 CTN788097:CTN788098 DDJ788097:DDJ788098 DNF788097:DNF788098 DXB788097:DXB788098 EGX788097:EGX788098 EQT788097:EQT788098 FAP788097:FAP788098 FKL788097:FKL788098 FUH788097:FUH788098 GED788097:GED788098 GNZ788097:GNZ788098 GXV788097:GXV788098 HHR788097:HHR788098 HRN788097:HRN788098 IBJ788097:IBJ788098 ILF788097:ILF788098 IVB788097:IVB788098 JEX788097:JEX788098 JOT788097:JOT788098 JYP788097:JYP788098 KIL788097:KIL788098 KSH788097:KSH788098 LCD788097:LCD788098 LLZ788097:LLZ788098 LVV788097:LVV788098 MFR788097:MFR788098 MPN788097:MPN788098 MZJ788097:MZJ788098 NJF788097:NJF788098 NTB788097:NTB788098 OCX788097:OCX788098 OMT788097:OMT788098 OWP788097:OWP788098 PGL788097:PGL788098 PQH788097:PQH788098 QAD788097:QAD788098 QJZ788097:QJZ788098 QTV788097:QTV788098 RDR788097:RDR788098 RNN788097:RNN788098 RXJ788097:RXJ788098 SHF788097:SHF788098 SRB788097:SRB788098 TAX788097:TAX788098 TKT788097:TKT788098 TUP788097:TUP788098 UEL788097:UEL788098 UOH788097:UOH788098 UYD788097:UYD788098 VHZ788097:VHZ788098 VRV788097:VRV788098 WBR788097:WBR788098 WLN788097:WLN788098 WVJ788097:WVJ788098 C853634:C853635 IX853633:IX853634 ST853633:ST853634 ACP853633:ACP853634 AML853633:AML853634 AWH853633:AWH853634 BGD853633:BGD853634 BPZ853633:BPZ853634 BZV853633:BZV853634 CJR853633:CJR853634 CTN853633:CTN853634 DDJ853633:DDJ853634 DNF853633:DNF853634 DXB853633:DXB853634 EGX853633:EGX853634 EQT853633:EQT853634 FAP853633:FAP853634 FKL853633:FKL853634 FUH853633:FUH853634 GED853633:GED853634 GNZ853633:GNZ853634 GXV853633:GXV853634 HHR853633:HHR853634 HRN853633:HRN853634 IBJ853633:IBJ853634 ILF853633:ILF853634 IVB853633:IVB853634 JEX853633:JEX853634 JOT853633:JOT853634 JYP853633:JYP853634 KIL853633:KIL853634 KSH853633:KSH853634 LCD853633:LCD853634 LLZ853633:LLZ853634 LVV853633:LVV853634 MFR853633:MFR853634 MPN853633:MPN853634 MZJ853633:MZJ853634 NJF853633:NJF853634 NTB853633:NTB853634 OCX853633:OCX853634 OMT853633:OMT853634 OWP853633:OWP853634 PGL853633:PGL853634 PQH853633:PQH853634 QAD853633:QAD853634 QJZ853633:QJZ853634 QTV853633:QTV853634 RDR853633:RDR853634 RNN853633:RNN853634 RXJ853633:RXJ853634 SHF853633:SHF853634 SRB853633:SRB853634 TAX853633:TAX853634 TKT853633:TKT853634 TUP853633:TUP853634 UEL853633:UEL853634 UOH853633:UOH853634 UYD853633:UYD853634 VHZ853633:VHZ853634 VRV853633:VRV853634 WBR853633:WBR853634 WLN853633:WLN853634 WVJ853633:WVJ853634 C919170:C919171 IX919169:IX919170 ST919169:ST919170 ACP919169:ACP919170 AML919169:AML919170 AWH919169:AWH919170 BGD919169:BGD919170 BPZ919169:BPZ919170 BZV919169:BZV919170 CJR919169:CJR919170 CTN919169:CTN919170 DDJ919169:DDJ919170 DNF919169:DNF919170 DXB919169:DXB919170 EGX919169:EGX919170 EQT919169:EQT919170 FAP919169:FAP919170 FKL919169:FKL919170 FUH919169:FUH919170 GED919169:GED919170 GNZ919169:GNZ919170 GXV919169:GXV919170 HHR919169:HHR919170 HRN919169:HRN919170 IBJ919169:IBJ919170 ILF919169:ILF919170 IVB919169:IVB919170 JEX919169:JEX919170 JOT919169:JOT919170 JYP919169:JYP919170 KIL919169:KIL919170 KSH919169:KSH919170 LCD919169:LCD919170 LLZ919169:LLZ919170 LVV919169:LVV919170 MFR919169:MFR919170 MPN919169:MPN919170 MZJ919169:MZJ919170 NJF919169:NJF919170 NTB919169:NTB919170 OCX919169:OCX919170 OMT919169:OMT919170 OWP919169:OWP919170 PGL919169:PGL919170 PQH919169:PQH919170 QAD919169:QAD919170 QJZ919169:QJZ919170 QTV919169:QTV919170 RDR919169:RDR919170 RNN919169:RNN919170 RXJ919169:RXJ919170 SHF919169:SHF919170 SRB919169:SRB919170 TAX919169:TAX919170 TKT919169:TKT919170 TUP919169:TUP919170 UEL919169:UEL919170 UOH919169:UOH919170 UYD919169:UYD919170 VHZ919169:VHZ919170 VRV919169:VRV919170 WBR919169:WBR919170 WLN919169:WLN919170 WVJ919169:WVJ919170 C984706:C984707 IX984705:IX984706 ST984705:ST984706 ACP984705:ACP984706 AML984705:AML984706 AWH984705:AWH984706 BGD984705:BGD984706 BPZ984705:BPZ984706 BZV984705:BZV984706 CJR984705:CJR984706 CTN984705:CTN984706 DDJ984705:DDJ984706 DNF984705:DNF984706 DXB984705:DXB984706 EGX984705:EGX984706 EQT984705:EQT984706 FAP984705:FAP984706 FKL984705:FKL984706 FUH984705:FUH984706 GED984705:GED984706 GNZ984705:GNZ984706 GXV984705:GXV984706 HHR984705:HHR984706 HRN984705:HRN984706 IBJ984705:IBJ984706 ILF984705:ILF984706 IVB984705:IVB984706 JEX984705:JEX984706 JOT984705:JOT984706 JYP984705:JYP984706 KIL984705:KIL984706 KSH984705:KSH984706 LCD984705:LCD984706 LLZ984705:LLZ984706 LVV984705:LVV984706 MFR984705:MFR984706 MPN984705:MPN984706 MZJ984705:MZJ984706 NJF984705:NJF984706 NTB984705:NTB984706 OCX984705:OCX984706 OMT984705:OMT984706 OWP984705:OWP984706 PGL984705:PGL984706 PQH984705:PQH984706 QAD984705:QAD984706 QJZ984705:QJZ984706 QTV984705:QTV984706 RDR984705:RDR984706 RNN984705:RNN984706 RXJ984705:RXJ984706 SHF984705:SHF984706 SRB984705:SRB984706 TAX984705:TAX984706 TKT984705:TKT984706 TUP984705:TUP984706 UEL984705:UEL984706 UOH984705:UOH984706 UYD984705:UYD984706 VHZ984705:VHZ984706 VRV984705:VRV984706 WBR984705:WBR984706 WLN984705:WLN984706 WVJ984705:WVJ984706 C1578:C1579 IX1577:IX1578 ST1577:ST1578 ACP1577:ACP1578 AML1577:AML1578 AWH1577:AWH1578 BGD1577:BGD1578 BPZ1577:BPZ1578 BZV1577:BZV1578 CJR1577:CJR1578 CTN1577:CTN1578 DDJ1577:DDJ1578 DNF1577:DNF1578 DXB1577:DXB1578 EGX1577:EGX1578 EQT1577:EQT1578 FAP1577:FAP1578 FKL1577:FKL1578 FUH1577:FUH1578 GED1577:GED1578 GNZ1577:GNZ1578 GXV1577:GXV1578 HHR1577:HHR1578 HRN1577:HRN1578 IBJ1577:IBJ1578 ILF1577:ILF1578 IVB1577:IVB1578 JEX1577:JEX1578 JOT1577:JOT1578 JYP1577:JYP1578 KIL1577:KIL1578 KSH1577:KSH1578 LCD1577:LCD1578 LLZ1577:LLZ1578 LVV1577:LVV1578 MFR1577:MFR1578 MPN1577:MPN1578 MZJ1577:MZJ1578 NJF1577:NJF1578 NTB1577:NTB1578 OCX1577:OCX1578 OMT1577:OMT1578 OWP1577:OWP1578 PGL1577:PGL1578 PQH1577:PQH1578 QAD1577:QAD1578 QJZ1577:QJZ1578 QTV1577:QTV1578 RDR1577:RDR1578 RNN1577:RNN1578 RXJ1577:RXJ1578 SHF1577:SHF1578 SRB1577:SRB1578 TAX1577:TAX1578 TKT1577:TKT1578 TUP1577:TUP1578 UEL1577:UEL1578 UOH1577:UOH1578 UYD1577:UYD1578 VHZ1577:VHZ1578 VRV1577:VRV1578 WBR1577:WBR1578 WLN1577:WLN1578 WVJ1577:WVJ1578 C67210:C67211 IX67209:IX67210 ST67209:ST67210 ACP67209:ACP67210 AML67209:AML67210 AWH67209:AWH67210 BGD67209:BGD67210 BPZ67209:BPZ67210 BZV67209:BZV67210 CJR67209:CJR67210 CTN67209:CTN67210 DDJ67209:DDJ67210 DNF67209:DNF67210 DXB67209:DXB67210 EGX67209:EGX67210 EQT67209:EQT67210 FAP67209:FAP67210 FKL67209:FKL67210 FUH67209:FUH67210 GED67209:GED67210 GNZ67209:GNZ67210 GXV67209:GXV67210 HHR67209:HHR67210 HRN67209:HRN67210 IBJ67209:IBJ67210 ILF67209:ILF67210 IVB67209:IVB67210 JEX67209:JEX67210 JOT67209:JOT67210 JYP67209:JYP67210 KIL67209:KIL67210 KSH67209:KSH67210 LCD67209:LCD67210 LLZ67209:LLZ67210 LVV67209:LVV67210 MFR67209:MFR67210 MPN67209:MPN67210 MZJ67209:MZJ67210 NJF67209:NJF67210 NTB67209:NTB67210 OCX67209:OCX67210 OMT67209:OMT67210 OWP67209:OWP67210 PGL67209:PGL67210 PQH67209:PQH67210 QAD67209:QAD67210 QJZ67209:QJZ67210 QTV67209:QTV67210 RDR67209:RDR67210 RNN67209:RNN67210 RXJ67209:RXJ67210 SHF67209:SHF67210 SRB67209:SRB67210 TAX67209:TAX67210 TKT67209:TKT67210 TUP67209:TUP67210 UEL67209:UEL67210 UOH67209:UOH67210 UYD67209:UYD67210 VHZ67209:VHZ67210 VRV67209:VRV67210 WBR67209:WBR67210 WLN67209:WLN67210 WVJ67209:WVJ67210 C132746:C132747 IX132745:IX132746 ST132745:ST132746 ACP132745:ACP132746 AML132745:AML132746 AWH132745:AWH132746 BGD132745:BGD132746 BPZ132745:BPZ132746 BZV132745:BZV132746 CJR132745:CJR132746 CTN132745:CTN132746 DDJ132745:DDJ132746 DNF132745:DNF132746 DXB132745:DXB132746 EGX132745:EGX132746 EQT132745:EQT132746 FAP132745:FAP132746 FKL132745:FKL132746 FUH132745:FUH132746 GED132745:GED132746 GNZ132745:GNZ132746 GXV132745:GXV132746 HHR132745:HHR132746 HRN132745:HRN132746 IBJ132745:IBJ132746 ILF132745:ILF132746 IVB132745:IVB132746 JEX132745:JEX132746 JOT132745:JOT132746 JYP132745:JYP132746 KIL132745:KIL132746 KSH132745:KSH132746 LCD132745:LCD132746 LLZ132745:LLZ132746 LVV132745:LVV132746 MFR132745:MFR132746 MPN132745:MPN132746 MZJ132745:MZJ132746 NJF132745:NJF132746 NTB132745:NTB132746 OCX132745:OCX132746 OMT132745:OMT132746 OWP132745:OWP132746 PGL132745:PGL132746 PQH132745:PQH132746 QAD132745:QAD132746 QJZ132745:QJZ132746 QTV132745:QTV132746 RDR132745:RDR132746 RNN132745:RNN132746 RXJ132745:RXJ132746 SHF132745:SHF132746 SRB132745:SRB132746 TAX132745:TAX132746 TKT132745:TKT132746 TUP132745:TUP132746 UEL132745:UEL132746 UOH132745:UOH132746 UYD132745:UYD132746 VHZ132745:VHZ132746 VRV132745:VRV132746 WBR132745:WBR132746 WLN132745:WLN132746 WVJ132745:WVJ132746 C198282:C198283 IX198281:IX198282 ST198281:ST198282 ACP198281:ACP198282 AML198281:AML198282 AWH198281:AWH198282 BGD198281:BGD198282 BPZ198281:BPZ198282 BZV198281:BZV198282 CJR198281:CJR198282 CTN198281:CTN198282 DDJ198281:DDJ198282 DNF198281:DNF198282 DXB198281:DXB198282 EGX198281:EGX198282 EQT198281:EQT198282 FAP198281:FAP198282 FKL198281:FKL198282 FUH198281:FUH198282 GED198281:GED198282 GNZ198281:GNZ198282 GXV198281:GXV198282 HHR198281:HHR198282 HRN198281:HRN198282 IBJ198281:IBJ198282 ILF198281:ILF198282 IVB198281:IVB198282 JEX198281:JEX198282 JOT198281:JOT198282 JYP198281:JYP198282 KIL198281:KIL198282 KSH198281:KSH198282 LCD198281:LCD198282 LLZ198281:LLZ198282 LVV198281:LVV198282 MFR198281:MFR198282 MPN198281:MPN198282 MZJ198281:MZJ198282 NJF198281:NJF198282 NTB198281:NTB198282 OCX198281:OCX198282 OMT198281:OMT198282 OWP198281:OWP198282 PGL198281:PGL198282 PQH198281:PQH198282 QAD198281:QAD198282 QJZ198281:QJZ198282 QTV198281:QTV198282 RDR198281:RDR198282 RNN198281:RNN198282 RXJ198281:RXJ198282 SHF198281:SHF198282 SRB198281:SRB198282 TAX198281:TAX198282 TKT198281:TKT198282 TUP198281:TUP198282 UEL198281:UEL198282 UOH198281:UOH198282 UYD198281:UYD198282 VHZ198281:VHZ198282 VRV198281:VRV198282 WBR198281:WBR198282 WLN198281:WLN198282 WVJ198281:WVJ198282 C263818:C263819 IX263817:IX263818 ST263817:ST263818 ACP263817:ACP263818 AML263817:AML263818 AWH263817:AWH263818 BGD263817:BGD263818 BPZ263817:BPZ263818 BZV263817:BZV263818 CJR263817:CJR263818 CTN263817:CTN263818 DDJ263817:DDJ263818 DNF263817:DNF263818 DXB263817:DXB263818 EGX263817:EGX263818 EQT263817:EQT263818 FAP263817:FAP263818 FKL263817:FKL263818 FUH263817:FUH263818 GED263817:GED263818 GNZ263817:GNZ263818 GXV263817:GXV263818 HHR263817:HHR263818 HRN263817:HRN263818 IBJ263817:IBJ263818 ILF263817:ILF263818 IVB263817:IVB263818 JEX263817:JEX263818 JOT263817:JOT263818 JYP263817:JYP263818 KIL263817:KIL263818 KSH263817:KSH263818 LCD263817:LCD263818 LLZ263817:LLZ263818 LVV263817:LVV263818 MFR263817:MFR263818 MPN263817:MPN263818 MZJ263817:MZJ263818 NJF263817:NJF263818 NTB263817:NTB263818 OCX263817:OCX263818 OMT263817:OMT263818 OWP263817:OWP263818 PGL263817:PGL263818 PQH263817:PQH263818 QAD263817:QAD263818 QJZ263817:QJZ263818 QTV263817:QTV263818 RDR263817:RDR263818 RNN263817:RNN263818 RXJ263817:RXJ263818 SHF263817:SHF263818 SRB263817:SRB263818 TAX263817:TAX263818 TKT263817:TKT263818 TUP263817:TUP263818 UEL263817:UEL263818 UOH263817:UOH263818 UYD263817:UYD263818 VHZ263817:VHZ263818 VRV263817:VRV263818 WBR263817:WBR263818 WLN263817:WLN263818 WVJ263817:WVJ263818 C329354:C329355 IX329353:IX329354 ST329353:ST329354 ACP329353:ACP329354 AML329353:AML329354 AWH329353:AWH329354 BGD329353:BGD329354 BPZ329353:BPZ329354 BZV329353:BZV329354 CJR329353:CJR329354 CTN329353:CTN329354 DDJ329353:DDJ329354 DNF329353:DNF329354 DXB329353:DXB329354 EGX329353:EGX329354 EQT329353:EQT329354 FAP329353:FAP329354 FKL329353:FKL329354 FUH329353:FUH329354 GED329353:GED329354 GNZ329353:GNZ329354 GXV329353:GXV329354 HHR329353:HHR329354 HRN329353:HRN329354 IBJ329353:IBJ329354 ILF329353:ILF329354 IVB329353:IVB329354 JEX329353:JEX329354 JOT329353:JOT329354 JYP329353:JYP329354 KIL329353:KIL329354 KSH329353:KSH329354 LCD329353:LCD329354 LLZ329353:LLZ329354 LVV329353:LVV329354 MFR329353:MFR329354 MPN329353:MPN329354 MZJ329353:MZJ329354 NJF329353:NJF329354 NTB329353:NTB329354 OCX329353:OCX329354 OMT329353:OMT329354 OWP329353:OWP329354 PGL329353:PGL329354 PQH329353:PQH329354 QAD329353:QAD329354 QJZ329353:QJZ329354 QTV329353:QTV329354 RDR329353:RDR329354 RNN329353:RNN329354 RXJ329353:RXJ329354 SHF329353:SHF329354 SRB329353:SRB329354 TAX329353:TAX329354 TKT329353:TKT329354 TUP329353:TUP329354 UEL329353:UEL329354 UOH329353:UOH329354 UYD329353:UYD329354 VHZ329353:VHZ329354 VRV329353:VRV329354 WBR329353:WBR329354 WLN329353:WLN329354 WVJ329353:WVJ329354 C394890:C394891 IX394889:IX394890 ST394889:ST394890 ACP394889:ACP394890 AML394889:AML394890 AWH394889:AWH394890 BGD394889:BGD394890 BPZ394889:BPZ394890 BZV394889:BZV394890 CJR394889:CJR394890 CTN394889:CTN394890 DDJ394889:DDJ394890 DNF394889:DNF394890 DXB394889:DXB394890 EGX394889:EGX394890 EQT394889:EQT394890 FAP394889:FAP394890 FKL394889:FKL394890 FUH394889:FUH394890 GED394889:GED394890 GNZ394889:GNZ394890 GXV394889:GXV394890 HHR394889:HHR394890 HRN394889:HRN394890 IBJ394889:IBJ394890 ILF394889:ILF394890 IVB394889:IVB394890 JEX394889:JEX394890 JOT394889:JOT394890 JYP394889:JYP394890 KIL394889:KIL394890 KSH394889:KSH394890 LCD394889:LCD394890 LLZ394889:LLZ394890 LVV394889:LVV394890 MFR394889:MFR394890 MPN394889:MPN394890 MZJ394889:MZJ394890 NJF394889:NJF394890 NTB394889:NTB394890 OCX394889:OCX394890 OMT394889:OMT394890 OWP394889:OWP394890 PGL394889:PGL394890 PQH394889:PQH394890 QAD394889:QAD394890 QJZ394889:QJZ394890 QTV394889:QTV394890 RDR394889:RDR394890 RNN394889:RNN394890 RXJ394889:RXJ394890 SHF394889:SHF394890 SRB394889:SRB394890 TAX394889:TAX394890 TKT394889:TKT394890 TUP394889:TUP394890 UEL394889:UEL394890 UOH394889:UOH394890 UYD394889:UYD394890 VHZ394889:VHZ394890 VRV394889:VRV394890 WBR394889:WBR394890 WLN394889:WLN394890 WVJ394889:WVJ394890 C460426:C460427 IX460425:IX460426 ST460425:ST460426 ACP460425:ACP460426 AML460425:AML460426 AWH460425:AWH460426 BGD460425:BGD460426 BPZ460425:BPZ460426 BZV460425:BZV460426 CJR460425:CJR460426 CTN460425:CTN460426 DDJ460425:DDJ460426 DNF460425:DNF460426 DXB460425:DXB460426 EGX460425:EGX460426 EQT460425:EQT460426 FAP460425:FAP460426 FKL460425:FKL460426 FUH460425:FUH460426 GED460425:GED460426 GNZ460425:GNZ460426 GXV460425:GXV460426 HHR460425:HHR460426 HRN460425:HRN460426 IBJ460425:IBJ460426 ILF460425:ILF460426 IVB460425:IVB460426 JEX460425:JEX460426 JOT460425:JOT460426 JYP460425:JYP460426 KIL460425:KIL460426 KSH460425:KSH460426 LCD460425:LCD460426 LLZ460425:LLZ460426 LVV460425:LVV460426 MFR460425:MFR460426 MPN460425:MPN460426 MZJ460425:MZJ460426 NJF460425:NJF460426 NTB460425:NTB460426 OCX460425:OCX460426 OMT460425:OMT460426 OWP460425:OWP460426 PGL460425:PGL460426 PQH460425:PQH460426 QAD460425:QAD460426 QJZ460425:QJZ460426 QTV460425:QTV460426 RDR460425:RDR460426 RNN460425:RNN460426 RXJ460425:RXJ460426 SHF460425:SHF460426 SRB460425:SRB460426 TAX460425:TAX460426 TKT460425:TKT460426 TUP460425:TUP460426 UEL460425:UEL460426 UOH460425:UOH460426 UYD460425:UYD460426 VHZ460425:VHZ460426 VRV460425:VRV460426 WBR460425:WBR460426 WLN460425:WLN460426 WVJ460425:WVJ460426 C525962:C525963 IX525961:IX525962 ST525961:ST525962 ACP525961:ACP525962 AML525961:AML525962 AWH525961:AWH525962 BGD525961:BGD525962 BPZ525961:BPZ525962 BZV525961:BZV525962 CJR525961:CJR525962 CTN525961:CTN525962 DDJ525961:DDJ525962 DNF525961:DNF525962 DXB525961:DXB525962 EGX525961:EGX525962 EQT525961:EQT525962 FAP525961:FAP525962 FKL525961:FKL525962 FUH525961:FUH525962 GED525961:GED525962 GNZ525961:GNZ525962 GXV525961:GXV525962 HHR525961:HHR525962 HRN525961:HRN525962 IBJ525961:IBJ525962 ILF525961:ILF525962 IVB525961:IVB525962 JEX525961:JEX525962 JOT525961:JOT525962 JYP525961:JYP525962 KIL525961:KIL525962 KSH525961:KSH525962 LCD525961:LCD525962 LLZ525961:LLZ525962 LVV525961:LVV525962 MFR525961:MFR525962 MPN525961:MPN525962 MZJ525961:MZJ525962 NJF525961:NJF525962 NTB525961:NTB525962 OCX525961:OCX525962 OMT525961:OMT525962 OWP525961:OWP525962 PGL525961:PGL525962 PQH525961:PQH525962 QAD525961:QAD525962 QJZ525961:QJZ525962 QTV525961:QTV525962 RDR525961:RDR525962 RNN525961:RNN525962 RXJ525961:RXJ525962 SHF525961:SHF525962 SRB525961:SRB525962 TAX525961:TAX525962 TKT525961:TKT525962 TUP525961:TUP525962 UEL525961:UEL525962 UOH525961:UOH525962 UYD525961:UYD525962 VHZ525961:VHZ525962 VRV525961:VRV525962 WBR525961:WBR525962 WLN525961:WLN525962 WVJ525961:WVJ525962 C591498:C591499 IX591497:IX591498 ST591497:ST591498 ACP591497:ACP591498 AML591497:AML591498 AWH591497:AWH591498 BGD591497:BGD591498 BPZ591497:BPZ591498 BZV591497:BZV591498 CJR591497:CJR591498 CTN591497:CTN591498 DDJ591497:DDJ591498 DNF591497:DNF591498 DXB591497:DXB591498 EGX591497:EGX591498 EQT591497:EQT591498 FAP591497:FAP591498 FKL591497:FKL591498 FUH591497:FUH591498 GED591497:GED591498 GNZ591497:GNZ591498 GXV591497:GXV591498 HHR591497:HHR591498 HRN591497:HRN591498 IBJ591497:IBJ591498 ILF591497:ILF591498 IVB591497:IVB591498 JEX591497:JEX591498 JOT591497:JOT591498 JYP591497:JYP591498 KIL591497:KIL591498 KSH591497:KSH591498 LCD591497:LCD591498 LLZ591497:LLZ591498 LVV591497:LVV591498 MFR591497:MFR591498 MPN591497:MPN591498 MZJ591497:MZJ591498 NJF591497:NJF591498 NTB591497:NTB591498 OCX591497:OCX591498 OMT591497:OMT591498 OWP591497:OWP591498 PGL591497:PGL591498 PQH591497:PQH591498 QAD591497:QAD591498 QJZ591497:QJZ591498 QTV591497:QTV591498 RDR591497:RDR591498 RNN591497:RNN591498 RXJ591497:RXJ591498 SHF591497:SHF591498 SRB591497:SRB591498 TAX591497:TAX591498 TKT591497:TKT591498 TUP591497:TUP591498 UEL591497:UEL591498 UOH591497:UOH591498 UYD591497:UYD591498 VHZ591497:VHZ591498 VRV591497:VRV591498 WBR591497:WBR591498 WLN591497:WLN591498 WVJ591497:WVJ591498 C657034:C657035 IX657033:IX657034 ST657033:ST657034 ACP657033:ACP657034 AML657033:AML657034 AWH657033:AWH657034 BGD657033:BGD657034 BPZ657033:BPZ657034 BZV657033:BZV657034 CJR657033:CJR657034 CTN657033:CTN657034 DDJ657033:DDJ657034 DNF657033:DNF657034 DXB657033:DXB657034 EGX657033:EGX657034 EQT657033:EQT657034 FAP657033:FAP657034 FKL657033:FKL657034 FUH657033:FUH657034 GED657033:GED657034 GNZ657033:GNZ657034 GXV657033:GXV657034 HHR657033:HHR657034 HRN657033:HRN657034 IBJ657033:IBJ657034 ILF657033:ILF657034 IVB657033:IVB657034 JEX657033:JEX657034 JOT657033:JOT657034 JYP657033:JYP657034 KIL657033:KIL657034 KSH657033:KSH657034 LCD657033:LCD657034 LLZ657033:LLZ657034 LVV657033:LVV657034 MFR657033:MFR657034 MPN657033:MPN657034 MZJ657033:MZJ657034 NJF657033:NJF657034 NTB657033:NTB657034 OCX657033:OCX657034 OMT657033:OMT657034 OWP657033:OWP657034 PGL657033:PGL657034 PQH657033:PQH657034 QAD657033:QAD657034 QJZ657033:QJZ657034 QTV657033:QTV657034 RDR657033:RDR657034 RNN657033:RNN657034 RXJ657033:RXJ657034 SHF657033:SHF657034 SRB657033:SRB657034 TAX657033:TAX657034 TKT657033:TKT657034 TUP657033:TUP657034 UEL657033:UEL657034 UOH657033:UOH657034 UYD657033:UYD657034 VHZ657033:VHZ657034 VRV657033:VRV657034 WBR657033:WBR657034 WLN657033:WLN657034 WVJ657033:WVJ657034 C722570:C722571 IX722569:IX722570 ST722569:ST722570 ACP722569:ACP722570 AML722569:AML722570 AWH722569:AWH722570 BGD722569:BGD722570 BPZ722569:BPZ722570 BZV722569:BZV722570 CJR722569:CJR722570 CTN722569:CTN722570 DDJ722569:DDJ722570 DNF722569:DNF722570 DXB722569:DXB722570 EGX722569:EGX722570 EQT722569:EQT722570 FAP722569:FAP722570 FKL722569:FKL722570 FUH722569:FUH722570 GED722569:GED722570 GNZ722569:GNZ722570 GXV722569:GXV722570 HHR722569:HHR722570 HRN722569:HRN722570 IBJ722569:IBJ722570 ILF722569:ILF722570 IVB722569:IVB722570 JEX722569:JEX722570 JOT722569:JOT722570 JYP722569:JYP722570 KIL722569:KIL722570 KSH722569:KSH722570 LCD722569:LCD722570 LLZ722569:LLZ722570 LVV722569:LVV722570 MFR722569:MFR722570 MPN722569:MPN722570 MZJ722569:MZJ722570 NJF722569:NJF722570 NTB722569:NTB722570 OCX722569:OCX722570 OMT722569:OMT722570 OWP722569:OWP722570 PGL722569:PGL722570 PQH722569:PQH722570 QAD722569:QAD722570 QJZ722569:QJZ722570 QTV722569:QTV722570 RDR722569:RDR722570 RNN722569:RNN722570 RXJ722569:RXJ722570 SHF722569:SHF722570 SRB722569:SRB722570 TAX722569:TAX722570 TKT722569:TKT722570 TUP722569:TUP722570 UEL722569:UEL722570 UOH722569:UOH722570 UYD722569:UYD722570 VHZ722569:VHZ722570 VRV722569:VRV722570 WBR722569:WBR722570 WLN722569:WLN722570 WVJ722569:WVJ722570 C788106:C788107 IX788105:IX788106 ST788105:ST788106 ACP788105:ACP788106 AML788105:AML788106 AWH788105:AWH788106 BGD788105:BGD788106 BPZ788105:BPZ788106 BZV788105:BZV788106 CJR788105:CJR788106 CTN788105:CTN788106 DDJ788105:DDJ788106 DNF788105:DNF788106 DXB788105:DXB788106 EGX788105:EGX788106 EQT788105:EQT788106 FAP788105:FAP788106 FKL788105:FKL788106 FUH788105:FUH788106 GED788105:GED788106 GNZ788105:GNZ788106 GXV788105:GXV788106 HHR788105:HHR788106 HRN788105:HRN788106 IBJ788105:IBJ788106 ILF788105:ILF788106 IVB788105:IVB788106 JEX788105:JEX788106 JOT788105:JOT788106 JYP788105:JYP788106 KIL788105:KIL788106 KSH788105:KSH788106 LCD788105:LCD788106 LLZ788105:LLZ788106 LVV788105:LVV788106 MFR788105:MFR788106 MPN788105:MPN788106 MZJ788105:MZJ788106 NJF788105:NJF788106 NTB788105:NTB788106 OCX788105:OCX788106 OMT788105:OMT788106 OWP788105:OWP788106 PGL788105:PGL788106 PQH788105:PQH788106 QAD788105:QAD788106 QJZ788105:QJZ788106 QTV788105:QTV788106 RDR788105:RDR788106 RNN788105:RNN788106 RXJ788105:RXJ788106 SHF788105:SHF788106 SRB788105:SRB788106 TAX788105:TAX788106 TKT788105:TKT788106 TUP788105:TUP788106 UEL788105:UEL788106 UOH788105:UOH788106 UYD788105:UYD788106 VHZ788105:VHZ788106 VRV788105:VRV788106 WBR788105:WBR788106 WLN788105:WLN788106 WVJ788105:WVJ788106 C853642:C853643 IX853641:IX853642 ST853641:ST853642 ACP853641:ACP853642 AML853641:AML853642 AWH853641:AWH853642 BGD853641:BGD853642 BPZ853641:BPZ853642 BZV853641:BZV853642 CJR853641:CJR853642 CTN853641:CTN853642 DDJ853641:DDJ853642 DNF853641:DNF853642 DXB853641:DXB853642 EGX853641:EGX853642 EQT853641:EQT853642 FAP853641:FAP853642 FKL853641:FKL853642 FUH853641:FUH853642 GED853641:GED853642 GNZ853641:GNZ853642 GXV853641:GXV853642 HHR853641:HHR853642 HRN853641:HRN853642 IBJ853641:IBJ853642 ILF853641:ILF853642 IVB853641:IVB853642 JEX853641:JEX853642 JOT853641:JOT853642 JYP853641:JYP853642 KIL853641:KIL853642 KSH853641:KSH853642 LCD853641:LCD853642 LLZ853641:LLZ853642 LVV853641:LVV853642 MFR853641:MFR853642 MPN853641:MPN853642 MZJ853641:MZJ853642 NJF853641:NJF853642 NTB853641:NTB853642 OCX853641:OCX853642 OMT853641:OMT853642 OWP853641:OWP853642 PGL853641:PGL853642 PQH853641:PQH853642 QAD853641:QAD853642 QJZ853641:QJZ853642 QTV853641:QTV853642 RDR853641:RDR853642 RNN853641:RNN853642 RXJ853641:RXJ853642 SHF853641:SHF853642 SRB853641:SRB853642 TAX853641:TAX853642 TKT853641:TKT853642 TUP853641:TUP853642 UEL853641:UEL853642 UOH853641:UOH853642 UYD853641:UYD853642 VHZ853641:VHZ853642 VRV853641:VRV853642 WBR853641:WBR853642 WLN853641:WLN853642 WVJ853641:WVJ853642 C919178:C919179 IX919177:IX919178 ST919177:ST919178 ACP919177:ACP919178 AML919177:AML919178 AWH919177:AWH919178 BGD919177:BGD919178 BPZ919177:BPZ919178 BZV919177:BZV919178 CJR919177:CJR919178 CTN919177:CTN919178 DDJ919177:DDJ919178 DNF919177:DNF919178 DXB919177:DXB919178 EGX919177:EGX919178 EQT919177:EQT919178 FAP919177:FAP919178 FKL919177:FKL919178 FUH919177:FUH919178 GED919177:GED919178 GNZ919177:GNZ919178 GXV919177:GXV919178 HHR919177:HHR919178 HRN919177:HRN919178 IBJ919177:IBJ919178 ILF919177:ILF919178 IVB919177:IVB919178 JEX919177:JEX919178 JOT919177:JOT919178 JYP919177:JYP919178 KIL919177:KIL919178 KSH919177:KSH919178 LCD919177:LCD919178 LLZ919177:LLZ919178 LVV919177:LVV919178 MFR919177:MFR919178 MPN919177:MPN919178 MZJ919177:MZJ919178 NJF919177:NJF919178 NTB919177:NTB919178 OCX919177:OCX919178 OMT919177:OMT919178 OWP919177:OWP919178 PGL919177:PGL919178 PQH919177:PQH919178 QAD919177:QAD919178 QJZ919177:QJZ919178 QTV919177:QTV919178 RDR919177:RDR919178 RNN919177:RNN919178 RXJ919177:RXJ919178 SHF919177:SHF919178 SRB919177:SRB919178 TAX919177:TAX919178 TKT919177:TKT919178 TUP919177:TUP919178 UEL919177:UEL919178 UOH919177:UOH919178 UYD919177:UYD919178 VHZ919177:VHZ919178 VRV919177:VRV919178 WBR919177:WBR919178 WLN919177:WLN919178 WVJ919177:WVJ919178 C984714:C984715 IX984713:IX984714 ST984713:ST984714 ACP984713:ACP984714 AML984713:AML984714 AWH984713:AWH984714 BGD984713:BGD984714 BPZ984713:BPZ984714 BZV984713:BZV984714 CJR984713:CJR984714 CTN984713:CTN984714 DDJ984713:DDJ984714 DNF984713:DNF984714 DXB984713:DXB984714 EGX984713:EGX984714 EQT984713:EQT984714 FAP984713:FAP984714 FKL984713:FKL984714 FUH984713:FUH984714 GED984713:GED984714 GNZ984713:GNZ984714 GXV984713:GXV984714 HHR984713:HHR984714 HRN984713:HRN984714 IBJ984713:IBJ984714 ILF984713:ILF984714 IVB984713:IVB984714 JEX984713:JEX984714 JOT984713:JOT984714 JYP984713:JYP984714 KIL984713:KIL984714 KSH984713:KSH984714 LCD984713:LCD984714 LLZ984713:LLZ984714 LVV984713:LVV984714 MFR984713:MFR984714 MPN984713:MPN984714 MZJ984713:MZJ984714 NJF984713:NJF984714 NTB984713:NTB984714 OCX984713:OCX984714 OMT984713:OMT984714 OWP984713:OWP984714 PGL984713:PGL984714 PQH984713:PQH984714 QAD984713:QAD984714 QJZ984713:QJZ984714 QTV984713:QTV984714 RDR984713:RDR984714 RNN984713:RNN984714 RXJ984713:RXJ984714 SHF984713:SHF984714 SRB984713:SRB984714 TAX984713:TAX984714 TKT984713:TKT984714 TUP984713:TUP984714 UEL984713:UEL984714 UOH984713:UOH984714 UYD984713:UYD984714 VHZ984713:VHZ984714 VRV984713:VRV984714 WBR984713:WBR984714 WLN984713:WLN984714 WVJ984713:WVJ984714 WVK1734:WVK2783 D1580:D1583 IY1579:IY1582 SU1579:SU1582 ACQ1579:ACQ1582 AMM1579:AMM1582 AWI1579:AWI1582 BGE1579:BGE1582 BQA1579:BQA1582 BZW1579:BZW1582 CJS1579:CJS1582 CTO1579:CTO1582 DDK1579:DDK1582 DNG1579:DNG1582 DXC1579:DXC1582 EGY1579:EGY1582 EQU1579:EQU1582 FAQ1579:FAQ1582 FKM1579:FKM1582 FUI1579:FUI1582 GEE1579:GEE1582 GOA1579:GOA1582 GXW1579:GXW1582 HHS1579:HHS1582 HRO1579:HRO1582 IBK1579:IBK1582 ILG1579:ILG1582 IVC1579:IVC1582 JEY1579:JEY1582 JOU1579:JOU1582 JYQ1579:JYQ1582 KIM1579:KIM1582 KSI1579:KSI1582 LCE1579:LCE1582 LMA1579:LMA1582 LVW1579:LVW1582 MFS1579:MFS1582 MPO1579:MPO1582 MZK1579:MZK1582 NJG1579:NJG1582 NTC1579:NTC1582 OCY1579:OCY1582 OMU1579:OMU1582 OWQ1579:OWQ1582 PGM1579:PGM1582 PQI1579:PQI1582 QAE1579:QAE1582 QKA1579:QKA1582 QTW1579:QTW1582 RDS1579:RDS1582 RNO1579:RNO1582 RXK1579:RXK1582 SHG1579:SHG1582 SRC1579:SRC1582 TAY1579:TAY1582 TKU1579:TKU1582 TUQ1579:TUQ1582 UEM1579:UEM1582 UOI1579:UOI1582 UYE1579:UYE1582 VIA1579:VIA1582 VRW1579:VRW1582 WBS1579:WBS1582 WLO1579:WLO1582 D67212:D67215 IY67211:IY67214 SU67211:SU67214 ACQ67211:ACQ67214 AMM67211:AMM67214 AWI67211:AWI67214 BGE67211:BGE67214 BQA67211:BQA67214 BZW67211:BZW67214 CJS67211:CJS67214 CTO67211:CTO67214 DDK67211:DDK67214 DNG67211:DNG67214 DXC67211:DXC67214 EGY67211:EGY67214 EQU67211:EQU67214 FAQ67211:FAQ67214 FKM67211:FKM67214 FUI67211:FUI67214 GEE67211:GEE67214 GOA67211:GOA67214 GXW67211:GXW67214 HHS67211:HHS67214 HRO67211:HRO67214 IBK67211:IBK67214 ILG67211:ILG67214 IVC67211:IVC67214 JEY67211:JEY67214 JOU67211:JOU67214 JYQ67211:JYQ67214 KIM67211:KIM67214 KSI67211:KSI67214 LCE67211:LCE67214 LMA67211:LMA67214 LVW67211:LVW67214 MFS67211:MFS67214 MPO67211:MPO67214 MZK67211:MZK67214 NJG67211:NJG67214 NTC67211:NTC67214 OCY67211:OCY67214 OMU67211:OMU67214 OWQ67211:OWQ67214 PGM67211:PGM67214 PQI67211:PQI67214 QAE67211:QAE67214 QKA67211:QKA67214 QTW67211:QTW67214 RDS67211:RDS67214 RNO67211:RNO67214 RXK67211:RXK67214 SHG67211:SHG67214 SRC67211:SRC67214 TAY67211:TAY67214 TKU67211:TKU67214 TUQ67211:TUQ67214 UEM67211:UEM67214 UOI67211:UOI67214 UYE67211:UYE67214 VIA67211:VIA67214 VRW67211:VRW67214 WBS67211:WBS67214 WLO67211:WLO67214 WVK67211:WVK67214 D132748:D132751 IY132747:IY132750 SU132747:SU132750 ACQ132747:ACQ132750 AMM132747:AMM132750 AWI132747:AWI132750 BGE132747:BGE132750 BQA132747:BQA132750 BZW132747:BZW132750 CJS132747:CJS132750 CTO132747:CTO132750 DDK132747:DDK132750 DNG132747:DNG132750 DXC132747:DXC132750 EGY132747:EGY132750 EQU132747:EQU132750 FAQ132747:FAQ132750 FKM132747:FKM132750 FUI132747:FUI132750 GEE132747:GEE132750 GOA132747:GOA132750 GXW132747:GXW132750 HHS132747:HHS132750 HRO132747:HRO132750 IBK132747:IBK132750 ILG132747:ILG132750 IVC132747:IVC132750 JEY132747:JEY132750 JOU132747:JOU132750 JYQ132747:JYQ132750 KIM132747:KIM132750 KSI132747:KSI132750 LCE132747:LCE132750 LMA132747:LMA132750 LVW132747:LVW132750 MFS132747:MFS132750 MPO132747:MPO132750 MZK132747:MZK132750 NJG132747:NJG132750 NTC132747:NTC132750 OCY132747:OCY132750 OMU132747:OMU132750 OWQ132747:OWQ132750 PGM132747:PGM132750 PQI132747:PQI132750 QAE132747:QAE132750 QKA132747:QKA132750 QTW132747:QTW132750 RDS132747:RDS132750 RNO132747:RNO132750 RXK132747:RXK132750 SHG132747:SHG132750 SRC132747:SRC132750 TAY132747:TAY132750 TKU132747:TKU132750 TUQ132747:TUQ132750 UEM132747:UEM132750 UOI132747:UOI132750 UYE132747:UYE132750 VIA132747:VIA132750 VRW132747:VRW132750 WBS132747:WBS132750 WLO132747:WLO132750 WVK132747:WVK132750 D198284:D198287 IY198283:IY198286 SU198283:SU198286 ACQ198283:ACQ198286 AMM198283:AMM198286 AWI198283:AWI198286 BGE198283:BGE198286 BQA198283:BQA198286 BZW198283:BZW198286 CJS198283:CJS198286 CTO198283:CTO198286 DDK198283:DDK198286 DNG198283:DNG198286 DXC198283:DXC198286 EGY198283:EGY198286 EQU198283:EQU198286 FAQ198283:FAQ198286 FKM198283:FKM198286 FUI198283:FUI198286 GEE198283:GEE198286 GOA198283:GOA198286 GXW198283:GXW198286 HHS198283:HHS198286 HRO198283:HRO198286 IBK198283:IBK198286 ILG198283:ILG198286 IVC198283:IVC198286 JEY198283:JEY198286 JOU198283:JOU198286 JYQ198283:JYQ198286 KIM198283:KIM198286 KSI198283:KSI198286 LCE198283:LCE198286 LMA198283:LMA198286 LVW198283:LVW198286 MFS198283:MFS198286 MPO198283:MPO198286 MZK198283:MZK198286 NJG198283:NJG198286 NTC198283:NTC198286 OCY198283:OCY198286 OMU198283:OMU198286 OWQ198283:OWQ198286 PGM198283:PGM198286 PQI198283:PQI198286 QAE198283:QAE198286 QKA198283:QKA198286 QTW198283:QTW198286 RDS198283:RDS198286 RNO198283:RNO198286 RXK198283:RXK198286 SHG198283:SHG198286 SRC198283:SRC198286 TAY198283:TAY198286 TKU198283:TKU198286 TUQ198283:TUQ198286 UEM198283:UEM198286 UOI198283:UOI198286 UYE198283:UYE198286 VIA198283:VIA198286 VRW198283:VRW198286 WBS198283:WBS198286 WLO198283:WLO198286 WVK198283:WVK198286 D263820:D263823 IY263819:IY263822 SU263819:SU263822 ACQ263819:ACQ263822 AMM263819:AMM263822 AWI263819:AWI263822 BGE263819:BGE263822 BQA263819:BQA263822 BZW263819:BZW263822 CJS263819:CJS263822 CTO263819:CTO263822 DDK263819:DDK263822 DNG263819:DNG263822 DXC263819:DXC263822 EGY263819:EGY263822 EQU263819:EQU263822 FAQ263819:FAQ263822 FKM263819:FKM263822 FUI263819:FUI263822 GEE263819:GEE263822 GOA263819:GOA263822 GXW263819:GXW263822 HHS263819:HHS263822 HRO263819:HRO263822 IBK263819:IBK263822 ILG263819:ILG263822 IVC263819:IVC263822 JEY263819:JEY263822 JOU263819:JOU263822 JYQ263819:JYQ263822 KIM263819:KIM263822 KSI263819:KSI263822 LCE263819:LCE263822 LMA263819:LMA263822 LVW263819:LVW263822 MFS263819:MFS263822 MPO263819:MPO263822 MZK263819:MZK263822 NJG263819:NJG263822 NTC263819:NTC263822 OCY263819:OCY263822 OMU263819:OMU263822 OWQ263819:OWQ263822 PGM263819:PGM263822 PQI263819:PQI263822 QAE263819:QAE263822 QKA263819:QKA263822 QTW263819:QTW263822 RDS263819:RDS263822 RNO263819:RNO263822 RXK263819:RXK263822 SHG263819:SHG263822 SRC263819:SRC263822 TAY263819:TAY263822 TKU263819:TKU263822 TUQ263819:TUQ263822 UEM263819:UEM263822 UOI263819:UOI263822 UYE263819:UYE263822 VIA263819:VIA263822 VRW263819:VRW263822 WBS263819:WBS263822 WLO263819:WLO263822 WVK263819:WVK263822 D329356:D329359 IY329355:IY329358 SU329355:SU329358 ACQ329355:ACQ329358 AMM329355:AMM329358 AWI329355:AWI329358 BGE329355:BGE329358 BQA329355:BQA329358 BZW329355:BZW329358 CJS329355:CJS329358 CTO329355:CTO329358 DDK329355:DDK329358 DNG329355:DNG329358 DXC329355:DXC329358 EGY329355:EGY329358 EQU329355:EQU329358 FAQ329355:FAQ329358 FKM329355:FKM329358 FUI329355:FUI329358 GEE329355:GEE329358 GOA329355:GOA329358 GXW329355:GXW329358 HHS329355:HHS329358 HRO329355:HRO329358 IBK329355:IBK329358 ILG329355:ILG329358 IVC329355:IVC329358 JEY329355:JEY329358 JOU329355:JOU329358 JYQ329355:JYQ329358 KIM329355:KIM329358 KSI329355:KSI329358 LCE329355:LCE329358 LMA329355:LMA329358 LVW329355:LVW329358 MFS329355:MFS329358 MPO329355:MPO329358 MZK329355:MZK329358 NJG329355:NJG329358 NTC329355:NTC329358 OCY329355:OCY329358 OMU329355:OMU329358 OWQ329355:OWQ329358 PGM329355:PGM329358 PQI329355:PQI329358 QAE329355:QAE329358 QKA329355:QKA329358 QTW329355:QTW329358 RDS329355:RDS329358 RNO329355:RNO329358 RXK329355:RXK329358 SHG329355:SHG329358 SRC329355:SRC329358 TAY329355:TAY329358 TKU329355:TKU329358 TUQ329355:TUQ329358 UEM329355:UEM329358 UOI329355:UOI329358 UYE329355:UYE329358 VIA329355:VIA329358 VRW329355:VRW329358 WBS329355:WBS329358 WLO329355:WLO329358 WVK329355:WVK329358 D394892:D394895 IY394891:IY394894 SU394891:SU394894 ACQ394891:ACQ394894 AMM394891:AMM394894 AWI394891:AWI394894 BGE394891:BGE394894 BQA394891:BQA394894 BZW394891:BZW394894 CJS394891:CJS394894 CTO394891:CTO394894 DDK394891:DDK394894 DNG394891:DNG394894 DXC394891:DXC394894 EGY394891:EGY394894 EQU394891:EQU394894 FAQ394891:FAQ394894 FKM394891:FKM394894 FUI394891:FUI394894 GEE394891:GEE394894 GOA394891:GOA394894 GXW394891:GXW394894 HHS394891:HHS394894 HRO394891:HRO394894 IBK394891:IBK394894 ILG394891:ILG394894 IVC394891:IVC394894 JEY394891:JEY394894 JOU394891:JOU394894 JYQ394891:JYQ394894 KIM394891:KIM394894 KSI394891:KSI394894 LCE394891:LCE394894 LMA394891:LMA394894 LVW394891:LVW394894 MFS394891:MFS394894 MPO394891:MPO394894 MZK394891:MZK394894 NJG394891:NJG394894 NTC394891:NTC394894 OCY394891:OCY394894 OMU394891:OMU394894 OWQ394891:OWQ394894 PGM394891:PGM394894 PQI394891:PQI394894 QAE394891:QAE394894 QKA394891:QKA394894 QTW394891:QTW394894 RDS394891:RDS394894 RNO394891:RNO394894 RXK394891:RXK394894 SHG394891:SHG394894 SRC394891:SRC394894 TAY394891:TAY394894 TKU394891:TKU394894 TUQ394891:TUQ394894 UEM394891:UEM394894 UOI394891:UOI394894 UYE394891:UYE394894 VIA394891:VIA394894 VRW394891:VRW394894 WBS394891:WBS394894 WLO394891:WLO394894 WVK394891:WVK394894 D460428:D460431 IY460427:IY460430 SU460427:SU460430 ACQ460427:ACQ460430 AMM460427:AMM460430 AWI460427:AWI460430 BGE460427:BGE460430 BQA460427:BQA460430 BZW460427:BZW460430 CJS460427:CJS460430 CTO460427:CTO460430 DDK460427:DDK460430 DNG460427:DNG460430 DXC460427:DXC460430 EGY460427:EGY460430 EQU460427:EQU460430 FAQ460427:FAQ460430 FKM460427:FKM460430 FUI460427:FUI460430 GEE460427:GEE460430 GOA460427:GOA460430 GXW460427:GXW460430 HHS460427:HHS460430 HRO460427:HRO460430 IBK460427:IBK460430 ILG460427:ILG460430 IVC460427:IVC460430 JEY460427:JEY460430 JOU460427:JOU460430 JYQ460427:JYQ460430 KIM460427:KIM460430 KSI460427:KSI460430 LCE460427:LCE460430 LMA460427:LMA460430 LVW460427:LVW460430 MFS460427:MFS460430 MPO460427:MPO460430 MZK460427:MZK460430 NJG460427:NJG460430 NTC460427:NTC460430 OCY460427:OCY460430 OMU460427:OMU460430 OWQ460427:OWQ460430 PGM460427:PGM460430 PQI460427:PQI460430 QAE460427:QAE460430 QKA460427:QKA460430 QTW460427:QTW460430 RDS460427:RDS460430 RNO460427:RNO460430 RXK460427:RXK460430 SHG460427:SHG460430 SRC460427:SRC460430 TAY460427:TAY460430 TKU460427:TKU460430 TUQ460427:TUQ460430 UEM460427:UEM460430 UOI460427:UOI460430 UYE460427:UYE460430 VIA460427:VIA460430 VRW460427:VRW460430 WBS460427:WBS460430 WLO460427:WLO460430 WVK460427:WVK460430 D525964:D525967 IY525963:IY525966 SU525963:SU525966 ACQ525963:ACQ525966 AMM525963:AMM525966 AWI525963:AWI525966 BGE525963:BGE525966 BQA525963:BQA525966 BZW525963:BZW525966 CJS525963:CJS525966 CTO525963:CTO525966 DDK525963:DDK525966 DNG525963:DNG525966 DXC525963:DXC525966 EGY525963:EGY525966 EQU525963:EQU525966 FAQ525963:FAQ525966 FKM525963:FKM525966 FUI525963:FUI525966 GEE525963:GEE525966 GOA525963:GOA525966 GXW525963:GXW525966 HHS525963:HHS525966 HRO525963:HRO525966 IBK525963:IBK525966 ILG525963:ILG525966 IVC525963:IVC525966 JEY525963:JEY525966 JOU525963:JOU525966 JYQ525963:JYQ525966 KIM525963:KIM525966 KSI525963:KSI525966 LCE525963:LCE525966 LMA525963:LMA525966 LVW525963:LVW525966 MFS525963:MFS525966 MPO525963:MPO525966 MZK525963:MZK525966 NJG525963:NJG525966 NTC525963:NTC525966 OCY525963:OCY525966 OMU525963:OMU525966 OWQ525963:OWQ525966 PGM525963:PGM525966 PQI525963:PQI525966 QAE525963:QAE525966 QKA525963:QKA525966 QTW525963:QTW525966 RDS525963:RDS525966 RNO525963:RNO525966 RXK525963:RXK525966 SHG525963:SHG525966 SRC525963:SRC525966 TAY525963:TAY525966 TKU525963:TKU525966 TUQ525963:TUQ525966 UEM525963:UEM525966 UOI525963:UOI525966 UYE525963:UYE525966 VIA525963:VIA525966 VRW525963:VRW525966 WBS525963:WBS525966 WLO525963:WLO525966 WVK525963:WVK525966 D591500:D591503 IY591499:IY591502 SU591499:SU591502 ACQ591499:ACQ591502 AMM591499:AMM591502 AWI591499:AWI591502 BGE591499:BGE591502 BQA591499:BQA591502 BZW591499:BZW591502 CJS591499:CJS591502 CTO591499:CTO591502 DDK591499:DDK591502 DNG591499:DNG591502 DXC591499:DXC591502 EGY591499:EGY591502 EQU591499:EQU591502 FAQ591499:FAQ591502 FKM591499:FKM591502 FUI591499:FUI591502 GEE591499:GEE591502 GOA591499:GOA591502 GXW591499:GXW591502 HHS591499:HHS591502 HRO591499:HRO591502 IBK591499:IBK591502 ILG591499:ILG591502 IVC591499:IVC591502 JEY591499:JEY591502 JOU591499:JOU591502 JYQ591499:JYQ591502 KIM591499:KIM591502 KSI591499:KSI591502 LCE591499:LCE591502 LMA591499:LMA591502 LVW591499:LVW591502 MFS591499:MFS591502 MPO591499:MPO591502 MZK591499:MZK591502 NJG591499:NJG591502 NTC591499:NTC591502 OCY591499:OCY591502 OMU591499:OMU591502 OWQ591499:OWQ591502 PGM591499:PGM591502 PQI591499:PQI591502 QAE591499:QAE591502 QKA591499:QKA591502 QTW591499:QTW591502 RDS591499:RDS591502 RNO591499:RNO591502 RXK591499:RXK591502 SHG591499:SHG591502 SRC591499:SRC591502 TAY591499:TAY591502 TKU591499:TKU591502 TUQ591499:TUQ591502 UEM591499:UEM591502 UOI591499:UOI591502 UYE591499:UYE591502 VIA591499:VIA591502 VRW591499:VRW591502 WBS591499:WBS591502 WLO591499:WLO591502 WVK591499:WVK591502 D657036:D657039 IY657035:IY657038 SU657035:SU657038 ACQ657035:ACQ657038 AMM657035:AMM657038 AWI657035:AWI657038 BGE657035:BGE657038 BQA657035:BQA657038 BZW657035:BZW657038 CJS657035:CJS657038 CTO657035:CTO657038 DDK657035:DDK657038 DNG657035:DNG657038 DXC657035:DXC657038 EGY657035:EGY657038 EQU657035:EQU657038 FAQ657035:FAQ657038 FKM657035:FKM657038 FUI657035:FUI657038 GEE657035:GEE657038 GOA657035:GOA657038 GXW657035:GXW657038 HHS657035:HHS657038 HRO657035:HRO657038 IBK657035:IBK657038 ILG657035:ILG657038 IVC657035:IVC657038 JEY657035:JEY657038 JOU657035:JOU657038 JYQ657035:JYQ657038 KIM657035:KIM657038 KSI657035:KSI657038 LCE657035:LCE657038 LMA657035:LMA657038 LVW657035:LVW657038 MFS657035:MFS657038 MPO657035:MPO657038 MZK657035:MZK657038 NJG657035:NJG657038 NTC657035:NTC657038 OCY657035:OCY657038 OMU657035:OMU657038 OWQ657035:OWQ657038 PGM657035:PGM657038 PQI657035:PQI657038 QAE657035:QAE657038 QKA657035:QKA657038 QTW657035:QTW657038 RDS657035:RDS657038 RNO657035:RNO657038 RXK657035:RXK657038 SHG657035:SHG657038 SRC657035:SRC657038 TAY657035:TAY657038 TKU657035:TKU657038 TUQ657035:TUQ657038 UEM657035:UEM657038 UOI657035:UOI657038 UYE657035:UYE657038 VIA657035:VIA657038 VRW657035:VRW657038 WBS657035:WBS657038 WLO657035:WLO657038 WVK657035:WVK657038 D722572:D722575 IY722571:IY722574 SU722571:SU722574 ACQ722571:ACQ722574 AMM722571:AMM722574 AWI722571:AWI722574 BGE722571:BGE722574 BQA722571:BQA722574 BZW722571:BZW722574 CJS722571:CJS722574 CTO722571:CTO722574 DDK722571:DDK722574 DNG722571:DNG722574 DXC722571:DXC722574 EGY722571:EGY722574 EQU722571:EQU722574 FAQ722571:FAQ722574 FKM722571:FKM722574 FUI722571:FUI722574 GEE722571:GEE722574 GOA722571:GOA722574 GXW722571:GXW722574 HHS722571:HHS722574 HRO722571:HRO722574 IBK722571:IBK722574 ILG722571:ILG722574 IVC722571:IVC722574 JEY722571:JEY722574 JOU722571:JOU722574 JYQ722571:JYQ722574 KIM722571:KIM722574 KSI722571:KSI722574 LCE722571:LCE722574 LMA722571:LMA722574 LVW722571:LVW722574 MFS722571:MFS722574 MPO722571:MPO722574 MZK722571:MZK722574 NJG722571:NJG722574 NTC722571:NTC722574 OCY722571:OCY722574 OMU722571:OMU722574 OWQ722571:OWQ722574 PGM722571:PGM722574 PQI722571:PQI722574 QAE722571:QAE722574 QKA722571:QKA722574 QTW722571:QTW722574 RDS722571:RDS722574 RNO722571:RNO722574 RXK722571:RXK722574 SHG722571:SHG722574 SRC722571:SRC722574 TAY722571:TAY722574 TKU722571:TKU722574 TUQ722571:TUQ722574 UEM722571:UEM722574 UOI722571:UOI722574 UYE722571:UYE722574 VIA722571:VIA722574 VRW722571:VRW722574 WBS722571:WBS722574 WLO722571:WLO722574 WVK722571:WVK722574 D788108:D788111 IY788107:IY788110 SU788107:SU788110 ACQ788107:ACQ788110 AMM788107:AMM788110 AWI788107:AWI788110 BGE788107:BGE788110 BQA788107:BQA788110 BZW788107:BZW788110 CJS788107:CJS788110 CTO788107:CTO788110 DDK788107:DDK788110 DNG788107:DNG788110 DXC788107:DXC788110 EGY788107:EGY788110 EQU788107:EQU788110 FAQ788107:FAQ788110 FKM788107:FKM788110 FUI788107:FUI788110 GEE788107:GEE788110 GOA788107:GOA788110 GXW788107:GXW788110 HHS788107:HHS788110 HRO788107:HRO788110 IBK788107:IBK788110 ILG788107:ILG788110 IVC788107:IVC788110 JEY788107:JEY788110 JOU788107:JOU788110 JYQ788107:JYQ788110 KIM788107:KIM788110 KSI788107:KSI788110 LCE788107:LCE788110 LMA788107:LMA788110 LVW788107:LVW788110 MFS788107:MFS788110 MPO788107:MPO788110 MZK788107:MZK788110 NJG788107:NJG788110 NTC788107:NTC788110 OCY788107:OCY788110 OMU788107:OMU788110 OWQ788107:OWQ788110 PGM788107:PGM788110 PQI788107:PQI788110 QAE788107:QAE788110 QKA788107:QKA788110 QTW788107:QTW788110 RDS788107:RDS788110 RNO788107:RNO788110 RXK788107:RXK788110 SHG788107:SHG788110 SRC788107:SRC788110 TAY788107:TAY788110 TKU788107:TKU788110 TUQ788107:TUQ788110 UEM788107:UEM788110 UOI788107:UOI788110 UYE788107:UYE788110 VIA788107:VIA788110 VRW788107:VRW788110 WBS788107:WBS788110 WLO788107:WLO788110 WVK788107:WVK788110 D853644:D853647 IY853643:IY853646 SU853643:SU853646 ACQ853643:ACQ853646 AMM853643:AMM853646 AWI853643:AWI853646 BGE853643:BGE853646 BQA853643:BQA853646 BZW853643:BZW853646 CJS853643:CJS853646 CTO853643:CTO853646 DDK853643:DDK853646 DNG853643:DNG853646 DXC853643:DXC853646 EGY853643:EGY853646 EQU853643:EQU853646 FAQ853643:FAQ853646 FKM853643:FKM853646 FUI853643:FUI853646 GEE853643:GEE853646 GOA853643:GOA853646 GXW853643:GXW853646 HHS853643:HHS853646 HRO853643:HRO853646 IBK853643:IBK853646 ILG853643:ILG853646 IVC853643:IVC853646 JEY853643:JEY853646 JOU853643:JOU853646 JYQ853643:JYQ853646 KIM853643:KIM853646 KSI853643:KSI853646 LCE853643:LCE853646 LMA853643:LMA853646 LVW853643:LVW853646 MFS853643:MFS853646 MPO853643:MPO853646 MZK853643:MZK853646 NJG853643:NJG853646 NTC853643:NTC853646 OCY853643:OCY853646 OMU853643:OMU853646 OWQ853643:OWQ853646 PGM853643:PGM853646 PQI853643:PQI853646 QAE853643:QAE853646 QKA853643:QKA853646 QTW853643:QTW853646 RDS853643:RDS853646 RNO853643:RNO853646 RXK853643:RXK853646 SHG853643:SHG853646 SRC853643:SRC853646 TAY853643:TAY853646 TKU853643:TKU853646 TUQ853643:TUQ853646 UEM853643:UEM853646 UOI853643:UOI853646 UYE853643:UYE853646 VIA853643:VIA853646 VRW853643:VRW853646 WBS853643:WBS853646 WLO853643:WLO853646 WVK853643:WVK853646 D919180:D919183 IY919179:IY919182 SU919179:SU919182 ACQ919179:ACQ919182 AMM919179:AMM919182 AWI919179:AWI919182 BGE919179:BGE919182 BQA919179:BQA919182 BZW919179:BZW919182 CJS919179:CJS919182 CTO919179:CTO919182 DDK919179:DDK919182 DNG919179:DNG919182 DXC919179:DXC919182 EGY919179:EGY919182 EQU919179:EQU919182 FAQ919179:FAQ919182 FKM919179:FKM919182 FUI919179:FUI919182 GEE919179:GEE919182 GOA919179:GOA919182 GXW919179:GXW919182 HHS919179:HHS919182 HRO919179:HRO919182 IBK919179:IBK919182 ILG919179:ILG919182 IVC919179:IVC919182 JEY919179:JEY919182 JOU919179:JOU919182 JYQ919179:JYQ919182 KIM919179:KIM919182 KSI919179:KSI919182 LCE919179:LCE919182 LMA919179:LMA919182 LVW919179:LVW919182 MFS919179:MFS919182 MPO919179:MPO919182 MZK919179:MZK919182 NJG919179:NJG919182 NTC919179:NTC919182 OCY919179:OCY919182 OMU919179:OMU919182 OWQ919179:OWQ919182 PGM919179:PGM919182 PQI919179:PQI919182 QAE919179:QAE919182 QKA919179:QKA919182 QTW919179:QTW919182 RDS919179:RDS919182 RNO919179:RNO919182 RXK919179:RXK919182 SHG919179:SHG919182 SRC919179:SRC919182 TAY919179:TAY919182 TKU919179:TKU919182 TUQ919179:TUQ919182 UEM919179:UEM919182 UOI919179:UOI919182 UYE919179:UYE919182 VIA919179:VIA919182 VRW919179:VRW919182 WBS919179:WBS919182 WLO919179:WLO919182 WVK919179:WVK919182 D984716:D984719 IY984715:IY984718 SU984715:SU984718 ACQ984715:ACQ984718 AMM984715:AMM984718 AWI984715:AWI984718 BGE984715:BGE984718 BQA984715:BQA984718 BZW984715:BZW984718 CJS984715:CJS984718 CTO984715:CTO984718 DDK984715:DDK984718 DNG984715:DNG984718 DXC984715:DXC984718 EGY984715:EGY984718 EQU984715:EQU984718 FAQ984715:FAQ984718 FKM984715:FKM984718 FUI984715:FUI984718 GEE984715:GEE984718 GOA984715:GOA984718 GXW984715:GXW984718 HHS984715:HHS984718 HRO984715:HRO984718 IBK984715:IBK984718 ILG984715:ILG984718 IVC984715:IVC984718 JEY984715:JEY984718 JOU984715:JOU984718 JYQ984715:JYQ984718 KIM984715:KIM984718 KSI984715:KSI984718 LCE984715:LCE984718 LMA984715:LMA984718 LVW984715:LVW984718 MFS984715:MFS984718 MPO984715:MPO984718 MZK984715:MZK984718 NJG984715:NJG984718 NTC984715:NTC984718 OCY984715:OCY984718 OMU984715:OMU984718 OWQ984715:OWQ984718 PGM984715:PGM984718 PQI984715:PQI984718 QAE984715:QAE984718 QKA984715:QKA984718 QTW984715:QTW984718 RDS984715:RDS984718 RNO984715:RNO984718 RXK984715:RXK984718 SHG984715:SHG984718 SRC984715:SRC984718 TAY984715:TAY984718 TKU984715:TKU984718 TUQ984715:TUQ984718 UEM984715:UEM984718 UOI984715:UOI984718 UYE984715:UYE984718 VIA984715:VIA984718 VRW984715:VRW984718 WBS984715:WBS984718 WLO984715:WLO984718 WVK984715:WVK984718 C67217:C67218 IX67216:IX67217 ST67216:ST67217 ACP67216:ACP67217 AML67216:AML67217 AWH67216:AWH67217 BGD67216:BGD67217 BPZ67216:BPZ67217 BZV67216:BZV67217 CJR67216:CJR67217 CTN67216:CTN67217 DDJ67216:DDJ67217 DNF67216:DNF67217 DXB67216:DXB67217 EGX67216:EGX67217 EQT67216:EQT67217 FAP67216:FAP67217 FKL67216:FKL67217 FUH67216:FUH67217 GED67216:GED67217 GNZ67216:GNZ67217 GXV67216:GXV67217 HHR67216:HHR67217 HRN67216:HRN67217 IBJ67216:IBJ67217 ILF67216:ILF67217 IVB67216:IVB67217 JEX67216:JEX67217 JOT67216:JOT67217 JYP67216:JYP67217 KIL67216:KIL67217 KSH67216:KSH67217 LCD67216:LCD67217 LLZ67216:LLZ67217 LVV67216:LVV67217 MFR67216:MFR67217 MPN67216:MPN67217 MZJ67216:MZJ67217 NJF67216:NJF67217 NTB67216:NTB67217 OCX67216:OCX67217 OMT67216:OMT67217 OWP67216:OWP67217 PGL67216:PGL67217 PQH67216:PQH67217 QAD67216:QAD67217 QJZ67216:QJZ67217 QTV67216:QTV67217 RDR67216:RDR67217 RNN67216:RNN67217 RXJ67216:RXJ67217 SHF67216:SHF67217 SRB67216:SRB67217 TAX67216:TAX67217 TKT67216:TKT67217 TUP67216:TUP67217 UEL67216:UEL67217 UOH67216:UOH67217 UYD67216:UYD67217 VHZ67216:VHZ67217 VRV67216:VRV67217 WBR67216:WBR67217 WLN67216:WLN67217 WVJ67216:WVJ67217 C132753:C132754 IX132752:IX132753 ST132752:ST132753 ACP132752:ACP132753 AML132752:AML132753 AWH132752:AWH132753 BGD132752:BGD132753 BPZ132752:BPZ132753 BZV132752:BZV132753 CJR132752:CJR132753 CTN132752:CTN132753 DDJ132752:DDJ132753 DNF132752:DNF132753 DXB132752:DXB132753 EGX132752:EGX132753 EQT132752:EQT132753 FAP132752:FAP132753 FKL132752:FKL132753 FUH132752:FUH132753 GED132752:GED132753 GNZ132752:GNZ132753 GXV132752:GXV132753 HHR132752:HHR132753 HRN132752:HRN132753 IBJ132752:IBJ132753 ILF132752:ILF132753 IVB132752:IVB132753 JEX132752:JEX132753 JOT132752:JOT132753 JYP132752:JYP132753 KIL132752:KIL132753 KSH132752:KSH132753 LCD132752:LCD132753 LLZ132752:LLZ132753 LVV132752:LVV132753 MFR132752:MFR132753 MPN132752:MPN132753 MZJ132752:MZJ132753 NJF132752:NJF132753 NTB132752:NTB132753 OCX132752:OCX132753 OMT132752:OMT132753 OWP132752:OWP132753 PGL132752:PGL132753 PQH132752:PQH132753 QAD132752:QAD132753 QJZ132752:QJZ132753 QTV132752:QTV132753 RDR132752:RDR132753 RNN132752:RNN132753 RXJ132752:RXJ132753 SHF132752:SHF132753 SRB132752:SRB132753 TAX132752:TAX132753 TKT132752:TKT132753 TUP132752:TUP132753 UEL132752:UEL132753 UOH132752:UOH132753 UYD132752:UYD132753 VHZ132752:VHZ132753 VRV132752:VRV132753 WBR132752:WBR132753 WLN132752:WLN132753 WVJ132752:WVJ132753 C198289:C198290 IX198288:IX198289 ST198288:ST198289 ACP198288:ACP198289 AML198288:AML198289 AWH198288:AWH198289 BGD198288:BGD198289 BPZ198288:BPZ198289 BZV198288:BZV198289 CJR198288:CJR198289 CTN198288:CTN198289 DDJ198288:DDJ198289 DNF198288:DNF198289 DXB198288:DXB198289 EGX198288:EGX198289 EQT198288:EQT198289 FAP198288:FAP198289 FKL198288:FKL198289 FUH198288:FUH198289 GED198288:GED198289 GNZ198288:GNZ198289 GXV198288:GXV198289 HHR198288:HHR198289 HRN198288:HRN198289 IBJ198288:IBJ198289 ILF198288:ILF198289 IVB198288:IVB198289 JEX198288:JEX198289 JOT198288:JOT198289 JYP198288:JYP198289 KIL198288:KIL198289 KSH198288:KSH198289 LCD198288:LCD198289 LLZ198288:LLZ198289 LVV198288:LVV198289 MFR198288:MFR198289 MPN198288:MPN198289 MZJ198288:MZJ198289 NJF198288:NJF198289 NTB198288:NTB198289 OCX198288:OCX198289 OMT198288:OMT198289 OWP198288:OWP198289 PGL198288:PGL198289 PQH198288:PQH198289 QAD198288:QAD198289 QJZ198288:QJZ198289 QTV198288:QTV198289 RDR198288:RDR198289 RNN198288:RNN198289 RXJ198288:RXJ198289 SHF198288:SHF198289 SRB198288:SRB198289 TAX198288:TAX198289 TKT198288:TKT198289 TUP198288:TUP198289 UEL198288:UEL198289 UOH198288:UOH198289 UYD198288:UYD198289 VHZ198288:VHZ198289 VRV198288:VRV198289 WBR198288:WBR198289 WLN198288:WLN198289 WVJ198288:WVJ198289 C263825:C263826 IX263824:IX263825 ST263824:ST263825 ACP263824:ACP263825 AML263824:AML263825 AWH263824:AWH263825 BGD263824:BGD263825 BPZ263824:BPZ263825 BZV263824:BZV263825 CJR263824:CJR263825 CTN263824:CTN263825 DDJ263824:DDJ263825 DNF263824:DNF263825 DXB263824:DXB263825 EGX263824:EGX263825 EQT263824:EQT263825 FAP263824:FAP263825 FKL263824:FKL263825 FUH263824:FUH263825 GED263824:GED263825 GNZ263824:GNZ263825 GXV263824:GXV263825 HHR263824:HHR263825 HRN263824:HRN263825 IBJ263824:IBJ263825 ILF263824:ILF263825 IVB263824:IVB263825 JEX263824:JEX263825 JOT263824:JOT263825 JYP263824:JYP263825 KIL263824:KIL263825 KSH263824:KSH263825 LCD263824:LCD263825 LLZ263824:LLZ263825 LVV263824:LVV263825 MFR263824:MFR263825 MPN263824:MPN263825 MZJ263824:MZJ263825 NJF263824:NJF263825 NTB263824:NTB263825 OCX263824:OCX263825 OMT263824:OMT263825 OWP263824:OWP263825 PGL263824:PGL263825 PQH263824:PQH263825 QAD263824:QAD263825 QJZ263824:QJZ263825 QTV263824:QTV263825 RDR263824:RDR263825 RNN263824:RNN263825 RXJ263824:RXJ263825 SHF263824:SHF263825 SRB263824:SRB263825 TAX263824:TAX263825 TKT263824:TKT263825 TUP263824:TUP263825 UEL263824:UEL263825 UOH263824:UOH263825 UYD263824:UYD263825 VHZ263824:VHZ263825 VRV263824:VRV263825 WBR263824:WBR263825 WLN263824:WLN263825 WVJ263824:WVJ263825 C329361:C329362 IX329360:IX329361 ST329360:ST329361 ACP329360:ACP329361 AML329360:AML329361 AWH329360:AWH329361 BGD329360:BGD329361 BPZ329360:BPZ329361 BZV329360:BZV329361 CJR329360:CJR329361 CTN329360:CTN329361 DDJ329360:DDJ329361 DNF329360:DNF329361 DXB329360:DXB329361 EGX329360:EGX329361 EQT329360:EQT329361 FAP329360:FAP329361 FKL329360:FKL329361 FUH329360:FUH329361 GED329360:GED329361 GNZ329360:GNZ329361 GXV329360:GXV329361 HHR329360:HHR329361 HRN329360:HRN329361 IBJ329360:IBJ329361 ILF329360:ILF329361 IVB329360:IVB329361 JEX329360:JEX329361 JOT329360:JOT329361 JYP329360:JYP329361 KIL329360:KIL329361 KSH329360:KSH329361 LCD329360:LCD329361 LLZ329360:LLZ329361 LVV329360:LVV329361 MFR329360:MFR329361 MPN329360:MPN329361 MZJ329360:MZJ329361 NJF329360:NJF329361 NTB329360:NTB329361 OCX329360:OCX329361 OMT329360:OMT329361 OWP329360:OWP329361 PGL329360:PGL329361 PQH329360:PQH329361 QAD329360:QAD329361 QJZ329360:QJZ329361 QTV329360:QTV329361 RDR329360:RDR329361 RNN329360:RNN329361 RXJ329360:RXJ329361 SHF329360:SHF329361 SRB329360:SRB329361 TAX329360:TAX329361 TKT329360:TKT329361 TUP329360:TUP329361 UEL329360:UEL329361 UOH329360:UOH329361 UYD329360:UYD329361 VHZ329360:VHZ329361 VRV329360:VRV329361 WBR329360:WBR329361 WLN329360:WLN329361 WVJ329360:WVJ329361 C394897:C394898 IX394896:IX394897 ST394896:ST394897 ACP394896:ACP394897 AML394896:AML394897 AWH394896:AWH394897 BGD394896:BGD394897 BPZ394896:BPZ394897 BZV394896:BZV394897 CJR394896:CJR394897 CTN394896:CTN394897 DDJ394896:DDJ394897 DNF394896:DNF394897 DXB394896:DXB394897 EGX394896:EGX394897 EQT394896:EQT394897 FAP394896:FAP394897 FKL394896:FKL394897 FUH394896:FUH394897 GED394896:GED394897 GNZ394896:GNZ394897 GXV394896:GXV394897 HHR394896:HHR394897 HRN394896:HRN394897 IBJ394896:IBJ394897 ILF394896:ILF394897 IVB394896:IVB394897 JEX394896:JEX394897 JOT394896:JOT394897 JYP394896:JYP394897 KIL394896:KIL394897 KSH394896:KSH394897 LCD394896:LCD394897 LLZ394896:LLZ394897 LVV394896:LVV394897 MFR394896:MFR394897 MPN394896:MPN394897 MZJ394896:MZJ394897 NJF394896:NJF394897 NTB394896:NTB394897 OCX394896:OCX394897 OMT394896:OMT394897 OWP394896:OWP394897 PGL394896:PGL394897 PQH394896:PQH394897 QAD394896:QAD394897 QJZ394896:QJZ394897 QTV394896:QTV394897 RDR394896:RDR394897 RNN394896:RNN394897 RXJ394896:RXJ394897 SHF394896:SHF394897 SRB394896:SRB394897 TAX394896:TAX394897 TKT394896:TKT394897 TUP394896:TUP394897 UEL394896:UEL394897 UOH394896:UOH394897 UYD394896:UYD394897 VHZ394896:VHZ394897 VRV394896:VRV394897 WBR394896:WBR394897 WLN394896:WLN394897 WVJ394896:WVJ394897 C460433:C460434 IX460432:IX460433 ST460432:ST460433 ACP460432:ACP460433 AML460432:AML460433 AWH460432:AWH460433 BGD460432:BGD460433 BPZ460432:BPZ460433 BZV460432:BZV460433 CJR460432:CJR460433 CTN460432:CTN460433 DDJ460432:DDJ460433 DNF460432:DNF460433 DXB460432:DXB460433 EGX460432:EGX460433 EQT460432:EQT460433 FAP460432:FAP460433 FKL460432:FKL460433 FUH460432:FUH460433 GED460432:GED460433 GNZ460432:GNZ460433 GXV460432:GXV460433 HHR460432:HHR460433 HRN460432:HRN460433 IBJ460432:IBJ460433 ILF460432:ILF460433 IVB460432:IVB460433 JEX460432:JEX460433 JOT460432:JOT460433 JYP460432:JYP460433 KIL460432:KIL460433 KSH460432:KSH460433 LCD460432:LCD460433 LLZ460432:LLZ460433 LVV460432:LVV460433 MFR460432:MFR460433 MPN460432:MPN460433 MZJ460432:MZJ460433 NJF460432:NJF460433 NTB460432:NTB460433 OCX460432:OCX460433 OMT460432:OMT460433 OWP460432:OWP460433 PGL460432:PGL460433 PQH460432:PQH460433 QAD460432:QAD460433 QJZ460432:QJZ460433 QTV460432:QTV460433 RDR460432:RDR460433 RNN460432:RNN460433 RXJ460432:RXJ460433 SHF460432:SHF460433 SRB460432:SRB460433 TAX460432:TAX460433 TKT460432:TKT460433 TUP460432:TUP460433 UEL460432:UEL460433 UOH460432:UOH460433 UYD460432:UYD460433 VHZ460432:VHZ460433 VRV460432:VRV460433 WBR460432:WBR460433 WLN460432:WLN460433 WVJ460432:WVJ460433 C525969:C525970 IX525968:IX525969 ST525968:ST525969 ACP525968:ACP525969 AML525968:AML525969 AWH525968:AWH525969 BGD525968:BGD525969 BPZ525968:BPZ525969 BZV525968:BZV525969 CJR525968:CJR525969 CTN525968:CTN525969 DDJ525968:DDJ525969 DNF525968:DNF525969 DXB525968:DXB525969 EGX525968:EGX525969 EQT525968:EQT525969 FAP525968:FAP525969 FKL525968:FKL525969 FUH525968:FUH525969 GED525968:GED525969 GNZ525968:GNZ525969 GXV525968:GXV525969 HHR525968:HHR525969 HRN525968:HRN525969 IBJ525968:IBJ525969 ILF525968:ILF525969 IVB525968:IVB525969 JEX525968:JEX525969 JOT525968:JOT525969 JYP525968:JYP525969 KIL525968:KIL525969 KSH525968:KSH525969 LCD525968:LCD525969 LLZ525968:LLZ525969 LVV525968:LVV525969 MFR525968:MFR525969 MPN525968:MPN525969 MZJ525968:MZJ525969 NJF525968:NJF525969 NTB525968:NTB525969 OCX525968:OCX525969 OMT525968:OMT525969 OWP525968:OWP525969 PGL525968:PGL525969 PQH525968:PQH525969 QAD525968:QAD525969 QJZ525968:QJZ525969 QTV525968:QTV525969 RDR525968:RDR525969 RNN525968:RNN525969 RXJ525968:RXJ525969 SHF525968:SHF525969 SRB525968:SRB525969 TAX525968:TAX525969 TKT525968:TKT525969 TUP525968:TUP525969 UEL525968:UEL525969 UOH525968:UOH525969 UYD525968:UYD525969 VHZ525968:VHZ525969 VRV525968:VRV525969 WBR525968:WBR525969 WLN525968:WLN525969 WVJ525968:WVJ525969 C591505:C591506 IX591504:IX591505 ST591504:ST591505 ACP591504:ACP591505 AML591504:AML591505 AWH591504:AWH591505 BGD591504:BGD591505 BPZ591504:BPZ591505 BZV591504:BZV591505 CJR591504:CJR591505 CTN591504:CTN591505 DDJ591504:DDJ591505 DNF591504:DNF591505 DXB591504:DXB591505 EGX591504:EGX591505 EQT591504:EQT591505 FAP591504:FAP591505 FKL591504:FKL591505 FUH591504:FUH591505 GED591504:GED591505 GNZ591504:GNZ591505 GXV591504:GXV591505 HHR591504:HHR591505 HRN591504:HRN591505 IBJ591504:IBJ591505 ILF591504:ILF591505 IVB591504:IVB591505 JEX591504:JEX591505 JOT591504:JOT591505 JYP591504:JYP591505 KIL591504:KIL591505 KSH591504:KSH591505 LCD591504:LCD591505 LLZ591504:LLZ591505 LVV591504:LVV591505 MFR591504:MFR591505 MPN591504:MPN591505 MZJ591504:MZJ591505 NJF591504:NJF591505 NTB591504:NTB591505 OCX591504:OCX591505 OMT591504:OMT591505 OWP591504:OWP591505 PGL591504:PGL591505 PQH591504:PQH591505 QAD591504:QAD591505 QJZ591504:QJZ591505 QTV591504:QTV591505 RDR591504:RDR591505 RNN591504:RNN591505 RXJ591504:RXJ591505 SHF591504:SHF591505 SRB591504:SRB591505 TAX591504:TAX591505 TKT591504:TKT591505 TUP591504:TUP591505 UEL591504:UEL591505 UOH591504:UOH591505 UYD591504:UYD591505 VHZ591504:VHZ591505 VRV591504:VRV591505 WBR591504:WBR591505 WLN591504:WLN591505 WVJ591504:WVJ591505 C657041:C657042 IX657040:IX657041 ST657040:ST657041 ACP657040:ACP657041 AML657040:AML657041 AWH657040:AWH657041 BGD657040:BGD657041 BPZ657040:BPZ657041 BZV657040:BZV657041 CJR657040:CJR657041 CTN657040:CTN657041 DDJ657040:DDJ657041 DNF657040:DNF657041 DXB657040:DXB657041 EGX657040:EGX657041 EQT657040:EQT657041 FAP657040:FAP657041 FKL657040:FKL657041 FUH657040:FUH657041 GED657040:GED657041 GNZ657040:GNZ657041 GXV657040:GXV657041 HHR657040:HHR657041 HRN657040:HRN657041 IBJ657040:IBJ657041 ILF657040:ILF657041 IVB657040:IVB657041 JEX657040:JEX657041 JOT657040:JOT657041 JYP657040:JYP657041 KIL657040:KIL657041 KSH657040:KSH657041 LCD657040:LCD657041 LLZ657040:LLZ657041 LVV657040:LVV657041 MFR657040:MFR657041 MPN657040:MPN657041 MZJ657040:MZJ657041 NJF657040:NJF657041 NTB657040:NTB657041 OCX657040:OCX657041 OMT657040:OMT657041 OWP657040:OWP657041 PGL657040:PGL657041 PQH657040:PQH657041 QAD657040:QAD657041 QJZ657040:QJZ657041 QTV657040:QTV657041 RDR657040:RDR657041 RNN657040:RNN657041 RXJ657040:RXJ657041 SHF657040:SHF657041 SRB657040:SRB657041 TAX657040:TAX657041 TKT657040:TKT657041 TUP657040:TUP657041 UEL657040:UEL657041 UOH657040:UOH657041 UYD657040:UYD657041 VHZ657040:VHZ657041 VRV657040:VRV657041 WBR657040:WBR657041 WLN657040:WLN657041 WVJ657040:WVJ657041 C722577:C722578 IX722576:IX722577 ST722576:ST722577 ACP722576:ACP722577 AML722576:AML722577 AWH722576:AWH722577 BGD722576:BGD722577 BPZ722576:BPZ722577 BZV722576:BZV722577 CJR722576:CJR722577 CTN722576:CTN722577 DDJ722576:DDJ722577 DNF722576:DNF722577 DXB722576:DXB722577 EGX722576:EGX722577 EQT722576:EQT722577 FAP722576:FAP722577 FKL722576:FKL722577 FUH722576:FUH722577 GED722576:GED722577 GNZ722576:GNZ722577 GXV722576:GXV722577 HHR722576:HHR722577 HRN722576:HRN722577 IBJ722576:IBJ722577 ILF722576:ILF722577 IVB722576:IVB722577 JEX722576:JEX722577 JOT722576:JOT722577 JYP722576:JYP722577 KIL722576:KIL722577 KSH722576:KSH722577 LCD722576:LCD722577 LLZ722576:LLZ722577 LVV722576:LVV722577 MFR722576:MFR722577 MPN722576:MPN722577 MZJ722576:MZJ722577 NJF722576:NJF722577 NTB722576:NTB722577 OCX722576:OCX722577 OMT722576:OMT722577 OWP722576:OWP722577 PGL722576:PGL722577 PQH722576:PQH722577 QAD722576:QAD722577 QJZ722576:QJZ722577 QTV722576:QTV722577 RDR722576:RDR722577 RNN722576:RNN722577 RXJ722576:RXJ722577 SHF722576:SHF722577 SRB722576:SRB722577 TAX722576:TAX722577 TKT722576:TKT722577 TUP722576:TUP722577 UEL722576:UEL722577 UOH722576:UOH722577 UYD722576:UYD722577 VHZ722576:VHZ722577 VRV722576:VRV722577 WBR722576:WBR722577 WLN722576:WLN722577 WVJ722576:WVJ722577 C788113:C788114 IX788112:IX788113 ST788112:ST788113 ACP788112:ACP788113 AML788112:AML788113 AWH788112:AWH788113 BGD788112:BGD788113 BPZ788112:BPZ788113 BZV788112:BZV788113 CJR788112:CJR788113 CTN788112:CTN788113 DDJ788112:DDJ788113 DNF788112:DNF788113 DXB788112:DXB788113 EGX788112:EGX788113 EQT788112:EQT788113 FAP788112:FAP788113 FKL788112:FKL788113 FUH788112:FUH788113 GED788112:GED788113 GNZ788112:GNZ788113 GXV788112:GXV788113 HHR788112:HHR788113 HRN788112:HRN788113 IBJ788112:IBJ788113 ILF788112:ILF788113 IVB788112:IVB788113 JEX788112:JEX788113 JOT788112:JOT788113 JYP788112:JYP788113 KIL788112:KIL788113 KSH788112:KSH788113 LCD788112:LCD788113 LLZ788112:LLZ788113 LVV788112:LVV788113 MFR788112:MFR788113 MPN788112:MPN788113 MZJ788112:MZJ788113 NJF788112:NJF788113 NTB788112:NTB788113 OCX788112:OCX788113 OMT788112:OMT788113 OWP788112:OWP788113 PGL788112:PGL788113 PQH788112:PQH788113 QAD788112:QAD788113 QJZ788112:QJZ788113 QTV788112:QTV788113 RDR788112:RDR788113 RNN788112:RNN788113 RXJ788112:RXJ788113 SHF788112:SHF788113 SRB788112:SRB788113 TAX788112:TAX788113 TKT788112:TKT788113 TUP788112:TUP788113 UEL788112:UEL788113 UOH788112:UOH788113 UYD788112:UYD788113 VHZ788112:VHZ788113 VRV788112:VRV788113 WBR788112:WBR788113 WLN788112:WLN788113 WVJ788112:WVJ788113 C853649:C853650 IX853648:IX853649 ST853648:ST853649 ACP853648:ACP853649 AML853648:AML853649 AWH853648:AWH853649 BGD853648:BGD853649 BPZ853648:BPZ853649 BZV853648:BZV853649 CJR853648:CJR853649 CTN853648:CTN853649 DDJ853648:DDJ853649 DNF853648:DNF853649 DXB853648:DXB853649 EGX853648:EGX853649 EQT853648:EQT853649 FAP853648:FAP853649 FKL853648:FKL853649 FUH853648:FUH853649 GED853648:GED853649 GNZ853648:GNZ853649 GXV853648:GXV853649 HHR853648:HHR853649 HRN853648:HRN853649 IBJ853648:IBJ853649 ILF853648:ILF853649 IVB853648:IVB853649 JEX853648:JEX853649 JOT853648:JOT853649 JYP853648:JYP853649 KIL853648:KIL853649 KSH853648:KSH853649 LCD853648:LCD853649 LLZ853648:LLZ853649 LVV853648:LVV853649 MFR853648:MFR853649 MPN853648:MPN853649 MZJ853648:MZJ853649 NJF853648:NJF853649 NTB853648:NTB853649 OCX853648:OCX853649 OMT853648:OMT853649 OWP853648:OWP853649 PGL853648:PGL853649 PQH853648:PQH853649 QAD853648:QAD853649 QJZ853648:QJZ853649 QTV853648:QTV853649 RDR853648:RDR853649 RNN853648:RNN853649 RXJ853648:RXJ853649 SHF853648:SHF853649 SRB853648:SRB853649 TAX853648:TAX853649 TKT853648:TKT853649 TUP853648:TUP853649 UEL853648:UEL853649 UOH853648:UOH853649 UYD853648:UYD853649 VHZ853648:VHZ853649 VRV853648:VRV853649 WBR853648:WBR853649 WLN853648:WLN853649 WVJ853648:WVJ853649 C919185:C919186 IX919184:IX919185 ST919184:ST919185 ACP919184:ACP919185 AML919184:AML919185 AWH919184:AWH919185 BGD919184:BGD919185 BPZ919184:BPZ919185 BZV919184:BZV919185 CJR919184:CJR919185 CTN919184:CTN919185 DDJ919184:DDJ919185 DNF919184:DNF919185 DXB919184:DXB919185 EGX919184:EGX919185 EQT919184:EQT919185 FAP919184:FAP919185 FKL919184:FKL919185 FUH919184:FUH919185 GED919184:GED919185 GNZ919184:GNZ919185 GXV919184:GXV919185 HHR919184:HHR919185 HRN919184:HRN919185 IBJ919184:IBJ919185 ILF919184:ILF919185 IVB919184:IVB919185 JEX919184:JEX919185 JOT919184:JOT919185 JYP919184:JYP919185 KIL919184:KIL919185 KSH919184:KSH919185 LCD919184:LCD919185 LLZ919184:LLZ919185 LVV919184:LVV919185 MFR919184:MFR919185 MPN919184:MPN919185 MZJ919184:MZJ919185 NJF919184:NJF919185 NTB919184:NTB919185 OCX919184:OCX919185 OMT919184:OMT919185 OWP919184:OWP919185 PGL919184:PGL919185 PQH919184:PQH919185 QAD919184:QAD919185 QJZ919184:QJZ919185 QTV919184:QTV919185 RDR919184:RDR919185 RNN919184:RNN919185 RXJ919184:RXJ919185 SHF919184:SHF919185 SRB919184:SRB919185 TAX919184:TAX919185 TKT919184:TKT919185 TUP919184:TUP919185 UEL919184:UEL919185 UOH919184:UOH919185 UYD919184:UYD919185 VHZ919184:VHZ919185 VRV919184:VRV919185 WBR919184:WBR919185 WLN919184:WLN919185 WVJ919184:WVJ919185 C984721:C984722 IX984720:IX984721 ST984720:ST984721 ACP984720:ACP984721 AML984720:AML984721 AWH984720:AWH984721 BGD984720:BGD984721 BPZ984720:BPZ984721 BZV984720:BZV984721 CJR984720:CJR984721 CTN984720:CTN984721 DDJ984720:DDJ984721 DNF984720:DNF984721 DXB984720:DXB984721 EGX984720:EGX984721 EQT984720:EQT984721 FAP984720:FAP984721 FKL984720:FKL984721 FUH984720:FUH984721 GED984720:GED984721 GNZ984720:GNZ984721 GXV984720:GXV984721 HHR984720:HHR984721 HRN984720:HRN984721 IBJ984720:IBJ984721 ILF984720:ILF984721 IVB984720:IVB984721 JEX984720:JEX984721 JOT984720:JOT984721 JYP984720:JYP984721 KIL984720:KIL984721 KSH984720:KSH984721 LCD984720:LCD984721 LLZ984720:LLZ984721 LVV984720:LVV984721 MFR984720:MFR984721 MPN984720:MPN984721 MZJ984720:MZJ984721 NJF984720:NJF984721 NTB984720:NTB984721 OCX984720:OCX984721 OMT984720:OMT984721 OWP984720:OWP984721 PGL984720:PGL984721 PQH984720:PQH984721 QAD984720:QAD984721 QJZ984720:QJZ984721 QTV984720:QTV984721 RDR984720:RDR984721 RNN984720:RNN984721 RXJ984720:RXJ984721 SHF984720:SHF984721 SRB984720:SRB984721 TAX984720:TAX984721 TKT984720:TKT984721 TUP984720:TUP984721 UEL984720:UEL984721 UOH984720:UOH984721 UYD984720:UYD984721 VHZ984720:VHZ984721 VRV984720:VRV984721 WBR984720:WBR984721 WLN984720:WLN984721 WVJ984720:WVJ984721 C67220:C67224 IX67219:IX67223 ST67219:ST67223 ACP67219:ACP67223 AML67219:AML67223 AWH67219:AWH67223 BGD67219:BGD67223 BPZ67219:BPZ67223 BZV67219:BZV67223 CJR67219:CJR67223 CTN67219:CTN67223 DDJ67219:DDJ67223 DNF67219:DNF67223 DXB67219:DXB67223 EGX67219:EGX67223 EQT67219:EQT67223 FAP67219:FAP67223 FKL67219:FKL67223 FUH67219:FUH67223 GED67219:GED67223 GNZ67219:GNZ67223 GXV67219:GXV67223 HHR67219:HHR67223 HRN67219:HRN67223 IBJ67219:IBJ67223 ILF67219:ILF67223 IVB67219:IVB67223 JEX67219:JEX67223 JOT67219:JOT67223 JYP67219:JYP67223 KIL67219:KIL67223 KSH67219:KSH67223 LCD67219:LCD67223 LLZ67219:LLZ67223 LVV67219:LVV67223 MFR67219:MFR67223 MPN67219:MPN67223 MZJ67219:MZJ67223 NJF67219:NJF67223 NTB67219:NTB67223 OCX67219:OCX67223 OMT67219:OMT67223 OWP67219:OWP67223 PGL67219:PGL67223 PQH67219:PQH67223 QAD67219:QAD67223 QJZ67219:QJZ67223 QTV67219:QTV67223 RDR67219:RDR67223 RNN67219:RNN67223 RXJ67219:RXJ67223 SHF67219:SHF67223 SRB67219:SRB67223 TAX67219:TAX67223 TKT67219:TKT67223 TUP67219:TUP67223 UEL67219:UEL67223 UOH67219:UOH67223 UYD67219:UYD67223 VHZ67219:VHZ67223 VRV67219:VRV67223 WBR67219:WBR67223 WLN67219:WLN67223 WVJ67219:WVJ67223 C132756:C132760 IX132755:IX132759 ST132755:ST132759 ACP132755:ACP132759 AML132755:AML132759 AWH132755:AWH132759 BGD132755:BGD132759 BPZ132755:BPZ132759 BZV132755:BZV132759 CJR132755:CJR132759 CTN132755:CTN132759 DDJ132755:DDJ132759 DNF132755:DNF132759 DXB132755:DXB132759 EGX132755:EGX132759 EQT132755:EQT132759 FAP132755:FAP132759 FKL132755:FKL132759 FUH132755:FUH132759 GED132755:GED132759 GNZ132755:GNZ132759 GXV132755:GXV132759 HHR132755:HHR132759 HRN132755:HRN132759 IBJ132755:IBJ132759 ILF132755:ILF132759 IVB132755:IVB132759 JEX132755:JEX132759 JOT132755:JOT132759 JYP132755:JYP132759 KIL132755:KIL132759 KSH132755:KSH132759 LCD132755:LCD132759 LLZ132755:LLZ132759 LVV132755:LVV132759 MFR132755:MFR132759 MPN132755:MPN132759 MZJ132755:MZJ132759 NJF132755:NJF132759 NTB132755:NTB132759 OCX132755:OCX132759 OMT132755:OMT132759 OWP132755:OWP132759 PGL132755:PGL132759 PQH132755:PQH132759 QAD132755:QAD132759 QJZ132755:QJZ132759 QTV132755:QTV132759 RDR132755:RDR132759 RNN132755:RNN132759 RXJ132755:RXJ132759 SHF132755:SHF132759 SRB132755:SRB132759 TAX132755:TAX132759 TKT132755:TKT132759 TUP132755:TUP132759 UEL132755:UEL132759 UOH132755:UOH132759 UYD132755:UYD132759 VHZ132755:VHZ132759 VRV132755:VRV132759 WBR132755:WBR132759 WLN132755:WLN132759 WVJ132755:WVJ132759 C198292:C198296 IX198291:IX198295 ST198291:ST198295 ACP198291:ACP198295 AML198291:AML198295 AWH198291:AWH198295 BGD198291:BGD198295 BPZ198291:BPZ198295 BZV198291:BZV198295 CJR198291:CJR198295 CTN198291:CTN198295 DDJ198291:DDJ198295 DNF198291:DNF198295 DXB198291:DXB198295 EGX198291:EGX198295 EQT198291:EQT198295 FAP198291:FAP198295 FKL198291:FKL198295 FUH198291:FUH198295 GED198291:GED198295 GNZ198291:GNZ198295 GXV198291:GXV198295 HHR198291:HHR198295 HRN198291:HRN198295 IBJ198291:IBJ198295 ILF198291:ILF198295 IVB198291:IVB198295 JEX198291:JEX198295 JOT198291:JOT198295 JYP198291:JYP198295 KIL198291:KIL198295 KSH198291:KSH198295 LCD198291:LCD198295 LLZ198291:LLZ198295 LVV198291:LVV198295 MFR198291:MFR198295 MPN198291:MPN198295 MZJ198291:MZJ198295 NJF198291:NJF198295 NTB198291:NTB198295 OCX198291:OCX198295 OMT198291:OMT198295 OWP198291:OWP198295 PGL198291:PGL198295 PQH198291:PQH198295 QAD198291:QAD198295 QJZ198291:QJZ198295 QTV198291:QTV198295 RDR198291:RDR198295 RNN198291:RNN198295 RXJ198291:RXJ198295 SHF198291:SHF198295 SRB198291:SRB198295 TAX198291:TAX198295 TKT198291:TKT198295 TUP198291:TUP198295 UEL198291:UEL198295 UOH198291:UOH198295 UYD198291:UYD198295 VHZ198291:VHZ198295 VRV198291:VRV198295 WBR198291:WBR198295 WLN198291:WLN198295 WVJ198291:WVJ198295 C263828:C263832 IX263827:IX263831 ST263827:ST263831 ACP263827:ACP263831 AML263827:AML263831 AWH263827:AWH263831 BGD263827:BGD263831 BPZ263827:BPZ263831 BZV263827:BZV263831 CJR263827:CJR263831 CTN263827:CTN263831 DDJ263827:DDJ263831 DNF263827:DNF263831 DXB263827:DXB263831 EGX263827:EGX263831 EQT263827:EQT263831 FAP263827:FAP263831 FKL263827:FKL263831 FUH263827:FUH263831 GED263827:GED263831 GNZ263827:GNZ263831 GXV263827:GXV263831 HHR263827:HHR263831 HRN263827:HRN263831 IBJ263827:IBJ263831 ILF263827:ILF263831 IVB263827:IVB263831 JEX263827:JEX263831 JOT263827:JOT263831 JYP263827:JYP263831 KIL263827:KIL263831 KSH263827:KSH263831 LCD263827:LCD263831 LLZ263827:LLZ263831 LVV263827:LVV263831 MFR263827:MFR263831 MPN263827:MPN263831 MZJ263827:MZJ263831 NJF263827:NJF263831 NTB263827:NTB263831 OCX263827:OCX263831 OMT263827:OMT263831 OWP263827:OWP263831 PGL263827:PGL263831 PQH263827:PQH263831 QAD263827:QAD263831 QJZ263827:QJZ263831 QTV263827:QTV263831 RDR263827:RDR263831 RNN263827:RNN263831 RXJ263827:RXJ263831 SHF263827:SHF263831 SRB263827:SRB263831 TAX263827:TAX263831 TKT263827:TKT263831 TUP263827:TUP263831 UEL263827:UEL263831 UOH263827:UOH263831 UYD263827:UYD263831 VHZ263827:VHZ263831 VRV263827:VRV263831 WBR263827:WBR263831 WLN263827:WLN263831 WVJ263827:WVJ263831 C329364:C329368 IX329363:IX329367 ST329363:ST329367 ACP329363:ACP329367 AML329363:AML329367 AWH329363:AWH329367 BGD329363:BGD329367 BPZ329363:BPZ329367 BZV329363:BZV329367 CJR329363:CJR329367 CTN329363:CTN329367 DDJ329363:DDJ329367 DNF329363:DNF329367 DXB329363:DXB329367 EGX329363:EGX329367 EQT329363:EQT329367 FAP329363:FAP329367 FKL329363:FKL329367 FUH329363:FUH329367 GED329363:GED329367 GNZ329363:GNZ329367 GXV329363:GXV329367 HHR329363:HHR329367 HRN329363:HRN329367 IBJ329363:IBJ329367 ILF329363:ILF329367 IVB329363:IVB329367 JEX329363:JEX329367 JOT329363:JOT329367 JYP329363:JYP329367 KIL329363:KIL329367 KSH329363:KSH329367 LCD329363:LCD329367 LLZ329363:LLZ329367 LVV329363:LVV329367 MFR329363:MFR329367 MPN329363:MPN329367 MZJ329363:MZJ329367 NJF329363:NJF329367 NTB329363:NTB329367 OCX329363:OCX329367 OMT329363:OMT329367 OWP329363:OWP329367 PGL329363:PGL329367 PQH329363:PQH329367 QAD329363:QAD329367 QJZ329363:QJZ329367 QTV329363:QTV329367 RDR329363:RDR329367 RNN329363:RNN329367 RXJ329363:RXJ329367 SHF329363:SHF329367 SRB329363:SRB329367 TAX329363:TAX329367 TKT329363:TKT329367 TUP329363:TUP329367 UEL329363:UEL329367 UOH329363:UOH329367 UYD329363:UYD329367 VHZ329363:VHZ329367 VRV329363:VRV329367 WBR329363:WBR329367 WLN329363:WLN329367 WVJ329363:WVJ329367 C394900:C394904 IX394899:IX394903 ST394899:ST394903 ACP394899:ACP394903 AML394899:AML394903 AWH394899:AWH394903 BGD394899:BGD394903 BPZ394899:BPZ394903 BZV394899:BZV394903 CJR394899:CJR394903 CTN394899:CTN394903 DDJ394899:DDJ394903 DNF394899:DNF394903 DXB394899:DXB394903 EGX394899:EGX394903 EQT394899:EQT394903 FAP394899:FAP394903 FKL394899:FKL394903 FUH394899:FUH394903 GED394899:GED394903 GNZ394899:GNZ394903 GXV394899:GXV394903 HHR394899:HHR394903 HRN394899:HRN394903 IBJ394899:IBJ394903 ILF394899:ILF394903 IVB394899:IVB394903 JEX394899:JEX394903 JOT394899:JOT394903 JYP394899:JYP394903 KIL394899:KIL394903 KSH394899:KSH394903 LCD394899:LCD394903 LLZ394899:LLZ394903 LVV394899:LVV394903 MFR394899:MFR394903 MPN394899:MPN394903 MZJ394899:MZJ394903 NJF394899:NJF394903 NTB394899:NTB394903 OCX394899:OCX394903 OMT394899:OMT394903 OWP394899:OWP394903 PGL394899:PGL394903 PQH394899:PQH394903 QAD394899:QAD394903 QJZ394899:QJZ394903 QTV394899:QTV394903 RDR394899:RDR394903 RNN394899:RNN394903 RXJ394899:RXJ394903 SHF394899:SHF394903 SRB394899:SRB394903 TAX394899:TAX394903 TKT394899:TKT394903 TUP394899:TUP394903 UEL394899:UEL394903 UOH394899:UOH394903 UYD394899:UYD394903 VHZ394899:VHZ394903 VRV394899:VRV394903 WBR394899:WBR394903 WLN394899:WLN394903 WVJ394899:WVJ394903 C460436:C460440 IX460435:IX460439 ST460435:ST460439 ACP460435:ACP460439 AML460435:AML460439 AWH460435:AWH460439 BGD460435:BGD460439 BPZ460435:BPZ460439 BZV460435:BZV460439 CJR460435:CJR460439 CTN460435:CTN460439 DDJ460435:DDJ460439 DNF460435:DNF460439 DXB460435:DXB460439 EGX460435:EGX460439 EQT460435:EQT460439 FAP460435:FAP460439 FKL460435:FKL460439 FUH460435:FUH460439 GED460435:GED460439 GNZ460435:GNZ460439 GXV460435:GXV460439 HHR460435:HHR460439 HRN460435:HRN460439 IBJ460435:IBJ460439 ILF460435:ILF460439 IVB460435:IVB460439 JEX460435:JEX460439 JOT460435:JOT460439 JYP460435:JYP460439 KIL460435:KIL460439 KSH460435:KSH460439 LCD460435:LCD460439 LLZ460435:LLZ460439 LVV460435:LVV460439 MFR460435:MFR460439 MPN460435:MPN460439 MZJ460435:MZJ460439 NJF460435:NJF460439 NTB460435:NTB460439 OCX460435:OCX460439 OMT460435:OMT460439 OWP460435:OWP460439 PGL460435:PGL460439 PQH460435:PQH460439 QAD460435:QAD460439 QJZ460435:QJZ460439 QTV460435:QTV460439 RDR460435:RDR460439 RNN460435:RNN460439 RXJ460435:RXJ460439 SHF460435:SHF460439 SRB460435:SRB460439 TAX460435:TAX460439 TKT460435:TKT460439 TUP460435:TUP460439 UEL460435:UEL460439 UOH460435:UOH460439 UYD460435:UYD460439 VHZ460435:VHZ460439 VRV460435:VRV460439 WBR460435:WBR460439 WLN460435:WLN460439 WVJ460435:WVJ460439 C525972:C525976 IX525971:IX525975 ST525971:ST525975 ACP525971:ACP525975 AML525971:AML525975 AWH525971:AWH525975 BGD525971:BGD525975 BPZ525971:BPZ525975 BZV525971:BZV525975 CJR525971:CJR525975 CTN525971:CTN525975 DDJ525971:DDJ525975 DNF525971:DNF525975 DXB525971:DXB525975 EGX525971:EGX525975 EQT525971:EQT525975 FAP525971:FAP525975 FKL525971:FKL525975 FUH525971:FUH525975 GED525971:GED525975 GNZ525971:GNZ525975 GXV525971:GXV525975 HHR525971:HHR525975 HRN525971:HRN525975 IBJ525971:IBJ525975 ILF525971:ILF525975 IVB525971:IVB525975 JEX525971:JEX525975 JOT525971:JOT525975 JYP525971:JYP525975 KIL525971:KIL525975 KSH525971:KSH525975 LCD525971:LCD525975 LLZ525971:LLZ525975 LVV525971:LVV525975 MFR525971:MFR525975 MPN525971:MPN525975 MZJ525971:MZJ525975 NJF525971:NJF525975 NTB525971:NTB525975 OCX525971:OCX525975 OMT525971:OMT525975 OWP525971:OWP525975 PGL525971:PGL525975 PQH525971:PQH525975 QAD525971:QAD525975 QJZ525971:QJZ525975 QTV525971:QTV525975 RDR525971:RDR525975 RNN525971:RNN525975 RXJ525971:RXJ525975 SHF525971:SHF525975 SRB525971:SRB525975 TAX525971:TAX525975 TKT525971:TKT525975 TUP525971:TUP525975 UEL525971:UEL525975 UOH525971:UOH525975 UYD525971:UYD525975 VHZ525971:VHZ525975 VRV525971:VRV525975 WBR525971:WBR525975 WLN525971:WLN525975 WVJ525971:WVJ525975 C591508:C591512 IX591507:IX591511 ST591507:ST591511 ACP591507:ACP591511 AML591507:AML591511 AWH591507:AWH591511 BGD591507:BGD591511 BPZ591507:BPZ591511 BZV591507:BZV591511 CJR591507:CJR591511 CTN591507:CTN591511 DDJ591507:DDJ591511 DNF591507:DNF591511 DXB591507:DXB591511 EGX591507:EGX591511 EQT591507:EQT591511 FAP591507:FAP591511 FKL591507:FKL591511 FUH591507:FUH591511 GED591507:GED591511 GNZ591507:GNZ591511 GXV591507:GXV591511 HHR591507:HHR591511 HRN591507:HRN591511 IBJ591507:IBJ591511 ILF591507:ILF591511 IVB591507:IVB591511 JEX591507:JEX591511 JOT591507:JOT591511 JYP591507:JYP591511 KIL591507:KIL591511 KSH591507:KSH591511 LCD591507:LCD591511 LLZ591507:LLZ591511 LVV591507:LVV591511 MFR591507:MFR591511 MPN591507:MPN591511 MZJ591507:MZJ591511 NJF591507:NJF591511 NTB591507:NTB591511 OCX591507:OCX591511 OMT591507:OMT591511 OWP591507:OWP591511 PGL591507:PGL591511 PQH591507:PQH591511 QAD591507:QAD591511 QJZ591507:QJZ591511 QTV591507:QTV591511 RDR591507:RDR591511 RNN591507:RNN591511 RXJ591507:RXJ591511 SHF591507:SHF591511 SRB591507:SRB591511 TAX591507:TAX591511 TKT591507:TKT591511 TUP591507:TUP591511 UEL591507:UEL591511 UOH591507:UOH591511 UYD591507:UYD591511 VHZ591507:VHZ591511 VRV591507:VRV591511 WBR591507:WBR591511 WLN591507:WLN591511 WVJ591507:WVJ591511 C657044:C657048 IX657043:IX657047 ST657043:ST657047 ACP657043:ACP657047 AML657043:AML657047 AWH657043:AWH657047 BGD657043:BGD657047 BPZ657043:BPZ657047 BZV657043:BZV657047 CJR657043:CJR657047 CTN657043:CTN657047 DDJ657043:DDJ657047 DNF657043:DNF657047 DXB657043:DXB657047 EGX657043:EGX657047 EQT657043:EQT657047 FAP657043:FAP657047 FKL657043:FKL657047 FUH657043:FUH657047 GED657043:GED657047 GNZ657043:GNZ657047 GXV657043:GXV657047 HHR657043:HHR657047 HRN657043:HRN657047 IBJ657043:IBJ657047 ILF657043:ILF657047 IVB657043:IVB657047 JEX657043:JEX657047 JOT657043:JOT657047 JYP657043:JYP657047 KIL657043:KIL657047 KSH657043:KSH657047 LCD657043:LCD657047 LLZ657043:LLZ657047 LVV657043:LVV657047 MFR657043:MFR657047 MPN657043:MPN657047 MZJ657043:MZJ657047 NJF657043:NJF657047 NTB657043:NTB657047 OCX657043:OCX657047 OMT657043:OMT657047 OWP657043:OWP657047 PGL657043:PGL657047 PQH657043:PQH657047 QAD657043:QAD657047 QJZ657043:QJZ657047 QTV657043:QTV657047 RDR657043:RDR657047 RNN657043:RNN657047 RXJ657043:RXJ657047 SHF657043:SHF657047 SRB657043:SRB657047 TAX657043:TAX657047 TKT657043:TKT657047 TUP657043:TUP657047 UEL657043:UEL657047 UOH657043:UOH657047 UYD657043:UYD657047 VHZ657043:VHZ657047 VRV657043:VRV657047 WBR657043:WBR657047 WLN657043:WLN657047 WVJ657043:WVJ657047 C722580:C722584 IX722579:IX722583 ST722579:ST722583 ACP722579:ACP722583 AML722579:AML722583 AWH722579:AWH722583 BGD722579:BGD722583 BPZ722579:BPZ722583 BZV722579:BZV722583 CJR722579:CJR722583 CTN722579:CTN722583 DDJ722579:DDJ722583 DNF722579:DNF722583 DXB722579:DXB722583 EGX722579:EGX722583 EQT722579:EQT722583 FAP722579:FAP722583 FKL722579:FKL722583 FUH722579:FUH722583 GED722579:GED722583 GNZ722579:GNZ722583 GXV722579:GXV722583 HHR722579:HHR722583 HRN722579:HRN722583 IBJ722579:IBJ722583 ILF722579:ILF722583 IVB722579:IVB722583 JEX722579:JEX722583 JOT722579:JOT722583 JYP722579:JYP722583 KIL722579:KIL722583 KSH722579:KSH722583 LCD722579:LCD722583 LLZ722579:LLZ722583 LVV722579:LVV722583 MFR722579:MFR722583 MPN722579:MPN722583 MZJ722579:MZJ722583 NJF722579:NJF722583 NTB722579:NTB722583 OCX722579:OCX722583 OMT722579:OMT722583 OWP722579:OWP722583 PGL722579:PGL722583 PQH722579:PQH722583 QAD722579:QAD722583 QJZ722579:QJZ722583 QTV722579:QTV722583 RDR722579:RDR722583 RNN722579:RNN722583 RXJ722579:RXJ722583 SHF722579:SHF722583 SRB722579:SRB722583 TAX722579:TAX722583 TKT722579:TKT722583 TUP722579:TUP722583 UEL722579:UEL722583 UOH722579:UOH722583 UYD722579:UYD722583 VHZ722579:VHZ722583 VRV722579:VRV722583 WBR722579:WBR722583 WLN722579:WLN722583 WVJ722579:WVJ722583 C788116:C788120 IX788115:IX788119 ST788115:ST788119 ACP788115:ACP788119 AML788115:AML788119 AWH788115:AWH788119 BGD788115:BGD788119 BPZ788115:BPZ788119 BZV788115:BZV788119 CJR788115:CJR788119 CTN788115:CTN788119 DDJ788115:DDJ788119 DNF788115:DNF788119 DXB788115:DXB788119 EGX788115:EGX788119 EQT788115:EQT788119 FAP788115:FAP788119 FKL788115:FKL788119 FUH788115:FUH788119 GED788115:GED788119 GNZ788115:GNZ788119 GXV788115:GXV788119 HHR788115:HHR788119 HRN788115:HRN788119 IBJ788115:IBJ788119 ILF788115:ILF788119 IVB788115:IVB788119 JEX788115:JEX788119 JOT788115:JOT788119 JYP788115:JYP788119 KIL788115:KIL788119 KSH788115:KSH788119 LCD788115:LCD788119 LLZ788115:LLZ788119 LVV788115:LVV788119 MFR788115:MFR788119 MPN788115:MPN788119 MZJ788115:MZJ788119 NJF788115:NJF788119 NTB788115:NTB788119 OCX788115:OCX788119 OMT788115:OMT788119 OWP788115:OWP788119 PGL788115:PGL788119 PQH788115:PQH788119 QAD788115:QAD788119 QJZ788115:QJZ788119 QTV788115:QTV788119 RDR788115:RDR788119 RNN788115:RNN788119 RXJ788115:RXJ788119 SHF788115:SHF788119 SRB788115:SRB788119 TAX788115:TAX788119 TKT788115:TKT788119 TUP788115:TUP788119 UEL788115:UEL788119 UOH788115:UOH788119 UYD788115:UYD788119 VHZ788115:VHZ788119 VRV788115:VRV788119 WBR788115:WBR788119 WLN788115:WLN788119 WVJ788115:WVJ788119 C853652:C853656 IX853651:IX853655 ST853651:ST853655 ACP853651:ACP853655 AML853651:AML853655 AWH853651:AWH853655 BGD853651:BGD853655 BPZ853651:BPZ853655 BZV853651:BZV853655 CJR853651:CJR853655 CTN853651:CTN853655 DDJ853651:DDJ853655 DNF853651:DNF853655 DXB853651:DXB853655 EGX853651:EGX853655 EQT853651:EQT853655 FAP853651:FAP853655 FKL853651:FKL853655 FUH853651:FUH853655 GED853651:GED853655 GNZ853651:GNZ853655 GXV853651:GXV853655 HHR853651:HHR853655 HRN853651:HRN853655 IBJ853651:IBJ853655 ILF853651:ILF853655 IVB853651:IVB853655 JEX853651:JEX853655 JOT853651:JOT853655 JYP853651:JYP853655 KIL853651:KIL853655 KSH853651:KSH853655 LCD853651:LCD853655 LLZ853651:LLZ853655 LVV853651:LVV853655 MFR853651:MFR853655 MPN853651:MPN853655 MZJ853651:MZJ853655 NJF853651:NJF853655 NTB853651:NTB853655 OCX853651:OCX853655 OMT853651:OMT853655 OWP853651:OWP853655 PGL853651:PGL853655 PQH853651:PQH853655 QAD853651:QAD853655 QJZ853651:QJZ853655 QTV853651:QTV853655 RDR853651:RDR853655 RNN853651:RNN853655 RXJ853651:RXJ853655 SHF853651:SHF853655 SRB853651:SRB853655 TAX853651:TAX853655 TKT853651:TKT853655 TUP853651:TUP853655 UEL853651:UEL853655 UOH853651:UOH853655 UYD853651:UYD853655 VHZ853651:VHZ853655 VRV853651:VRV853655 WBR853651:WBR853655 WLN853651:WLN853655 WVJ853651:WVJ853655 C919188:C919192 IX919187:IX919191 ST919187:ST919191 ACP919187:ACP919191 AML919187:AML919191 AWH919187:AWH919191 BGD919187:BGD919191 BPZ919187:BPZ919191 BZV919187:BZV919191 CJR919187:CJR919191 CTN919187:CTN919191 DDJ919187:DDJ919191 DNF919187:DNF919191 DXB919187:DXB919191 EGX919187:EGX919191 EQT919187:EQT919191 FAP919187:FAP919191 FKL919187:FKL919191 FUH919187:FUH919191 GED919187:GED919191 GNZ919187:GNZ919191 GXV919187:GXV919191 HHR919187:HHR919191 HRN919187:HRN919191 IBJ919187:IBJ919191 ILF919187:ILF919191 IVB919187:IVB919191 JEX919187:JEX919191 JOT919187:JOT919191 JYP919187:JYP919191 KIL919187:KIL919191 KSH919187:KSH919191 LCD919187:LCD919191 LLZ919187:LLZ919191 LVV919187:LVV919191 MFR919187:MFR919191 MPN919187:MPN919191 MZJ919187:MZJ919191 NJF919187:NJF919191 NTB919187:NTB919191 OCX919187:OCX919191 OMT919187:OMT919191 OWP919187:OWP919191 PGL919187:PGL919191 PQH919187:PQH919191 QAD919187:QAD919191 QJZ919187:QJZ919191 QTV919187:QTV919191 RDR919187:RDR919191 RNN919187:RNN919191 RXJ919187:RXJ919191 SHF919187:SHF919191 SRB919187:SRB919191 TAX919187:TAX919191 TKT919187:TKT919191 TUP919187:TUP919191 UEL919187:UEL919191 UOH919187:UOH919191 UYD919187:UYD919191 VHZ919187:VHZ919191 VRV919187:VRV919191 WBR919187:WBR919191 WLN919187:WLN919191 WVJ919187:WVJ919191 C984724:C984728 IX984723:IX984727 ST984723:ST984727 ACP984723:ACP984727 AML984723:AML984727 AWH984723:AWH984727 BGD984723:BGD984727 BPZ984723:BPZ984727 BZV984723:BZV984727 CJR984723:CJR984727 CTN984723:CTN984727 DDJ984723:DDJ984727 DNF984723:DNF984727 DXB984723:DXB984727 EGX984723:EGX984727 EQT984723:EQT984727 FAP984723:FAP984727 FKL984723:FKL984727 FUH984723:FUH984727 GED984723:GED984727 GNZ984723:GNZ984727 GXV984723:GXV984727 HHR984723:HHR984727 HRN984723:HRN984727 IBJ984723:IBJ984727 ILF984723:ILF984727 IVB984723:IVB984727 JEX984723:JEX984727 JOT984723:JOT984727 JYP984723:JYP984727 KIL984723:KIL984727 KSH984723:KSH984727 LCD984723:LCD984727 LLZ984723:LLZ984727 LVV984723:LVV984727 MFR984723:MFR984727 MPN984723:MPN984727 MZJ984723:MZJ984727 NJF984723:NJF984727 NTB984723:NTB984727 OCX984723:OCX984727 OMT984723:OMT984727 OWP984723:OWP984727 PGL984723:PGL984727 PQH984723:PQH984727 QAD984723:QAD984727 QJZ984723:QJZ984727 QTV984723:QTV984727 RDR984723:RDR984727 RNN984723:RNN984727 RXJ984723:RXJ984727 SHF984723:SHF984727 SRB984723:SRB984727 TAX984723:TAX984727 TKT984723:TKT984727 TUP984723:TUP984727 UEL984723:UEL984727 UOH984723:UOH984727 UYD984723:UYD984727 VHZ984723:VHZ984727 VRV984723:VRV984727 WBR984723:WBR984727 WLN984723:WLN984727 WVJ984723:WVJ984727 C67227 IX67226 ST67226 ACP67226 AML67226 AWH67226 BGD67226 BPZ67226 BZV67226 CJR67226 CTN67226 DDJ67226 DNF67226 DXB67226 EGX67226 EQT67226 FAP67226 FKL67226 FUH67226 GED67226 GNZ67226 GXV67226 HHR67226 HRN67226 IBJ67226 ILF67226 IVB67226 JEX67226 JOT67226 JYP67226 KIL67226 KSH67226 LCD67226 LLZ67226 LVV67226 MFR67226 MPN67226 MZJ67226 NJF67226 NTB67226 OCX67226 OMT67226 OWP67226 PGL67226 PQH67226 QAD67226 QJZ67226 QTV67226 RDR67226 RNN67226 RXJ67226 SHF67226 SRB67226 TAX67226 TKT67226 TUP67226 UEL67226 UOH67226 UYD67226 VHZ67226 VRV67226 WBR67226 WLN67226 WVJ67226 C132763 IX132762 ST132762 ACP132762 AML132762 AWH132762 BGD132762 BPZ132762 BZV132762 CJR132762 CTN132762 DDJ132762 DNF132762 DXB132762 EGX132762 EQT132762 FAP132762 FKL132762 FUH132762 GED132762 GNZ132762 GXV132762 HHR132762 HRN132762 IBJ132762 ILF132762 IVB132762 JEX132762 JOT132762 JYP132762 KIL132762 KSH132762 LCD132762 LLZ132762 LVV132762 MFR132762 MPN132762 MZJ132762 NJF132762 NTB132762 OCX132762 OMT132762 OWP132762 PGL132762 PQH132762 QAD132762 QJZ132762 QTV132762 RDR132762 RNN132762 RXJ132762 SHF132762 SRB132762 TAX132762 TKT132762 TUP132762 UEL132762 UOH132762 UYD132762 VHZ132762 VRV132762 WBR132762 WLN132762 WVJ132762 C198299 IX198298 ST198298 ACP198298 AML198298 AWH198298 BGD198298 BPZ198298 BZV198298 CJR198298 CTN198298 DDJ198298 DNF198298 DXB198298 EGX198298 EQT198298 FAP198298 FKL198298 FUH198298 GED198298 GNZ198298 GXV198298 HHR198298 HRN198298 IBJ198298 ILF198298 IVB198298 JEX198298 JOT198298 JYP198298 KIL198298 KSH198298 LCD198298 LLZ198298 LVV198298 MFR198298 MPN198298 MZJ198298 NJF198298 NTB198298 OCX198298 OMT198298 OWP198298 PGL198298 PQH198298 QAD198298 QJZ198298 QTV198298 RDR198298 RNN198298 RXJ198298 SHF198298 SRB198298 TAX198298 TKT198298 TUP198298 UEL198298 UOH198298 UYD198298 VHZ198298 VRV198298 WBR198298 WLN198298 WVJ198298 C263835 IX263834 ST263834 ACP263834 AML263834 AWH263834 BGD263834 BPZ263834 BZV263834 CJR263834 CTN263834 DDJ263834 DNF263834 DXB263834 EGX263834 EQT263834 FAP263834 FKL263834 FUH263834 GED263834 GNZ263834 GXV263834 HHR263834 HRN263834 IBJ263834 ILF263834 IVB263834 JEX263834 JOT263834 JYP263834 KIL263834 KSH263834 LCD263834 LLZ263834 LVV263834 MFR263834 MPN263834 MZJ263834 NJF263834 NTB263834 OCX263834 OMT263834 OWP263834 PGL263834 PQH263834 QAD263834 QJZ263834 QTV263834 RDR263834 RNN263834 RXJ263834 SHF263834 SRB263834 TAX263834 TKT263834 TUP263834 UEL263834 UOH263834 UYD263834 VHZ263834 VRV263834 WBR263834 WLN263834 WVJ263834 C329371 IX329370 ST329370 ACP329370 AML329370 AWH329370 BGD329370 BPZ329370 BZV329370 CJR329370 CTN329370 DDJ329370 DNF329370 DXB329370 EGX329370 EQT329370 FAP329370 FKL329370 FUH329370 GED329370 GNZ329370 GXV329370 HHR329370 HRN329370 IBJ329370 ILF329370 IVB329370 JEX329370 JOT329370 JYP329370 KIL329370 KSH329370 LCD329370 LLZ329370 LVV329370 MFR329370 MPN329370 MZJ329370 NJF329370 NTB329370 OCX329370 OMT329370 OWP329370 PGL329370 PQH329370 QAD329370 QJZ329370 QTV329370 RDR329370 RNN329370 RXJ329370 SHF329370 SRB329370 TAX329370 TKT329370 TUP329370 UEL329370 UOH329370 UYD329370 VHZ329370 VRV329370 WBR329370 WLN329370 WVJ329370 C394907 IX394906 ST394906 ACP394906 AML394906 AWH394906 BGD394906 BPZ394906 BZV394906 CJR394906 CTN394906 DDJ394906 DNF394906 DXB394906 EGX394906 EQT394906 FAP394906 FKL394906 FUH394906 GED394906 GNZ394906 GXV394906 HHR394906 HRN394906 IBJ394906 ILF394906 IVB394906 JEX394906 JOT394906 JYP394906 KIL394906 KSH394906 LCD394906 LLZ394906 LVV394906 MFR394906 MPN394906 MZJ394906 NJF394906 NTB394906 OCX394906 OMT394906 OWP394906 PGL394906 PQH394906 QAD394906 QJZ394906 QTV394906 RDR394906 RNN394906 RXJ394906 SHF394906 SRB394906 TAX394906 TKT394906 TUP394906 UEL394906 UOH394906 UYD394906 VHZ394906 VRV394906 WBR394906 WLN394906 WVJ394906 C460443 IX460442 ST460442 ACP460442 AML460442 AWH460442 BGD460442 BPZ460442 BZV460442 CJR460442 CTN460442 DDJ460442 DNF460442 DXB460442 EGX460442 EQT460442 FAP460442 FKL460442 FUH460442 GED460442 GNZ460442 GXV460442 HHR460442 HRN460442 IBJ460442 ILF460442 IVB460442 JEX460442 JOT460442 JYP460442 KIL460442 KSH460442 LCD460442 LLZ460442 LVV460442 MFR460442 MPN460442 MZJ460442 NJF460442 NTB460442 OCX460442 OMT460442 OWP460442 PGL460442 PQH460442 QAD460442 QJZ460442 QTV460442 RDR460442 RNN460442 RXJ460442 SHF460442 SRB460442 TAX460442 TKT460442 TUP460442 UEL460442 UOH460442 UYD460442 VHZ460442 VRV460442 WBR460442 WLN460442 WVJ460442 C525979 IX525978 ST525978 ACP525978 AML525978 AWH525978 BGD525978 BPZ525978 BZV525978 CJR525978 CTN525978 DDJ525978 DNF525978 DXB525978 EGX525978 EQT525978 FAP525978 FKL525978 FUH525978 GED525978 GNZ525978 GXV525978 HHR525978 HRN525978 IBJ525978 ILF525978 IVB525978 JEX525978 JOT525978 JYP525978 KIL525978 KSH525978 LCD525978 LLZ525978 LVV525978 MFR525978 MPN525978 MZJ525978 NJF525978 NTB525978 OCX525978 OMT525978 OWP525978 PGL525978 PQH525978 QAD525978 QJZ525978 QTV525978 RDR525978 RNN525978 RXJ525978 SHF525978 SRB525978 TAX525978 TKT525978 TUP525978 UEL525978 UOH525978 UYD525978 VHZ525978 VRV525978 WBR525978 WLN525978 WVJ525978 C591515 IX591514 ST591514 ACP591514 AML591514 AWH591514 BGD591514 BPZ591514 BZV591514 CJR591514 CTN591514 DDJ591514 DNF591514 DXB591514 EGX591514 EQT591514 FAP591514 FKL591514 FUH591514 GED591514 GNZ591514 GXV591514 HHR591514 HRN591514 IBJ591514 ILF591514 IVB591514 JEX591514 JOT591514 JYP591514 KIL591514 KSH591514 LCD591514 LLZ591514 LVV591514 MFR591514 MPN591514 MZJ591514 NJF591514 NTB591514 OCX591514 OMT591514 OWP591514 PGL591514 PQH591514 QAD591514 QJZ591514 QTV591514 RDR591514 RNN591514 RXJ591514 SHF591514 SRB591514 TAX591514 TKT591514 TUP591514 UEL591514 UOH591514 UYD591514 VHZ591514 VRV591514 WBR591514 WLN591514 WVJ591514 C657051 IX657050 ST657050 ACP657050 AML657050 AWH657050 BGD657050 BPZ657050 BZV657050 CJR657050 CTN657050 DDJ657050 DNF657050 DXB657050 EGX657050 EQT657050 FAP657050 FKL657050 FUH657050 GED657050 GNZ657050 GXV657050 HHR657050 HRN657050 IBJ657050 ILF657050 IVB657050 JEX657050 JOT657050 JYP657050 KIL657050 KSH657050 LCD657050 LLZ657050 LVV657050 MFR657050 MPN657050 MZJ657050 NJF657050 NTB657050 OCX657050 OMT657050 OWP657050 PGL657050 PQH657050 QAD657050 QJZ657050 QTV657050 RDR657050 RNN657050 RXJ657050 SHF657050 SRB657050 TAX657050 TKT657050 TUP657050 UEL657050 UOH657050 UYD657050 VHZ657050 VRV657050 WBR657050 WLN657050 WVJ657050 C722587 IX722586 ST722586 ACP722586 AML722586 AWH722586 BGD722586 BPZ722586 BZV722586 CJR722586 CTN722586 DDJ722586 DNF722586 DXB722586 EGX722586 EQT722586 FAP722586 FKL722586 FUH722586 GED722586 GNZ722586 GXV722586 HHR722586 HRN722586 IBJ722586 ILF722586 IVB722586 JEX722586 JOT722586 JYP722586 KIL722586 KSH722586 LCD722586 LLZ722586 LVV722586 MFR722586 MPN722586 MZJ722586 NJF722586 NTB722586 OCX722586 OMT722586 OWP722586 PGL722586 PQH722586 QAD722586 QJZ722586 QTV722586 RDR722586 RNN722586 RXJ722586 SHF722586 SRB722586 TAX722586 TKT722586 TUP722586 UEL722586 UOH722586 UYD722586 VHZ722586 VRV722586 WBR722586 WLN722586 WVJ722586 C788123 IX788122 ST788122 ACP788122 AML788122 AWH788122 BGD788122 BPZ788122 BZV788122 CJR788122 CTN788122 DDJ788122 DNF788122 DXB788122 EGX788122 EQT788122 FAP788122 FKL788122 FUH788122 GED788122 GNZ788122 GXV788122 HHR788122 HRN788122 IBJ788122 ILF788122 IVB788122 JEX788122 JOT788122 JYP788122 KIL788122 KSH788122 LCD788122 LLZ788122 LVV788122 MFR788122 MPN788122 MZJ788122 NJF788122 NTB788122 OCX788122 OMT788122 OWP788122 PGL788122 PQH788122 QAD788122 QJZ788122 QTV788122 RDR788122 RNN788122 RXJ788122 SHF788122 SRB788122 TAX788122 TKT788122 TUP788122 UEL788122 UOH788122 UYD788122 VHZ788122 VRV788122 WBR788122 WLN788122 WVJ788122 C853659 IX853658 ST853658 ACP853658 AML853658 AWH853658 BGD853658 BPZ853658 BZV853658 CJR853658 CTN853658 DDJ853658 DNF853658 DXB853658 EGX853658 EQT853658 FAP853658 FKL853658 FUH853658 GED853658 GNZ853658 GXV853658 HHR853658 HRN853658 IBJ853658 ILF853658 IVB853658 JEX853658 JOT853658 JYP853658 KIL853658 KSH853658 LCD853658 LLZ853658 LVV853658 MFR853658 MPN853658 MZJ853658 NJF853658 NTB853658 OCX853658 OMT853658 OWP853658 PGL853658 PQH853658 QAD853658 QJZ853658 QTV853658 RDR853658 RNN853658 RXJ853658 SHF853658 SRB853658 TAX853658 TKT853658 TUP853658 UEL853658 UOH853658 UYD853658 VHZ853658 VRV853658 WBR853658 WLN853658 WVJ853658 C919195 IX919194 ST919194 ACP919194 AML919194 AWH919194 BGD919194 BPZ919194 BZV919194 CJR919194 CTN919194 DDJ919194 DNF919194 DXB919194 EGX919194 EQT919194 FAP919194 FKL919194 FUH919194 GED919194 GNZ919194 GXV919194 HHR919194 HRN919194 IBJ919194 ILF919194 IVB919194 JEX919194 JOT919194 JYP919194 KIL919194 KSH919194 LCD919194 LLZ919194 LVV919194 MFR919194 MPN919194 MZJ919194 NJF919194 NTB919194 OCX919194 OMT919194 OWP919194 PGL919194 PQH919194 QAD919194 QJZ919194 QTV919194 RDR919194 RNN919194 RXJ919194 SHF919194 SRB919194 TAX919194 TKT919194 TUP919194 UEL919194 UOH919194 UYD919194 VHZ919194 VRV919194 WBR919194 WLN919194 WVJ919194 C984731 IX984730 ST984730 ACP984730 AML984730 AWH984730 BGD984730 BPZ984730 BZV984730 CJR984730 CTN984730 DDJ984730 DNF984730 DXB984730 EGX984730 EQT984730 FAP984730 FKL984730 FUH984730 GED984730 GNZ984730 GXV984730 HHR984730 HRN984730 IBJ984730 ILF984730 IVB984730 JEX984730 JOT984730 JYP984730 KIL984730 KSH984730 LCD984730 LLZ984730 LVV984730 MFR984730 MPN984730 MZJ984730 NJF984730 NTB984730 OCX984730 OMT984730 OWP984730 PGL984730 PQH984730 QAD984730 QJZ984730 QTV984730 RDR984730 RNN984730 RXJ984730 SHF984730 SRB984730 TAX984730 TKT984730 TUP984730 UEL984730 UOH984730 UYD984730 VHZ984730 VRV984730 WBR984730 WLN984730 WVJ984730 C67230:C67236 IX67229:IX67235 ST67229:ST67235 ACP67229:ACP67235 AML67229:AML67235 AWH67229:AWH67235 BGD67229:BGD67235 BPZ67229:BPZ67235 BZV67229:BZV67235 CJR67229:CJR67235 CTN67229:CTN67235 DDJ67229:DDJ67235 DNF67229:DNF67235 DXB67229:DXB67235 EGX67229:EGX67235 EQT67229:EQT67235 FAP67229:FAP67235 FKL67229:FKL67235 FUH67229:FUH67235 GED67229:GED67235 GNZ67229:GNZ67235 GXV67229:GXV67235 HHR67229:HHR67235 HRN67229:HRN67235 IBJ67229:IBJ67235 ILF67229:ILF67235 IVB67229:IVB67235 JEX67229:JEX67235 JOT67229:JOT67235 JYP67229:JYP67235 KIL67229:KIL67235 KSH67229:KSH67235 LCD67229:LCD67235 LLZ67229:LLZ67235 LVV67229:LVV67235 MFR67229:MFR67235 MPN67229:MPN67235 MZJ67229:MZJ67235 NJF67229:NJF67235 NTB67229:NTB67235 OCX67229:OCX67235 OMT67229:OMT67235 OWP67229:OWP67235 PGL67229:PGL67235 PQH67229:PQH67235 QAD67229:QAD67235 QJZ67229:QJZ67235 QTV67229:QTV67235 RDR67229:RDR67235 RNN67229:RNN67235 RXJ67229:RXJ67235 SHF67229:SHF67235 SRB67229:SRB67235 TAX67229:TAX67235 TKT67229:TKT67235 TUP67229:TUP67235 UEL67229:UEL67235 UOH67229:UOH67235 UYD67229:UYD67235 VHZ67229:VHZ67235 VRV67229:VRV67235 WBR67229:WBR67235 WLN67229:WLN67235 WVJ67229:WVJ67235 C132766:C132772 IX132765:IX132771 ST132765:ST132771 ACP132765:ACP132771 AML132765:AML132771 AWH132765:AWH132771 BGD132765:BGD132771 BPZ132765:BPZ132771 BZV132765:BZV132771 CJR132765:CJR132771 CTN132765:CTN132771 DDJ132765:DDJ132771 DNF132765:DNF132771 DXB132765:DXB132771 EGX132765:EGX132771 EQT132765:EQT132771 FAP132765:FAP132771 FKL132765:FKL132771 FUH132765:FUH132771 GED132765:GED132771 GNZ132765:GNZ132771 GXV132765:GXV132771 HHR132765:HHR132771 HRN132765:HRN132771 IBJ132765:IBJ132771 ILF132765:ILF132771 IVB132765:IVB132771 JEX132765:JEX132771 JOT132765:JOT132771 JYP132765:JYP132771 KIL132765:KIL132771 KSH132765:KSH132771 LCD132765:LCD132771 LLZ132765:LLZ132771 LVV132765:LVV132771 MFR132765:MFR132771 MPN132765:MPN132771 MZJ132765:MZJ132771 NJF132765:NJF132771 NTB132765:NTB132771 OCX132765:OCX132771 OMT132765:OMT132771 OWP132765:OWP132771 PGL132765:PGL132771 PQH132765:PQH132771 QAD132765:QAD132771 QJZ132765:QJZ132771 QTV132765:QTV132771 RDR132765:RDR132771 RNN132765:RNN132771 RXJ132765:RXJ132771 SHF132765:SHF132771 SRB132765:SRB132771 TAX132765:TAX132771 TKT132765:TKT132771 TUP132765:TUP132771 UEL132765:UEL132771 UOH132765:UOH132771 UYD132765:UYD132771 VHZ132765:VHZ132771 VRV132765:VRV132771 WBR132765:WBR132771 WLN132765:WLN132771 WVJ132765:WVJ132771 C198302:C198308 IX198301:IX198307 ST198301:ST198307 ACP198301:ACP198307 AML198301:AML198307 AWH198301:AWH198307 BGD198301:BGD198307 BPZ198301:BPZ198307 BZV198301:BZV198307 CJR198301:CJR198307 CTN198301:CTN198307 DDJ198301:DDJ198307 DNF198301:DNF198307 DXB198301:DXB198307 EGX198301:EGX198307 EQT198301:EQT198307 FAP198301:FAP198307 FKL198301:FKL198307 FUH198301:FUH198307 GED198301:GED198307 GNZ198301:GNZ198307 GXV198301:GXV198307 HHR198301:HHR198307 HRN198301:HRN198307 IBJ198301:IBJ198307 ILF198301:ILF198307 IVB198301:IVB198307 JEX198301:JEX198307 JOT198301:JOT198307 JYP198301:JYP198307 KIL198301:KIL198307 KSH198301:KSH198307 LCD198301:LCD198307 LLZ198301:LLZ198307 LVV198301:LVV198307 MFR198301:MFR198307 MPN198301:MPN198307 MZJ198301:MZJ198307 NJF198301:NJF198307 NTB198301:NTB198307 OCX198301:OCX198307 OMT198301:OMT198307 OWP198301:OWP198307 PGL198301:PGL198307 PQH198301:PQH198307 QAD198301:QAD198307 QJZ198301:QJZ198307 QTV198301:QTV198307 RDR198301:RDR198307 RNN198301:RNN198307 RXJ198301:RXJ198307 SHF198301:SHF198307 SRB198301:SRB198307 TAX198301:TAX198307 TKT198301:TKT198307 TUP198301:TUP198307 UEL198301:UEL198307 UOH198301:UOH198307 UYD198301:UYD198307 VHZ198301:VHZ198307 VRV198301:VRV198307 WBR198301:WBR198307 WLN198301:WLN198307 WVJ198301:WVJ198307 C263838:C263844 IX263837:IX263843 ST263837:ST263843 ACP263837:ACP263843 AML263837:AML263843 AWH263837:AWH263843 BGD263837:BGD263843 BPZ263837:BPZ263843 BZV263837:BZV263843 CJR263837:CJR263843 CTN263837:CTN263843 DDJ263837:DDJ263843 DNF263837:DNF263843 DXB263837:DXB263843 EGX263837:EGX263843 EQT263837:EQT263843 FAP263837:FAP263843 FKL263837:FKL263843 FUH263837:FUH263843 GED263837:GED263843 GNZ263837:GNZ263843 GXV263837:GXV263843 HHR263837:HHR263843 HRN263837:HRN263843 IBJ263837:IBJ263843 ILF263837:ILF263843 IVB263837:IVB263843 JEX263837:JEX263843 JOT263837:JOT263843 JYP263837:JYP263843 KIL263837:KIL263843 KSH263837:KSH263843 LCD263837:LCD263843 LLZ263837:LLZ263843 LVV263837:LVV263843 MFR263837:MFR263843 MPN263837:MPN263843 MZJ263837:MZJ263843 NJF263837:NJF263843 NTB263837:NTB263843 OCX263837:OCX263843 OMT263837:OMT263843 OWP263837:OWP263843 PGL263837:PGL263843 PQH263837:PQH263843 QAD263837:QAD263843 QJZ263837:QJZ263843 QTV263837:QTV263843 RDR263837:RDR263843 RNN263837:RNN263843 RXJ263837:RXJ263843 SHF263837:SHF263843 SRB263837:SRB263843 TAX263837:TAX263843 TKT263837:TKT263843 TUP263837:TUP263843 UEL263837:UEL263843 UOH263837:UOH263843 UYD263837:UYD263843 VHZ263837:VHZ263843 VRV263837:VRV263843 WBR263837:WBR263843 WLN263837:WLN263843 WVJ263837:WVJ263843 C329374:C329380 IX329373:IX329379 ST329373:ST329379 ACP329373:ACP329379 AML329373:AML329379 AWH329373:AWH329379 BGD329373:BGD329379 BPZ329373:BPZ329379 BZV329373:BZV329379 CJR329373:CJR329379 CTN329373:CTN329379 DDJ329373:DDJ329379 DNF329373:DNF329379 DXB329373:DXB329379 EGX329373:EGX329379 EQT329373:EQT329379 FAP329373:FAP329379 FKL329373:FKL329379 FUH329373:FUH329379 GED329373:GED329379 GNZ329373:GNZ329379 GXV329373:GXV329379 HHR329373:HHR329379 HRN329373:HRN329379 IBJ329373:IBJ329379 ILF329373:ILF329379 IVB329373:IVB329379 JEX329373:JEX329379 JOT329373:JOT329379 JYP329373:JYP329379 KIL329373:KIL329379 KSH329373:KSH329379 LCD329373:LCD329379 LLZ329373:LLZ329379 LVV329373:LVV329379 MFR329373:MFR329379 MPN329373:MPN329379 MZJ329373:MZJ329379 NJF329373:NJF329379 NTB329373:NTB329379 OCX329373:OCX329379 OMT329373:OMT329379 OWP329373:OWP329379 PGL329373:PGL329379 PQH329373:PQH329379 QAD329373:QAD329379 QJZ329373:QJZ329379 QTV329373:QTV329379 RDR329373:RDR329379 RNN329373:RNN329379 RXJ329373:RXJ329379 SHF329373:SHF329379 SRB329373:SRB329379 TAX329373:TAX329379 TKT329373:TKT329379 TUP329373:TUP329379 UEL329373:UEL329379 UOH329373:UOH329379 UYD329373:UYD329379 VHZ329373:VHZ329379 VRV329373:VRV329379 WBR329373:WBR329379 WLN329373:WLN329379 WVJ329373:WVJ329379 C394910:C394916 IX394909:IX394915 ST394909:ST394915 ACP394909:ACP394915 AML394909:AML394915 AWH394909:AWH394915 BGD394909:BGD394915 BPZ394909:BPZ394915 BZV394909:BZV394915 CJR394909:CJR394915 CTN394909:CTN394915 DDJ394909:DDJ394915 DNF394909:DNF394915 DXB394909:DXB394915 EGX394909:EGX394915 EQT394909:EQT394915 FAP394909:FAP394915 FKL394909:FKL394915 FUH394909:FUH394915 GED394909:GED394915 GNZ394909:GNZ394915 GXV394909:GXV394915 HHR394909:HHR394915 HRN394909:HRN394915 IBJ394909:IBJ394915 ILF394909:ILF394915 IVB394909:IVB394915 JEX394909:JEX394915 JOT394909:JOT394915 JYP394909:JYP394915 KIL394909:KIL394915 KSH394909:KSH394915 LCD394909:LCD394915 LLZ394909:LLZ394915 LVV394909:LVV394915 MFR394909:MFR394915 MPN394909:MPN394915 MZJ394909:MZJ394915 NJF394909:NJF394915 NTB394909:NTB394915 OCX394909:OCX394915 OMT394909:OMT394915 OWP394909:OWP394915 PGL394909:PGL394915 PQH394909:PQH394915 QAD394909:QAD394915 QJZ394909:QJZ394915 QTV394909:QTV394915 RDR394909:RDR394915 RNN394909:RNN394915 RXJ394909:RXJ394915 SHF394909:SHF394915 SRB394909:SRB394915 TAX394909:TAX394915 TKT394909:TKT394915 TUP394909:TUP394915 UEL394909:UEL394915 UOH394909:UOH394915 UYD394909:UYD394915 VHZ394909:VHZ394915 VRV394909:VRV394915 WBR394909:WBR394915 WLN394909:WLN394915 WVJ394909:WVJ394915 C460446:C460452 IX460445:IX460451 ST460445:ST460451 ACP460445:ACP460451 AML460445:AML460451 AWH460445:AWH460451 BGD460445:BGD460451 BPZ460445:BPZ460451 BZV460445:BZV460451 CJR460445:CJR460451 CTN460445:CTN460451 DDJ460445:DDJ460451 DNF460445:DNF460451 DXB460445:DXB460451 EGX460445:EGX460451 EQT460445:EQT460451 FAP460445:FAP460451 FKL460445:FKL460451 FUH460445:FUH460451 GED460445:GED460451 GNZ460445:GNZ460451 GXV460445:GXV460451 HHR460445:HHR460451 HRN460445:HRN460451 IBJ460445:IBJ460451 ILF460445:ILF460451 IVB460445:IVB460451 JEX460445:JEX460451 JOT460445:JOT460451 JYP460445:JYP460451 KIL460445:KIL460451 KSH460445:KSH460451 LCD460445:LCD460451 LLZ460445:LLZ460451 LVV460445:LVV460451 MFR460445:MFR460451 MPN460445:MPN460451 MZJ460445:MZJ460451 NJF460445:NJF460451 NTB460445:NTB460451 OCX460445:OCX460451 OMT460445:OMT460451 OWP460445:OWP460451 PGL460445:PGL460451 PQH460445:PQH460451 QAD460445:QAD460451 QJZ460445:QJZ460451 QTV460445:QTV460451 RDR460445:RDR460451 RNN460445:RNN460451 RXJ460445:RXJ460451 SHF460445:SHF460451 SRB460445:SRB460451 TAX460445:TAX460451 TKT460445:TKT460451 TUP460445:TUP460451 UEL460445:UEL460451 UOH460445:UOH460451 UYD460445:UYD460451 VHZ460445:VHZ460451 VRV460445:VRV460451 WBR460445:WBR460451 WLN460445:WLN460451 WVJ460445:WVJ460451 C525982:C525988 IX525981:IX525987 ST525981:ST525987 ACP525981:ACP525987 AML525981:AML525987 AWH525981:AWH525987 BGD525981:BGD525987 BPZ525981:BPZ525987 BZV525981:BZV525987 CJR525981:CJR525987 CTN525981:CTN525987 DDJ525981:DDJ525987 DNF525981:DNF525987 DXB525981:DXB525987 EGX525981:EGX525987 EQT525981:EQT525987 FAP525981:FAP525987 FKL525981:FKL525987 FUH525981:FUH525987 GED525981:GED525987 GNZ525981:GNZ525987 GXV525981:GXV525987 HHR525981:HHR525987 HRN525981:HRN525987 IBJ525981:IBJ525987 ILF525981:ILF525987 IVB525981:IVB525987 JEX525981:JEX525987 JOT525981:JOT525987 JYP525981:JYP525987 KIL525981:KIL525987 KSH525981:KSH525987 LCD525981:LCD525987 LLZ525981:LLZ525987 LVV525981:LVV525987 MFR525981:MFR525987 MPN525981:MPN525987 MZJ525981:MZJ525987 NJF525981:NJF525987 NTB525981:NTB525987 OCX525981:OCX525987 OMT525981:OMT525987 OWP525981:OWP525987 PGL525981:PGL525987 PQH525981:PQH525987 QAD525981:QAD525987 QJZ525981:QJZ525987 QTV525981:QTV525987 RDR525981:RDR525987 RNN525981:RNN525987 RXJ525981:RXJ525987 SHF525981:SHF525987 SRB525981:SRB525987 TAX525981:TAX525987 TKT525981:TKT525987 TUP525981:TUP525987 UEL525981:UEL525987 UOH525981:UOH525987 UYD525981:UYD525987 VHZ525981:VHZ525987 VRV525981:VRV525987 WBR525981:WBR525987 WLN525981:WLN525987 WVJ525981:WVJ525987 C591518:C591524 IX591517:IX591523 ST591517:ST591523 ACP591517:ACP591523 AML591517:AML591523 AWH591517:AWH591523 BGD591517:BGD591523 BPZ591517:BPZ591523 BZV591517:BZV591523 CJR591517:CJR591523 CTN591517:CTN591523 DDJ591517:DDJ591523 DNF591517:DNF591523 DXB591517:DXB591523 EGX591517:EGX591523 EQT591517:EQT591523 FAP591517:FAP591523 FKL591517:FKL591523 FUH591517:FUH591523 GED591517:GED591523 GNZ591517:GNZ591523 GXV591517:GXV591523 HHR591517:HHR591523 HRN591517:HRN591523 IBJ591517:IBJ591523 ILF591517:ILF591523 IVB591517:IVB591523 JEX591517:JEX591523 JOT591517:JOT591523 JYP591517:JYP591523 KIL591517:KIL591523 KSH591517:KSH591523 LCD591517:LCD591523 LLZ591517:LLZ591523 LVV591517:LVV591523 MFR591517:MFR591523 MPN591517:MPN591523 MZJ591517:MZJ591523 NJF591517:NJF591523 NTB591517:NTB591523 OCX591517:OCX591523 OMT591517:OMT591523 OWP591517:OWP591523 PGL591517:PGL591523 PQH591517:PQH591523 QAD591517:QAD591523 QJZ591517:QJZ591523 QTV591517:QTV591523 RDR591517:RDR591523 RNN591517:RNN591523 RXJ591517:RXJ591523 SHF591517:SHF591523 SRB591517:SRB591523 TAX591517:TAX591523 TKT591517:TKT591523 TUP591517:TUP591523 UEL591517:UEL591523 UOH591517:UOH591523 UYD591517:UYD591523 VHZ591517:VHZ591523 VRV591517:VRV591523 WBR591517:WBR591523 WLN591517:WLN591523 WVJ591517:WVJ591523 C657054:C657060 IX657053:IX657059 ST657053:ST657059 ACP657053:ACP657059 AML657053:AML657059 AWH657053:AWH657059 BGD657053:BGD657059 BPZ657053:BPZ657059 BZV657053:BZV657059 CJR657053:CJR657059 CTN657053:CTN657059 DDJ657053:DDJ657059 DNF657053:DNF657059 DXB657053:DXB657059 EGX657053:EGX657059 EQT657053:EQT657059 FAP657053:FAP657059 FKL657053:FKL657059 FUH657053:FUH657059 GED657053:GED657059 GNZ657053:GNZ657059 GXV657053:GXV657059 HHR657053:HHR657059 HRN657053:HRN657059 IBJ657053:IBJ657059 ILF657053:ILF657059 IVB657053:IVB657059 JEX657053:JEX657059 JOT657053:JOT657059 JYP657053:JYP657059 KIL657053:KIL657059 KSH657053:KSH657059 LCD657053:LCD657059 LLZ657053:LLZ657059 LVV657053:LVV657059 MFR657053:MFR657059 MPN657053:MPN657059 MZJ657053:MZJ657059 NJF657053:NJF657059 NTB657053:NTB657059 OCX657053:OCX657059 OMT657053:OMT657059 OWP657053:OWP657059 PGL657053:PGL657059 PQH657053:PQH657059 QAD657053:QAD657059 QJZ657053:QJZ657059 QTV657053:QTV657059 RDR657053:RDR657059 RNN657053:RNN657059 RXJ657053:RXJ657059 SHF657053:SHF657059 SRB657053:SRB657059 TAX657053:TAX657059 TKT657053:TKT657059 TUP657053:TUP657059 UEL657053:UEL657059 UOH657053:UOH657059 UYD657053:UYD657059 VHZ657053:VHZ657059 VRV657053:VRV657059 WBR657053:WBR657059 WLN657053:WLN657059 WVJ657053:WVJ657059 C722590:C722596 IX722589:IX722595 ST722589:ST722595 ACP722589:ACP722595 AML722589:AML722595 AWH722589:AWH722595 BGD722589:BGD722595 BPZ722589:BPZ722595 BZV722589:BZV722595 CJR722589:CJR722595 CTN722589:CTN722595 DDJ722589:DDJ722595 DNF722589:DNF722595 DXB722589:DXB722595 EGX722589:EGX722595 EQT722589:EQT722595 FAP722589:FAP722595 FKL722589:FKL722595 FUH722589:FUH722595 GED722589:GED722595 GNZ722589:GNZ722595 GXV722589:GXV722595 HHR722589:HHR722595 HRN722589:HRN722595 IBJ722589:IBJ722595 ILF722589:ILF722595 IVB722589:IVB722595 JEX722589:JEX722595 JOT722589:JOT722595 JYP722589:JYP722595 KIL722589:KIL722595 KSH722589:KSH722595 LCD722589:LCD722595 LLZ722589:LLZ722595 LVV722589:LVV722595 MFR722589:MFR722595 MPN722589:MPN722595 MZJ722589:MZJ722595 NJF722589:NJF722595 NTB722589:NTB722595 OCX722589:OCX722595 OMT722589:OMT722595 OWP722589:OWP722595 PGL722589:PGL722595 PQH722589:PQH722595 QAD722589:QAD722595 QJZ722589:QJZ722595 QTV722589:QTV722595 RDR722589:RDR722595 RNN722589:RNN722595 RXJ722589:RXJ722595 SHF722589:SHF722595 SRB722589:SRB722595 TAX722589:TAX722595 TKT722589:TKT722595 TUP722589:TUP722595 UEL722589:UEL722595 UOH722589:UOH722595 UYD722589:UYD722595 VHZ722589:VHZ722595 VRV722589:VRV722595 WBR722589:WBR722595 WLN722589:WLN722595 WVJ722589:WVJ722595 C788126:C788132 IX788125:IX788131 ST788125:ST788131 ACP788125:ACP788131 AML788125:AML788131 AWH788125:AWH788131 BGD788125:BGD788131 BPZ788125:BPZ788131 BZV788125:BZV788131 CJR788125:CJR788131 CTN788125:CTN788131 DDJ788125:DDJ788131 DNF788125:DNF788131 DXB788125:DXB788131 EGX788125:EGX788131 EQT788125:EQT788131 FAP788125:FAP788131 FKL788125:FKL788131 FUH788125:FUH788131 GED788125:GED788131 GNZ788125:GNZ788131 GXV788125:GXV788131 HHR788125:HHR788131 HRN788125:HRN788131 IBJ788125:IBJ788131 ILF788125:ILF788131 IVB788125:IVB788131 JEX788125:JEX788131 JOT788125:JOT788131 JYP788125:JYP788131 KIL788125:KIL788131 KSH788125:KSH788131 LCD788125:LCD788131 LLZ788125:LLZ788131 LVV788125:LVV788131 MFR788125:MFR788131 MPN788125:MPN788131 MZJ788125:MZJ788131 NJF788125:NJF788131 NTB788125:NTB788131 OCX788125:OCX788131 OMT788125:OMT788131 OWP788125:OWP788131 PGL788125:PGL788131 PQH788125:PQH788131 QAD788125:QAD788131 QJZ788125:QJZ788131 QTV788125:QTV788131 RDR788125:RDR788131 RNN788125:RNN788131 RXJ788125:RXJ788131 SHF788125:SHF788131 SRB788125:SRB788131 TAX788125:TAX788131 TKT788125:TKT788131 TUP788125:TUP788131 UEL788125:UEL788131 UOH788125:UOH788131 UYD788125:UYD788131 VHZ788125:VHZ788131 VRV788125:VRV788131 WBR788125:WBR788131 WLN788125:WLN788131 WVJ788125:WVJ788131 C853662:C853668 IX853661:IX853667 ST853661:ST853667 ACP853661:ACP853667 AML853661:AML853667 AWH853661:AWH853667 BGD853661:BGD853667 BPZ853661:BPZ853667 BZV853661:BZV853667 CJR853661:CJR853667 CTN853661:CTN853667 DDJ853661:DDJ853667 DNF853661:DNF853667 DXB853661:DXB853667 EGX853661:EGX853667 EQT853661:EQT853667 FAP853661:FAP853667 FKL853661:FKL853667 FUH853661:FUH853667 GED853661:GED853667 GNZ853661:GNZ853667 GXV853661:GXV853667 HHR853661:HHR853667 HRN853661:HRN853667 IBJ853661:IBJ853667 ILF853661:ILF853667 IVB853661:IVB853667 JEX853661:JEX853667 JOT853661:JOT853667 JYP853661:JYP853667 KIL853661:KIL853667 KSH853661:KSH853667 LCD853661:LCD853667 LLZ853661:LLZ853667 LVV853661:LVV853667 MFR853661:MFR853667 MPN853661:MPN853667 MZJ853661:MZJ853667 NJF853661:NJF853667 NTB853661:NTB853667 OCX853661:OCX853667 OMT853661:OMT853667 OWP853661:OWP853667 PGL853661:PGL853667 PQH853661:PQH853667 QAD853661:QAD853667 QJZ853661:QJZ853667 QTV853661:QTV853667 RDR853661:RDR853667 RNN853661:RNN853667 RXJ853661:RXJ853667 SHF853661:SHF853667 SRB853661:SRB853667 TAX853661:TAX853667 TKT853661:TKT853667 TUP853661:TUP853667 UEL853661:UEL853667 UOH853661:UOH853667 UYD853661:UYD853667 VHZ853661:VHZ853667 VRV853661:VRV853667 WBR853661:WBR853667 WLN853661:WLN853667 WVJ853661:WVJ853667 C919198:C919204 IX919197:IX919203 ST919197:ST919203 ACP919197:ACP919203 AML919197:AML919203 AWH919197:AWH919203 BGD919197:BGD919203 BPZ919197:BPZ919203 BZV919197:BZV919203 CJR919197:CJR919203 CTN919197:CTN919203 DDJ919197:DDJ919203 DNF919197:DNF919203 DXB919197:DXB919203 EGX919197:EGX919203 EQT919197:EQT919203 FAP919197:FAP919203 FKL919197:FKL919203 FUH919197:FUH919203 GED919197:GED919203 GNZ919197:GNZ919203 GXV919197:GXV919203 HHR919197:HHR919203 HRN919197:HRN919203 IBJ919197:IBJ919203 ILF919197:ILF919203 IVB919197:IVB919203 JEX919197:JEX919203 JOT919197:JOT919203 JYP919197:JYP919203 KIL919197:KIL919203 KSH919197:KSH919203 LCD919197:LCD919203 LLZ919197:LLZ919203 LVV919197:LVV919203 MFR919197:MFR919203 MPN919197:MPN919203 MZJ919197:MZJ919203 NJF919197:NJF919203 NTB919197:NTB919203 OCX919197:OCX919203 OMT919197:OMT919203 OWP919197:OWP919203 PGL919197:PGL919203 PQH919197:PQH919203 QAD919197:QAD919203 QJZ919197:QJZ919203 QTV919197:QTV919203 RDR919197:RDR919203 RNN919197:RNN919203 RXJ919197:RXJ919203 SHF919197:SHF919203 SRB919197:SRB919203 TAX919197:TAX919203 TKT919197:TKT919203 TUP919197:TUP919203 UEL919197:UEL919203 UOH919197:UOH919203 UYD919197:UYD919203 VHZ919197:VHZ919203 VRV919197:VRV919203 WBR919197:WBR919203 WLN919197:WLN919203 WVJ919197:WVJ919203 C984734:C984740 IX984733:IX984739 ST984733:ST984739 ACP984733:ACP984739 AML984733:AML984739 AWH984733:AWH984739 BGD984733:BGD984739 BPZ984733:BPZ984739 BZV984733:BZV984739 CJR984733:CJR984739 CTN984733:CTN984739 DDJ984733:DDJ984739 DNF984733:DNF984739 DXB984733:DXB984739 EGX984733:EGX984739 EQT984733:EQT984739 FAP984733:FAP984739 FKL984733:FKL984739 FUH984733:FUH984739 GED984733:GED984739 GNZ984733:GNZ984739 GXV984733:GXV984739 HHR984733:HHR984739 HRN984733:HRN984739 IBJ984733:IBJ984739 ILF984733:ILF984739 IVB984733:IVB984739 JEX984733:JEX984739 JOT984733:JOT984739 JYP984733:JYP984739 KIL984733:KIL984739 KSH984733:KSH984739 LCD984733:LCD984739 LLZ984733:LLZ984739 LVV984733:LVV984739 MFR984733:MFR984739 MPN984733:MPN984739 MZJ984733:MZJ984739 NJF984733:NJF984739 NTB984733:NTB984739 OCX984733:OCX984739 OMT984733:OMT984739 OWP984733:OWP984739 PGL984733:PGL984739 PQH984733:PQH984739 QAD984733:QAD984739 QJZ984733:QJZ984739 QTV984733:QTV984739 RDR984733:RDR984739 RNN984733:RNN984739 RXJ984733:RXJ984739 SHF984733:SHF984739 SRB984733:SRB984739 TAX984733:TAX984739 TKT984733:TKT984739 TUP984733:TUP984739 UEL984733:UEL984739 UOH984733:UOH984739 UYD984733:UYD984739 VHZ984733:VHZ984739 VRV984733:VRV984739 WBR984733:WBR984739 WLN984733:WLN984739 WVJ984733:WVJ984739 C67243:C67246 IX67242:IX67245 ST67242:ST67245 ACP67242:ACP67245 AML67242:AML67245 AWH67242:AWH67245 BGD67242:BGD67245 BPZ67242:BPZ67245 BZV67242:BZV67245 CJR67242:CJR67245 CTN67242:CTN67245 DDJ67242:DDJ67245 DNF67242:DNF67245 DXB67242:DXB67245 EGX67242:EGX67245 EQT67242:EQT67245 FAP67242:FAP67245 FKL67242:FKL67245 FUH67242:FUH67245 GED67242:GED67245 GNZ67242:GNZ67245 GXV67242:GXV67245 HHR67242:HHR67245 HRN67242:HRN67245 IBJ67242:IBJ67245 ILF67242:ILF67245 IVB67242:IVB67245 JEX67242:JEX67245 JOT67242:JOT67245 JYP67242:JYP67245 KIL67242:KIL67245 KSH67242:KSH67245 LCD67242:LCD67245 LLZ67242:LLZ67245 LVV67242:LVV67245 MFR67242:MFR67245 MPN67242:MPN67245 MZJ67242:MZJ67245 NJF67242:NJF67245 NTB67242:NTB67245 OCX67242:OCX67245 OMT67242:OMT67245 OWP67242:OWP67245 PGL67242:PGL67245 PQH67242:PQH67245 QAD67242:QAD67245 QJZ67242:QJZ67245 QTV67242:QTV67245 RDR67242:RDR67245 RNN67242:RNN67245 RXJ67242:RXJ67245 SHF67242:SHF67245 SRB67242:SRB67245 TAX67242:TAX67245 TKT67242:TKT67245 TUP67242:TUP67245 UEL67242:UEL67245 UOH67242:UOH67245 UYD67242:UYD67245 VHZ67242:VHZ67245 VRV67242:VRV67245 WBR67242:WBR67245 WLN67242:WLN67245 WVJ67242:WVJ67245 C132779:C132782 IX132778:IX132781 ST132778:ST132781 ACP132778:ACP132781 AML132778:AML132781 AWH132778:AWH132781 BGD132778:BGD132781 BPZ132778:BPZ132781 BZV132778:BZV132781 CJR132778:CJR132781 CTN132778:CTN132781 DDJ132778:DDJ132781 DNF132778:DNF132781 DXB132778:DXB132781 EGX132778:EGX132781 EQT132778:EQT132781 FAP132778:FAP132781 FKL132778:FKL132781 FUH132778:FUH132781 GED132778:GED132781 GNZ132778:GNZ132781 GXV132778:GXV132781 HHR132778:HHR132781 HRN132778:HRN132781 IBJ132778:IBJ132781 ILF132778:ILF132781 IVB132778:IVB132781 JEX132778:JEX132781 JOT132778:JOT132781 JYP132778:JYP132781 KIL132778:KIL132781 KSH132778:KSH132781 LCD132778:LCD132781 LLZ132778:LLZ132781 LVV132778:LVV132781 MFR132778:MFR132781 MPN132778:MPN132781 MZJ132778:MZJ132781 NJF132778:NJF132781 NTB132778:NTB132781 OCX132778:OCX132781 OMT132778:OMT132781 OWP132778:OWP132781 PGL132778:PGL132781 PQH132778:PQH132781 QAD132778:QAD132781 QJZ132778:QJZ132781 QTV132778:QTV132781 RDR132778:RDR132781 RNN132778:RNN132781 RXJ132778:RXJ132781 SHF132778:SHF132781 SRB132778:SRB132781 TAX132778:TAX132781 TKT132778:TKT132781 TUP132778:TUP132781 UEL132778:UEL132781 UOH132778:UOH132781 UYD132778:UYD132781 VHZ132778:VHZ132781 VRV132778:VRV132781 WBR132778:WBR132781 WLN132778:WLN132781 WVJ132778:WVJ132781 C198315:C198318 IX198314:IX198317 ST198314:ST198317 ACP198314:ACP198317 AML198314:AML198317 AWH198314:AWH198317 BGD198314:BGD198317 BPZ198314:BPZ198317 BZV198314:BZV198317 CJR198314:CJR198317 CTN198314:CTN198317 DDJ198314:DDJ198317 DNF198314:DNF198317 DXB198314:DXB198317 EGX198314:EGX198317 EQT198314:EQT198317 FAP198314:FAP198317 FKL198314:FKL198317 FUH198314:FUH198317 GED198314:GED198317 GNZ198314:GNZ198317 GXV198314:GXV198317 HHR198314:HHR198317 HRN198314:HRN198317 IBJ198314:IBJ198317 ILF198314:ILF198317 IVB198314:IVB198317 JEX198314:JEX198317 JOT198314:JOT198317 JYP198314:JYP198317 KIL198314:KIL198317 KSH198314:KSH198317 LCD198314:LCD198317 LLZ198314:LLZ198317 LVV198314:LVV198317 MFR198314:MFR198317 MPN198314:MPN198317 MZJ198314:MZJ198317 NJF198314:NJF198317 NTB198314:NTB198317 OCX198314:OCX198317 OMT198314:OMT198317 OWP198314:OWP198317 PGL198314:PGL198317 PQH198314:PQH198317 QAD198314:QAD198317 QJZ198314:QJZ198317 QTV198314:QTV198317 RDR198314:RDR198317 RNN198314:RNN198317 RXJ198314:RXJ198317 SHF198314:SHF198317 SRB198314:SRB198317 TAX198314:TAX198317 TKT198314:TKT198317 TUP198314:TUP198317 UEL198314:UEL198317 UOH198314:UOH198317 UYD198314:UYD198317 VHZ198314:VHZ198317 VRV198314:VRV198317 WBR198314:WBR198317 WLN198314:WLN198317 WVJ198314:WVJ198317 C263851:C263854 IX263850:IX263853 ST263850:ST263853 ACP263850:ACP263853 AML263850:AML263853 AWH263850:AWH263853 BGD263850:BGD263853 BPZ263850:BPZ263853 BZV263850:BZV263853 CJR263850:CJR263853 CTN263850:CTN263853 DDJ263850:DDJ263853 DNF263850:DNF263853 DXB263850:DXB263853 EGX263850:EGX263853 EQT263850:EQT263853 FAP263850:FAP263853 FKL263850:FKL263853 FUH263850:FUH263853 GED263850:GED263853 GNZ263850:GNZ263853 GXV263850:GXV263853 HHR263850:HHR263853 HRN263850:HRN263853 IBJ263850:IBJ263853 ILF263850:ILF263853 IVB263850:IVB263853 JEX263850:JEX263853 JOT263850:JOT263853 JYP263850:JYP263853 KIL263850:KIL263853 KSH263850:KSH263853 LCD263850:LCD263853 LLZ263850:LLZ263853 LVV263850:LVV263853 MFR263850:MFR263853 MPN263850:MPN263853 MZJ263850:MZJ263853 NJF263850:NJF263853 NTB263850:NTB263853 OCX263850:OCX263853 OMT263850:OMT263853 OWP263850:OWP263853 PGL263850:PGL263853 PQH263850:PQH263853 QAD263850:QAD263853 QJZ263850:QJZ263853 QTV263850:QTV263853 RDR263850:RDR263853 RNN263850:RNN263853 RXJ263850:RXJ263853 SHF263850:SHF263853 SRB263850:SRB263853 TAX263850:TAX263853 TKT263850:TKT263853 TUP263850:TUP263853 UEL263850:UEL263853 UOH263850:UOH263853 UYD263850:UYD263853 VHZ263850:VHZ263853 VRV263850:VRV263853 WBR263850:WBR263853 WLN263850:WLN263853 WVJ263850:WVJ263853 C329387:C329390 IX329386:IX329389 ST329386:ST329389 ACP329386:ACP329389 AML329386:AML329389 AWH329386:AWH329389 BGD329386:BGD329389 BPZ329386:BPZ329389 BZV329386:BZV329389 CJR329386:CJR329389 CTN329386:CTN329389 DDJ329386:DDJ329389 DNF329386:DNF329389 DXB329386:DXB329389 EGX329386:EGX329389 EQT329386:EQT329389 FAP329386:FAP329389 FKL329386:FKL329389 FUH329386:FUH329389 GED329386:GED329389 GNZ329386:GNZ329389 GXV329386:GXV329389 HHR329386:HHR329389 HRN329386:HRN329389 IBJ329386:IBJ329389 ILF329386:ILF329389 IVB329386:IVB329389 JEX329386:JEX329389 JOT329386:JOT329389 JYP329386:JYP329389 KIL329386:KIL329389 KSH329386:KSH329389 LCD329386:LCD329389 LLZ329386:LLZ329389 LVV329386:LVV329389 MFR329386:MFR329389 MPN329386:MPN329389 MZJ329386:MZJ329389 NJF329386:NJF329389 NTB329386:NTB329389 OCX329386:OCX329389 OMT329386:OMT329389 OWP329386:OWP329389 PGL329386:PGL329389 PQH329386:PQH329389 QAD329386:QAD329389 QJZ329386:QJZ329389 QTV329386:QTV329389 RDR329386:RDR329389 RNN329386:RNN329389 RXJ329386:RXJ329389 SHF329386:SHF329389 SRB329386:SRB329389 TAX329386:TAX329389 TKT329386:TKT329389 TUP329386:TUP329389 UEL329386:UEL329389 UOH329386:UOH329389 UYD329386:UYD329389 VHZ329386:VHZ329389 VRV329386:VRV329389 WBR329386:WBR329389 WLN329386:WLN329389 WVJ329386:WVJ329389 C394923:C394926 IX394922:IX394925 ST394922:ST394925 ACP394922:ACP394925 AML394922:AML394925 AWH394922:AWH394925 BGD394922:BGD394925 BPZ394922:BPZ394925 BZV394922:BZV394925 CJR394922:CJR394925 CTN394922:CTN394925 DDJ394922:DDJ394925 DNF394922:DNF394925 DXB394922:DXB394925 EGX394922:EGX394925 EQT394922:EQT394925 FAP394922:FAP394925 FKL394922:FKL394925 FUH394922:FUH394925 GED394922:GED394925 GNZ394922:GNZ394925 GXV394922:GXV394925 HHR394922:HHR394925 HRN394922:HRN394925 IBJ394922:IBJ394925 ILF394922:ILF394925 IVB394922:IVB394925 JEX394922:JEX394925 JOT394922:JOT394925 JYP394922:JYP394925 KIL394922:KIL394925 KSH394922:KSH394925 LCD394922:LCD394925 LLZ394922:LLZ394925 LVV394922:LVV394925 MFR394922:MFR394925 MPN394922:MPN394925 MZJ394922:MZJ394925 NJF394922:NJF394925 NTB394922:NTB394925 OCX394922:OCX394925 OMT394922:OMT394925 OWP394922:OWP394925 PGL394922:PGL394925 PQH394922:PQH394925 QAD394922:QAD394925 QJZ394922:QJZ394925 QTV394922:QTV394925 RDR394922:RDR394925 RNN394922:RNN394925 RXJ394922:RXJ394925 SHF394922:SHF394925 SRB394922:SRB394925 TAX394922:TAX394925 TKT394922:TKT394925 TUP394922:TUP394925 UEL394922:UEL394925 UOH394922:UOH394925 UYD394922:UYD394925 VHZ394922:VHZ394925 VRV394922:VRV394925 WBR394922:WBR394925 WLN394922:WLN394925 WVJ394922:WVJ394925 C460459:C460462 IX460458:IX460461 ST460458:ST460461 ACP460458:ACP460461 AML460458:AML460461 AWH460458:AWH460461 BGD460458:BGD460461 BPZ460458:BPZ460461 BZV460458:BZV460461 CJR460458:CJR460461 CTN460458:CTN460461 DDJ460458:DDJ460461 DNF460458:DNF460461 DXB460458:DXB460461 EGX460458:EGX460461 EQT460458:EQT460461 FAP460458:FAP460461 FKL460458:FKL460461 FUH460458:FUH460461 GED460458:GED460461 GNZ460458:GNZ460461 GXV460458:GXV460461 HHR460458:HHR460461 HRN460458:HRN460461 IBJ460458:IBJ460461 ILF460458:ILF460461 IVB460458:IVB460461 JEX460458:JEX460461 JOT460458:JOT460461 JYP460458:JYP460461 KIL460458:KIL460461 KSH460458:KSH460461 LCD460458:LCD460461 LLZ460458:LLZ460461 LVV460458:LVV460461 MFR460458:MFR460461 MPN460458:MPN460461 MZJ460458:MZJ460461 NJF460458:NJF460461 NTB460458:NTB460461 OCX460458:OCX460461 OMT460458:OMT460461 OWP460458:OWP460461 PGL460458:PGL460461 PQH460458:PQH460461 QAD460458:QAD460461 QJZ460458:QJZ460461 QTV460458:QTV460461 RDR460458:RDR460461 RNN460458:RNN460461 RXJ460458:RXJ460461 SHF460458:SHF460461 SRB460458:SRB460461 TAX460458:TAX460461 TKT460458:TKT460461 TUP460458:TUP460461 UEL460458:UEL460461 UOH460458:UOH460461 UYD460458:UYD460461 VHZ460458:VHZ460461 VRV460458:VRV460461 WBR460458:WBR460461 WLN460458:WLN460461 WVJ460458:WVJ460461 C525995:C525998 IX525994:IX525997 ST525994:ST525997 ACP525994:ACP525997 AML525994:AML525997 AWH525994:AWH525997 BGD525994:BGD525997 BPZ525994:BPZ525997 BZV525994:BZV525997 CJR525994:CJR525997 CTN525994:CTN525997 DDJ525994:DDJ525997 DNF525994:DNF525997 DXB525994:DXB525997 EGX525994:EGX525997 EQT525994:EQT525997 FAP525994:FAP525997 FKL525994:FKL525997 FUH525994:FUH525997 GED525994:GED525997 GNZ525994:GNZ525997 GXV525994:GXV525997 HHR525994:HHR525997 HRN525994:HRN525997 IBJ525994:IBJ525997 ILF525994:ILF525997 IVB525994:IVB525997 JEX525994:JEX525997 JOT525994:JOT525997 JYP525994:JYP525997 KIL525994:KIL525997 KSH525994:KSH525997 LCD525994:LCD525997 LLZ525994:LLZ525997 LVV525994:LVV525997 MFR525994:MFR525997 MPN525994:MPN525997 MZJ525994:MZJ525997 NJF525994:NJF525997 NTB525994:NTB525997 OCX525994:OCX525997 OMT525994:OMT525997 OWP525994:OWP525997 PGL525994:PGL525997 PQH525994:PQH525997 QAD525994:QAD525997 QJZ525994:QJZ525997 QTV525994:QTV525997 RDR525994:RDR525997 RNN525994:RNN525997 RXJ525994:RXJ525997 SHF525994:SHF525997 SRB525994:SRB525997 TAX525994:TAX525997 TKT525994:TKT525997 TUP525994:TUP525997 UEL525994:UEL525997 UOH525994:UOH525997 UYD525994:UYD525997 VHZ525994:VHZ525997 VRV525994:VRV525997 WBR525994:WBR525997 WLN525994:WLN525997 WVJ525994:WVJ525997 C591531:C591534 IX591530:IX591533 ST591530:ST591533 ACP591530:ACP591533 AML591530:AML591533 AWH591530:AWH591533 BGD591530:BGD591533 BPZ591530:BPZ591533 BZV591530:BZV591533 CJR591530:CJR591533 CTN591530:CTN591533 DDJ591530:DDJ591533 DNF591530:DNF591533 DXB591530:DXB591533 EGX591530:EGX591533 EQT591530:EQT591533 FAP591530:FAP591533 FKL591530:FKL591533 FUH591530:FUH591533 GED591530:GED591533 GNZ591530:GNZ591533 GXV591530:GXV591533 HHR591530:HHR591533 HRN591530:HRN591533 IBJ591530:IBJ591533 ILF591530:ILF591533 IVB591530:IVB591533 JEX591530:JEX591533 JOT591530:JOT591533 JYP591530:JYP591533 KIL591530:KIL591533 KSH591530:KSH591533 LCD591530:LCD591533 LLZ591530:LLZ591533 LVV591530:LVV591533 MFR591530:MFR591533 MPN591530:MPN591533 MZJ591530:MZJ591533 NJF591530:NJF591533 NTB591530:NTB591533 OCX591530:OCX591533 OMT591530:OMT591533 OWP591530:OWP591533 PGL591530:PGL591533 PQH591530:PQH591533 QAD591530:QAD591533 QJZ591530:QJZ591533 QTV591530:QTV591533 RDR591530:RDR591533 RNN591530:RNN591533 RXJ591530:RXJ591533 SHF591530:SHF591533 SRB591530:SRB591533 TAX591530:TAX591533 TKT591530:TKT591533 TUP591530:TUP591533 UEL591530:UEL591533 UOH591530:UOH591533 UYD591530:UYD591533 VHZ591530:VHZ591533 VRV591530:VRV591533 WBR591530:WBR591533 WLN591530:WLN591533 WVJ591530:WVJ591533 C657067:C657070 IX657066:IX657069 ST657066:ST657069 ACP657066:ACP657069 AML657066:AML657069 AWH657066:AWH657069 BGD657066:BGD657069 BPZ657066:BPZ657069 BZV657066:BZV657069 CJR657066:CJR657069 CTN657066:CTN657069 DDJ657066:DDJ657069 DNF657066:DNF657069 DXB657066:DXB657069 EGX657066:EGX657069 EQT657066:EQT657069 FAP657066:FAP657069 FKL657066:FKL657069 FUH657066:FUH657069 GED657066:GED657069 GNZ657066:GNZ657069 GXV657066:GXV657069 HHR657066:HHR657069 HRN657066:HRN657069 IBJ657066:IBJ657069 ILF657066:ILF657069 IVB657066:IVB657069 JEX657066:JEX657069 JOT657066:JOT657069 JYP657066:JYP657069 KIL657066:KIL657069 KSH657066:KSH657069 LCD657066:LCD657069 LLZ657066:LLZ657069 LVV657066:LVV657069 MFR657066:MFR657069 MPN657066:MPN657069 MZJ657066:MZJ657069 NJF657066:NJF657069 NTB657066:NTB657069 OCX657066:OCX657069 OMT657066:OMT657069 OWP657066:OWP657069 PGL657066:PGL657069 PQH657066:PQH657069 QAD657066:QAD657069 QJZ657066:QJZ657069 QTV657066:QTV657069 RDR657066:RDR657069 RNN657066:RNN657069 RXJ657066:RXJ657069 SHF657066:SHF657069 SRB657066:SRB657069 TAX657066:TAX657069 TKT657066:TKT657069 TUP657066:TUP657069 UEL657066:UEL657069 UOH657066:UOH657069 UYD657066:UYD657069 VHZ657066:VHZ657069 VRV657066:VRV657069 WBR657066:WBR657069 WLN657066:WLN657069 WVJ657066:WVJ657069 C722603:C722606 IX722602:IX722605 ST722602:ST722605 ACP722602:ACP722605 AML722602:AML722605 AWH722602:AWH722605 BGD722602:BGD722605 BPZ722602:BPZ722605 BZV722602:BZV722605 CJR722602:CJR722605 CTN722602:CTN722605 DDJ722602:DDJ722605 DNF722602:DNF722605 DXB722602:DXB722605 EGX722602:EGX722605 EQT722602:EQT722605 FAP722602:FAP722605 FKL722602:FKL722605 FUH722602:FUH722605 GED722602:GED722605 GNZ722602:GNZ722605 GXV722602:GXV722605 HHR722602:HHR722605 HRN722602:HRN722605 IBJ722602:IBJ722605 ILF722602:ILF722605 IVB722602:IVB722605 JEX722602:JEX722605 JOT722602:JOT722605 JYP722602:JYP722605 KIL722602:KIL722605 KSH722602:KSH722605 LCD722602:LCD722605 LLZ722602:LLZ722605 LVV722602:LVV722605 MFR722602:MFR722605 MPN722602:MPN722605 MZJ722602:MZJ722605 NJF722602:NJF722605 NTB722602:NTB722605 OCX722602:OCX722605 OMT722602:OMT722605 OWP722602:OWP722605 PGL722602:PGL722605 PQH722602:PQH722605 QAD722602:QAD722605 QJZ722602:QJZ722605 QTV722602:QTV722605 RDR722602:RDR722605 RNN722602:RNN722605 RXJ722602:RXJ722605 SHF722602:SHF722605 SRB722602:SRB722605 TAX722602:TAX722605 TKT722602:TKT722605 TUP722602:TUP722605 UEL722602:UEL722605 UOH722602:UOH722605 UYD722602:UYD722605 VHZ722602:VHZ722605 VRV722602:VRV722605 WBR722602:WBR722605 WLN722602:WLN722605 WVJ722602:WVJ722605 C788139:C788142 IX788138:IX788141 ST788138:ST788141 ACP788138:ACP788141 AML788138:AML788141 AWH788138:AWH788141 BGD788138:BGD788141 BPZ788138:BPZ788141 BZV788138:BZV788141 CJR788138:CJR788141 CTN788138:CTN788141 DDJ788138:DDJ788141 DNF788138:DNF788141 DXB788138:DXB788141 EGX788138:EGX788141 EQT788138:EQT788141 FAP788138:FAP788141 FKL788138:FKL788141 FUH788138:FUH788141 GED788138:GED788141 GNZ788138:GNZ788141 GXV788138:GXV788141 HHR788138:HHR788141 HRN788138:HRN788141 IBJ788138:IBJ788141 ILF788138:ILF788141 IVB788138:IVB788141 JEX788138:JEX788141 JOT788138:JOT788141 JYP788138:JYP788141 KIL788138:KIL788141 KSH788138:KSH788141 LCD788138:LCD788141 LLZ788138:LLZ788141 LVV788138:LVV788141 MFR788138:MFR788141 MPN788138:MPN788141 MZJ788138:MZJ788141 NJF788138:NJF788141 NTB788138:NTB788141 OCX788138:OCX788141 OMT788138:OMT788141 OWP788138:OWP788141 PGL788138:PGL788141 PQH788138:PQH788141 QAD788138:QAD788141 QJZ788138:QJZ788141 QTV788138:QTV788141 RDR788138:RDR788141 RNN788138:RNN788141 RXJ788138:RXJ788141 SHF788138:SHF788141 SRB788138:SRB788141 TAX788138:TAX788141 TKT788138:TKT788141 TUP788138:TUP788141 UEL788138:UEL788141 UOH788138:UOH788141 UYD788138:UYD788141 VHZ788138:VHZ788141 VRV788138:VRV788141 WBR788138:WBR788141 WLN788138:WLN788141 WVJ788138:WVJ788141 C853675:C853678 IX853674:IX853677 ST853674:ST853677 ACP853674:ACP853677 AML853674:AML853677 AWH853674:AWH853677 BGD853674:BGD853677 BPZ853674:BPZ853677 BZV853674:BZV853677 CJR853674:CJR853677 CTN853674:CTN853677 DDJ853674:DDJ853677 DNF853674:DNF853677 DXB853674:DXB853677 EGX853674:EGX853677 EQT853674:EQT853677 FAP853674:FAP853677 FKL853674:FKL853677 FUH853674:FUH853677 GED853674:GED853677 GNZ853674:GNZ853677 GXV853674:GXV853677 HHR853674:HHR853677 HRN853674:HRN853677 IBJ853674:IBJ853677 ILF853674:ILF853677 IVB853674:IVB853677 JEX853674:JEX853677 JOT853674:JOT853677 JYP853674:JYP853677 KIL853674:KIL853677 KSH853674:KSH853677 LCD853674:LCD853677 LLZ853674:LLZ853677 LVV853674:LVV853677 MFR853674:MFR853677 MPN853674:MPN853677 MZJ853674:MZJ853677 NJF853674:NJF853677 NTB853674:NTB853677 OCX853674:OCX853677 OMT853674:OMT853677 OWP853674:OWP853677 PGL853674:PGL853677 PQH853674:PQH853677 QAD853674:QAD853677 QJZ853674:QJZ853677 QTV853674:QTV853677 RDR853674:RDR853677 RNN853674:RNN853677 RXJ853674:RXJ853677 SHF853674:SHF853677 SRB853674:SRB853677 TAX853674:TAX853677 TKT853674:TKT853677 TUP853674:TUP853677 UEL853674:UEL853677 UOH853674:UOH853677 UYD853674:UYD853677 VHZ853674:VHZ853677 VRV853674:VRV853677 WBR853674:WBR853677 WLN853674:WLN853677 WVJ853674:WVJ853677 C919211:C919214 IX919210:IX919213 ST919210:ST919213 ACP919210:ACP919213 AML919210:AML919213 AWH919210:AWH919213 BGD919210:BGD919213 BPZ919210:BPZ919213 BZV919210:BZV919213 CJR919210:CJR919213 CTN919210:CTN919213 DDJ919210:DDJ919213 DNF919210:DNF919213 DXB919210:DXB919213 EGX919210:EGX919213 EQT919210:EQT919213 FAP919210:FAP919213 FKL919210:FKL919213 FUH919210:FUH919213 GED919210:GED919213 GNZ919210:GNZ919213 GXV919210:GXV919213 HHR919210:HHR919213 HRN919210:HRN919213 IBJ919210:IBJ919213 ILF919210:ILF919213 IVB919210:IVB919213 JEX919210:JEX919213 JOT919210:JOT919213 JYP919210:JYP919213 KIL919210:KIL919213 KSH919210:KSH919213 LCD919210:LCD919213 LLZ919210:LLZ919213 LVV919210:LVV919213 MFR919210:MFR919213 MPN919210:MPN919213 MZJ919210:MZJ919213 NJF919210:NJF919213 NTB919210:NTB919213 OCX919210:OCX919213 OMT919210:OMT919213 OWP919210:OWP919213 PGL919210:PGL919213 PQH919210:PQH919213 QAD919210:QAD919213 QJZ919210:QJZ919213 QTV919210:QTV919213 RDR919210:RDR919213 RNN919210:RNN919213 RXJ919210:RXJ919213 SHF919210:SHF919213 SRB919210:SRB919213 TAX919210:TAX919213 TKT919210:TKT919213 TUP919210:TUP919213 UEL919210:UEL919213 UOH919210:UOH919213 UYD919210:UYD919213 VHZ919210:VHZ919213 VRV919210:VRV919213 WBR919210:WBR919213 WLN919210:WLN919213 WVJ919210:WVJ919213 C984747:C984750 IX984746:IX984749 ST984746:ST984749 ACP984746:ACP984749 AML984746:AML984749 AWH984746:AWH984749 BGD984746:BGD984749 BPZ984746:BPZ984749 BZV984746:BZV984749 CJR984746:CJR984749 CTN984746:CTN984749 DDJ984746:DDJ984749 DNF984746:DNF984749 DXB984746:DXB984749 EGX984746:EGX984749 EQT984746:EQT984749 FAP984746:FAP984749 FKL984746:FKL984749 FUH984746:FUH984749 GED984746:GED984749 GNZ984746:GNZ984749 GXV984746:GXV984749 HHR984746:HHR984749 HRN984746:HRN984749 IBJ984746:IBJ984749 ILF984746:ILF984749 IVB984746:IVB984749 JEX984746:JEX984749 JOT984746:JOT984749 JYP984746:JYP984749 KIL984746:KIL984749 KSH984746:KSH984749 LCD984746:LCD984749 LLZ984746:LLZ984749 LVV984746:LVV984749 MFR984746:MFR984749 MPN984746:MPN984749 MZJ984746:MZJ984749 NJF984746:NJF984749 NTB984746:NTB984749 OCX984746:OCX984749 OMT984746:OMT984749 OWP984746:OWP984749 PGL984746:PGL984749 PQH984746:PQH984749 QAD984746:QAD984749 QJZ984746:QJZ984749 QTV984746:QTV984749 RDR984746:RDR984749 RNN984746:RNN984749 RXJ984746:RXJ984749 SHF984746:SHF984749 SRB984746:SRB984749 TAX984746:TAX984749 TKT984746:TKT984749 TUP984746:TUP984749 UEL984746:UEL984749 UOH984746:UOH984749 UYD984746:UYD984749 VHZ984746:VHZ984749 VRV984746:VRV984749 WBR984746:WBR984749 WLN984746:WLN984749 WVJ984746:WVJ984749 D67217:D67242 IY67216:IY67241 SU67216:SU67241 ACQ67216:ACQ67241 AMM67216:AMM67241 AWI67216:AWI67241 BGE67216:BGE67241 BQA67216:BQA67241 BZW67216:BZW67241 CJS67216:CJS67241 CTO67216:CTO67241 DDK67216:DDK67241 DNG67216:DNG67241 DXC67216:DXC67241 EGY67216:EGY67241 EQU67216:EQU67241 FAQ67216:FAQ67241 FKM67216:FKM67241 FUI67216:FUI67241 GEE67216:GEE67241 GOA67216:GOA67241 GXW67216:GXW67241 HHS67216:HHS67241 HRO67216:HRO67241 IBK67216:IBK67241 ILG67216:ILG67241 IVC67216:IVC67241 JEY67216:JEY67241 JOU67216:JOU67241 JYQ67216:JYQ67241 KIM67216:KIM67241 KSI67216:KSI67241 LCE67216:LCE67241 LMA67216:LMA67241 LVW67216:LVW67241 MFS67216:MFS67241 MPO67216:MPO67241 MZK67216:MZK67241 NJG67216:NJG67241 NTC67216:NTC67241 OCY67216:OCY67241 OMU67216:OMU67241 OWQ67216:OWQ67241 PGM67216:PGM67241 PQI67216:PQI67241 QAE67216:QAE67241 QKA67216:QKA67241 QTW67216:QTW67241 RDS67216:RDS67241 RNO67216:RNO67241 RXK67216:RXK67241 SHG67216:SHG67241 SRC67216:SRC67241 TAY67216:TAY67241 TKU67216:TKU67241 TUQ67216:TUQ67241 UEM67216:UEM67241 UOI67216:UOI67241 UYE67216:UYE67241 VIA67216:VIA67241 VRW67216:VRW67241 WBS67216:WBS67241 WLO67216:WLO67241 WVK67216:WVK67241 D132753:D132778 IY132752:IY132777 SU132752:SU132777 ACQ132752:ACQ132777 AMM132752:AMM132777 AWI132752:AWI132777 BGE132752:BGE132777 BQA132752:BQA132777 BZW132752:BZW132777 CJS132752:CJS132777 CTO132752:CTO132777 DDK132752:DDK132777 DNG132752:DNG132777 DXC132752:DXC132777 EGY132752:EGY132777 EQU132752:EQU132777 FAQ132752:FAQ132777 FKM132752:FKM132777 FUI132752:FUI132777 GEE132752:GEE132777 GOA132752:GOA132777 GXW132752:GXW132777 HHS132752:HHS132777 HRO132752:HRO132777 IBK132752:IBK132777 ILG132752:ILG132777 IVC132752:IVC132777 JEY132752:JEY132777 JOU132752:JOU132777 JYQ132752:JYQ132777 KIM132752:KIM132777 KSI132752:KSI132777 LCE132752:LCE132777 LMA132752:LMA132777 LVW132752:LVW132777 MFS132752:MFS132777 MPO132752:MPO132777 MZK132752:MZK132777 NJG132752:NJG132777 NTC132752:NTC132777 OCY132752:OCY132777 OMU132752:OMU132777 OWQ132752:OWQ132777 PGM132752:PGM132777 PQI132752:PQI132777 QAE132752:QAE132777 QKA132752:QKA132777 QTW132752:QTW132777 RDS132752:RDS132777 RNO132752:RNO132777 RXK132752:RXK132777 SHG132752:SHG132777 SRC132752:SRC132777 TAY132752:TAY132777 TKU132752:TKU132777 TUQ132752:TUQ132777 UEM132752:UEM132777 UOI132752:UOI132777 UYE132752:UYE132777 VIA132752:VIA132777 VRW132752:VRW132777 WBS132752:WBS132777 WLO132752:WLO132777 WVK132752:WVK132777 D198289:D198314 IY198288:IY198313 SU198288:SU198313 ACQ198288:ACQ198313 AMM198288:AMM198313 AWI198288:AWI198313 BGE198288:BGE198313 BQA198288:BQA198313 BZW198288:BZW198313 CJS198288:CJS198313 CTO198288:CTO198313 DDK198288:DDK198313 DNG198288:DNG198313 DXC198288:DXC198313 EGY198288:EGY198313 EQU198288:EQU198313 FAQ198288:FAQ198313 FKM198288:FKM198313 FUI198288:FUI198313 GEE198288:GEE198313 GOA198288:GOA198313 GXW198288:GXW198313 HHS198288:HHS198313 HRO198288:HRO198313 IBK198288:IBK198313 ILG198288:ILG198313 IVC198288:IVC198313 JEY198288:JEY198313 JOU198288:JOU198313 JYQ198288:JYQ198313 KIM198288:KIM198313 KSI198288:KSI198313 LCE198288:LCE198313 LMA198288:LMA198313 LVW198288:LVW198313 MFS198288:MFS198313 MPO198288:MPO198313 MZK198288:MZK198313 NJG198288:NJG198313 NTC198288:NTC198313 OCY198288:OCY198313 OMU198288:OMU198313 OWQ198288:OWQ198313 PGM198288:PGM198313 PQI198288:PQI198313 QAE198288:QAE198313 QKA198288:QKA198313 QTW198288:QTW198313 RDS198288:RDS198313 RNO198288:RNO198313 RXK198288:RXK198313 SHG198288:SHG198313 SRC198288:SRC198313 TAY198288:TAY198313 TKU198288:TKU198313 TUQ198288:TUQ198313 UEM198288:UEM198313 UOI198288:UOI198313 UYE198288:UYE198313 VIA198288:VIA198313 VRW198288:VRW198313 WBS198288:WBS198313 WLO198288:WLO198313 WVK198288:WVK198313 D263825:D263850 IY263824:IY263849 SU263824:SU263849 ACQ263824:ACQ263849 AMM263824:AMM263849 AWI263824:AWI263849 BGE263824:BGE263849 BQA263824:BQA263849 BZW263824:BZW263849 CJS263824:CJS263849 CTO263824:CTO263849 DDK263824:DDK263849 DNG263824:DNG263849 DXC263824:DXC263849 EGY263824:EGY263849 EQU263824:EQU263849 FAQ263824:FAQ263849 FKM263824:FKM263849 FUI263824:FUI263849 GEE263824:GEE263849 GOA263824:GOA263849 GXW263824:GXW263849 HHS263824:HHS263849 HRO263824:HRO263849 IBK263824:IBK263849 ILG263824:ILG263849 IVC263824:IVC263849 JEY263824:JEY263849 JOU263824:JOU263849 JYQ263824:JYQ263849 KIM263824:KIM263849 KSI263824:KSI263849 LCE263824:LCE263849 LMA263824:LMA263849 LVW263824:LVW263849 MFS263824:MFS263849 MPO263824:MPO263849 MZK263824:MZK263849 NJG263824:NJG263849 NTC263824:NTC263849 OCY263824:OCY263849 OMU263824:OMU263849 OWQ263824:OWQ263849 PGM263824:PGM263849 PQI263824:PQI263849 QAE263824:QAE263849 QKA263824:QKA263849 QTW263824:QTW263849 RDS263824:RDS263849 RNO263824:RNO263849 RXK263824:RXK263849 SHG263824:SHG263849 SRC263824:SRC263849 TAY263824:TAY263849 TKU263824:TKU263849 TUQ263824:TUQ263849 UEM263824:UEM263849 UOI263824:UOI263849 UYE263824:UYE263849 VIA263824:VIA263849 VRW263824:VRW263849 WBS263824:WBS263849 WLO263824:WLO263849 WVK263824:WVK263849 D329361:D329386 IY329360:IY329385 SU329360:SU329385 ACQ329360:ACQ329385 AMM329360:AMM329385 AWI329360:AWI329385 BGE329360:BGE329385 BQA329360:BQA329385 BZW329360:BZW329385 CJS329360:CJS329385 CTO329360:CTO329385 DDK329360:DDK329385 DNG329360:DNG329385 DXC329360:DXC329385 EGY329360:EGY329385 EQU329360:EQU329385 FAQ329360:FAQ329385 FKM329360:FKM329385 FUI329360:FUI329385 GEE329360:GEE329385 GOA329360:GOA329385 GXW329360:GXW329385 HHS329360:HHS329385 HRO329360:HRO329385 IBK329360:IBK329385 ILG329360:ILG329385 IVC329360:IVC329385 JEY329360:JEY329385 JOU329360:JOU329385 JYQ329360:JYQ329385 KIM329360:KIM329385 KSI329360:KSI329385 LCE329360:LCE329385 LMA329360:LMA329385 LVW329360:LVW329385 MFS329360:MFS329385 MPO329360:MPO329385 MZK329360:MZK329385 NJG329360:NJG329385 NTC329360:NTC329385 OCY329360:OCY329385 OMU329360:OMU329385 OWQ329360:OWQ329385 PGM329360:PGM329385 PQI329360:PQI329385 QAE329360:QAE329385 QKA329360:QKA329385 QTW329360:QTW329385 RDS329360:RDS329385 RNO329360:RNO329385 RXK329360:RXK329385 SHG329360:SHG329385 SRC329360:SRC329385 TAY329360:TAY329385 TKU329360:TKU329385 TUQ329360:TUQ329385 UEM329360:UEM329385 UOI329360:UOI329385 UYE329360:UYE329385 VIA329360:VIA329385 VRW329360:VRW329385 WBS329360:WBS329385 WLO329360:WLO329385 WVK329360:WVK329385 D394897:D394922 IY394896:IY394921 SU394896:SU394921 ACQ394896:ACQ394921 AMM394896:AMM394921 AWI394896:AWI394921 BGE394896:BGE394921 BQA394896:BQA394921 BZW394896:BZW394921 CJS394896:CJS394921 CTO394896:CTO394921 DDK394896:DDK394921 DNG394896:DNG394921 DXC394896:DXC394921 EGY394896:EGY394921 EQU394896:EQU394921 FAQ394896:FAQ394921 FKM394896:FKM394921 FUI394896:FUI394921 GEE394896:GEE394921 GOA394896:GOA394921 GXW394896:GXW394921 HHS394896:HHS394921 HRO394896:HRO394921 IBK394896:IBK394921 ILG394896:ILG394921 IVC394896:IVC394921 JEY394896:JEY394921 JOU394896:JOU394921 JYQ394896:JYQ394921 KIM394896:KIM394921 KSI394896:KSI394921 LCE394896:LCE394921 LMA394896:LMA394921 LVW394896:LVW394921 MFS394896:MFS394921 MPO394896:MPO394921 MZK394896:MZK394921 NJG394896:NJG394921 NTC394896:NTC394921 OCY394896:OCY394921 OMU394896:OMU394921 OWQ394896:OWQ394921 PGM394896:PGM394921 PQI394896:PQI394921 QAE394896:QAE394921 QKA394896:QKA394921 QTW394896:QTW394921 RDS394896:RDS394921 RNO394896:RNO394921 RXK394896:RXK394921 SHG394896:SHG394921 SRC394896:SRC394921 TAY394896:TAY394921 TKU394896:TKU394921 TUQ394896:TUQ394921 UEM394896:UEM394921 UOI394896:UOI394921 UYE394896:UYE394921 VIA394896:VIA394921 VRW394896:VRW394921 WBS394896:WBS394921 WLO394896:WLO394921 WVK394896:WVK394921 D460433:D460458 IY460432:IY460457 SU460432:SU460457 ACQ460432:ACQ460457 AMM460432:AMM460457 AWI460432:AWI460457 BGE460432:BGE460457 BQA460432:BQA460457 BZW460432:BZW460457 CJS460432:CJS460457 CTO460432:CTO460457 DDK460432:DDK460457 DNG460432:DNG460457 DXC460432:DXC460457 EGY460432:EGY460457 EQU460432:EQU460457 FAQ460432:FAQ460457 FKM460432:FKM460457 FUI460432:FUI460457 GEE460432:GEE460457 GOA460432:GOA460457 GXW460432:GXW460457 HHS460432:HHS460457 HRO460432:HRO460457 IBK460432:IBK460457 ILG460432:ILG460457 IVC460432:IVC460457 JEY460432:JEY460457 JOU460432:JOU460457 JYQ460432:JYQ460457 KIM460432:KIM460457 KSI460432:KSI460457 LCE460432:LCE460457 LMA460432:LMA460457 LVW460432:LVW460457 MFS460432:MFS460457 MPO460432:MPO460457 MZK460432:MZK460457 NJG460432:NJG460457 NTC460432:NTC460457 OCY460432:OCY460457 OMU460432:OMU460457 OWQ460432:OWQ460457 PGM460432:PGM460457 PQI460432:PQI460457 QAE460432:QAE460457 QKA460432:QKA460457 QTW460432:QTW460457 RDS460432:RDS460457 RNO460432:RNO460457 RXK460432:RXK460457 SHG460432:SHG460457 SRC460432:SRC460457 TAY460432:TAY460457 TKU460432:TKU460457 TUQ460432:TUQ460457 UEM460432:UEM460457 UOI460432:UOI460457 UYE460432:UYE460457 VIA460432:VIA460457 VRW460432:VRW460457 WBS460432:WBS460457 WLO460432:WLO460457 WVK460432:WVK460457 D525969:D525994 IY525968:IY525993 SU525968:SU525993 ACQ525968:ACQ525993 AMM525968:AMM525993 AWI525968:AWI525993 BGE525968:BGE525993 BQA525968:BQA525993 BZW525968:BZW525993 CJS525968:CJS525993 CTO525968:CTO525993 DDK525968:DDK525993 DNG525968:DNG525993 DXC525968:DXC525993 EGY525968:EGY525993 EQU525968:EQU525993 FAQ525968:FAQ525993 FKM525968:FKM525993 FUI525968:FUI525993 GEE525968:GEE525993 GOA525968:GOA525993 GXW525968:GXW525993 HHS525968:HHS525993 HRO525968:HRO525993 IBK525968:IBK525993 ILG525968:ILG525993 IVC525968:IVC525993 JEY525968:JEY525993 JOU525968:JOU525993 JYQ525968:JYQ525993 KIM525968:KIM525993 KSI525968:KSI525993 LCE525968:LCE525993 LMA525968:LMA525993 LVW525968:LVW525993 MFS525968:MFS525993 MPO525968:MPO525993 MZK525968:MZK525993 NJG525968:NJG525993 NTC525968:NTC525993 OCY525968:OCY525993 OMU525968:OMU525993 OWQ525968:OWQ525993 PGM525968:PGM525993 PQI525968:PQI525993 QAE525968:QAE525993 QKA525968:QKA525993 QTW525968:QTW525993 RDS525968:RDS525993 RNO525968:RNO525993 RXK525968:RXK525993 SHG525968:SHG525993 SRC525968:SRC525993 TAY525968:TAY525993 TKU525968:TKU525993 TUQ525968:TUQ525993 UEM525968:UEM525993 UOI525968:UOI525993 UYE525968:UYE525993 VIA525968:VIA525993 VRW525968:VRW525993 WBS525968:WBS525993 WLO525968:WLO525993 WVK525968:WVK525993 D591505:D591530 IY591504:IY591529 SU591504:SU591529 ACQ591504:ACQ591529 AMM591504:AMM591529 AWI591504:AWI591529 BGE591504:BGE591529 BQA591504:BQA591529 BZW591504:BZW591529 CJS591504:CJS591529 CTO591504:CTO591529 DDK591504:DDK591529 DNG591504:DNG591529 DXC591504:DXC591529 EGY591504:EGY591529 EQU591504:EQU591529 FAQ591504:FAQ591529 FKM591504:FKM591529 FUI591504:FUI591529 GEE591504:GEE591529 GOA591504:GOA591529 GXW591504:GXW591529 HHS591504:HHS591529 HRO591504:HRO591529 IBK591504:IBK591529 ILG591504:ILG591529 IVC591504:IVC591529 JEY591504:JEY591529 JOU591504:JOU591529 JYQ591504:JYQ591529 KIM591504:KIM591529 KSI591504:KSI591529 LCE591504:LCE591529 LMA591504:LMA591529 LVW591504:LVW591529 MFS591504:MFS591529 MPO591504:MPO591529 MZK591504:MZK591529 NJG591504:NJG591529 NTC591504:NTC591529 OCY591504:OCY591529 OMU591504:OMU591529 OWQ591504:OWQ591529 PGM591504:PGM591529 PQI591504:PQI591529 QAE591504:QAE591529 QKA591504:QKA591529 QTW591504:QTW591529 RDS591504:RDS591529 RNO591504:RNO591529 RXK591504:RXK591529 SHG591504:SHG591529 SRC591504:SRC591529 TAY591504:TAY591529 TKU591504:TKU591529 TUQ591504:TUQ591529 UEM591504:UEM591529 UOI591504:UOI591529 UYE591504:UYE591529 VIA591504:VIA591529 VRW591504:VRW591529 WBS591504:WBS591529 WLO591504:WLO591529 WVK591504:WVK591529 D657041:D657066 IY657040:IY657065 SU657040:SU657065 ACQ657040:ACQ657065 AMM657040:AMM657065 AWI657040:AWI657065 BGE657040:BGE657065 BQA657040:BQA657065 BZW657040:BZW657065 CJS657040:CJS657065 CTO657040:CTO657065 DDK657040:DDK657065 DNG657040:DNG657065 DXC657040:DXC657065 EGY657040:EGY657065 EQU657040:EQU657065 FAQ657040:FAQ657065 FKM657040:FKM657065 FUI657040:FUI657065 GEE657040:GEE657065 GOA657040:GOA657065 GXW657040:GXW657065 HHS657040:HHS657065 HRO657040:HRO657065 IBK657040:IBK657065 ILG657040:ILG657065 IVC657040:IVC657065 JEY657040:JEY657065 JOU657040:JOU657065 JYQ657040:JYQ657065 KIM657040:KIM657065 KSI657040:KSI657065 LCE657040:LCE657065 LMA657040:LMA657065 LVW657040:LVW657065 MFS657040:MFS657065 MPO657040:MPO657065 MZK657040:MZK657065 NJG657040:NJG657065 NTC657040:NTC657065 OCY657040:OCY657065 OMU657040:OMU657065 OWQ657040:OWQ657065 PGM657040:PGM657065 PQI657040:PQI657065 QAE657040:QAE657065 QKA657040:QKA657065 QTW657040:QTW657065 RDS657040:RDS657065 RNO657040:RNO657065 RXK657040:RXK657065 SHG657040:SHG657065 SRC657040:SRC657065 TAY657040:TAY657065 TKU657040:TKU657065 TUQ657040:TUQ657065 UEM657040:UEM657065 UOI657040:UOI657065 UYE657040:UYE657065 VIA657040:VIA657065 VRW657040:VRW657065 WBS657040:WBS657065 WLO657040:WLO657065 WVK657040:WVK657065 D722577:D722602 IY722576:IY722601 SU722576:SU722601 ACQ722576:ACQ722601 AMM722576:AMM722601 AWI722576:AWI722601 BGE722576:BGE722601 BQA722576:BQA722601 BZW722576:BZW722601 CJS722576:CJS722601 CTO722576:CTO722601 DDK722576:DDK722601 DNG722576:DNG722601 DXC722576:DXC722601 EGY722576:EGY722601 EQU722576:EQU722601 FAQ722576:FAQ722601 FKM722576:FKM722601 FUI722576:FUI722601 GEE722576:GEE722601 GOA722576:GOA722601 GXW722576:GXW722601 HHS722576:HHS722601 HRO722576:HRO722601 IBK722576:IBK722601 ILG722576:ILG722601 IVC722576:IVC722601 JEY722576:JEY722601 JOU722576:JOU722601 JYQ722576:JYQ722601 KIM722576:KIM722601 KSI722576:KSI722601 LCE722576:LCE722601 LMA722576:LMA722601 LVW722576:LVW722601 MFS722576:MFS722601 MPO722576:MPO722601 MZK722576:MZK722601 NJG722576:NJG722601 NTC722576:NTC722601 OCY722576:OCY722601 OMU722576:OMU722601 OWQ722576:OWQ722601 PGM722576:PGM722601 PQI722576:PQI722601 QAE722576:QAE722601 QKA722576:QKA722601 QTW722576:QTW722601 RDS722576:RDS722601 RNO722576:RNO722601 RXK722576:RXK722601 SHG722576:SHG722601 SRC722576:SRC722601 TAY722576:TAY722601 TKU722576:TKU722601 TUQ722576:TUQ722601 UEM722576:UEM722601 UOI722576:UOI722601 UYE722576:UYE722601 VIA722576:VIA722601 VRW722576:VRW722601 WBS722576:WBS722601 WLO722576:WLO722601 WVK722576:WVK722601 D788113:D788138 IY788112:IY788137 SU788112:SU788137 ACQ788112:ACQ788137 AMM788112:AMM788137 AWI788112:AWI788137 BGE788112:BGE788137 BQA788112:BQA788137 BZW788112:BZW788137 CJS788112:CJS788137 CTO788112:CTO788137 DDK788112:DDK788137 DNG788112:DNG788137 DXC788112:DXC788137 EGY788112:EGY788137 EQU788112:EQU788137 FAQ788112:FAQ788137 FKM788112:FKM788137 FUI788112:FUI788137 GEE788112:GEE788137 GOA788112:GOA788137 GXW788112:GXW788137 HHS788112:HHS788137 HRO788112:HRO788137 IBK788112:IBK788137 ILG788112:ILG788137 IVC788112:IVC788137 JEY788112:JEY788137 JOU788112:JOU788137 JYQ788112:JYQ788137 KIM788112:KIM788137 KSI788112:KSI788137 LCE788112:LCE788137 LMA788112:LMA788137 LVW788112:LVW788137 MFS788112:MFS788137 MPO788112:MPO788137 MZK788112:MZK788137 NJG788112:NJG788137 NTC788112:NTC788137 OCY788112:OCY788137 OMU788112:OMU788137 OWQ788112:OWQ788137 PGM788112:PGM788137 PQI788112:PQI788137 QAE788112:QAE788137 QKA788112:QKA788137 QTW788112:QTW788137 RDS788112:RDS788137 RNO788112:RNO788137 RXK788112:RXK788137 SHG788112:SHG788137 SRC788112:SRC788137 TAY788112:TAY788137 TKU788112:TKU788137 TUQ788112:TUQ788137 UEM788112:UEM788137 UOI788112:UOI788137 UYE788112:UYE788137 VIA788112:VIA788137 VRW788112:VRW788137 WBS788112:WBS788137 WLO788112:WLO788137 WVK788112:WVK788137 D853649:D853674 IY853648:IY853673 SU853648:SU853673 ACQ853648:ACQ853673 AMM853648:AMM853673 AWI853648:AWI853673 BGE853648:BGE853673 BQA853648:BQA853673 BZW853648:BZW853673 CJS853648:CJS853673 CTO853648:CTO853673 DDK853648:DDK853673 DNG853648:DNG853673 DXC853648:DXC853673 EGY853648:EGY853673 EQU853648:EQU853673 FAQ853648:FAQ853673 FKM853648:FKM853673 FUI853648:FUI853673 GEE853648:GEE853673 GOA853648:GOA853673 GXW853648:GXW853673 HHS853648:HHS853673 HRO853648:HRO853673 IBK853648:IBK853673 ILG853648:ILG853673 IVC853648:IVC853673 JEY853648:JEY853673 JOU853648:JOU853673 JYQ853648:JYQ853673 KIM853648:KIM853673 KSI853648:KSI853673 LCE853648:LCE853673 LMA853648:LMA853673 LVW853648:LVW853673 MFS853648:MFS853673 MPO853648:MPO853673 MZK853648:MZK853673 NJG853648:NJG853673 NTC853648:NTC853673 OCY853648:OCY853673 OMU853648:OMU853673 OWQ853648:OWQ853673 PGM853648:PGM853673 PQI853648:PQI853673 QAE853648:QAE853673 QKA853648:QKA853673 QTW853648:QTW853673 RDS853648:RDS853673 RNO853648:RNO853673 RXK853648:RXK853673 SHG853648:SHG853673 SRC853648:SRC853673 TAY853648:TAY853673 TKU853648:TKU853673 TUQ853648:TUQ853673 UEM853648:UEM853673 UOI853648:UOI853673 UYE853648:UYE853673 VIA853648:VIA853673 VRW853648:VRW853673 WBS853648:WBS853673 WLO853648:WLO853673 WVK853648:WVK853673 D919185:D919210 IY919184:IY919209 SU919184:SU919209 ACQ919184:ACQ919209 AMM919184:AMM919209 AWI919184:AWI919209 BGE919184:BGE919209 BQA919184:BQA919209 BZW919184:BZW919209 CJS919184:CJS919209 CTO919184:CTO919209 DDK919184:DDK919209 DNG919184:DNG919209 DXC919184:DXC919209 EGY919184:EGY919209 EQU919184:EQU919209 FAQ919184:FAQ919209 FKM919184:FKM919209 FUI919184:FUI919209 GEE919184:GEE919209 GOA919184:GOA919209 GXW919184:GXW919209 HHS919184:HHS919209 HRO919184:HRO919209 IBK919184:IBK919209 ILG919184:ILG919209 IVC919184:IVC919209 JEY919184:JEY919209 JOU919184:JOU919209 JYQ919184:JYQ919209 KIM919184:KIM919209 KSI919184:KSI919209 LCE919184:LCE919209 LMA919184:LMA919209 LVW919184:LVW919209 MFS919184:MFS919209 MPO919184:MPO919209 MZK919184:MZK919209 NJG919184:NJG919209 NTC919184:NTC919209 OCY919184:OCY919209 OMU919184:OMU919209 OWQ919184:OWQ919209 PGM919184:PGM919209 PQI919184:PQI919209 QAE919184:QAE919209 QKA919184:QKA919209 QTW919184:QTW919209 RDS919184:RDS919209 RNO919184:RNO919209 RXK919184:RXK919209 SHG919184:SHG919209 SRC919184:SRC919209 TAY919184:TAY919209 TKU919184:TKU919209 TUQ919184:TUQ919209 UEM919184:UEM919209 UOI919184:UOI919209 UYE919184:UYE919209 VIA919184:VIA919209 VRW919184:VRW919209 WBS919184:WBS919209 WLO919184:WLO919209 WVK919184:WVK919209 D984721:D984746 IY984720:IY984745 SU984720:SU984745 ACQ984720:ACQ984745 AMM984720:AMM984745 AWI984720:AWI984745 BGE984720:BGE984745 BQA984720:BQA984745 BZW984720:BZW984745 CJS984720:CJS984745 CTO984720:CTO984745 DDK984720:DDK984745 DNG984720:DNG984745 DXC984720:DXC984745 EGY984720:EGY984745 EQU984720:EQU984745 FAQ984720:FAQ984745 FKM984720:FKM984745 FUI984720:FUI984745 GEE984720:GEE984745 GOA984720:GOA984745 GXW984720:GXW984745 HHS984720:HHS984745 HRO984720:HRO984745 IBK984720:IBK984745 ILG984720:ILG984745 IVC984720:IVC984745 JEY984720:JEY984745 JOU984720:JOU984745 JYQ984720:JYQ984745 KIM984720:KIM984745 KSI984720:KSI984745 LCE984720:LCE984745 LMA984720:LMA984745 LVW984720:LVW984745 MFS984720:MFS984745 MPO984720:MPO984745 MZK984720:MZK984745 NJG984720:NJG984745 NTC984720:NTC984745 OCY984720:OCY984745 OMU984720:OMU984745 OWQ984720:OWQ984745 PGM984720:PGM984745 PQI984720:PQI984745 QAE984720:QAE984745 QKA984720:QKA984745 QTW984720:QTW984745 RDS984720:RDS984745 RNO984720:RNO984745 RXK984720:RXK984745 SHG984720:SHG984745 SRC984720:SRC984745 TAY984720:TAY984745 TKU984720:TKU984745 TUQ984720:TUQ984745 UEM984720:UEM984745 UOI984720:UOI984745 UYE984720:UYE984745 VIA984720:VIA984745 VRW984720:VRW984745 WBS984720:WBS984745 WLO984720:WLO984745 WVK984720:WVK984745 C67251:C67252 IX67250:IX67251 ST67250:ST67251 ACP67250:ACP67251 AML67250:AML67251 AWH67250:AWH67251 BGD67250:BGD67251 BPZ67250:BPZ67251 BZV67250:BZV67251 CJR67250:CJR67251 CTN67250:CTN67251 DDJ67250:DDJ67251 DNF67250:DNF67251 DXB67250:DXB67251 EGX67250:EGX67251 EQT67250:EQT67251 FAP67250:FAP67251 FKL67250:FKL67251 FUH67250:FUH67251 GED67250:GED67251 GNZ67250:GNZ67251 GXV67250:GXV67251 HHR67250:HHR67251 HRN67250:HRN67251 IBJ67250:IBJ67251 ILF67250:ILF67251 IVB67250:IVB67251 JEX67250:JEX67251 JOT67250:JOT67251 JYP67250:JYP67251 KIL67250:KIL67251 KSH67250:KSH67251 LCD67250:LCD67251 LLZ67250:LLZ67251 LVV67250:LVV67251 MFR67250:MFR67251 MPN67250:MPN67251 MZJ67250:MZJ67251 NJF67250:NJF67251 NTB67250:NTB67251 OCX67250:OCX67251 OMT67250:OMT67251 OWP67250:OWP67251 PGL67250:PGL67251 PQH67250:PQH67251 QAD67250:QAD67251 QJZ67250:QJZ67251 QTV67250:QTV67251 RDR67250:RDR67251 RNN67250:RNN67251 RXJ67250:RXJ67251 SHF67250:SHF67251 SRB67250:SRB67251 TAX67250:TAX67251 TKT67250:TKT67251 TUP67250:TUP67251 UEL67250:UEL67251 UOH67250:UOH67251 UYD67250:UYD67251 VHZ67250:VHZ67251 VRV67250:VRV67251 WBR67250:WBR67251 WLN67250:WLN67251 WVJ67250:WVJ67251 C132787:C132788 IX132786:IX132787 ST132786:ST132787 ACP132786:ACP132787 AML132786:AML132787 AWH132786:AWH132787 BGD132786:BGD132787 BPZ132786:BPZ132787 BZV132786:BZV132787 CJR132786:CJR132787 CTN132786:CTN132787 DDJ132786:DDJ132787 DNF132786:DNF132787 DXB132786:DXB132787 EGX132786:EGX132787 EQT132786:EQT132787 FAP132786:FAP132787 FKL132786:FKL132787 FUH132786:FUH132787 GED132786:GED132787 GNZ132786:GNZ132787 GXV132786:GXV132787 HHR132786:HHR132787 HRN132786:HRN132787 IBJ132786:IBJ132787 ILF132786:ILF132787 IVB132786:IVB132787 JEX132786:JEX132787 JOT132786:JOT132787 JYP132786:JYP132787 KIL132786:KIL132787 KSH132786:KSH132787 LCD132786:LCD132787 LLZ132786:LLZ132787 LVV132786:LVV132787 MFR132786:MFR132787 MPN132786:MPN132787 MZJ132786:MZJ132787 NJF132786:NJF132787 NTB132786:NTB132787 OCX132786:OCX132787 OMT132786:OMT132787 OWP132786:OWP132787 PGL132786:PGL132787 PQH132786:PQH132787 QAD132786:QAD132787 QJZ132786:QJZ132787 QTV132786:QTV132787 RDR132786:RDR132787 RNN132786:RNN132787 RXJ132786:RXJ132787 SHF132786:SHF132787 SRB132786:SRB132787 TAX132786:TAX132787 TKT132786:TKT132787 TUP132786:TUP132787 UEL132786:UEL132787 UOH132786:UOH132787 UYD132786:UYD132787 VHZ132786:VHZ132787 VRV132786:VRV132787 WBR132786:WBR132787 WLN132786:WLN132787 WVJ132786:WVJ132787 C198323:C198324 IX198322:IX198323 ST198322:ST198323 ACP198322:ACP198323 AML198322:AML198323 AWH198322:AWH198323 BGD198322:BGD198323 BPZ198322:BPZ198323 BZV198322:BZV198323 CJR198322:CJR198323 CTN198322:CTN198323 DDJ198322:DDJ198323 DNF198322:DNF198323 DXB198322:DXB198323 EGX198322:EGX198323 EQT198322:EQT198323 FAP198322:FAP198323 FKL198322:FKL198323 FUH198322:FUH198323 GED198322:GED198323 GNZ198322:GNZ198323 GXV198322:GXV198323 HHR198322:HHR198323 HRN198322:HRN198323 IBJ198322:IBJ198323 ILF198322:ILF198323 IVB198322:IVB198323 JEX198322:JEX198323 JOT198322:JOT198323 JYP198322:JYP198323 KIL198322:KIL198323 KSH198322:KSH198323 LCD198322:LCD198323 LLZ198322:LLZ198323 LVV198322:LVV198323 MFR198322:MFR198323 MPN198322:MPN198323 MZJ198322:MZJ198323 NJF198322:NJF198323 NTB198322:NTB198323 OCX198322:OCX198323 OMT198322:OMT198323 OWP198322:OWP198323 PGL198322:PGL198323 PQH198322:PQH198323 QAD198322:QAD198323 QJZ198322:QJZ198323 QTV198322:QTV198323 RDR198322:RDR198323 RNN198322:RNN198323 RXJ198322:RXJ198323 SHF198322:SHF198323 SRB198322:SRB198323 TAX198322:TAX198323 TKT198322:TKT198323 TUP198322:TUP198323 UEL198322:UEL198323 UOH198322:UOH198323 UYD198322:UYD198323 VHZ198322:VHZ198323 VRV198322:VRV198323 WBR198322:WBR198323 WLN198322:WLN198323 WVJ198322:WVJ198323 C263859:C263860 IX263858:IX263859 ST263858:ST263859 ACP263858:ACP263859 AML263858:AML263859 AWH263858:AWH263859 BGD263858:BGD263859 BPZ263858:BPZ263859 BZV263858:BZV263859 CJR263858:CJR263859 CTN263858:CTN263859 DDJ263858:DDJ263859 DNF263858:DNF263859 DXB263858:DXB263859 EGX263858:EGX263859 EQT263858:EQT263859 FAP263858:FAP263859 FKL263858:FKL263859 FUH263858:FUH263859 GED263858:GED263859 GNZ263858:GNZ263859 GXV263858:GXV263859 HHR263858:HHR263859 HRN263858:HRN263859 IBJ263858:IBJ263859 ILF263858:ILF263859 IVB263858:IVB263859 JEX263858:JEX263859 JOT263858:JOT263859 JYP263858:JYP263859 KIL263858:KIL263859 KSH263858:KSH263859 LCD263858:LCD263859 LLZ263858:LLZ263859 LVV263858:LVV263859 MFR263858:MFR263859 MPN263858:MPN263859 MZJ263858:MZJ263859 NJF263858:NJF263859 NTB263858:NTB263859 OCX263858:OCX263859 OMT263858:OMT263859 OWP263858:OWP263859 PGL263858:PGL263859 PQH263858:PQH263859 QAD263858:QAD263859 QJZ263858:QJZ263859 QTV263858:QTV263859 RDR263858:RDR263859 RNN263858:RNN263859 RXJ263858:RXJ263859 SHF263858:SHF263859 SRB263858:SRB263859 TAX263858:TAX263859 TKT263858:TKT263859 TUP263858:TUP263859 UEL263858:UEL263859 UOH263858:UOH263859 UYD263858:UYD263859 VHZ263858:VHZ263859 VRV263858:VRV263859 WBR263858:WBR263859 WLN263858:WLN263859 WVJ263858:WVJ263859 C329395:C329396 IX329394:IX329395 ST329394:ST329395 ACP329394:ACP329395 AML329394:AML329395 AWH329394:AWH329395 BGD329394:BGD329395 BPZ329394:BPZ329395 BZV329394:BZV329395 CJR329394:CJR329395 CTN329394:CTN329395 DDJ329394:DDJ329395 DNF329394:DNF329395 DXB329394:DXB329395 EGX329394:EGX329395 EQT329394:EQT329395 FAP329394:FAP329395 FKL329394:FKL329395 FUH329394:FUH329395 GED329394:GED329395 GNZ329394:GNZ329395 GXV329394:GXV329395 HHR329394:HHR329395 HRN329394:HRN329395 IBJ329394:IBJ329395 ILF329394:ILF329395 IVB329394:IVB329395 JEX329394:JEX329395 JOT329394:JOT329395 JYP329394:JYP329395 KIL329394:KIL329395 KSH329394:KSH329395 LCD329394:LCD329395 LLZ329394:LLZ329395 LVV329394:LVV329395 MFR329394:MFR329395 MPN329394:MPN329395 MZJ329394:MZJ329395 NJF329394:NJF329395 NTB329394:NTB329395 OCX329394:OCX329395 OMT329394:OMT329395 OWP329394:OWP329395 PGL329394:PGL329395 PQH329394:PQH329395 QAD329394:QAD329395 QJZ329394:QJZ329395 QTV329394:QTV329395 RDR329394:RDR329395 RNN329394:RNN329395 RXJ329394:RXJ329395 SHF329394:SHF329395 SRB329394:SRB329395 TAX329394:TAX329395 TKT329394:TKT329395 TUP329394:TUP329395 UEL329394:UEL329395 UOH329394:UOH329395 UYD329394:UYD329395 VHZ329394:VHZ329395 VRV329394:VRV329395 WBR329394:WBR329395 WLN329394:WLN329395 WVJ329394:WVJ329395 C394931:C394932 IX394930:IX394931 ST394930:ST394931 ACP394930:ACP394931 AML394930:AML394931 AWH394930:AWH394931 BGD394930:BGD394931 BPZ394930:BPZ394931 BZV394930:BZV394931 CJR394930:CJR394931 CTN394930:CTN394931 DDJ394930:DDJ394931 DNF394930:DNF394931 DXB394930:DXB394931 EGX394930:EGX394931 EQT394930:EQT394931 FAP394930:FAP394931 FKL394930:FKL394931 FUH394930:FUH394931 GED394930:GED394931 GNZ394930:GNZ394931 GXV394930:GXV394931 HHR394930:HHR394931 HRN394930:HRN394931 IBJ394930:IBJ394931 ILF394930:ILF394931 IVB394930:IVB394931 JEX394930:JEX394931 JOT394930:JOT394931 JYP394930:JYP394931 KIL394930:KIL394931 KSH394930:KSH394931 LCD394930:LCD394931 LLZ394930:LLZ394931 LVV394930:LVV394931 MFR394930:MFR394931 MPN394930:MPN394931 MZJ394930:MZJ394931 NJF394930:NJF394931 NTB394930:NTB394931 OCX394930:OCX394931 OMT394930:OMT394931 OWP394930:OWP394931 PGL394930:PGL394931 PQH394930:PQH394931 QAD394930:QAD394931 QJZ394930:QJZ394931 QTV394930:QTV394931 RDR394930:RDR394931 RNN394930:RNN394931 RXJ394930:RXJ394931 SHF394930:SHF394931 SRB394930:SRB394931 TAX394930:TAX394931 TKT394930:TKT394931 TUP394930:TUP394931 UEL394930:UEL394931 UOH394930:UOH394931 UYD394930:UYD394931 VHZ394930:VHZ394931 VRV394930:VRV394931 WBR394930:WBR394931 WLN394930:WLN394931 WVJ394930:WVJ394931 C460467:C460468 IX460466:IX460467 ST460466:ST460467 ACP460466:ACP460467 AML460466:AML460467 AWH460466:AWH460467 BGD460466:BGD460467 BPZ460466:BPZ460467 BZV460466:BZV460467 CJR460466:CJR460467 CTN460466:CTN460467 DDJ460466:DDJ460467 DNF460466:DNF460467 DXB460466:DXB460467 EGX460466:EGX460467 EQT460466:EQT460467 FAP460466:FAP460467 FKL460466:FKL460467 FUH460466:FUH460467 GED460466:GED460467 GNZ460466:GNZ460467 GXV460466:GXV460467 HHR460466:HHR460467 HRN460466:HRN460467 IBJ460466:IBJ460467 ILF460466:ILF460467 IVB460466:IVB460467 JEX460466:JEX460467 JOT460466:JOT460467 JYP460466:JYP460467 KIL460466:KIL460467 KSH460466:KSH460467 LCD460466:LCD460467 LLZ460466:LLZ460467 LVV460466:LVV460467 MFR460466:MFR460467 MPN460466:MPN460467 MZJ460466:MZJ460467 NJF460466:NJF460467 NTB460466:NTB460467 OCX460466:OCX460467 OMT460466:OMT460467 OWP460466:OWP460467 PGL460466:PGL460467 PQH460466:PQH460467 QAD460466:QAD460467 QJZ460466:QJZ460467 QTV460466:QTV460467 RDR460466:RDR460467 RNN460466:RNN460467 RXJ460466:RXJ460467 SHF460466:SHF460467 SRB460466:SRB460467 TAX460466:TAX460467 TKT460466:TKT460467 TUP460466:TUP460467 UEL460466:UEL460467 UOH460466:UOH460467 UYD460466:UYD460467 VHZ460466:VHZ460467 VRV460466:VRV460467 WBR460466:WBR460467 WLN460466:WLN460467 WVJ460466:WVJ460467 C526003:C526004 IX526002:IX526003 ST526002:ST526003 ACP526002:ACP526003 AML526002:AML526003 AWH526002:AWH526003 BGD526002:BGD526003 BPZ526002:BPZ526003 BZV526002:BZV526003 CJR526002:CJR526003 CTN526002:CTN526003 DDJ526002:DDJ526003 DNF526002:DNF526003 DXB526002:DXB526003 EGX526002:EGX526003 EQT526002:EQT526003 FAP526002:FAP526003 FKL526002:FKL526003 FUH526002:FUH526003 GED526002:GED526003 GNZ526002:GNZ526003 GXV526002:GXV526003 HHR526002:HHR526003 HRN526002:HRN526003 IBJ526002:IBJ526003 ILF526002:ILF526003 IVB526002:IVB526003 JEX526002:JEX526003 JOT526002:JOT526003 JYP526002:JYP526003 KIL526002:KIL526003 KSH526002:KSH526003 LCD526002:LCD526003 LLZ526002:LLZ526003 LVV526002:LVV526003 MFR526002:MFR526003 MPN526002:MPN526003 MZJ526002:MZJ526003 NJF526002:NJF526003 NTB526002:NTB526003 OCX526002:OCX526003 OMT526002:OMT526003 OWP526002:OWP526003 PGL526002:PGL526003 PQH526002:PQH526003 QAD526002:QAD526003 QJZ526002:QJZ526003 QTV526002:QTV526003 RDR526002:RDR526003 RNN526002:RNN526003 RXJ526002:RXJ526003 SHF526002:SHF526003 SRB526002:SRB526003 TAX526002:TAX526003 TKT526002:TKT526003 TUP526002:TUP526003 UEL526002:UEL526003 UOH526002:UOH526003 UYD526002:UYD526003 VHZ526002:VHZ526003 VRV526002:VRV526003 WBR526002:WBR526003 WLN526002:WLN526003 WVJ526002:WVJ526003 C591539:C591540 IX591538:IX591539 ST591538:ST591539 ACP591538:ACP591539 AML591538:AML591539 AWH591538:AWH591539 BGD591538:BGD591539 BPZ591538:BPZ591539 BZV591538:BZV591539 CJR591538:CJR591539 CTN591538:CTN591539 DDJ591538:DDJ591539 DNF591538:DNF591539 DXB591538:DXB591539 EGX591538:EGX591539 EQT591538:EQT591539 FAP591538:FAP591539 FKL591538:FKL591539 FUH591538:FUH591539 GED591538:GED591539 GNZ591538:GNZ591539 GXV591538:GXV591539 HHR591538:HHR591539 HRN591538:HRN591539 IBJ591538:IBJ591539 ILF591538:ILF591539 IVB591538:IVB591539 JEX591538:JEX591539 JOT591538:JOT591539 JYP591538:JYP591539 KIL591538:KIL591539 KSH591538:KSH591539 LCD591538:LCD591539 LLZ591538:LLZ591539 LVV591538:LVV591539 MFR591538:MFR591539 MPN591538:MPN591539 MZJ591538:MZJ591539 NJF591538:NJF591539 NTB591538:NTB591539 OCX591538:OCX591539 OMT591538:OMT591539 OWP591538:OWP591539 PGL591538:PGL591539 PQH591538:PQH591539 QAD591538:QAD591539 QJZ591538:QJZ591539 QTV591538:QTV591539 RDR591538:RDR591539 RNN591538:RNN591539 RXJ591538:RXJ591539 SHF591538:SHF591539 SRB591538:SRB591539 TAX591538:TAX591539 TKT591538:TKT591539 TUP591538:TUP591539 UEL591538:UEL591539 UOH591538:UOH591539 UYD591538:UYD591539 VHZ591538:VHZ591539 VRV591538:VRV591539 WBR591538:WBR591539 WLN591538:WLN591539 WVJ591538:WVJ591539 C657075:C657076 IX657074:IX657075 ST657074:ST657075 ACP657074:ACP657075 AML657074:AML657075 AWH657074:AWH657075 BGD657074:BGD657075 BPZ657074:BPZ657075 BZV657074:BZV657075 CJR657074:CJR657075 CTN657074:CTN657075 DDJ657074:DDJ657075 DNF657074:DNF657075 DXB657074:DXB657075 EGX657074:EGX657075 EQT657074:EQT657075 FAP657074:FAP657075 FKL657074:FKL657075 FUH657074:FUH657075 GED657074:GED657075 GNZ657074:GNZ657075 GXV657074:GXV657075 HHR657074:HHR657075 HRN657074:HRN657075 IBJ657074:IBJ657075 ILF657074:ILF657075 IVB657074:IVB657075 JEX657074:JEX657075 JOT657074:JOT657075 JYP657074:JYP657075 KIL657074:KIL657075 KSH657074:KSH657075 LCD657074:LCD657075 LLZ657074:LLZ657075 LVV657074:LVV657075 MFR657074:MFR657075 MPN657074:MPN657075 MZJ657074:MZJ657075 NJF657074:NJF657075 NTB657074:NTB657075 OCX657074:OCX657075 OMT657074:OMT657075 OWP657074:OWP657075 PGL657074:PGL657075 PQH657074:PQH657075 QAD657074:QAD657075 QJZ657074:QJZ657075 QTV657074:QTV657075 RDR657074:RDR657075 RNN657074:RNN657075 RXJ657074:RXJ657075 SHF657074:SHF657075 SRB657074:SRB657075 TAX657074:TAX657075 TKT657074:TKT657075 TUP657074:TUP657075 UEL657074:UEL657075 UOH657074:UOH657075 UYD657074:UYD657075 VHZ657074:VHZ657075 VRV657074:VRV657075 WBR657074:WBR657075 WLN657074:WLN657075 WVJ657074:WVJ657075 C722611:C722612 IX722610:IX722611 ST722610:ST722611 ACP722610:ACP722611 AML722610:AML722611 AWH722610:AWH722611 BGD722610:BGD722611 BPZ722610:BPZ722611 BZV722610:BZV722611 CJR722610:CJR722611 CTN722610:CTN722611 DDJ722610:DDJ722611 DNF722610:DNF722611 DXB722610:DXB722611 EGX722610:EGX722611 EQT722610:EQT722611 FAP722610:FAP722611 FKL722610:FKL722611 FUH722610:FUH722611 GED722610:GED722611 GNZ722610:GNZ722611 GXV722610:GXV722611 HHR722610:HHR722611 HRN722610:HRN722611 IBJ722610:IBJ722611 ILF722610:ILF722611 IVB722610:IVB722611 JEX722610:JEX722611 JOT722610:JOT722611 JYP722610:JYP722611 KIL722610:KIL722611 KSH722610:KSH722611 LCD722610:LCD722611 LLZ722610:LLZ722611 LVV722610:LVV722611 MFR722610:MFR722611 MPN722610:MPN722611 MZJ722610:MZJ722611 NJF722610:NJF722611 NTB722610:NTB722611 OCX722610:OCX722611 OMT722610:OMT722611 OWP722610:OWP722611 PGL722610:PGL722611 PQH722610:PQH722611 QAD722610:QAD722611 QJZ722610:QJZ722611 QTV722610:QTV722611 RDR722610:RDR722611 RNN722610:RNN722611 RXJ722610:RXJ722611 SHF722610:SHF722611 SRB722610:SRB722611 TAX722610:TAX722611 TKT722610:TKT722611 TUP722610:TUP722611 UEL722610:UEL722611 UOH722610:UOH722611 UYD722610:UYD722611 VHZ722610:VHZ722611 VRV722610:VRV722611 WBR722610:WBR722611 WLN722610:WLN722611 WVJ722610:WVJ722611 C788147:C788148 IX788146:IX788147 ST788146:ST788147 ACP788146:ACP788147 AML788146:AML788147 AWH788146:AWH788147 BGD788146:BGD788147 BPZ788146:BPZ788147 BZV788146:BZV788147 CJR788146:CJR788147 CTN788146:CTN788147 DDJ788146:DDJ788147 DNF788146:DNF788147 DXB788146:DXB788147 EGX788146:EGX788147 EQT788146:EQT788147 FAP788146:FAP788147 FKL788146:FKL788147 FUH788146:FUH788147 GED788146:GED788147 GNZ788146:GNZ788147 GXV788146:GXV788147 HHR788146:HHR788147 HRN788146:HRN788147 IBJ788146:IBJ788147 ILF788146:ILF788147 IVB788146:IVB788147 JEX788146:JEX788147 JOT788146:JOT788147 JYP788146:JYP788147 KIL788146:KIL788147 KSH788146:KSH788147 LCD788146:LCD788147 LLZ788146:LLZ788147 LVV788146:LVV788147 MFR788146:MFR788147 MPN788146:MPN788147 MZJ788146:MZJ788147 NJF788146:NJF788147 NTB788146:NTB788147 OCX788146:OCX788147 OMT788146:OMT788147 OWP788146:OWP788147 PGL788146:PGL788147 PQH788146:PQH788147 QAD788146:QAD788147 QJZ788146:QJZ788147 QTV788146:QTV788147 RDR788146:RDR788147 RNN788146:RNN788147 RXJ788146:RXJ788147 SHF788146:SHF788147 SRB788146:SRB788147 TAX788146:TAX788147 TKT788146:TKT788147 TUP788146:TUP788147 UEL788146:UEL788147 UOH788146:UOH788147 UYD788146:UYD788147 VHZ788146:VHZ788147 VRV788146:VRV788147 WBR788146:WBR788147 WLN788146:WLN788147 WVJ788146:WVJ788147 C853683:C853684 IX853682:IX853683 ST853682:ST853683 ACP853682:ACP853683 AML853682:AML853683 AWH853682:AWH853683 BGD853682:BGD853683 BPZ853682:BPZ853683 BZV853682:BZV853683 CJR853682:CJR853683 CTN853682:CTN853683 DDJ853682:DDJ853683 DNF853682:DNF853683 DXB853682:DXB853683 EGX853682:EGX853683 EQT853682:EQT853683 FAP853682:FAP853683 FKL853682:FKL853683 FUH853682:FUH853683 GED853682:GED853683 GNZ853682:GNZ853683 GXV853682:GXV853683 HHR853682:HHR853683 HRN853682:HRN853683 IBJ853682:IBJ853683 ILF853682:ILF853683 IVB853682:IVB853683 JEX853682:JEX853683 JOT853682:JOT853683 JYP853682:JYP853683 KIL853682:KIL853683 KSH853682:KSH853683 LCD853682:LCD853683 LLZ853682:LLZ853683 LVV853682:LVV853683 MFR853682:MFR853683 MPN853682:MPN853683 MZJ853682:MZJ853683 NJF853682:NJF853683 NTB853682:NTB853683 OCX853682:OCX853683 OMT853682:OMT853683 OWP853682:OWP853683 PGL853682:PGL853683 PQH853682:PQH853683 QAD853682:QAD853683 QJZ853682:QJZ853683 QTV853682:QTV853683 RDR853682:RDR853683 RNN853682:RNN853683 RXJ853682:RXJ853683 SHF853682:SHF853683 SRB853682:SRB853683 TAX853682:TAX853683 TKT853682:TKT853683 TUP853682:TUP853683 UEL853682:UEL853683 UOH853682:UOH853683 UYD853682:UYD853683 VHZ853682:VHZ853683 VRV853682:VRV853683 WBR853682:WBR853683 WLN853682:WLN853683 WVJ853682:WVJ853683 C919219:C919220 IX919218:IX919219 ST919218:ST919219 ACP919218:ACP919219 AML919218:AML919219 AWH919218:AWH919219 BGD919218:BGD919219 BPZ919218:BPZ919219 BZV919218:BZV919219 CJR919218:CJR919219 CTN919218:CTN919219 DDJ919218:DDJ919219 DNF919218:DNF919219 DXB919218:DXB919219 EGX919218:EGX919219 EQT919218:EQT919219 FAP919218:FAP919219 FKL919218:FKL919219 FUH919218:FUH919219 GED919218:GED919219 GNZ919218:GNZ919219 GXV919218:GXV919219 HHR919218:HHR919219 HRN919218:HRN919219 IBJ919218:IBJ919219 ILF919218:ILF919219 IVB919218:IVB919219 JEX919218:JEX919219 JOT919218:JOT919219 JYP919218:JYP919219 KIL919218:KIL919219 KSH919218:KSH919219 LCD919218:LCD919219 LLZ919218:LLZ919219 LVV919218:LVV919219 MFR919218:MFR919219 MPN919218:MPN919219 MZJ919218:MZJ919219 NJF919218:NJF919219 NTB919218:NTB919219 OCX919218:OCX919219 OMT919218:OMT919219 OWP919218:OWP919219 PGL919218:PGL919219 PQH919218:PQH919219 QAD919218:QAD919219 QJZ919218:QJZ919219 QTV919218:QTV919219 RDR919218:RDR919219 RNN919218:RNN919219 RXJ919218:RXJ919219 SHF919218:SHF919219 SRB919218:SRB919219 TAX919218:TAX919219 TKT919218:TKT919219 TUP919218:TUP919219 UEL919218:UEL919219 UOH919218:UOH919219 UYD919218:UYD919219 VHZ919218:VHZ919219 VRV919218:VRV919219 WBR919218:WBR919219 WLN919218:WLN919219 WVJ919218:WVJ919219 C984755:C984756 IX984754:IX984755 ST984754:ST984755 ACP984754:ACP984755 AML984754:AML984755 AWH984754:AWH984755 BGD984754:BGD984755 BPZ984754:BPZ984755 BZV984754:BZV984755 CJR984754:CJR984755 CTN984754:CTN984755 DDJ984754:DDJ984755 DNF984754:DNF984755 DXB984754:DXB984755 EGX984754:EGX984755 EQT984754:EQT984755 FAP984754:FAP984755 FKL984754:FKL984755 FUH984754:FUH984755 GED984754:GED984755 GNZ984754:GNZ984755 GXV984754:GXV984755 HHR984754:HHR984755 HRN984754:HRN984755 IBJ984754:IBJ984755 ILF984754:ILF984755 IVB984754:IVB984755 JEX984754:JEX984755 JOT984754:JOT984755 JYP984754:JYP984755 KIL984754:KIL984755 KSH984754:KSH984755 LCD984754:LCD984755 LLZ984754:LLZ984755 LVV984754:LVV984755 MFR984754:MFR984755 MPN984754:MPN984755 MZJ984754:MZJ984755 NJF984754:NJF984755 NTB984754:NTB984755 OCX984754:OCX984755 OMT984754:OMT984755 OWP984754:OWP984755 PGL984754:PGL984755 PQH984754:PQH984755 QAD984754:QAD984755 QJZ984754:QJZ984755 QTV984754:QTV984755 RDR984754:RDR984755 RNN984754:RNN984755 RXJ984754:RXJ984755 SHF984754:SHF984755 SRB984754:SRB984755 TAX984754:TAX984755 TKT984754:TKT984755 TUP984754:TUP984755 UEL984754:UEL984755 UOH984754:UOH984755 UYD984754:UYD984755 VHZ984754:VHZ984755 VRV984754:VRV984755 WBR984754:WBR984755 WLN984754:WLN984755 WVJ984754:WVJ984755 D67247:D67250 IY67246:IY67249 SU67246:SU67249 ACQ67246:ACQ67249 AMM67246:AMM67249 AWI67246:AWI67249 BGE67246:BGE67249 BQA67246:BQA67249 BZW67246:BZW67249 CJS67246:CJS67249 CTO67246:CTO67249 DDK67246:DDK67249 DNG67246:DNG67249 DXC67246:DXC67249 EGY67246:EGY67249 EQU67246:EQU67249 FAQ67246:FAQ67249 FKM67246:FKM67249 FUI67246:FUI67249 GEE67246:GEE67249 GOA67246:GOA67249 GXW67246:GXW67249 HHS67246:HHS67249 HRO67246:HRO67249 IBK67246:IBK67249 ILG67246:ILG67249 IVC67246:IVC67249 JEY67246:JEY67249 JOU67246:JOU67249 JYQ67246:JYQ67249 KIM67246:KIM67249 KSI67246:KSI67249 LCE67246:LCE67249 LMA67246:LMA67249 LVW67246:LVW67249 MFS67246:MFS67249 MPO67246:MPO67249 MZK67246:MZK67249 NJG67246:NJG67249 NTC67246:NTC67249 OCY67246:OCY67249 OMU67246:OMU67249 OWQ67246:OWQ67249 PGM67246:PGM67249 PQI67246:PQI67249 QAE67246:QAE67249 QKA67246:QKA67249 QTW67246:QTW67249 RDS67246:RDS67249 RNO67246:RNO67249 RXK67246:RXK67249 SHG67246:SHG67249 SRC67246:SRC67249 TAY67246:TAY67249 TKU67246:TKU67249 TUQ67246:TUQ67249 UEM67246:UEM67249 UOI67246:UOI67249 UYE67246:UYE67249 VIA67246:VIA67249 VRW67246:VRW67249 WBS67246:WBS67249 WLO67246:WLO67249 WVK67246:WVK67249 D132783:D132786 IY132782:IY132785 SU132782:SU132785 ACQ132782:ACQ132785 AMM132782:AMM132785 AWI132782:AWI132785 BGE132782:BGE132785 BQA132782:BQA132785 BZW132782:BZW132785 CJS132782:CJS132785 CTO132782:CTO132785 DDK132782:DDK132785 DNG132782:DNG132785 DXC132782:DXC132785 EGY132782:EGY132785 EQU132782:EQU132785 FAQ132782:FAQ132785 FKM132782:FKM132785 FUI132782:FUI132785 GEE132782:GEE132785 GOA132782:GOA132785 GXW132782:GXW132785 HHS132782:HHS132785 HRO132782:HRO132785 IBK132782:IBK132785 ILG132782:ILG132785 IVC132782:IVC132785 JEY132782:JEY132785 JOU132782:JOU132785 JYQ132782:JYQ132785 KIM132782:KIM132785 KSI132782:KSI132785 LCE132782:LCE132785 LMA132782:LMA132785 LVW132782:LVW132785 MFS132782:MFS132785 MPO132782:MPO132785 MZK132782:MZK132785 NJG132782:NJG132785 NTC132782:NTC132785 OCY132782:OCY132785 OMU132782:OMU132785 OWQ132782:OWQ132785 PGM132782:PGM132785 PQI132782:PQI132785 QAE132782:QAE132785 QKA132782:QKA132785 QTW132782:QTW132785 RDS132782:RDS132785 RNO132782:RNO132785 RXK132782:RXK132785 SHG132782:SHG132785 SRC132782:SRC132785 TAY132782:TAY132785 TKU132782:TKU132785 TUQ132782:TUQ132785 UEM132782:UEM132785 UOI132782:UOI132785 UYE132782:UYE132785 VIA132782:VIA132785 VRW132782:VRW132785 WBS132782:WBS132785 WLO132782:WLO132785 WVK132782:WVK132785 D198319:D198322 IY198318:IY198321 SU198318:SU198321 ACQ198318:ACQ198321 AMM198318:AMM198321 AWI198318:AWI198321 BGE198318:BGE198321 BQA198318:BQA198321 BZW198318:BZW198321 CJS198318:CJS198321 CTO198318:CTO198321 DDK198318:DDK198321 DNG198318:DNG198321 DXC198318:DXC198321 EGY198318:EGY198321 EQU198318:EQU198321 FAQ198318:FAQ198321 FKM198318:FKM198321 FUI198318:FUI198321 GEE198318:GEE198321 GOA198318:GOA198321 GXW198318:GXW198321 HHS198318:HHS198321 HRO198318:HRO198321 IBK198318:IBK198321 ILG198318:ILG198321 IVC198318:IVC198321 JEY198318:JEY198321 JOU198318:JOU198321 JYQ198318:JYQ198321 KIM198318:KIM198321 KSI198318:KSI198321 LCE198318:LCE198321 LMA198318:LMA198321 LVW198318:LVW198321 MFS198318:MFS198321 MPO198318:MPO198321 MZK198318:MZK198321 NJG198318:NJG198321 NTC198318:NTC198321 OCY198318:OCY198321 OMU198318:OMU198321 OWQ198318:OWQ198321 PGM198318:PGM198321 PQI198318:PQI198321 QAE198318:QAE198321 QKA198318:QKA198321 QTW198318:QTW198321 RDS198318:RDS198321 RNO198318:RNO198321 RXK198318:RXK198321 SHG198318:SHG198321 SRC198318:SRC198321 TAY198318:TAY198321 TKU198318:TKU198321 TUQ198318:TUQ198321 UEM198318:UEM198321 UOI198318:UOI198321 UYE198318:UYE198321 VIA198318:VIA198321 VRW198318:VRW198321 WBS198318:WBS198321 WLO198318:WLO198321 WVK198318:WVK198321 D263855:D263858 IY263854:IY263857 SU263854:SU263857 ACQ263854:ACQ263857 AMM263854:AMM263857 AWI263854:AWI263857 BGE263854:BGE263857 BQA263854:BQA263857 BZW263854:BZW263857 CJS263854:CJS263857 CTO263854:CTO263857 DDK263854:DDK263857 DNG263854:DNG263857 DXC263854:DXC263857 EGY263854:EGY263857 EQU263854:EQU263857 FAQ263854:FAQ263857 FKM263854:FKM263857 FUI263854:FUI263857 GEE263854:GEE263857 GOA263854:GOA263857 GXW263854:GXW263857 HHS263854:HHS263857 HRO263854:HRO263857 IBK263854:IBK263857 ILG263854:ILG263857 IVC263854:IVC263857 JEY263854:JEY263857 JOU263854:JOU263857 JYQ263854:JYQ263857 KIM263854:KIM263857 KSI263854:KSI263857 LCE263854:LCE263857 LMA263854:LMA263857 LVW263854:LVW263857 MFS263854:MFS263857 MPO263854:MPO263857 MZK263854:MZK263857 NJG263854:NJG263857 NTC263854:NTC263857 OCY263854:OCY263857 OMU263854:OMU263857 OWQ263854:OWQ263857 PGM263854:PGM263857 PQI263854:PQI263857 QAE263854:QAE263857 QKA263854:QKA263857 QTW263854:QTW263857 RDS263854:RDS263857 RNO263854:RNO263857 RXK263854:RXK263857 SHG263854:SHG263857 SRC263854:SRC263857 TAY263854:TAY263857 TKU263854:TKU263857 TUQ263854:TUQ263857 UEM263854:UEM263857 UOI263854:UOI263857 UYE263854:UYE263857 VIA263854:VIA263857 VRW263854:VRW263857 WBS263854:WBS263857 WLO263854:WLO263857 WVK263854:WVK263857 D329391:D329394 IY329390:IY329393 SU329390:SU329393 ACQ329390:ACQ329393 AMM329390:AMM329393 AWI329390:AWI329393 BGE329390:BGE329393 BQA329390:BQA329393 BZW329390:BZW329393 CJS329390:CJS329393 CTO329390:CTO329393 DDK329390:DDK329393 DNG329390:DNG329393 DXC329390:DXC329393 EGY329390:EGY329393 EQU329390:EQU329393 FAQ329390:FAQ329393 FKM329390:FKM329393 FUI329390:FUI329393 GEE329390:GEE329393 GOA329390:GOA329393 GXW329390:GXW329393 HHS329390:HHS329393 HRO329390:HRO329393 IBK329390:IBK329393 ILG329390:ILG329393 IVC329390:IVC329393 JEY329390:JEY329393 JOU329390:JOU329393 JYQ329390:JYQ329393 KIM329390:KIM329393 KSI329390:KSI329393 LCE329390:LCE329393 LMA329390:LMA329393 LVW329390:LVW329393 MFS329390:MFS329393 MPO329390:MPO329393 MZK329390:MZK329393 NJG329390:NJG329393 NTC329390:NTC329393 OCY329390:OCY329393 OMU329390:OMU329393 OWQ329390:OWQ329393 PGM329390:PGM329393 PQI329390:PQI329393 QAE329390:QAE329393 QKA329390:QKA329393 QTW329390:QTW329393 RDS329390:RDS329393 RNO329390:RNO329393 RXK329390:RXK329393 SHG329390:SHG329393 SRC329390:SRC329393 TAY329390:TAY329393 TKU329390:TKU329393 TUQ329390:TUQ329393 UEM329390:UEM329393 UOI329390:UOI329393 UYE329390:UYE329393 VIA329390:VIA329393 VRW329390:VRW329393 WBS329390:WBS329393 WLO329390:WLO329393 WVK329390:WVK329393 D394927:D394930 IY394926:IY394929 SU394926:SU394929 ACQ394926:ACQ394929 AMM394926:AMM394929 AWI394926:AWI394929 BGE394926:BGE394929 BQA394926:BQA394929 BZW394926:BZW394929 CJS394926:CJS394929 CTO394926:CTO394929 DDK394926:DDK394929 DNG394926:DNG394929 DXC394926:DXC394929 EGY394926:EGY394929 EQU394926:EQU394929 FAQ394926:FAQ394929 FKM394926:FKM394929 FUI394926:FUI394929 GEE394926:GEE394929 GOA394926:GOA394929 GXW394926:GXW394929 HHS394926:HHS394929 HRO394926:HRO394929 IBK394926:IBK394929 ILG394926:ILG394929 IVC394926:IVC394929 JEY394926:JEY394929 JOU394926:JOU394929 JYQ394926:JYQ394929 KIM394926:KIM394929 KSI394926:KSI394929 LCE394926:LCE394929 LMA394926:LMA394929 LVW394926:LVW394929 MFS394926:MFS394929 MPO394926:MPO394929 MZK394926:MZK394929 NJG394926:NJG394929 NTC394926:NTC394929 OCY394926:OCY394929 OMU394926:OMU394929 OWQ394926:OWQ394929 PGM394926:PGM394929 PQI394926:PQI394929 QAE394926:QAE394929 QKA394926:QKA394929 QTW394926:QTW394929 RDS394926:RDS394929 RNO394926:RNO394929 RXK394926:RXK394929 SHG394926:SHG394929 SRC394926:SRC394929 TAY394926:TAY394929 TKU394926:TKU394929 TUQ394926:TUQ394929 UEM394926:UEM394929 UOI394926:UOI394929 UYE394926:UYE394929 VIA394926:VIA394929 VRW394926:VRW394929 WBS394926:WBS394929 WLO394926:WLO394929 WVK394926:WVK394929 D460463:D460466 IY460462:IY460465 SU460462:SU460465 ACQ460462:ACQ460465 AMM460462:AMM460465 AWI460462:AWI460465 BGE460462:BGE460465 BQA460462:BQA460465 BZW460462:BZW460465 CJS460462:CJS460465 CTO460462:CTO460465 DDK460462:DDK460465 DNG460462:DNG460465 DXC460462:DXC460465 EGY460462:EGY460465 EQU460462:EQU460465 FAQ460462:FAQ460465 FKM460462:FKM460465 FUI460462:FUI460465 GEE460462:GEE460465 GOA460462:GOA460465 GXW460462:GXW460465 HHS460462:HHS460465 HRO460462:HRO460465 IBK460462:IBK460465 ILG460462:ILG460465 IVC460462:IVC460465 JEY460462:JEY460465 JOU460462:JOU460465 JYQ460462:JYQ460465 KIM460462:KIM460465 KSI460462:KSI460465 LCE460462:LCE460465 LMA460462:LMA460465 LVW460462:LVW460465 MFS460462:MFS460465 MPO460462:MPO460465 MZK460462:MZK460465 NJG460462:NJG460465 NTC460462:NTC460465 OCY460462:OCY460465 OMU460462:OMU460465 OWQ460462:OWQ460465 PGM460462:PGM460465 PQI460462:PQI460465 QAE460462:QAE460465 QKA460462:QKA460465 QTW460462:QTW460465 RDS460462:RDS460465 RNO460462:RNO460465 RXK460462:RXK460465 SHG460462:SHG460465 SRC460462:SRC460465 TAY460462:TAY460465 TKU460462:TKU460465 TUQ460462:TUQ460465 UEM460462:UEM460465 UOI460462:UOI460465 UYE460462:UYE460465 VIA460462:VIA460465 VRW460462:VRW460465 WBS460462:WBS460465 WLO460462:WLO460465 WVK460462:WVK460465 D525999:D526002 IY525998:IY526001 SU525998:SU526001 ACQ525998:ACQ526001 AMM525998:AMM526001 AWI525998:AWI526001 BGE525998:BGE526001 BQA525998:BQA526001 BZW525998:BZW526001 CJS525998:CJS526001 CTO525998:CTO526001 DDK525998:DDK526001 DNG525998:DNG526001 DXC525998:DXC526001 EGY525998:EGY526001 EQU525998:EQU526001 FAQ525998:FAQ526001 FKM525998:FKM526001 FUI525998:FUI526001 GEE525998:GEE526001 GOA525998:GOA526001 GXW525998:GXW526001 HHS525998:HHS526001 HRO525998:HRO526001 IBK525998:IBK526001 ILG525998:ILG526001 IVC525998:IVC526001 JEY525998:JEY526001 JOU525998:JOU526001 JYQ525998:JYQ526001 KIM525998:KIM526001 KSI525998:KSI526001 LCE525998:LCE526001 LMA525998:LMA526001 LVW525998:LVW526001 MFS525998:MFS526001 MPO525998:MPO526001 MZK525998:MZK526001 NJG525998:NJG526001 NTC525998:NTC526001 OCY525998:OCY526001 OMU525998:OMU526001 OWQ525998:OWQ526001 PGM525998:PGM526001 PQI525998:PQI526001 QAE525998:QAE526001 QKA525998:QKA526001 QTW525998:QTW526001 RDS525998:RDS526001 RNO525998:RNO526001 RXK525998:RXK526001 SHG525998:SHG526001 SRC525998:SRC526001 TAY525998:TAY526001 TKU525998:TKU526001 TUQ525998:TUQ526001 UEM525998:UEM526001 UOI525998:UOI526001 UYE525998:UYE526001 VIA525998:VIA526001 VRW525998:VRW526001 WBS525998:WBS526001 WLO525998:WLO526001 WVK525998:WVK526001 D591535:D591538 IY591534:IY591537 SU591534:SU591537 ACQ591534:ACQ591537 AMM591534:AMM591537 AWI591534:AWI591537 BGE591534:BGE591537 BQA591534:BQA591537 BZW591534:BZW591537 CJS591534:CJS591537 CTO591534:CTO591537 DDK591534:DDK591537 DNG591534:DNG591537 DXC591534:DXC591537 EGY591534:EGY591537 EQU591534:EQU591537 FAQ591534:FAQ591537 FKM591534:FKM591537 FUI591534:FUI591537 GEE591534:GEE591537 GOA591534:GOA591537 GXW591534:GXW591537 HHS591534:HHS591537 HRO591534:HRO591537 IBK591534:IBK591537 ILG591534:ILG591537 IVC591534:IVC591537 JEY591534:JEY591537 JOU591534:JOU591537 JYQ591534:JYQ591537 KIM591534:KIM591537 KSI591534:KSI591537 LCE591534:LCE591537 LMA591534:LMA591537 LVW591534:LVW591537 MFS591534:MFS591537 MPO591534:MPO591537 MZK591534:MZK591537 NJG591534:NJG591537 NTC591534:NTC591537 OCY591534:OCY591537 OMU591534:OMU591537 OWQ591534:OWQ591537 PGM591534:PGM591537 PQI591534:PQI591537 QAE591534:QAE591537 QKA591534:QKA591537 QTW591534:QTW591537 RDS591534:RDS591537 RNO591534:RNO591537 RXK591534:RXK591537 SHG591534:SHG591537 SRC591534:SRC591537 TAY591534:TAY591537 TKU591534:TKU591537 TUQ591534:TUQ591537 UEM591534:UEM591537 UOI591534:UOI591537 UYE591534:UYE591537 VIA591534:VIA591537 VRW591534:VRW591537 WBS591534:WBS591537 WLO591534:WLO591537 WVK591534:WVK591537 D657071:D657074 IY657070:IY657073 SU657070:SU657073 ACQ657070:ACQ657073 AMM657070:AMM657073 AWI657070:AWI657073 BGE657070:BGE657073 BQA657070:BQA657073 BZW657070:BZW657073 CJS657070:CJS657073 CTO657070:CTO657073 DDK657070:DDK657073 DNG657070:DNG657073 DXC657070:DXC657073 EGY657070:EGY657073 EQU657070:EQU657073 FAQ657070:FAQ657073 FKM657070:FKM657073 FUI657070:FUI657073 GEE657070:GEE657073 GOA657070:GOA657073 GXW657070:GXW657073 HHS657070:HHS657073 HRO657070:HRO657073 IBK657070:IBK657073 ILG657070:ILG657073 IVC657070:IVC657073 JEY657070:JEY657073 JOU657070:JOU657073 JYQ657070:JYQ657073 KIM657070:KIM657073 KSI657070:KSI657073 LCE657070:LCE657073 LMA657070:LMA657073 LVW657070:LVW657073 MFS657070:MFS657073 MPO657070:MPO657073 MZK657070:MZK657073 NJG657070:NJG657073 NTC657070:NTC657073 OCY657070:OCY657073 OMU657070:OMU657073 OWQ657070:OWQ657073 PGM657070:PGM657073 PQI657070:PQI657073 QAE657070:QAE657073 QKA657070:QKA657073 QTW657070:QTW657073 RDS657070:RDS657073 RNO657070:RNO657073 RXK657070:RXK657073 SHG657070:SHG657073 SRC657070:SRC657073 TAY657070:TAY657073 TKU657070:TKU657073 TUQ657070:TUQ657073 UEM657070:UEM657073 UOI657070:UOI657073 UYE657070:UYE657073 VIA657070:VIA657073 VRW657070:VRW657073 WBS657070:WBS657073 WLO657070:WLO657073 WVK657070:WVK657073 D722607:D722610 IY722606:IY722609 SU722606:SU722609 ACQ722606:ACQ722609 AMM722606:AMM722609 AWI722606:AWI722609 BGE722606:BGE722609 BQA722606:BQA722609 BZW722606:BZW722609 CJS722606:CJS722609 CTO722606:CTO722609 DDK722606:DDK722609 DNG722606:DNG722609 DXC722606:DXC722609 EGY722606:EGY722609 EQU722606:EQU722609 FAQ722606:FAQ722609 FKM722606:FKM722609 FUI722606:FUI722609 GEE722606:GEE722609 GOA722606:GOA722609 GXW722606:GXW722609 HHS722606:HHS722609 HRO722606:HRO722609 IBK722606:IBK722609 ILG722606:ILG722609 IVC722606:IVC722609 JEY722606:JEY722609 JOU722606:JOU722609 JYQ722606:JYQ722609 KIM722606:KIM722609 KSI722606:KSI722609 LCE722606:LCE722609 LMA722606:LMA722609 LVW722606:LVW722609 MFS722606:MFS722609 MPO722606:MPO722609 MZK722606:MZK722609 NJG722606:NJG722609 NTC722606:NTC722609 OCY722606:OCY722609 OMU722606:OMU722609 OWQ722606:OWQ722609 PGM722606:PGM722609 PQI722606:PQI722609 QAE722606:QAE722609 QKA722606:QKA722609 QTW722606:QTW722609 RDS722606:RDS722609 RNO722606:RNO722609 RXK722606:RXK722609 SHG722606:SHG722609 SRC722606:SRC722609 TAY722606:TAY722609 TKU722606:TKU722609 TUQ722606:TUQ722609 UEM722606:UEM722609 UOI722606:UOI722609 UYE722606:UYE722609 VIA722606:VIA722609 VRW722606:VRW722609 WBS722606:WBS722609 WLO722606:WLO722609 WVK722606:WVK722609 D788143:D788146 IY788142:IY788145 SU788142:SU788145 ACQ788142:ACQ788145 AMM788142:AMM788145 AWI788142:AWI788145 BGE788142:BGE788145 BQA788142:BQA788145 BZW788142:BZW788145 CJS788142:CJS788145 CTO788142:CTO788145 DDK788142:DDK788145 DNG788142:DNG788145 DXC788142:DXC788145 EGY788142:EGY788145 EQU788142:EQU788145 FAQ788142:FAQ788145 FKM788142:FKM788145 FUI788142:FUI788145 GEE788142:GEE788145 GOA788142:GOA788145 GXW788142:GXW788145 HHS788142:HHS788145 HRO788142:HRO788145 IBK788142:IBK788145 ILG788142:ILG788145 IVC788142:IVC788145 JEY788142:JEY788145 JOU788142:JOU788145 JYQ788142:JYQ788145 KIM788142:KIM788145 KSI788142:KSI788145 LCE788142:LCE788145 LMA788142:LMA788145 LVW788142:LVW788145 MFS788142:MFS788145 MPO788142:MPO788145 MZK788142:MZK788145 NJG788142:NJG788145 NTC788142:NTC788145 OCY788142:OCY788145 OMU788142:OMU788145 OWQ788142:OWQ788145 PGM788142:PGM788145 PQI788142:PQI788145 QAE788142:QAE788145 QKA788142:QKA788145 QTW788142:QTW788145 RDS788142:RDS788145 RNO788142:RNO788145 RXK788142:RXK788145 SHG788142:SHG788145 SRC788142:SRC788145 TAY788142:TAY788145 TKU788142:TKU788145 TUQ788142:TUQ788145 UEM788142:UEM788145 UOI788142:UOI788145 UYE788142:UYE788145 VIA788142:VIA788145 VRW788142:VRW788145 WBS788142:WBS788145 WLO788142:WLO788145 WVK788142:WVK788145 D853679:D853682 IY853678:IY853681 SU853678:SU853681 ACQ853678:ACQ853681 AMM853678:AMM853681 AWI853678:AWI853681 BGE853678:BGE853681 BQA853678:BQA853681 BZW853678:BZW853681 CJS853678:CJS853681 CTO853678:CTO853681 DDK853678:DDK853681 DNG853678:DNG853681 DXC853678:DXC853681 EGY853678:EGY853681 EQU853678:EQU853681 FAQ853678:FAQ853681 FKM853678:FKM853681 FUI853678:FUI853681 GEE853678:GEE853681 GOA853678:GOA853681 GXW853678:GXW853681 HHS853678:HHS853681 HRO853678:HRO853681 IBK853678:IBK853681 ILG853678:ILG853681 IVC853678:IVC853681 JEY853678:JEY853681 JOU853678:JOU853681 JYQ853678:JYQ853681 KIM853678:KIM853681 KSI853678:KSI853681 LCE853678:LCE853681 LMA853678:LMA853681 LVW853678:LVW853681 MFS853678:MFS853681 MPO853678:MPO853681 MZK853678:MZK853681 NJG853678:NJG853681 NTC853678:NTC853681 OCY853678:OCY853681 OMU853678:OMU853681 OWQ853678:OWQ853681 PGM853678:PGM853681 PQI853678:PQI853681 QAE853678:QAE853681 QKA853678:QKA853681 QTW853678:QTW853681 RDS853678:RDS853681 RNO853678:RNO853681 RXK853678:RXK853681 SHG853678:SHG853681 SRC853678:SRC853681 TAY853678:TAY853681 TKU853678:TKU853681 TUQ853678:TUQ853681 UEM853678:UEM853681 UOI853678:UOI853681 UYE853678:UYE853681 VIA853678:VIA853681 VRW853678:VRW853681 WBS853678:WBS853681 WLO853678:WLO853681 WVK853678:WVK853681 D919215:D919218 IY919214:IY919217 SU919214:SU919217 ACQ919214:ACQ919217 AMM919214:AMM919217 AWI919214:AWI919217 BGE919214:BGE919217 BQA919214:BQA919217 BZW919214:BZW919217 CJS919214:CJS919217 CTO919214:CTO919217 DDK919214:DDK919217 DNG919214:DNG919217 DXC919214:DXC919217 EGY919214:EGY919217 EQU919214:EQU919217 FAQ919214:FAQ919217 FKM919214:FKM919217 FUI919214:FUI919217 GEE919214:GEE919217 GOA919214:GOA919217 GXW919214:GXW919217 HHS919214:HHS919217 HRO919214:HRO919217 IBK919214:IBK919217 ILG919214:ILG919217 IVC919214:IVC919217 JEY919214:JEY919217 JOU919214:JOU919217 JYQ919214:JYQ919217 KIM919214:KIM919217 KSI919214:KSI919217 LCE919214:LCE919217 LMA919214:LMA919217 LVW919214:LVW919217 MFS919214:MFS919217 MPO919214:MPO919217 MZK919214:MZK919217 NJG919214:NJG919217 NTC919214:NTC919217 OCY919214:OCY919217 OMU919214:OMU919217 OWQ919214:OWQ919217 PGM919214:PGM919217 PQI919214:PQI919217 QAE919214:QAE919217 QKA919214:QKA919217 QTW919214:QTW919217 RDS919214:RDS919217 RNO919214:RNO919217 RXK919214:RXK919217 SHG919214:SHG919217 SRC919214:SRC919217 TAY919214:TAY919217 TKU919214:TKU919217 TUQ919214:TUQ919217 UEM919214:UEM919217 UOI919214:UOI919217 UYE919214:UYE919217 VIA919214:VIA919217 VRW919214:VRW919217 WBS919214:WBS919217 WLO919214:WLO919217 WVK919214:WVK919217 D984751:D984754 IY984750:IY984753 SU984750:SU984753 ACQ984750:ACQ984753 AMM984750:AMM984753 AWI984750:AWI984753 BGE984750:BGE984753 BQA984750:BQA984753 BZW984750:BZW984753 CJS984750:CJS984753 CTO984750:CTO984753 DDK984750:DDK984753 DNG984750:DNG984753 DXC984750:DXC984753 EGY984750:EGY984753 EQU984750:EQU984753 FAQ984750:FAQ984753 FKM984750:FKM984753 FUI984750:FUI984753 GEE984750:GEE984753 GOA984750:GOA984753 GXW984750:GXW984753 HHS984750:HHS984753 HRO984750:HRO984753 IBK984750:IBK984753 ILG984750:ILG984753 IVC984750:IVC984753 JEY984750:JEY984753 JOU984750:JOU984753 JYQ984750:JYQ984753 KIM984750:KIM984753 KSI984750:KSI984753 LCE984750:LCE984753 LMA984750:LMA984753 LVW984750:LVW984753 MFS984750:MFS984753 MPO984750:MPO984753 MZK984750:MZK984753 NJG984750:NJG984753 NTC984750:NTC984753 OCY984750:OCY984753 OMU984750:OMU984753 OWQ984750:OWQ984753 PGM984750:PGM984753 PQI984750:PQI984753 QAE984750:QAE984753 QKA984750:QKA984753 QTW984750:QTW984753 RDS984750:RDS984753 RNO984750:RNO984753 RXK984750:RXK984753 SHG984750:SHG984753 SRC984750:SRC984753 TAY984750:TAY984753 TKU984750:TKU984753 TUQ984750:TUQ984753 UEM984750:UEM984753 UOI984750:UOI984753 UYE984750:UYE984753 VIA984750:VIA984753 VRW984750:VRW984753 WBS984750:WBS984753 WLO984750:WLO984753 WVK984750:WVK984753 IY1548:IY1551 D1735:D2784 IY1734:IY2783 SU1734:SU2783 ACQ1734:ACQ2783 AMM1734:AMM2783 AWI1734:AWI2783 BGE1734:BGE2783 BQA1734:BQA2783 BZW1734:BZW2783 CJS1734:CJS2783 CTO1734:CTO2783 DDK1734:DDK2783 DNG1734:DNG2783 DXC1734:DXC2783 EGY1734:EGY2783 EQU1734:EQU2783 FAQ1734:FAQ2783 FKM1734:FKM2783 FUI1734:FUI2783 GEE1734:GEE2783 GOA1734:GOA2783 GXW1734:GXW2783 HHS1734:HHS2783 HRO1734:HRO2783 IBK1734:IBK2783 ILG1734:ILG2783 IVC1734:IVC2783 JEY1734:JEY2783 JOU1734:JOU2783 JYQ1734:JYQ2783 KIM1734:KIM2783 KSI1734:KSI2783 LCE1734:LCE2783 LMA1734:LMA2783 LVW1734:LVW2783 MFS1734:MFS2783 MPO1734:MPO2783 MZK1734:MZK2783 NJG1734:NJG2783 NTC1734:NTC2783 OCY1734:OCY2783 OMU1734:OMU2783 OWQ1734:OWQ2783 PGM1734:PGM2783 PQI1734:PQI2783 QAE1734:QAE2783 QKA1734:QKA2783 QTW1734:QTW2783 RDS1734:RDS2783 RNO1734:RNO2783 RXK1734:RXK2783 SHG1734:SHG2783 SRC1734:SRC2783 TAY1734:TAY2783 TKU1734:TKU2783 TUQ1734:TUQ2783 UEM1734:UEM2783 UOI1734:UOI2783 UYE1734:UYE2783 VIA1734:VIA2783 VRW1734:VRW2783 WBS1734:WBS2783 WLO1734:WLO2783 D67253:D68320 IY67252:IY68319 SU67252:SU68319 ACQ67252:ACQ68319 AMM67252:AMM68319 AWI67252:AWI68319 BGE67252:BGE68319 BQA67252:BQA68319 BZW67252:BZW68319 CJS67252:CJS68319 CTO67252:CTO68319 DDK67252:DDK68319 DNG67252:DNG68319 DXC67252:DXC68319 EGY67252:EGY68319 EQU67252:EQU68319 FAQ67252:FAQ68319 FKM67252:FKM68319 FUI67252:FUI68319 GEE67252:GEE68319 GOA67252:GOA68319 GXW67252:GXW68319 HHS67252:HHS68319 HRO67252:HRO68319 IBK67252:IBK68319 ILG67252:ILG68319 IVC67252:IVC68319 JEY67252:JEY68319 JOU67252:JOU68319 JYQ67252:JYQ68319 KIM67252:KIM68319 KSI67252:KSI68319 LCE67252:LCE68319 LMA67252:LMA68319 LVW67252:LVW68319 MFS67252:MFS68319 MPO67252:MPO68319 MZK67252:MZK68319 NJG67252:NJG68319 NTC67252:NTC68319 OCY67252:OCY68319 OMU67252:OMU68319 OWQ67252:OWQ68319 PGM67252:PGM68319 PQI67252:PQI68319 QAE67252:QAE68319 QKA67252:QKA68319 QTW67252:QTW68319 RDS67252:RDS68319 RNO67252:RNO68319 RXK67252:RXK68319 SHG67252:SHG68319 SRC67252:SRC68319 TAY67252:TAY68319 TKU67252:TKU68319 TUQ67252:TUQ68319 UEM67252:UEM68319 UOI67252:UOI68319 UYE67252:UYE68319 VIA67252:VIA68319 VRW67252:VRW68319 WBS67252:WBS68319 WLO67252:WLO68319 WVK67252:WVK68319 D132789:D133856 IY132788:IY133855 SU132788:SU133855 ACQ132788:ACQ133855 AMM132788:AMM133855 AWI132788:AWI133855 BGE132788:BGE133855 BQA132788:BQA133855 BZW132788:BZW133855 CJS132788:CJS133855 CTO132788:CTO133855 DDK132788:DDK133855 DNG132788:DNG133855 DXC132788:DXC133855 EGY132788:EGY133855 EQU132788:EQU133855 FAQ132788:FAQ133855 FKM132788:FKM133855 FUI132788:FUI133855 GEE132788:GEE133855 GOA132788:GOA133855 GXW132788:GXW133855 HHS132788:HHS133855 HRO132788:HRO133855 IBK132788:IBK133855 ILG132788:ILG133855 IVC132788:IVC133855 JEY132788:JEY133855 JOU132788:JOU133855 JYQ132788:JYQ133855 KIM132788:KIM133855 KSI132788:KSI133855 LCE132788:LCE133855 LMA132788:LMA133855 LVW132788:LVW133855 MFS132788:MFS133855 MPO132788:MPO133855 MZK132788:MZK133855 NJG132788:NJG133855 NTC132788:NTC133855 OCY132788:OCY133855 OMU132788:OMU133855 OWQ132788:OWQ133855 PGM132788:PGM133855 PQI132788:PQI133855 QAE132788:QAE133855 QKA132788:QKA133855 QTW132788:QTW133855 RDS132788:RDS133855 RNO132788:RNO133855 RXK132788:RXK133855 SHG132788:SHG133855 SRC132788:SRC133855 TAY132788:TAY133855 TKU132788:TKU133855 TUQ132788:TUQ133855 UEM132788:UEM133855 UOI132788:UOI133855 UYE132788:UYE133855 VIA132788:VIA133855 VRW132788:VRW133855 WBS132788:WBS133855 WLO132788:WLO133855 WVK132788:WVK133855 D198325:D199392 IY198324:IY199391 SU198324:SU199391 ACQ198324:ACQ199391 AMM198324:AMM199391 AWI198324:AWI199391 BGE198324:BGE199391 BQA198324:BQA199391 BZW198324:BZW199391 CJS198324:CJS199391 CTO198324:CTO199391 DDK198324:DDK199391 DNG198324:DNG199391 DXC198324:DXC199391 EGY198324:EGY199391 EQU198324:EQU199391 FAQ198324:FAQ199391 FKM198324:FKM199391 FUI198324:FUI199391 GEE198324:GEE199391 GOA198324:GOA199391 GXW198324:GXW199391 HHS198324:HHS199391 HRO198324:HRO199391 IBK198324:IBK199391 ILG198324:ILG199391 IVC198324:IVC199391 JEY198324:JEY199391 JOU198324:JOU199391 JYQ198324:JYQ199391 KIM198324:KIM199391 KSI198324:KSI199391 LCE198324:LCE199391 LMA198324:LMA199391 LVW198324:LVW199391 MFS198324:MFS199391 MPO198324:MPO199391 MZK198324:MZK199391 NJG198324:NJG199391 NTC198324:NTC199391 OCY198324:OCY199391 OMU198324:OMU199391 OWQ198324:OWQ199391 PGM198324:PGM199391 PQI198324:PQI199391 QAE198324:QAE199391 QKA198324:QKA199391 QTW198324:QTW199391 RDS198324:RDS199391 RNO198324:RNO199391 RXK198324:RXK199391 SHG198324:SHG199391 SRC198324:SRC199391 TAY198324:TAY199391 TKU198324:TKU199391 TUQ198324:TUQ199391 UEM198324:UEM199391 UOI198324:UOI199391 UYE198324:UYE199391 VIA198324:VIA199391 VRW198324:VRW199391 WBS198324:WBS199391 WLO198324:WLO199391 WVK198324:WVK199391 D263861:D264928 IY263860:IY264927 SU263860:SU264927 ACQ263860:ACQ264927 AMM263860:AMM264927 AWI263860:AWI264927 BGE263860:BGE264927 BQA263860:BQA264927 BZW263860:BZW264927 CJS263860:CJS264927 CTO263860:CTO264927 DDK263860:DDK264927 DNG263860:DNG264927 DXC263860:DXC264927 EGY263860:EGY264927 EQU263860:EQU264927 FAQ263860:FAQ264927 FKM263860:FKM264927 FUI263860:FUI264927 GEE263860:GEE264927 GOA263860:GOA264927 GXW263860:GXW264927 HHS263860:HHS264927 HRO263860:HRO264927 IBK263860:IBK264927 ILG263860:ILG264927 IVC263860:IVC264927 JEY263860:JEY264927 JOU263860:JOU264927 JYQ263860:JYQ264927 KIM263860:KIM264927 KSI263860:KSI264927 LCE263860:LCE264927 LMA263860:LMA264927 LVW263860:LVW264927 MFS263860:MFS264927 MPO263860:MPO264927 MZK263860:MZK264927 NJG263860:NJG264927 NTC263860:NTC264927 OCY263860:OCY264927 OMU263860:OMU264927 OWQ263860:OWQ264927 PGM263860:PGM264927 PQI263860:PQI264927 QAE263860:QAE264927 QKA263860:QKA264927 QTW263860:QTW264927 RDS263860:RDS264927 RNO263860:RNO264927 RXK263860:RXK264927 SHG263860:SHG264927 SRC263860:SRC264927 TAY263860:TAY264927 TKU263860:TKU264927 TUQ263860:TUQ264927 UEM263860:UEM264927 UOI263860:UOI264927 UYE263860:UYE264927 VIA263860:VIA264927 VRW263860:VRW264927 WBS263860:WBS264927 WLO263860:WLO264927 WVK263860:WVK264927 D329397:D330464 IY329396:IY330463 SU329396:SU330463 ACQ329396:ACQ330463 AMM329396:AMM330463 AWI329396:AWI330463 BGE329396:BGE330463 BQA329396:BQA330463 BZW329396:BZW330463 CJS329396:CJS330463 CTO329396:CTO330463 DDK329396:DDK330463 DNG329396:DNG330463 DXC329396:DXC330463 EGY329396:EGY330463 EQU329396:EQU330463 FAQ329396:FAQ330463 FKM329396:FKM330463 FUI329396:FUI330463 GEE329396:GEE330463 GOA329396:GOA330463 GXW329396:GXW330463 HHS329396:HHS330463 HRO329396:HRO330463 IBK329396:IBK330463 ILG329396:ILG330463 IVC329396:IVC330463 JEY329396:JEY330463 JOU329396:JOU330463 JYQ329396:JYQ330463 KIM329396:KIM330463 KSI329396:KSI330463 LCE329396:LCE330463 LMA329396:LMA330463 LVW329396:LVW330463 MFS329396:MFS330463 MPO329396:MPO330463 MZK329396:MZK330463 NJG329396:NJG330463 NTC329396:NTC330463 OCY329396:OCY330463 OMU329396:OMU330463 OWQ329396:OWQ330463 PGM329396:PGM330463 PQI329396:PQI330463 QAE329396:QAE330463 QKA329396:QKA330463 QTW329396:QTW330463 RDS329396:RDS330463 RNO329396:RNO330463 RXK329396:RXK330463 SHG329396:SHG330463 SRC329396:SRC330463 TAY329396:TAY330463 TKU329396:TKU330463 TUQ329396:TUQ330463 UEM329396:UEM330463 UOI329396:UOI330463 UYE329396:UYE330463 VIA329396:VIA330463 VRW329396:VRW330463 WBS329396:WBS330463 WLO329396:WLO330463 WVK329396:WVK330463 D394933:D396000 IY394932:IY395999 SU394932:SU395999 ACQ394932:ACQ395999 AMM394932:AMM395999 AWI394932:AWI395999 BGE394932:BGE395999 BQA394932:BQA395999 BZW394932:BZW395999 CJS394932:CJS395999 CTO394932:CTO395999 DDK394932:DDK395999 DNG394932:DNG395999 DXC394932:DXC395999 EGY394932:EGY395999 EQU394932:EQU395999 FAQ394932:FAQ395999 FKM394932:FKM395999 FUI394932:FUI395999 GEE394932:GEE395999 GOA394932:GOA395999 GXW394932:GXW395999 HHS394932:HHS395999 HRO394932:HRO395999 IBK394932:IBK395999 ILG394932:ILG395999 IVC394932:IVC395999 JEY394932:JEY395999 JOU394932:JOU395999 JYQ394932:JYQ395999 KIM394932:KIM395999 KSI394932:KSI395999 LCE394932:LCE395999 LMA394932:LMA395999 LVW394932:LVW395999 MFS394932:MFS395999 MPO394932:MPO395999 MZK394932:MZK395999 NJG394932:NJG395999 NTC394932:NTC395999 OCY394932:OCY395999 OMU394932:OMU395999 OWQ394932:OWQ395999 PGM394932:PGM395999 PQI394932:PQI395999 QAE394932:QAE395999 QKA394932:QKA395999 QTW394932:QTW395999 RDS394932:RDS395999 RNO394932:RNO395999 RXK394932:RXK395999 SHG394932:SHG395999 SRC394932:SRC395999 TAY394932:TAY395999 TKU394932:TKU395999 TUQ394932:TUQ395999 UEM394932:UEM395999 UOI394932:UOI395999 UYE394932:UYE395999 VIA394932:VIA395999 VRW394932:VRW395999 WBS394932:WBS395999 WLO394932:WLO395999 WVK394932:WVK395999 D460469:D461536 IY460468:IY461535 SU460468:SU461535 ACQ460468:ACQ461535 AMM460468:AMM461535 AWI460468:AWI461535 BGE460468:BGE461535 BQA460468:BQA461535 BZW460468:BZW461535 CJS460468:CJS461535 CTO460468:CTO461535 DDK460468:DDK461535 DNG460468:DNG461535 DXC460468:DXC461535 EGY460468:EGY461535 EQU460468:EQU461535 FAQ460468:FAQ461535 FKM460468:FKM461535 FUI460468:FUI461535 GEE460468:GEE461535 GOA460468:GOA461535 GXW460468:GXW461535 HHS460468:HHS461535 HRO460468:HRO461535 IBK460468:IBK461535 ILG460468:ILG461535 IVC460468:IVC461535 JEY460468:JEY461535 JOU460468:JOU461535 JYQ460468:JYQ461535 KIM460468:KIM461535 KSI460468:KSI461535 LCE460468:LCE461535 LMA460468:LMA461535 LVW460468:LVW461535 MFS460468:MFS461535 MPO460468:MPO461535 MZK460468:MZK461535 NJG460468:NJG461535 NTC460468:NTC461535 OCY460468:OCY461535 OMU460468:OMU461535 OWQ460468:OWQ461535 PGM460468:PGM461535 PQI460468:PQI461535 QAE460468:QAE461535 QKA460468:QKA461535 QTW460468:QTW461535 RDS460468:RDS461535 RNO460468:RNO461535 RXK460468:RXK461535 SHG460468:SHG461535 SRC460468:SRC461535 TAY460468:TAY461535 TKU460468:TKU461535 TUQ460468:TUQ461535 UEM460468:UEM461535 UOI460468:UOI461535 UYE460468:UYE461535 VIA460468:VIA461535 VRW460468:VRW461535 WBS460468:WBS461535 WLO460468:WLO461535 WVK460468:WVK461535 D526005:D527072 IY526004:IY527071 SU526004:SU527071 ACQ526004:ACQ527071 AMM526004:AMM527071 AWI526004:AWI527071 BGE526004:BGE527071 BQA526004:BQA527071 BZW526004:BZW527071 CJS526004:CJS527071 CTO526004:CTO527071 DDK526004:DDK527071 DNG526004:DNG527071 DXC526004:DXC527071 EGY526004:EGY527071 EQU526004:EQU527071 FAQ526004:FAQ527071 FKM526004:FKM527071 FUI526004:FUI527071 GEE526004:GEE527071 GOA526004:GOA527071 GXW526004:GXW527071 HHS526004:HHS527071 HRO526004:HRO527071 IBK526004:IBK527071 ILG526004:ILG527071 IVC526004:IVC527071 JEY526004:JEY527071 JOU526004:JOU527071 JYQ526004:JYQ527071 KIM526004:KIM527071 KSI526004:KSI527071 LCE526004:LCE527071 LMA526004:LMA527071 LVW526004:LVW527071 MFS526004:MFS527071 MPO526004:MPO527071 MZK526004:MZK527071 NJG526004:NJG527071 NTC526004:NTC527071 OCY526004:OCY527071 OMU526004:OMU527071 OWQ526004:OWQ527071 PGM526004:PGM527071 PQI526004:PQI527071 QAE526004:QAE527071 QKA526004:QKA527071 QTW526004:QTW527071 RDS526004:RDS527071 RNO526004:RNO527071 RXK526004:RXK527071 SHG526004:SHG527071 SRC526004:SRC527071 TAY526004:TAY527071 TKU526004:TKU527071 TUQ526004:TUQ527071 UEM526004:UEM527071 UOI526004:UOI527071 UYE526004:UYE527071 VIA526004:VIA527071 VRW526004:VRW527071 WBS526004:WBS527071 WLO526004:WLO527071 WVK526004:WVK527071 D591541:D592608 IY591540:IY592607 SU591540:SU592607 ACQ591540:ACQ592607 AMM591540:AMM592607 AWI591540:AWI592607 BGE591540:BGE592607 BQA591540:BQA592607 BZW591540:BZW592607 CJS591540:CJS592607 CTO591540:CTO592607 DDK591540:DDK592607 DNG591540:DNG592607 DXC591540:DXC592607 EGY591540:EGY592607 EQU591540:EQU592607 FAQ591540:FAQ592607 FKM591540:FKM592607 FUI591540:FUI592607 GEE591540:GEE592607 GOA591540:GOA592607 GXW591540:GXW592607 HHS591540:HHS592607 HRO591540:HRO592607 IBK591540:IBK592607 ILG591540:ILG592607 IVC591540:IVC592607 JEY591540:JEY592607 JOU591540:JOU592607 JYQ591540:JYQ592607 KIM591540:KIM592607 KSI591540:KSI592607 LCE591540:LCE592607 LMA591540:LMA592607 LVW591540:LVW592607 MFS591540:MFS592607 MPO591540:MPO592607 MZK591540:MZK592607 NJG591540:NJG592607 NTC591540:NTC592607 OCY591540:OCY592607 OMU591540:OMU592607 OWQ591540:OWQ592607 PGM591540:PGM592607 PQI591540:PQI592607 QAE591540:QAE592607 QKA591540:QKA592607 QTW591540:QTW592607 RDS591540:RDS592607 RNO591540:RNO592607 RXK591540:RXK592607 SHG591540:SHG592607 SRC591540:SRC592607 TAY591540:TAY592607 TKU591540:TKU592607 TUQ591540:TUQ592607 UEM591540:UEM592607 UOI591540:UOI592607 UYE591540:UYE592607 VIA591540:VIA592607 VRW591540:VRW592607 WBS591540:WBS592607 WLO591540:WLO592607 WVK591540:WVK592607 D657077:D658144 IY657076:IY658143 SU657076:SU658143 ACQ657076:ACQ658143 AMM657076:AMM658143 AWI657076:AWI658143 BGE657076:BGE658143 BQA657076:BQA658143 BZW657076:BZW658143 CJS657076:CJS658143 CTO657076:CTO658143 DDK657076:DDK658143 DNG657076:DNG658143 DXC657076:DXC658143 EGY657076:EGY658143 EQU657076:EQU658143 FAQ657076:FAQ658143 FKM657076:FKM658143 FUI657076:FUI658143 GEE657076:GEE658143 GOA657076:GOA658143 GXW657076:GXW658143 HHS657076:HHS658143 HRO657076:HRO658143 IBK657076:IBK658143 ILG657076:ILG658143 IVC657076:IVC658143 JEY657076:JEY658143 JOU657076:JOU658143 JYQ657076:JYQ658143 KIM657076:KIM658143 KSI657076:KSI658143 LCE657076:LCE658143 LMA657076:LMA658143 LVW657076:LVW658143 MFS657076:MFS658143 MPO657076:MPO658143 MZK657076:MZK658143 NJG657076:NJG658143 NTC657076:NTC658143 OCY657076:OCY658143 OMU657076:OMU658143 OWQ657076:OWQ658143 PGM657076:PGM658143 PQI657076:PQI658143 QAE657076:QAE658143 QKA657076:QKA658143 QTW657076:QTW658143 RDS657076:RDS658143 RNO657076:RNO658143 RXK657076:RXK658143 SHG657076:SHG658143 SRC657076:SRC658143 TAY657076:TAY658143 TKU657076:TKU658143 TUQ657076:TUQ658143 UEM657076:UEM658143 UOI657076:UOI658143 UYE657076:UYE658143 VIA657076:VIA658143 VRW657076:VRW658143 WBS657076:WBS658143 WLO657076:WLO658143 WVK657076:WVK658143 D722613:D723680 IY722612:IY723679 SU722612:SU723679 ACQ722612:ACQ723679 AMM722612:AMM723679 AWI722612:AWI723679 BGE722612:BGE723679 BQA722612:BQA723679 BZW722612:BZW723679 CJS722612:CJS723679 CTO722612:CTO723679 DDK722612:DDK723679 DNG722612:DNG723679 DXC722612:DXC723679 EGY722612:EGY723679 EQU722612:EQU723679 FAQ722612:FAQ723679 FKM722612:FKM723679 FUI722612:FUI723679 GEE722612:GEE723679 GOA722612:GOA723679 GXW722612:GXW723679 HHS722612:HHS723679 HRO722612:HRO723679 IBK722612:IBK723679 ILG722612:ILG723679 IVC722612:IVC723679 JEY722612:JEY723679 JOU722612:JOU723679 JYQ722612:JYQ723679 KIM722612:KIM723679 KSI722612:KSI723679 LCE722612:LCE723679 LMA722612:LMA723679 LVW722612:LVW723679 MFS722612:MFS723679 MPO722612:MPO723679 MZK722612:MZK723679 NJG722612:NJG723679 NTC722612:NTC723679 OCY722612:OCY723679 OMU722612:OMU723679 OWQ722612:OWQ723679 PGM722612:PGM723679 PQI722612:PQI723679 QAE722612:QAE723679 QKA722612:QKA723679 QTW722612:QTW723679 RDS722612:RDS723679 RNO722612:RNO723679 RXK722612:RXK723679 SHG722612:SHG723679 SRC722612:SRC723679 TAY722612:TAY723679 TKU722612:TKU723679 TUQ722612:TUQ723679 UEM722612:UEM723679 UOI722612:UOI723679 UYE722612:UYE723679 VIA722612:VIA723679 VRW722612:VRW723679 WBS722612:WBS723679 WLO722612:WLO723679 WVK722612:WVK723679 D788149:D789216 IY788148:IY789215 SU788148:SU789215 ACQ788148:ACQ789215 AMM788148:AMM789215 AWI788148:AWI789215 BGE788148:BGE789215 BQA788148:BQA789215 BZW788148:BZW789215 CJS788148:CJS789215 CTO788148:CTO789215 DDK788148:DDK789215 DNG788148:DNG789215 DXC788148:DXC789215 EGY788148:EGY789215 EQU788148:EQU789215 FAQ788148:FAQ789215 FKM788148:FKM789215 FUI788148:FUI789215 GEE788148:GEE789215 GOA788148:GOA789215 GXW788148:GXW789215 HHS788148:HHS789215 HRO788148:HRO789215 IBK788148:IBK789215 ILG788148:ILG789215 IVC788148:IVC789215 JEY788148:JEY789215 JOU788148:JOU789215 JYQ788148:JYQ789215 KIM788148:KIM789215 KSI788148:KSI789215 LCE788148:LCE789215 LMA788148:LMA789215 LVW788148:LVW789215 MFS788148:MFS789215 MPO788148:MPO789215 MZK788148:MZK789215 NJG788148:NJG789215 NTC788148:NTC789215 OCY788148:OCY789215 OMU788148:OMU789215 OWQ788148:OWQ789215 PGM788148:PGM789215 PQI788148:PQI789215 QAE788148:QAE789215 QKA788148:QKA789215 QTW788148:QTW789215 RDS788148:RDS789215 RNO788148:RNO789215 RXK788148:RXK789215 SHG788148:SHG789215 SRC788148:SRC789215 TAY788148:TAY789215 TKU788148:TKU789215 TUQ788148:TUQ789215 UEM788148:UEM789215 UOI788148:UOI789215 UYE788148:UYE789215 VIA788148:VIA789215 VRW788148:VRW789215 WBS788148:WBS789215 WLO788148:WLO789215 WVK788148:WVK789215 D853685:D854752 IY853684:IY854751 SU853684:SU854751 ACQ853684:ACQ854751 AMM853684:AMM854751 AWI853684:AWI854751 BGE853684:BGE854751 BQA853684:BQA854751 BZW853684:BZW854751 CJS853684:CJS854751 CTO853684:CTO854751 DDK853684:DDK854751 DNG853684:DNG854751 DXC853684:DXC854751 EGY853684:EGY854751 EQU853684:EQU854751 FAQ853684:FAQ854751 FKM853684:FKM854751 FUI853684:FUI854751 GEE853684:GEE854751 GOA853684:GOA854751 GXW853684:GXW854751 HHS853684:HHS854751 HRO853684:HRO854751 IBK853684:IBK854751 ILG853684:ILG854751 IVC853684:IVC854751 JEY853684:JEY854751 JOU853684:JOU854751 JYQ853684:JYQ854751 KIM853684:KIM854751 KSI853684:KSI854751 LCE853684:LCE854751 LMA853684:LMA854751 LVW853684:LVW854751 MFS853684:MFS854751 MPO853684:MPO854751 MZK853684:MZK854751 NJG853684:NJG854751 NTC853684:NTC854751 OCY853684:OCY854751 OMU853684:OMU854751 OWQ853684:OWQ854751 PGM853684:PGM854751 PQI853684:PQI854751 QAE853684:QAE854751 QKA853684:QKA854751 QTW853684:QTW854751 RDS853684:RDS854751 RNO853684:RNO854751 RXK853684:RXK854751 SHG853684:SHG854751 SRC853684:SRC854751 TAY853684:TAY854751 TKU853684:TKU854751 TUQ853684:TUQ854751 UEM853684:UEM854751 UOI853684:UOI854751 UYE853684:UYE854751 VIA853684:VIA854751 VRW853684:VRW854751 WBS853684:WBS854751 WLO853684:WLO854751 WVK853684:WVK854751 D919221:D920288 IY919220:IY920287 SU919220:SU920287 ACQ919220:ACQ920287 AMM919220:AMM920287 AWI919220:AWI920287 BGE919220:BGE920287 BQA919220:BQA920287 BZW919220:BZW920287 CJS919220:CJS920287 CTO919220:CTO920287 DDK919220:DDK920287 DNG919220:DNG920287 DXC919220:DXC920287 EGY919220:EGY920287 EQU919220:EQU920287 FAQ919220:FAQ920287 FKM919220:FKM920287 FUI919220:FUI920287 GEE919220:GEE920287 GOA919220:GOA920287 GXW919220:GXW920287 HHS919220:HHS920287 HRO919220:HRO920287 IBK919220:IBK920287 ILG919220:ILG920287 IVC919220:IVC920287 JEY919220:JEY920287 JOU919220:JOU920287 JYQ919220:JYQ920287 KIM919220:KIM920287 KSI919220:KSI920287 LCE919220:LCE920287 LMA919220:LMA920287 LVW919220:LVW920287 MFS919220:MFS920287 MPO919220:MPO920287 MZK919220:MZK920287 NJG919220:NJG920287 NTC919220:NTC920287 OCY919220:OCY920287 OMU919220:OMU920287 OWQ919220:OWQ920287 PGM919220:PGM920287 PQI919220:PQI920287 QAE919220:QAE920287 QKA919220:QKA920287 QTW919220:QTW920287 RDS919220:RDS920287 RNO919220:RNO920287 RXK919220:RXK920287 SHG919220:SHG920287 SRC919220:SRC920287 TAY919220:TAY920287 TKU919220:TKU920287 TUQ919220:TUQ920287 UEM919220:UEM920287 UOI919220:UOI920287 UYE919220:UYE920287 VIA919220:VIA920287 VRW919220:VRW920287 WBS919220:WBS920287 WLO919220:WLO920287 WVK919220:WVK920287 D984757:D985824 IY984756:IY985823 SU984756:SU985823 ACQ984756:ACQ985823 AMM984756:AMM985823 AWI984756:AWI985823 BGE984756:BGE985823 BQA984756:BQA985823 BZW984756:BZW985823 CJS984756:CJS985823 CTO984756:CTO985823 DDK984756:DDK985823 DNG984756:DNG985823 DXC984756:DXC985823 EGY984756:EGY985823 EQU984756:EQU985823 FAQ984756:FAQ985823 FKM984756:FKM985823 FUI984756:FUI985823 GEE984756:GEE985823 GOA984756:GOA985823 GXW984756:GXW985823 HHS984756:HHS985823 HRO984756:HRO985823 IBK984756:IBK985823 ILG984756:ILG985823 IVC984756:IVC985823 JEY984756:JEY985823 JOU984756:JOU985823 JYQ984756:JYQ985823 KIM984756:KIM985823 KSI984756:KSI985823 LCE984756:LCE985823 LMA984756:LMA985823 LVW984756:LVW985823 MFS984756:MFS985823 MPO984756:MPO985823 MZK984756:MZK985823 NJG984756:NJG985823 NTC984756:NTC985823 OCY984756:OCY985823 OMU984756:OMU985823 OWQ984756:OWQ985823 PGM984756:PGM985823 PQI984756:PQI985823 QAE984756:QAE985823 QKA984756:QKA985823 QTW984756:QTW985823 RDS984756:RDS985823 RNO984756:RNO985823 RXK984756:RXK985823 SHG984756:SHG985823 SRC984756:SRC985823 TAY984756:TAY985823 TKU984756:TKU985823 TUQ984756:TUQ985823 UEM984756:UEM985823 UOI984756:UOI985823 UYE984756:UYE985823 VIA984756:VIA985823 VRW984756:VRW985823 WBS984756:WBS985823 WLO984756:WLO985823 D1549:D1552 IX1664:IY1667 ST1664:SU1667 ACP1664:ACQ1667 AML1664:AMM1667 AWH1664:AWI1667 BGD1664:BGE1667 BPZ1664:BQA1667 BZV1664:BZW1667 CJR1664:CJS1667 CTN1664:CTO1667 DDJ1664:DDK1667 DNF1664:DNG1667 DXB1664:DXC1667 EGX1664:EGY1667 EQT1664:EQU1667 FAP1664:FAQ1667 FKL1664:FKM1667 FUH1664:FUI1667 GED1664:GEE1667 GNZ1664:GOA1667 GXV1664:GXW1667 HHR1664:HHS1667 HRN1664:HRO1667 IBJ1664:IBK1667 ILF1664:ILG1667 IVB1664:IVC1667 JEX1664:JEY1667 JOT1664:JOU1667 JYP1664:JYQ1667 KIL1664:KIM1667 KSH1664:KSI1667 LCD1664:LCE1667 LLZ1664:LMA1667 LVV1664:LVW1667 MFR1664:MFS1667 MPN1664:MPO1667 MZJ1664:MZK1667 NJF1664:NJG1667 NTB1664:NTC1667 OCX1664:OCY1667 OMT1664:OMU1667 OWP1664:OWQ1667 PGL1664:PGM1667 PQH1664:PQI1667 QAD1664:QAE1667 QJZ1664:QKA1667 QTV1664:QTW1667 RDR1664:RDS1667 RNN1664:RNO1667 RXJ1664:RXK1667 SHF1664:SHG1667 SRB1664:SRC1667 TAX1664:TAY1667 TKT1664:TKU1667 TUP1664:TUQ1667 UEL1664:UEM1667 UOH1664:UOI1667 UYD1664:UYE1667 VHZ1664:VIA1667 VRV1664:VRW1667 WBR1664:WBS1667 WLN1664:WLO1667 D1586:D1595 D1692:D1693 WVK1566:WVK1571 WLO1566:WLO1571 WBS1566:WBS1571 VRW1566:VRW1571 VIA1566:VIA1571 UYE1566:UYE1571 UOI1566:UOI1571 UEM1566:UEM1571 TUQ1566:TUQ1571 TKU1566:TKU1571 TAY1566:TAY1571 SRC1566:SRC1571 SHG1566:SHG1571 RXK1566:RXK1571 RNO1566:RNO1571 RDS1566:RDS1571 QTW1566:QTW1571 QKA1566:QKA1571 QAE1566:QAE1571 PQI1566:PQI1571 PGM1566:PGM1571 OWQ1566:OWQ1571 OMU1566:OMU1571 OCY1566:OCY1571 NTC1566:NTC1571 NJG1566:NJG1571 MZK1566:MZK1571 MPO1566:MPO1571 MFS1566:MFS1571 LVW1566:LVW1571 LMA1566:LMA1571 LCE1566:LCE1571 KSI1566:KSI1571 KIM1566:KIM1571 JYQ1566:JYQ1571 JOU1566:JOU1571 JEY1566:JEY1571 IVC1566:IVC1571 ILG1566:ILG1571 IBK1566:IBK1571 HRO1566:HRO1571 HHS1566:HHS1571 GXW1566:GXW1571 GOA1566:GOA1571 GEE1566:GEE1571 FUI1566:FUI1571 FKM1566:FKM1571 FAQ1566:FAQ1571 EQU1566:EQU1571 EGY1566:EGY1571 DXC1566:DXC1571 DNG1566:DNG1571 DDK1566:DDK1571 CTO1566:CTO1571 CJS1566:CJS1571 BZW1566:BZW1571 BQA1566:BQA1571 BGE1566:BGE1571 AWI1566:AWI1571 AMM1566:AMM1571 ACQ1566:ACQ1571 SU1566:SU1571 WVK1659:WVK1662 WLO1659:WLO1662 WBS1659:WBS1662 VRW1659:VRW1662 VIA1659:VIA1662 UYE1659:UYE1662 UOI1659:UOI1662 UEM1659:UEM1662 TUQ1659:TUQ1662 TKU1659:TKU1662 TAY1659:TAY1662 SRC1659:SRC1662 SHG1659:SHG1662 RXK1659:RXK1662 RNO1659:RNO1662 RDS1659:RDS1662 QTW1659:QTW1662 QKA1659:QKA1662 QAE1659:QAE1662 PQI1659:PQI1662 PGM1659:PGM1662 OWQ1659:OWQ1662 OMU1659:OMU1662 OCY1659:OCY1662 NTC1659:NTC1662 NJG1659:NJG1662 MZK1659:MZK1662 MPO1659:MPO1662 MFS1659:MFS1662 LVW1659:LVW1662 LMA1659:LMA1662 LCE1659:LCE1662 KSI1659:KSI1662 KIM1659:KIM1662 JYQ1659:JYQ1662 JOU1659:JOU1662 JEY1659:JEY1662 IVC1659:IVC1662 ILG1659:ILG1662 IBK1659:IBK1662 HRO1659:HRO1662 HHS1659:HHS1662 GXW1659:GXW1662 GOA1659:GOA1662 GEE1659:GEE1662 FUI1659:FUI1662 FKM1659:FKM1662 FAQ1659:FAQ1662 EQU1659:EQU1662 EGY1659:EGY1662 DXC1659:DXC1662 DNG1659:DNG1662 DDK1659:DDK1662 CTO1659:CTO1662 CJS1659:CJS1662 BZW1659:BZW1662 BQA1659:BQA1662 BGE1659:BGE1662 AWI1659:AWI1662 AMM1659:AMM1662 ACQ1659:ACQ1662 SU1659:SU1662 IY1659:IY1662 D1660:D1662 IX1662 ST1662 ACP1662 AML1662 AWH1662 BGD1662 BPZ1662 BZV1662 CJR1662 CTN1662 DDJ1662 DNF1662 DXB1662 EGX1662 EQT1662 FAP1662 FKL1662 FUH1662 GED1662 GNZ1662 GXV1662 HHR1662 HRN1662 IBJ1662 ILF1662 IVB1662 JEX1662 JOT1662 JYP1662 KIL1662 KSH1662 LCD1662 LLZ1662 LVV1662 MFR1662 MPN1662 MZJ1662 NJF1662 NTB1662 OCX1662 OMT1662 OWP1662 PGL1662 PQH1662 QAD1662 QJZ1662 QTV1662 RDR1662 RNN1662 RXJ1662 SHF1662 SRB1662 TAX1662 TKT1662 TUP1662 UEL1662 UOH1662 UYD1662 VHZ1662 VRV1662 WBR1662 WLN1662 WVJ1662 D1675:D1678 WVK1674:WVK1678 IY1674:IY1678 SU1674:SU1678 ACQ1674:ACQ1678 AMM1674:AMM1678 AWI1674:AWI1678 BGE1674:BGE1678 BQA1674:BQA1678 BZW1674:BZW1678 CJS1674:CJS1678 CTO1674:CTO1678 DDK1674:DDK1678 DNG1674:DNG1678 DXC1674:DXC1678 EGY1674:EGY1678 EQU1674:EQU1678 FAQ1674:FAQ1678 FKM1674:FKM1678 FUI1674:FUI1678 GEE1674:GEE1678 GOA1674:GOA1678 GXW1674:GXW1678 HHS1674:HHS1678 HRO1674:HRO1678 IBK1674:IBK1678 ILG1674:ILG1678 IVC1674:IVC1678 JEY1674:JEY1678 JOU1674:JOU1678 JYQ1674:JYQ1678 KIM1674:KIM1678 KSI1674:KSI1678 LCE1674:LCE1678 LMA1674:LMA1678 LVW1674:LVW1678 MFS1674:MFS1678 MPO1674:MPO1678 MZK1674:MZK1678 NJG1674:NJG1678 NTC1674:NTC1678 OCY1674:OCY1678 OMU1674:OMU1678 OWQ1674:OWQ1678 PGM1674:PGM1678 PQI1674:PQI1678 QAE1674:QAE1678 QKA1674:QKA1678 QTW1674:QTW1678 RDS1674:RDS1678 RNO1674:RNO1678 RXK1674:RXK1678 SHG1674:SHG1678 SRC1674:SRC1678 TAY1674:TAY1678 TKU1674:TKU1678 TUQ1674:TUQ1678 UEM1674:UEM1678 UOI1674:UOI1678 UYE1674:UYE1678 VIA1674:VIA1678 VRW1674:VRW1678 WBS1674:WBS1678 WLO1674:WLO1678 D1698:D1705 IY1697:IY1705 SU1697:SU1705 ACQ1697:ACQ1705 AMM1697:AMM1705 AWI1697:AWI1705 BGE1697:BGE1705 BQA1697:BQA1705 BZW1697:BZW1705 CJS1697:CJS1705 CTO1697:CTO1705 DDK1697:DDK1705 DNG1697:DNG1705 DXC1697:DXC1705 EGY1697:EGY1705 EQU1697:EQU1705 FAQ1697:FAQ1705 FKM1697:FKM1705 FUI1697:FUI1705 GEE1697:GEE1705 GOA1697:GOA1705 GXW1697:GXW1705 HHS1697:HHS1705 HRO1697:HRO1705 IBK1697:IBK1705 ILG1697:ILG1705 IVC1697:IVC1705 JEY1697:JEY1705 JOU1697:JOU1705 JYQ1697:JYQ1705 KIM1697:KIM1705 KSI1697:KSI1705 LCE1697:LCE1705 LMA1697:LMA1705 LVW1697:LVW1705 MFS1697:MFS1705 MPO1697:MPO1705 MZK1697:MZK1705 NJG1697:NJG1705 NTC1697:NTC1705 OCY1697:OCY1705 OMU1697:OMU1705 OWQ1697:OWQ1705 PGM1697:PGM1705 PQI1697:PQI1705 QAE1697:QAE1705 QKA1697:QKA1705 QTW1697:QTW1705 RDS1697:RDS1705 RNO1697:RNO1705 RXK1697:RXK1705 SHG1697:SHG1705 SRC1697:SRC1705 TAY1697:TAY1705 TKU1697:TKU1705 TUQ1697:TUQ1705 UEM1697:UEM1705 UOI1697:UOI1705 UYE1697:UYE1705 VIA1697:VIA1705 VRW1697:VRW1705 WBS1697:WBS1705 WLO1697:WLO1705 WVK1697:WVK1705 WVK1707:WVK1722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長谷川</cp:lastModifiedBy>
  <cp:lastPrinted>2023-05-16T06:48:58Z</cp:lastPrinted>
  <dcterms:created xsi:type="dcterms:W3CDTF">2005-10-04T00:19:14Z</dcterms:created>
  <dcterms:modified xsi:type="dcterms:W3CDTF">2023-05-17T01:07:02Z</dcterms:modified>
</cp:coreProperties>
</file>